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주건축물제2동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11.5m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주건축물제2동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11.5m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2동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주2동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주1동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12.6m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주건축물제2동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12.25m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주건축물제2동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12.25m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주건축물제2동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12.25m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주건축물제2동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7.0m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공장임대</t>
        </is>
      </c>
      <c r="Q568" s="6">
        <f>HYPERLINK("https://fin.land.naver.com/articles/2652599291",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김준희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창고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단독 공장 창고 제조업 2종근생 임대</t>
        </is>
      </c>
      <c r="Q569" s="6">
        <f>HYPERLINK("https://fin.land.naver.com/articles/2651733829",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THE행복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nan</t>
        </is>
      </c>
      <c r="Q570" s="6">
        <f>HYPERLINK("https://fin.land.naver.com/articles/2651341207",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상희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3동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8.0m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남청주IC 인근 단독으로 사용하는 대형공장임대 진출입용이</t>
        </is>
      </c>
      <c r="Q576" s="6">
        <f>HYPERLINK("https://fin.land.naver.com/articles/2651993511",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태광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마당 넓은 단독 공장 도크 시설 있어 물류창고 추천 대형 공장 및 창고</t>
        </is>
      </c>
      <c r="Q578" s="6">
        <f>HYPERLINK("https://fin.land.naver.com/articles/2650885089",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대전토지로무소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5159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남청주ic인접 야적장넓은 단독공장 도크시설있고 대형차 진출입용이</t>
        </is>
      </c>
      <c r="Q579" s="6">
        <f>HYPERLINK("https://fin.land.naver.com/articles/2650940963",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더원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7287</v>
      </c>
      <c r="I580" s="4" t="n">
        <v>2204</v>
      </c>
      <c r="J580" s="5" t="n">
        <v>0.4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사진有 공장 임대</t>
        </is>
      </c>
      <c r="Q580" s="6">
        <f>HYPERLINK("https://fin.land.naver.com/articles/2652988736",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월드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629</v>
      </c>
      <c r="L581" s="4" t="n">
        <v>190</v>
      </c>
      <c r="M581" s="5" t="n">
        <v>526.3</v>
      </c>
      <c r="N581" s="3" t="inlineStr">
        <is>
          <t>1</t>
        </is>
      </c>
      <c r="O581" s="3" t="inlineStr">
        <is>
          <t>-</t>
        </is>
      </c>
      <c r="P581" s="3" t="inlineStr">
        <is>
          <t>식품가공업 공장,남청주IC 와 가까운곳으로 진출입이 편리한곳,계획관리지역</t>
        </is>
      </c>
      <c r="Q581" s="6">
        <f>HYPERLINK("https://fin.land.naver.com/articles/2652906004",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금화랜드</t>
        </is>
      </c>
      <c r="U581" s="4" t="n">
        <v>2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436</v>
      </c>
      <c r="L582" s="4" t="n">
        <v>132</v>
      </c>
      <c r="M582" s="5" t="n">
        <v>757.6</v>
      </c>
      <c r="N582" s="3" t="inlineStr">
        <is>
          <t>1</t>
        </is>
      </c>
      <c r="O582" s="3" t="inlineStr">
        <is>
          <t>-</t>
        </is>
      </c>
      <c r="P582" s="3" t="inlineStr">
        <is>
          <t>2차선 도로에 접한 전면이 넓음 남청주 IC 인접 접근성 최고</t>
        </is>
      </c>
      <c r="Q582" s="6">
        <f>HYPERLINK("https://fin.land.naver.com/articles/2650692895",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대전토지로무소</t>
        </is>
      </c>
      <c r="U582" s="4" t="n">
        <v>1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HYPERLINK("https://fin.land.naver.com/articles/2653328422",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다온팩토리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18597</v>
      </c>
      <c r="I592" s="4" t="n">
        <v>5626</v>
      </c>
      <c r="J592" s="5" t="n">
        <v>266.6</v>
      </c>
      <c r="K592" s="4" t="n">
        <v>10465</v>
      </c>
      <c r="L592" s="4" t="n">
        <v>3166</v>
      </c>
      <c r="M592" s="5" t="n">
        <v>473.8</v>
      </c>
      <c r="N592" s="3" t="inlineStr">
        <is>
          <t>2</t>
        </is>
      </c>
      <c r="O592" s="3" t="inlineStr">
        <is>
          <t>-</t>
        </is>
      </c>
      <c r="P592" s="3" t="inlineStr">
        <is>
          <t>현도면의 대규모 물류창고 매매</t>
        </is>
      </c>
      <c r="Q592" s="6">
        <f>HYPERLINK("https://fin.land.naver.com/articles/2654660101",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금화랜드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5600</v>
      </c>
      <c r="G594" s="4" t="n">
        <v>560</v>
      </c>
      <c r="H594" s="4" t="n">
        <v>4954</v>
      </c>
      <c r="I594" s="4" t="n">
        <v>1499</v>
      </c>
      <c r="J594" s="5" t="n">
        <v>0.4</v>
      </c>
      <c r="K594" s="4" t="n">
        <v>925</v>
      </c>
      <c r="L594" s="4" t="n">
        <v>280</v>
      </c>
      <c r="M594" s="5" t="n">
        <v>2</v>
      </c>
      <c r="N594" s="3" t="inlineStr">
        <is>
          <t>1</t>
        </is>
      </c>
      <c r="O594" s="3" t="inlineStr">
        <is>
          <t>-</t>
        </is>
      </c>
      <c r="P594" s="3" t="inlineStr">
        <is>
          <t>즉시 사용 가능 남청주 IC 인근 , 호이스트, 대형차 진출입 원활</t>
        </is>
      </c>
      <c r="Q594" s="6">
        <f>HYPERLINK("https://fin.land.naver.com/articles/2652174883",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 고속도로 옆 광고효과 가시성 좋은 물류창고 호이스트설치</t>
        </is>
      </c>
      <c r="Q595" s="6">
        <f>HYPERLINK("https://fin.land.naver.com/articles/2654184518",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더원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1500000</v>
      </c>
      <c r="G596" s="4" t="n">
        <v>0</v>
      </c>
      <c r="H596" s="4" t="n">
        <v>15907</v>
      </c>
      <c r="I596" s="4" t="n">
        <v>4812</v>
      </c>
      <c r="J596" s="5" t="n">
        <v>311.7</v>
      </c>
      <c r="K596" s="4" t="n">
        <v>10462</v>
      </c>
      <c r="L596" s="4" t="n">
        <v>3165</v>
      </c>
      <c r="M596" s="5" t="n">
        <v>473.9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남청주IC에서 가까워 대형차 진출입이 용이한 대규모 물류창고</t>
        </is>
      </c>
      <c r="Q596" s="6">
        <f>HYPERLINK("https://fin.land.naver.com/articles/2654300805",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(주)미르</t>
        </is>
      </c>
      <c r="U596" s="4" t="n">
        <v>2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500000</v>
      </c>
      <c r="G598" s="4" t="n">
        <v>0</v>
      </c>
      <c r="H598" s="4" t="n">
        <v>4954</v>
      </c>
      <c r="I598" s="4" t="n">
        <v>1499</v>
      </c>
      <c r="J598" s="5" t="n">
        <v>333.6</v>
      </c>
      <c r="K598" s="4" t="n">
        <v>3390</v>
      </c>
      <c r="L598" s="4" t="n">
        <v>1025</v>
      </c>
      <c r="M598" s="5" t="n">
        <v>487.8</v>
      </c>
      <c r="N598" s="3" t="inlineStr">
        <is>
          <t>2</t>
        </is>
      </c>
      <c r="O598" s="3" t="inlineStr">
        <is>
          <t>-</t>
        </is>
      </c>
      <c r="P598" s="3" t="inlineStr">
        <is>
          <t>남청주IC에서 가까워 대형차 진출입이 용이한 대규모 물류창고</t>
        </is>
      </c>
      <c r="Q598" s="6">
        <f>HYPERLINK("https://fin.land.naver.com/articles/2655095778",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(주)미르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매매</t>
        </is>
      </c>
      <c r="F599" s="4" t="n">
        <v>500000</v>
      </c>
      <c r="G599" s="4" t="n">
        <v>0</v>
      </c>
      <c r="H599" s="4" t="n">
        <v>4954</v>
      </c>
      <c r="I599" s="4" t="n">
        <v>1499</v>
      </c>
      <c r="J599" s="5" t="n">
        <v>333.6</v>
      </c>
      <c r="K599" s="4" t="n">
        <v>3390</v>
      </c>
      <c r="L599" s="4" t="n">
        <v>1025</v>
      </c>
      <c r="M599" s="5" t="n">
        <v>487.8</v>
      </c>
      <c r="N599" s="3" t="inlineStr">
        <is>
          <t>1</t>
        </is>
      </c>
      <c r="O599" s="3" t="inlineStr">
        <is>
          <t>-</t>
        </is>
      </c>
      <c r="P599" s="3" t="inlineStr">
        <is>
          <t>고속도로 광고효과 좋은 대형 물류창고, 호이스트, 대형차 진출입 원활</t>
        </is>
      </c>
      <c r="Q599" s="6">
        <f>HYPERLINK("https://fin.land.naver.com/articles/2652882825",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10000</v>
      </c>
      <c r="G600" s="4" t="n">
        <v>1000</v>
      </c>
      <c r="H600" s="4" t="n">
        <v>4954</v>
      </c>
      <c r="I600" s="4" t="n">
        <v>1499</v>
      </c>
      <c r="J600" s="5" t="n">
        <v>0.7</v>
      </c>
      <c r="K600" s="4" t="n">
        <v>1718</v>
      </c>
      <c r="L600" s="4" t="n">
        <v>520</v>
      </c>
      <c r="M600" s="5" t="n">
        <v>1.9</v>
      </c>
      <c r="N600" s="3" t="inlineStr">
        <is>
          <t>2</t>
        </is>
      </c>
      <c r="O600" s="3" t="inlineStr">
        <is>
          <t>-</t>
        </is>
      </c>
      <c r="P600" s="3" t="inlineStr">
        <is>
          <t>사진有 창고 임대</t>
        </is>
      </c>
      <c r="Q600" s="6">
        <f>HYPERLINK("https://fin.land.naver.com/articles/2652988720",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월드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20000</v>
      </c>
      <c r="G601" s="4" t="n">
        <v>2000</v>
      </c>
      <c r="H601" s="4" t="n">
        <v>3322</v>
      </c>
      <c r="I601" s="4" t="n">
        <v>1005</v>
      </c>
      <c r="J601" s="5" t="n">
        <v>2</v>
      </c>
      <c r="K601" s="4" t="n">
        <v>3306</v>
      </c>
      <c r="L601" s="4" t="n">
        <v>1000</v>
      </c>
      <c r="M601" s="5" t="n">
        <v>2</v>
      </c>
      <c r="N601" s="3" t="inlineStr">
        <is>
          <t>2</t>
        </is>
      </c>
      <c r="O601" s="3" t="inlineStr">
        <is>
          <t>-</t>
        </is>
      </c>
      <c r="P601" s="3" t="inlineStr">
        <is>
          <t>남청주IC약 8분거리 대형차 진입용이한 공장 및 창고 입니다</t>
        </is>
      </c>
      <c r="Q601" s="6">
        <f>HYPERLINK("https://fin.land.naver.com/articles/2652020785",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더행복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1500000</v>
      </c>
      <c r="G602" s="4" t="n">
        <v>0</v>
      </c>
      <c r="H602" s="4" t="n">
        <v>18597</v>
      </c>
      <c r="I602" s="4" t="n">
        <v>5626</v>
      </c>
      <c r="J602" s="5" t="n">
        <v>266.6</v>
      </c>
      <c r="K602" s="4" t="n">
        <v>10465</v>
      </c>
      <c r="L602" s="4" t="n">
        <v>3166</v>
      </c>
      <c r="M602" s="5" t="n">
        <v>473.8</v>
      </c>
      <c r="N602" s="3" t="inlineStr">
        <is>
          <t>2</t>
        </is>
      </c>
      <c r="O602" s="3" t="inlineStr">
        <is>
          <t>-</t>
        </is>
      </c>
      <c r="P602" s="3" t="inlineStr">
        <is>
          <t>고속도로 광고 효과 최고 대형 공장 물류 창고, 호이스트  대형차 진출</t>
        </is>
      </c>
      <c r="Q602" s="6">
        <f>HYPERLINK("https://fin.land.naver.com/articles/2652885559",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1500000</v>
      </c>
      <c r="G603" s="4" t="n">
        <v>0</v>
      </c>
      <c r="H603" s="4" t="n">
        <v>18597</v>
      </c>
      <c r="I603" s="4" t="n">
        <v>5626</v>
      </c>
      <c r="J603" s="5" t="n">
        <v>266.6</v>
      </c>
      <c r="K603" s="4" t="n">
        <v>10465</v>
      </c>
      <c r="L603" s="4" t="n">
        <v>3166</v>
      </c>
      <c r="M603" s="5" t="n">
        <v>473.8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광고효과 가시성 좋은 대형공장이나 물류창고</t>
        </is>
      </c>
      <c r="Q603" s="6">
        <f>HYPERLINK("https://fin.land.naver.com/articles/2652625183",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6000</v>
      </c>
      <c r="G605" s="4" t="n">
        <v>600</v>
      </c>
      <c r="H605" s="4" t="n">
        <v>30294</v>
      </c>
      <c r="I605" s="4" t="n">
        <v>9164</v>
      </c>
      <c r="J605" s="5" t="n">
        <v>0.1</v>
      </c>
      <c r="K605" s="4" t="n">
        <v>925</v>
      </c>
      <c r="L605" s="4" t="n">
        <v>280</v>
      </c>
      <c r="M605" s="5" t="n">
        <v>2.1</v>
      </c>
      <c r="N605" s="3" t="inlineStr">
        <is>
          <t>3</t>
        </is>
      </c>
      <c r="O605" s="3" t="inlineStr">
        <is>
          <t>-</t>
        </is>
      </c>
      <c r="P605" s="3" t="inlineStr">
        <is>
          <t>신탄진 현도교에서  8분거리 위치한 공장 및 창고 입니다</t>
        </is>
      </c>
      <c r="Q605" s="6">
        <f>HYPERLINK("https://fin.land.naver.com/articles/2654292750",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더행복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1000000</v>
      </c>
      <c r="G606" s="4" t="n">
        <v>0</v>
      </c>
      <c r="H606" s="4" t="n">
        <v>9164</v>
      </c>
      <c r="I606" s="4" t="n">
        <v>2772</v>
      </c>
      <c r="J606" s="5" t="n">
        <v>360.8</v>
      </c>
      <c r="K606" s="4" t="n">
        <v>6783</v>
      </c>
      <c r="L606" s="4" t="n">
        <v>2052</v>
      </c>
      <c r="M606" s="5" t="n">
        <v>487.3</v>
      </c>
      <c r="N606" s="3" t="inlineStr">
        <is>
          <t>3</t>
        </is>
      </c>
      <c r="O606" s="3" t="inlineStr">
        <is>
          <t>-</t>
        </is>
      </c>
      <c r="P606" s="3" t="inlineStr">
        <is>
          <t>남청주IC에서 가까워 대형차 진출입이 용이한 대규모 물류창고</t>
        </is>
      </c>
      <c r="Q606" s="6">
        <f>HYPERLINK("https://fin.land.naver.com/articles/2651033406",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(주)미르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3599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남청주IC인근으로 대형차진출입이 편리한 공장 매매,넓은 마당 보유</t>
        </is>
      </c>
      <c r="Q608" s="6">
        <f>HYPERLINK("https://fin.land.naver.com/articles/2654296517",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(주)미르</t>
        </is>
      </c>
      <c r="U608" s="4" t="n">
        <v>2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3601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 신탄진.대전등 접근성 좋은 위치의 공장</t>
        </is>
      </c>
      <c r="Q609" s="6">
        <f>HYPERLINK("https://fin.land.naver.com/articles/2653351717",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더원</t>
        </is>
      </c>
      <c r="U609" s="4" t="n">
        <v>1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2217</v>
      </c>
      <c r="L610" s="4" t="n">
        <v>671</v>
      </c>
      <c r="M610" s="5" t="n">
        <v>1117.7</v>
      </c>
      <c r="N610" s="3" t="inlineStr">
        <is>
          <t>3</t>
        </is>
      </c>
      <c r="O610" s="3" t="inlineStr">
        <is>
          <t>-</t>
        </is>
      </c>
      <c r="P610" s="3" t="inlineStr">
        <is>
          <t>민원소지 없는 주차공간 넓은 공장 매매, 공장,창고로 강력추천</t>
        </is>
      </c>
      <c r="Q610" s="6">
        <f>HYPERLINK("https://fin.land.naver.com/articles/2654281379",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금화랜드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2216</v>
      </c>
      <c r="L611" s="4" t="n">
        <v>670</v>
      </c>
      <c r="M611" s="5" t="n">
        <v>1119.4</v>
      </c>
      <c r="N611" s="3" t="inlineStr">
        <is>
          <t>3</t>
        </is>
      </c>
      <c r="O611" s="3" t="inlineStr">
        <is>
          <t>-</t>
        </is>
      </c>
      <c r="P611" s="3" t="inlineStr">
        <is>
          <t>대지가 넓은 공장으로 민원소지가 없으며 광고 효과가 좋음</t>
        </is>
      </c>
      <c r="Q611" s="6">
        <f>HYPERLINK("https://fin.land.naver.com/articles/2655487194",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즉시 사용 가능한 공장 및 창고 민원 소지 없음 2개동으로 분리 되어있음</t>
        </is>
      </c>
      <c r="Q615" s="6">
        <f>HYPERLINK("https://fin.land.naver.com/articles/2652881066",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1층2개동전체249P중대형공장,남청주IC근접</t>
        </is>
      </c>
      <c r="Q616" s="6">
        <f>HYPERLINK("https://fin.land.naver.com/articles/2655798826",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하나+The 사무소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매매</t>
        </is>
      </c>
      <c r="F617" s="4" t="n">
        <v>300000</v>
      </c>
      <c r="G617" s="4" t="n">
        <v>0</v>
      </c>
      <c r="H617" s="4" t="n">
        <v>6016</v>
      </c>
      <c r="I617" s="4" t="n">
        <v>1820</v>
      </c>
      <c r="J617" s="5" t="n">
        <v>164.8</v>
      </c>
      <c r="K617" s="4" t="n">
        <v>837</v>
      </c>
      <c r="L617" s="4" t="n">
        <v>253</v>
      </c>
      <c r="M617" s="5" t="n">
        <v>1185.8</v>
      </c>
      <c r="N617" s="3" t="inlineStr">
        <is>
          <t>1</t>
        </is>
      </c>
      <c r="O617" s="3" t="inlineStr">
        <is>
          <t>-</t>
        </is>
      </c>
      <c r="P617" s="3" t="inlineStr">
        <is>
          <t>대전, 세종, 청주 접근성 우수 남청주IC 7분, 부지 넓은 신축창고 매</t>
        </is>
      </c>
      <c r="Q617" s="6">
        <f>HYPERLINK("https://fin.land.naver.com/articles/2654665859",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청담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6016</v>
      </c>
      <c r="I618" s="4" t="n">
        <v>1820</v>
      </c>
      <c r="J618" s="5" t="n">
        <v>0.4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7분, 2차선도로변 넓은 야드 단독사용 중형 신축창고 임대</t>
        </is>
      </c>
      <c r="Q618" s="6">
        <f>HYPERLINK("https://fin.land.naver.com/articles/2654665842",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4598</v>
      </c>
      <c r="I619" s="4" t="n">
        <v>1391</v>
      </c>
      <c r="J619" s="5" t="n">
        <v>0.5</v>
      </c>
      <c r="K619" s="4" t="n">
        <v>838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가능한 신축 창고 남청주 IC 인근 접근성 좋음, 넓은 주차장</t>
        </is>
      </c>
      <c r="Q619" s="6">
        <f>HYPERLINK("https://fin.land.naver.com/articles/2654970408",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991</v>
      </c>
      <c r="L625" s="4" t="n">
        <v>300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위험물 보관 창고 고압 가스, 특수가스 보관 창고 , 분할 임대 가능</t>
        </is>
      </c>
      <c r="Q625" s="6">
        <f>HYPERLINK("https://fin.land.naver.com/articles/2652879956",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994</v>
      </c>
      <c r="L626" s="4" t="n">
        <v>301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남청주IC인근 위험물보관창고</t>
        </is>
      </c>
      <c r="Q626" s="6">
        <f>HYPERLINK("https://fin.land.naver.com/articles/2652905225",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창고의여왕</t>
        </is>
      </c>
      <c r="U626" s="4" t="n">
        <v>2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35000</v>
      </c>
      <c r="G627" s="4" t="n">
        <v>3500</v>
      </c>
      <c r="H627" s="4" t="n">
        <v>19215</v>
      </c>
      <c r="I627" s="4" t="n">
        <v>5813</v>
      </c>
      <c r="J627" s="5" t="n">
        <v>0.6</v>
      </c>
      <c r="K627" s="4" t="n">
        <v>2269</v>
      </c>
      <c r="L627" s="4" t="n">
        <v>686</v>
      </c>
      <c r="M627" s="5" t="n">
        <v>5.1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남청주ic4분거리 대형컨테이너차량 접안가능 냉동냉장상온창고임대</t>
        </is>
      </c>
      <c r="Q627" s="6">
        <f>HYPERLINK("https://fin.land.naver.com/articles/2652625565",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9400</v>
      </c>
      <c r="G628" s="4" t="n">
        <v>940</v>
      </c>
      <c r="H628" s="4" t="n">
        <v>19215</v>
      </c>
      <c r="I628" s="4" t="n">
        <v>5813</v>
      </c>
      <c r="J628" s="5" t="n">
        <v>0.2</v>
      </c>
      <c r="K628" s="4" t="n">
        <v>517</v>
      </c>
      <c r="L628" s="4" t="n">
        <v>156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 4분거리로 고속도로 접근성좋은위치의냉동창고임대</t>
        </is>
      </c>
      <c r="Q628" s="6">
        <f>HYPERLINK("https://fin.land.naver.com/articles/2652625528",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7120</v>
      </c>
      <c r="L629" s="4" t="n">
        <v>2154</v>
      </c>
      <c r="M629" s="5" t="n">
        <v>0.4</v>
      </c>
      <c r="N629" s="3" t="inlineStr">
        <is>
          <t>3</t>
        </is>
      </c>
      <c r="O629" s="3" t="inlineStr">
        <is>
          <t>-</t>
        </is>
      </c>
      <c r="P629" s="3" t="inlineStr">
        <is>
          <t>대형차 진출입이 편리한 냉장, 냉동 창고 임대,  남청주IC인근</t>
        </is>
      </c>
      <c r="Q629" s="6">
        <f>HYPERLINK("https://fin.land.naver.com/articles/2653660248",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26000</v>
      </c>
      <c r="G630" s="4" t="n">
        <v>2600</v>
      </c>
      <c r="H630" s="4" t="n">
        <v>19215</v>
      </c>
      <c r="I630" s="4" t="n">
        <v>5813</v>
      </c>
      <c r="J630" s="5" t="n">
        <v>0.4</v>
      </c>
      <c r="K630" s="4" t="n">
        <v>2948</v>
      </c>
      <c r="L630" s="4" t="n">
        <v>892</v>
      </c>
      <c r="M630" s="5" t="n">
        <v>2.9</v>
      </c>
      <c r="N630" s="3" t="inlineStr">
        <is>
          <t>3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HYPERLINK("https://fin.land.naver.com/articles/2652988691",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매매</t>
        </is>
      </c>
      <c r="F631" s="4" t="n">
        <v>3500000</v>
      </c>
      <c r="G631" s="4" t="n">
        <v>0</v>
      </c>
      <c r="H631" s="4" t="n">
        <v>19215</v>
      </c>
      <c r="I631" s="4" t="n">
        <v>5813</v>
      </c>
      <c r="J631" s="5" t="n">
        <v>602.1</v>
      </c>
      <c r="K631" s="4" t="n">
        <v>7120</v>
      </c>
      <c r="L631" s="4" t="n">
        <v>2154</v>
      </c>
      <c r="M631" s="5" t="n">
        <v>1624.9</v>
      </c>
      <c r="N631" s="3" t="inlineStr">
        <is>
          <t>3</t>
        </is>
      </c>
      <c r="O631" s="3" t="inlineStr">
        <is>
          <t>B1</t>
        </is>
      </c>
      <c r="P631" s="3" t="inlineStr">
        <is>
          <t>대형 냉장,냉동,상온창고 도크시설완비 남청주IC인근, 층고6m</t>
        </is>
      </c>
      <c r="Q631" s="6">
        <f>HYPERLINK("https://fin.land.naver.com/articles/2654296503",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9400</v>
      </c>
      <c r="G633" s="4" t="n">
        <v>940</v>
      </c>
      <c r="H633" s="4" t="n">
        <v>19215</v>
      </c>
      <c r="I633" s="4" t="n">
        <v>5813</v>
      </c>
      <c r="J633" s="5" t="n">
        <v>0.2</v>
      </c>
      <c r="K633" s="4" t="n">
        <v>7120</v>
      </c>
      <c r="L633" s="4" t="n">
        <v>2154</v>
      </c>
      <c r="M633" s="5" t="n">
        <v>0.4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대형냉동냉장창고 다양한 평수가능 남청주IC인근 진출입용이 상세내용 확인</t>
        </is>
      </c>
      <c r="Q633" s="6">
        <f>HYPERLINK("https://fin.land.naver.com/articles/2654872944",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태광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25000</v>
      </c>
      <c r="G634" s="4" t="n">
        <v>2500</v>
      </c>
      <c r="H634" s="4" t="n">
        <v>19215</v>
      </c>
      <c r="I634" s="4" t="n">
        <v>5813</v>
      </c>
      <c r="J634" s="5" t="n">
        <v>0.4</v>
      </c>
      <c r="K634" s="4" t="n">
        <v>1373</v>
      </c>
      <c r="L634" s="4" t="n">
        <v>415</v>
      </c>
      <c r="M634" s="5" t="n">
        <v>6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냉동, 냉장 창고 임대, 도크시설 남청주IC 인접</t>
        </is>
      </c>
      <c r="Q634" s="6">
        <f>HYPERLINK("https://fin.land.naver.com/articles/2651936825",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20000</v>
      </c>
      <c r="G636" s="4" t="n">
        <v>2000</v>
      </c>
      <c r="H636" s="4" t="n">
        <v>19215</v>
      </c>
      <c r="I636" s="4" t="n">
        <v>5813</v>
      </c>
      <c r="J636" s="5" t="n">
        <v>0.3</v>
      </c>
      <c r="K636" s="4" t="n">
        <v>7120</v>
      </c>
      <c r="L636" s="4" t="n">
        <v>2154</v>
      </c>
      <c r="M636" s="5" t="n">
        <v>0.9</v>
      </c>
      <c r="N636" s="3" t="inlineStr">
        <is>
          <t>3</t>
        </is>
      </c>
      <c r="O636" s="3" t="inlineStr">
        <is>
          <t>B1</t>
        </is>
      </c>
      <c r="P636" s="3" t="inlineStr">
        <is>
          <t>진출입 편리한 대형 냉동냉장창고 다양한 평수 가능 상세정보 확인요망</t>
        </is>
      </c>
      <c r="Q636" s="6">
        <f>HYPERLINK("https://fin.land.naver.com/articles/2655616952",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11000</v>
      </c>
      <c r="G637" s="4" t="n">
        <v>1100</v>
      </c>
      <c r="H637" s="4" t="n">
        <v>19215</v>
      </c>
      <c r="I637" s="4" t="n">
        <v>5813</v>
      </c>
      <c r="J637" s="5" t="n">
        <v>0.2</v>
      </c>
      <c r="K637" s="4" t="n">
        <v>628</v>
      </c>
      <c r="L637" s="4" t="n">
        <v>190</v>
      </c>
      <c r="M637" s="5" t="n">
        <v>5.8</v>
      </c>
      <c r="N637" s="3" t="inlineStr">
        <is>
          <t>3</t>
        </is>
      </c>
      <c r="O637" s="3" t="inlineStr">
        <is>
          <t>B1</t>
        </is>
      </c>
      <c r="P637" s="3" t="inlineStr">
        <is>
          <t>남청주ic4분거리 고속도로 접근성 최상냉동창고임대 대형컨테이너차량접안가능</t>
        </is>
      </c>
      <c r="Q637" s="6">
        <f>HYPERLINK("https://fin.land.naver.com/articles/2652625417",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9400</v>
      </c>
      <c r="G638" s="4" t="n">
        <v>940</v>
      </c>
      <c r="H638" s="4" t="n">
        <v>19215</v>
      </c>
      <c r="I638" s="4" t="n">
        <v>5813</v>
      </c>
      <c r="J638" s="5" t="n">
        <v>0.2</v>
      </c>
      <c r="K638" s="4" t="n">
        <v>517</v>
      </c>
      <c r="L638" s="4" t="n">
        <v>156</v>
      </c>
      <c r="M638" s="5" t="n">
        <v>6</v>
      </c>
      <c r="N638" s="3" t="inlineStr">
        <is>
          <t>3</t>
        </is>
      </c>
      <c r="O638" s="3" t="inlineStr">
        <is>
          <t>-</t>
        </is>
      </c>
      <c r="P638" s="3" t="inlineStr">
        <is>
          <t>사진有 저온 창고 임대</t>
        </is>
      </c>
      <c r="Q638" s="6">
        <f>HYPERLINK("https://fin.land.naver.com/articles/2652988644",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월드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56000</v>
      </c>
      <c r="G639" s="4" t="n">
        <v>5600</v>
      </c>
      <c r="H639" s="4" t="n">
        <v>59748</v>
      </c>
      <c r="I639" s="4" t="n">
        <v>18074</v>
      </c>
      <c r="J639" s="5" t="n">
        <v>0.3</v>
      </c>
      <c r="K639" s="4" t="n">
        <v>6520</v>
      </c>
      <c r="L639" s="4" t="n">
        <v>1972</v>
      </c>
      <c r="M639" s="5" t="n">
        <v>2.8</v>
      </c>
      <c r="N639" s="3" t="inlineStr">
        <is>
          <t>3</t>
        </is>
      </c>
      <c r="O639" s="3" t="inlineStr">
        <is>
          <t>B1</t>
        </is>
      </c>
      <c r="P639" s="3" t="inlineStr">
        <is>
          <t>대형 상온창고 도크시설완비 남청주IC인근, 층고6m</t>
        </is>
      </c>
      <c r="Q639" s="6">
        <f>HYPERLINK("https://fin.land.naver.com/articles/2655945594",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(주)미르</t>
        </is>
      </c>
      <c r="U639" s="4" t="n">
        <v>2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4870</v>
      </c>
      <c r="I640" s="4" t="n">
        <v>1473</v>
      </c>
      <c r="J640" s="5" t="n">
        <v>305.5</v>
      </c>
      <c r="K640" s="4" t="n">
        <v>3752</v>
      </c>
      <c r="L640" s="4" t="n">
        <v>1135</v>
      </c>
      <c r="M640" s="5" t="n">
        <v>396.5</v>
      </c>
      <c r="N640" s="3" t="inlineStr">
        <is>
          <t>2</t>
        </is>
      </c>
      <c r="O640" s="3" t="inlineStr">
        <is>
          <t>-</t>
        </is>
      </c>
      <c r="P640" s="3" t="inlineStr">
        <is>
          <t>도크 시설 있는 물류창고 남청주 IC 인근 대형차 진출입 원활,</t>
        </is>
      </c>
      <c r="Q640" s="6">
        <f>HYPERLINK("https://fin.land.naver.com/articles/2655488468",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5분, 도크시설 있음 2톤 화물리프트 신설, 물류창고 최적</t>
        </is>
      </c>
      <c r="Q641" s="6">
        <f>HYPERLINK("https://fin.land.naver.com/articles/2653810240",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대성오투그란데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10000</v>
      </c>
      <c r="G642" s="4" t="n">
        <v>1000</v>
      </c>
      <c r="H642" s="4" t="n">
        <v>4819</v>
      </c>
      <c r="I642" s="4" t="n">
        <v>1458</v>
      </c>
      <c r="J642" s="5" t="n">
        <v>0.7</v>
      </c>
      <c r="K642" s="4" t="n">
        <v>1751</v>
      </c>
      <c r="L642" s="4" t="n">
        <v>530</v>
      </c>
      <c r="M642" s="5" t="n">
        <v>1.9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시설, 화물 엘리베이터 있는 남청주 IC 인근 물류창고 사무실 있음</t>
        </is>
      </c>
      <c r="Q642" s="6">
        <f>HYPERLINK("https://fin.land.naver.com/articles/2652879648",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450000</v>
      </c>
      <c r="G643" s="4" t="n">
        <v>0</v>
      </c>
      <c r="H643" s="4" t="n">
        <v>4819</v>
      </c>
      <c r="I643" s="4" t="n">
        <v>1458</v>
      </c>
      <c r="J643" s="5" t="n">
        <v>308.6</v>
      </c>
      <c r="K643" s="4" t="n">
        <v>3752</v>
      </c>
      <c r="L643" s="4" t="n">
        <v>1135</v>
      </c>
      <c r="M643" s="5" t="n">
        <v>396.5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남청주IC인근으로 대형차진출입 용이,대로에서 약300m,사무동 보유</t>
        </is>
      </c>
      <c r="Q643" s="6">
        <f>HYPERLINK("https://fin.land.naver.com/articles/2654990711",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(주)미르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500000</v>
      </c>
      <c r="G644" s="4" t="n">
        <v>0</v>
      </c>
      <c r="H644" s="4" t="n">
        <v>4819</v>
      </c>
      <c r="I644" s="4" t="n">
        <v>1458</v>
      </c>
      <c r="J644" s="5" t="n">
        <v>342.9</v>
      </c>
      <c r="K644" s="4" t="n">
        <v>3752</v>
      </c>
      <c r="L644" s="4" t="n">
        <v>1135</v>
      </c>
      <c r="M644" s="5" t="n">
        <v>440.5</v>
      </c>
      <c r="N644" s="3" t="inlineStr">
        <is>
          <t>2</t>
        </is>
      </c>
      <c r="O644" s="3" t="inlineStr">
        <is>
          <t>-</t>
        </is>
      </c>
      <c r="P644" s="3" t="inlineStr">
        <is>
          <t>죽암휴게소 대형 물류창고,남청주ic인접,교통편리,태양광300kw</t>
        </is>
      </c>
      <c r="Q644" s="6">
        <f>HYPERLINK("https://fin.land.naver.com/articles/2651893139",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금강이편한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4819</v>
      </c>
      <c r="I646" s="4" t="n">
        <v>1458</v>
      </c>
      <c r="J646" s="5" t="n">
        <v>308.6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현도면 산업단지 창고 시설 매매 대형 화물차 진출입 용이 ic근접</t>
        </is>
      </c>
      <c r="Q646" s="6">
        <f>HYPERLINK("https://fin.land.naver.com/articles/2653689719",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은행나무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22000</v>
      </c>
      <c r="G647" s="4" t="n">
        <v>2200</v>
      </c>
      <c r="H647" s="4" t="n">
        <v>4819</v>
      </c>
      <c r="I647" s="4" t="n">
        <v>1458</v>
      </c>
      <c r="J647" s="5" t="n">
        <v>1.5</v>
      </c>
      <c r="K647" s="4" t="n">
        <v>3572</v>
      </c>
      <c r="L647" s="4" t="n">
        <v>1081</v>
      </c>
      <c r="M647" s="5" t="n">
        <v>2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남청주IC인근 진출입용이 매우 저렴한 깔끔한 대형창고 임대</t>
        </is>
      </c>
      <c r="Q647" s="6">
        <f>HYPERLINK("https://fin.land.naver.com/articles/2654874017",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태광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인근으로 대형차 진출입이 편리한 창고 임대</t>
        </is>
      </c>
      <c r="Q648" s="6">
        <f>HYPERLINK("https://fin.land.naver.com/articles/2652114936",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325000</v>
      </c>
      <c r="G649" s="4" t="n">
        <v>0</v>
      </c>
      <c r="H649" s="4" t="n">
        <v>8464</v>
      </c>
      <c r="I649" s="4" t="n">
        <v>2560</v>
      </c>
      <c r="J649" s="5" t="n">
        <v>127</v>
      </c>
      <c r="K649" s="4" t="n">
        <v>3290</v>
      </c>
      <c r="L649" s="4" t="n">
        <v>995</v>
      </c>
      <c r="M649" s="5" t="n">
        <v>326.6</v>
      </c>
      <c r="N649" s="3" t="inlineStr">
        <is>
          <t>3</t>
        </is>
      </c>
      <c r="O649" s="3" t="inlineStr">
        <is>
          <t>-</t>
        </is>
      </c>
      <c r="P649" s="3" t="inlineStr">
        <is>
          <t>광고효과 좋은 공장 창고 매매, 화물엘베 있고 호이스트  도크시설 있음</t>
        </is>
      </c>
      <c r="Q649" s="6">
        <f>HYPERLINK("https://fin.land.naver.com/articles/2654904343",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350000</v>
      </c>
      <c r="G651" s="4" t="n">
        <v>0</v>
      </c>
      <c r="H651" s="4" t="n">
        <v>8464</v>
      </c>
      <c r="I651" s="4" t="n">
        <v>2560</v>
      </c>
      <c r="J651" s="5" t="n">
        <v>136.7</v>
      </c>
      <c r="K651" s="4" t="n">
        <v>3290</v>
      </c>
      <c r="L651" s="4" t="n">
        <v>995</v>
      </c>
      <c r="M651" s="5" t="n">
        <v>351.8</v>
      </c>
      <c r="N651" s="3" t="inlineStr">
        <is>
          <t>3</t>
        </is>
      </c>
      <c r="O651" s="3" t="inlineStr">
        <is>
          <t>B1</t>
        </is>
      </c>
      <c r="P651" s="3" t="inlineStr">
        <is>
          <t>층고7m 전력3kw 호이스트2.8톤2기 남청주IC 경부고속도로 현도산단인</t>
        </is>
      </c>
      <c r="Q651" s="6">
        <f>HYPERLINK("https://fin.land.naver.com/articles/2653347280",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에이피엔주식회사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10000</v>
      </c>
      <c r="G652" s="4" t="n">
        <v>1000</v>
      </c>
      <c r="H652" s="4" t="n">
        <v>8464</v>
      </c>
      <c r="I652" s="4" t="n">
        <v>2560</v>
      </c>
      <c r="J652" s="5" t="n">
        <v>0.4</v>
      </c>
      <c r="K652" s="4" t="n">
        <v>3290</v>
      </c>
      <c r="L652" s="4" t="n">
        <v>995</v>
      </c>
      <c r="M652" s="5" t="n">
        <v>1</v>
      </c>
      <c r="N652" s="3" t="inlineStr">
        <is>
          <t>3</t>
        </is>
      </c>
      <c r="O652" s="3" t="inlineStr">
        <is>
          <t>-</t>
        </is>
      </c>
      <c r="P652" s="3" t="inlineStr">
        <is>
          <t>남청주IC 인근, 화물엘리베이터, 호이스트, 도크시설 완비</t>
        </is>
      </c>
      <c r="Q652" s="6">
        <f>HYPERLINK("https://fin.land.naver.com/articles/2654295356",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(주)미르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대형차 진출입 가능한 마당 넓은 창고 및 사무실 작업장 매매</t>
        </is>
      </c>
      <c r="Q654" s="6">
        <f>HYPERLINK("https://fin.land.naver.com/articles/2655486622",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실사진0k 층고9m 깔끔하게 관리잘된 근생창고 대형트럭 진입가능</t>
        </is>
      </c>
      <c r="Q659" s="6">
        <f>HYPERLINK("https://fin.land.naver.com/articles/2655035107",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이음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887</v>
      </c>
      <c r="L662" s="4" t="n">
        <v>268</v>
      </c>
      <c r="M662" s="5" t="n">
        <v>1343.3</v>
      </c>
      <c r="N662" s="3" t="inlineStr">
        <is>
          <t>2</t>
        </is>
      </c>
      <c r="O662" s="3" t="inlineStr">
        <is>
          <t>-</t>
        </is>
      </c>
      <c r="P662" s="3" t="inlineStr">
        <is>
          <t>남청주ic 7분 2차선접 넓은대지</t>
        </is>
      </c>
      <c r="Q662" s="6">
        <f>HYPERLINK("https://fin.land.naver.com/articles/2651500763",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학사</t>
        </is>
      </c>
      <c r="U662" s="4" t="n">
        <v>1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6340</v>
      </c>
      <c r="I663" s="4" t="n">
        <v>1918</v>
      </c>
      <c r="J663" s="5" t="n">
        <v>187.7</v>
      </c>
      <c r="K663" s="4" t="n">
        <v>2934</v>
      </c>
      <c r="L663" s="4" t="n">
        <v>888</v>
      </c>
      <c r="M663" s="5" t="n">
        <v>405.4</v>
      </c>
      <c r="N663" s="3" t="inlineStr">
        <is>
          <t>3</t>
        </is>
      </c>
      <c r="O663" s="3" t="inlineStr">
        <is>
          <t>-</t>
        </is>
      </c>
      <c r="P663" s="3" t="inlineStr">
        <is>
          <t>즉시 사용가능한 마당넓고 층고높고 2차선 접해 있고 호이스트2대인 공장</t>
        </is>
      </c>
      <c r="Q663" s="6">
        <f>HYPERLINK("https://fin.land.naver.com/articles/2655489733",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6329</v>
      </c>
      <c r="I664" s="4" t="n">
        <v>1915</v>
      </c>
      <c r="J664" s="5" t="n">
        <v>188</v>
      </c>
      <c r="K664" s="4" t="n">
        <v>2930</v>
      </c>
      <c r="L664" s="4" t="n">
        <v>886</v>
      </c>
      <c r="M664" s="5" t="n">
        <v>406.3</v>
      </c>
      <c r="N664" s="3" t="inlineStr">
        <is>
          <t>3</t>
        </is>
      </c>
      <c r="O664" s="3" t="inlineStr">
        <is>
          <t>-</t>
        </is>
      </c>
      <c r="P664" s="3" t="inlineStr">
        <is>
          <t>남청주 IC인근, 호이스트, 높은층고, 주요도시 이동 편리</t>
        </is>
      </c>
      <c r="Q664" s="6">
        <f>HYPERLINK("https://fin.land.naver.com/articles/2655093041",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(주)미르</t>
        </is>
      </c>
      <c r="U664" s="4" t="n">
        <v>2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978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nan</t>
        </is>
      </c>
      <c r="Q668" s="6">
        <f>HYPERLINK("https://fin.land.naver.com/articles/2653911084",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KS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979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현도면 남청주톨게이트 5분거리 2차선 접한 마당넓은 공장 및 창고</t>
        </is>
      </c>
      <c r="Q669" s="6">
        <f>HYPERLINK("https://fin.land.naver.com/articles/2654151842",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신탄진다온</t>
        </is>
      </c>
      <c r="U669" s="4" t="n">
        <v>2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978</v>
      </c>
      <c r="I670" s="4" t="n">
        <v>296</v>
      </c>
      <c r="J670" s="5" t="n">
        <v>2.2</v>
      </c>
      <c r="K670" s="4" t="n">
        <v>2461</v>
      </c>
      <c r="L670" s="4" t="n">
        <v>744</v>
      </c>
      <c r="M670" s="5" t="n">
        <v>0.9</v>
      </c>
      <c r="N670" s="3" t="inlineStr">
        <is>
          <t>1</t>
        </is>
      </c>
      <c r="O670" s="3" t="inlineStr">
        <is>
          <t>-</t>
        </is>
      </c>
      <c r="P670" s="3" t="inlineStr">
        <is>
          <t>실사진0k 층고9.5m 착한 임대료 대형평수 즉시입주가능</t>
        </is>
      </c>
      <c r="Q670" s="6">
        <f>HYPERLINK("https://fin.land.naver.com/articles/2655034984",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이음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B1</t>
        </is>
      </c>
      <c r="P672" s="3" t="inlineStr">
        <is>
          <t>신축 공장 건물4개동 사무실 별도 민원없는 지역 층고 높고 전력300K</t>
        </is>
      </c>
      <c r="Q672" s="6">
        <f>HYPERLINK("https://fin.land.naver.com/articles/2651935397",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890</v>
      </c>
      <c r="L673" s="4" t="n">
        <v>269</v>
      </c>
      <c r="M673" s="5" t="n">
        <v>2416.4</v>
      </c>
      <c r="N673" s="3" t="inlineStr">
        <is>
          <t>1</t>
        </is>
      </c>
      <c r="O673" s="3" t="inlineStr">
        <is>
          <t>-</t>
        </is>
      </c>
      <c r="P673" s="3" t="inlineStr">
        <is>
          <t>남청주 현도면에 위치한 신축 공장 매매</t>
        </is>
      </c>
      <c r="Q673" s="6">
        <f>HYPERLINK("https://fin.land.naver.com/articles/2651107587",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대지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건물 129형 대지600형 단독건물 2종근생제조업</t>
        </is>
      </c>
      <c r="Q676" s="6">
        <f>HYPERLINK("https://fin.land.naver.com/articles/2652949751",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위더스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실사진0k 층고7.5m 대형창고 단독사용가능하며 앞 마당 넓음</t>
        </is>
      </c>
      <c r="Q677" s="6">
        <f>HYPERLINK("https://fin.land.naver.com/articles/2655034783",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이음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nan</t>
        </is>
      </c>
      <c r="Q678" s="6">
        <f>HYPERLINK("https://fin.land.naver.com/articles/2651895291",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KS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기타</t>
        </is>
      </c>
      <c r="E681" s="3" t="inlineStr">
        <is>
          <t>매매</t>
        </is>
      </c>
      <c r="F681" s="4" t="n">
        <v>150000</v>
      </c>
      <c r="G681" s="4" t="n">
        <v>0</v>
      </c>
      <c r="H681" s="4" t="n">
        <v>2167</v>
      </c>
      <c r="I681" s="4" t="n">
        <v>656</v>
      </c>
      <c r="J681" s="5" t="n">
        <v>228.7</v>
      </c>
      <c r="K681" s="4" t="n">
        <v>431</v>
      </c>
      <c r="L681" s="4" t="n">
        <v>130</v>
      </c>
      <c r="M681" s="5" t="n">
        <v>1153.8</v>
      </c>
      <c r="N681" s="3" t="inlineStr">
        <is>
          <t>1</t>
        </is>
      </c>
      <c r="O681" s="3" t="inlineStr">
        <is>
          <t>-</t>
        </is>
      </c>
      <c r="P681" s="3" t="inlineStr">
        <is>
          <t>민원 걱정없는 고물상, 재활용 폐기물처리장 등 자원순환관련시설 매매,임대</t>
        </is>
      </c>
      <c r="Q681" s="6">
        <f>HYPERLINK("https://fin.land.naver.com/articles/2655969273",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청담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공장</t>
        </is>
      </c>
      <c r="E683" s="3" t="inlineStr">
        <is>
          <t>매매</t>
        </is>
      </c>
      <c r="F683" s="4" t="n">
        <v>151000</v>
      </c>
      <c r="G683" s="4" t="n">
        <v>0</v>
      </c>
      <c r="H683" s="4" t="n">
        <v>2525</v>
      </c>
      <c r="I683" s="4" t="n">
        <v>764</v>
      </c>
      <c r="J683" s="5" t="n">
        <v>197.6</v>
      </c>
      <c r="K683" s="4" t="n">
        <v>382</v>
      </c>
      <c r="L683" s="4" t="n">
        <v>116</v>
      </c>
      <c r="M683" s="5" t="n">
        <v>1301.7</v>
      </c>
      <c r="N683" s="3" t="inlineStr">
        <is>
          <t>1</t>
        </is>
      </c>
      <c r="O683" s="3" t="inlineStr">
        <is>
          <t>-</t>
        </is>
      </c>
      <c r="P683" s="3" t="inlineStr">
        <is>
          <t>자원순환시설  사무실별도있음</t>
        </is>
      </c>
      <c r="Q683" s="6">
        <f>HYPERLINK("https://fin.land.naver.com/articles/2655448587",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THE행복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월세</t>
        </is>
      </c>
      <c r="F687" s="4" t="n">
        <v>7000</v>
      </c>
      <c r="G687" s="4" t="n">
        <v>700</v>
      </c>
      <c r="H687" s="4" t="n">
        <v>4168</v>
      </c>
      <c r="I687" s="4" t="n">
        <v>1261</v>
      </c>
      <c r="J687" s="5" t="n">
        <v>0.6</v>
      </c>
      <c r="K687" s="4" t="n">
        <v>1310</v>
      </c>
      <c r="L687" s="4" t="n">
        <v>396</v>
      </c>
      <c r="M687" s="5" t="n">
        <v>1.8</v>
      </c>
      <c r="N687" s="3" t="inlineStr">
        <is>
          <t>1</t>
        </is>
      </c>
      <c r="O687" s="3" t="inlineStr">
        <is>
          <t>-</t>
        </is>
      </c>
      <c r="P687" s="3" t="inlineStr">
        <is>
          <t>사진有 공장 임대</t>
        </is>
      </c>
      <c r="Q687" s="6">
        <f>HYPERLINK("https://fin.land.naver.com/articles/2652988753",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월드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230000</v>
      </c>
      <c r="G688" s="4" t="n">
        <v>0</v>
      </c>
      <c r="H688" s="4" t="n">
        <v>4168</v>
      </c>
      <c r="I688" s="4" t="n">
        <v>1261</v>
      </c>
      <c r="J688" s="5" t="n">
        <v>182.4</v>
      </c>
      <c r="K688" s="4" t="n">
        <v>1310</v>
      </c>
      <c r="L688" s="4" t="n">
        <v>396</v>
      </c>
      <c r="M688" s="5" t="n">
        <v>580.8</v>
      </c>
      <c r="N688" s="3" t="inlineStr">
        <is>
          <t>1</t>
        </is>
      </c>
      <c r="O688" s="3" t="inlineStr">
        <is>
          <t>-</t>
        </is>
      </c>
      <c r="P688" s="3" t="inlineStr">
        <is>
          <t>nan</t>
        </is>
      </c>
      <c r="Q688" s="6">
        <f>HYPERLINK("https://fin.land.naver.com/articles/2651246024",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대웅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단독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유럽식목조기와주택,2층 계곡인접한 전원 단독주택</t>
        </is>
      </c>
      <c r="P1330" s="6">
        <f>HYPERLINK("https://fin.land.naver.com/articles/2651403827",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세종대박</t>
        </is>
      </c>
      <c r="T1330" s="4" t="n">
        <v>1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공기좋은 계곡인접한 유럽식 목조 전원주택과 텃밭</t>
        </is>
      </c>
      <c r="P1331" s="6">
        <f>HYPERLINK("https://fin.land.naver.com/articles/2654424554",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대한민국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전원주택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HYPERLINK("https://fin.land.naver.com/articles/2655708436",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2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nan</t>
        </is>
      </c>
      <c r="P1343" s="6">
        <f>HYPERLINK("https://fin.land.naver.com/articles/2653775680",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세종큰길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계획관리지역햇살가득한 단독주택 매매</t>
        </is>
      </c>
      <c r="P1344" s="6">
        <f>HYPERLINK("https://fin.land.naver.com/articles/2655944118",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현담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140000</v>
      </c>
      <c r="H1348" s="4" t="n">
        <v>0</v>
      </c>
      <c r="I1348" s="4" t="n">
        <v>396</v>
      </c>
      <c r="J1348" s="4" t="n">
        <v>120</v>
      </c>
      <c r="K1348" s="5" t="n">
        <v>1166.7</v>
      </c>
      <c r="L1348" s="4" t="n">
        <v>616</v>
      </c>
      <c r="M1348" s="4" t="n">
        <v>186</v>
      </c>
      <c r="N1348" s="5" t="n">
        <v>752.7</v>
      </c>
      <c r="O1348" s="3" t="inlineStr">
        <is>
          <t>nan</t>
        </is>
      </c>
      <c r="P1348" s="6">
        <f>HYPERLINK("https://fin.land.naver.com/articles/2654810818",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효자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150000</v>
      </c>
      <c r="H1349" s="4" t="n">
        <v>0</v>
      </c>
      <c r="I1349" s="4" t="n">
        <v>396</v>
      </c>
      <c r="J1349" s="4" t="n">
        <v>120</v>
      </c>
      <c r="K1349" s="5" t="n">
        <v>1250</v>
      </c>
      <c r="L1349" s="4" t="n">
        <v>616</v>
      </c>
      <c r="M1349" s="4" t="n">
        <v>186</v>
      </c>
      <c r="N1349" s="5" t="n">
        <v>806.5</v>
      </c>
      <c r="O1349" s="3" t="inlineStr">
        <is>
          <t>상가주택, 2가구, 상가임대1, 가격조정가능, 주차가능</t>
        </is>
      </c>
      <c r="P1349" s="6">
        <f>HYPERLINK("https://fin.land.naver.com/articles/2650985563",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엄마와딸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23</v>
      </c>
      <c r="I1369" s="4" t="n">
        <v>0</v>
      </c>
      <c r="J1369" s="4" t="n">
        <v>0</v>
      </c>
      <c r="K1369" s="5" t="n">
        <v>0</v>
      </c>
      <c r="L1369" s="4" t="n">
        <v>19</v>
      </c>
      <c r="M1369" s="4" t="n">
        <v>6</v>
      </c>
      <c r="N1369" s="5" t="n">
        <v>3.8</v>
      </c>
      <c r="O1369" s="3" t="inlineStr">
        <is>
          <t>남리 버스정류장 가까운 위치</t>
        </is>
      </c>
      <c r="P1369" s="6">
        <f>HYPERLINK("https://fin.land.naver.com/articles/2654005712",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1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27</v>
      </c>
      <c r="I1370" s="4" t="n">
        <v>16</v>
      </c>
      <c r="J1370" s="4" t="n">
        <v>5</v>
      </c>
      <c r="K1370" s="5" t="n">
        <v>5.4</v>
      </c>
      <c r="L1370" s="4" t="n">
        <v>16</v>
      </c>
      <c r="M1370" s="4" t="n">
        <v>5</v>
      </c>
      <c r="N1370" s="5" t="n">
        <v>5.4</v>
      </c>
      <c r="O1370" s="3" t="inlineStr">
        <is>
          <t>아늑하고 깔끔한 풀옵션,교통과 생활이 아주 편리,가성비 좋음,즉시 입주</t>
        </is>
      </c>
      <c r="P1370" s="6">
        <f>HYPERLINK("https://fin.land.naver.com/articles/2651659898",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유정희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4</t>
        </is>
      </c>
      <c r="E1371" s="3" t="inlineStr">
        <is>
          <t>단독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26</v>
      </c>
      <c r="J1371" s="4" t="n">
        <v>8</v>
      </c>
      <c r="K1371" s="5" t="n">
        <v>3.4</v>
      </c>
      <c r="L1371" s="4" t="n">
        <v>26</v>
      </c>
      <c r="M1371" s="4" t="n">
        <v>8</v>
      </c>
      <c r="N1371" s="5" t="n">
        <v>3.4</v>
      </c>
      <c r="O1371" s="3" t="inlineStr">
        <is>
          <t>조치원 시내의 교통 편리하고  깔끔한 원룸</t>
        </is>
      </c>
      <c r="P1371" s="6">
        <f>HYPERLINK("https://fin.land.naver.com/articles/2653992392",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세종베스트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전세</t>
        </is>
      </c>
      <c r="G1374" s="4" t="n">
        <v>4000</v>
      </c>
      <c r="H1374" s="4" t="n">
        <v>0</v>
      </c>
      <c r="I1374" s="4" t="n">
        <v>26</v>
      </c>
      <c r="J1374" s="4" t="n">
        <v>8</v>
      </c>
      <c r="K1374" s="5" t="n">
        <v>500</v>
      </c>
      <c r="L1374" s="4" t="n">
        <v>19</v>
      </c>
      <c r="M1374" s="4" t="n">
        <v>6</v>
      </c>
      <c r="N1374" s="5" t="n">
        <v>666.7</v>
      </c>
      <c r="O1374" s="3" t="inlineStr">
        <is>
          <t>LH 가능.주방분리형.보증보험가능.시장1분. 역3분.깔끔한방</t>
        </is>
      </c>
      <c r="P1374" s="6">
        <f>HYPERLINK("https://fin.land.naver.com/articles/2655740949",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26</v>
      </c>
      <c r="J1375" s="4" t="n">
        <v>8</v>
      </c>
      <c r="K1375" s="5" t="n">
        <v>3.8</v>
      </c>
      <c r="L1375" s="4" t="n">
        <v>19</v>
      </c>
      <c r="M1375" s="4" t="n">
        <v>6</v>
      </c>
      <c r="N1375" s="5" t="n">
        <v>5</v>
      </c>
      <c r="O1375" s="3" t="inlineStr">
        <is>
          <t>주방분리형.시장1분. 역3분.깔끔한방</t>
        </is>
      </c>
      <c r="P1375" s="6">
        <f>HYPERLINK("https://fin.land.naver.com/articles/2653684540",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150</v>
      </c>
      <c r="H1379" s="4" t="n">
        <v>32</v>
      </c>
      <c r="I1379" s="4" t="n">
        <v>24</v>
      </c>
      <c r="J1379" s="4" t="n">
        <v>7</v>
      </c>
      <c r="K1379" s="5" t="n">
        <v>4.6</v>
      </c>
      <c r="L1379" s="4" t="n">
        <v>13</v>
      </c>
      <c r="M1379" s="4" t="n">
        <v>4</v>
      </c>
      <c r="N1379" s="5" t="n">
        <v>8</v>
      </c>
      <c r="O1379" s="3" t="inlineStr">
        <is>
          <t>조치원명품원룸 도시형생활주택 조치원역도보5분  즉시입주가능 관리소장근무</t>
        </is>
      </c>
      <c r="P1379" s="6">
        <f>HYPERLINK("https://fin.land.naver.com/articles/2651832029",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까치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120</v>
      </c>
      <c r="H1380" s="4" t="n">
        <v>40</v>
      </c>
      <c r="I1380" s="4" t="n">
        <v>29</v>
      </c>
      <c r="J1380" s="4" t="n">
        <v>9</v>
      </c>
      <c r="K1380" s="5" t="n">
        <v>13.3</v>
      </c>
      <c r="L1380" s="4" t="n">
        <v>20</v>
      </c>
      <c r="M1380" s="4" t="n">
        <v>6</v>
      </c>
      <c r="N1380" s="5" t="n">
        <v>20</v>
      </c>
      <c r="O1380" s="3" t="inlineStr">
        <is>
          <t>단기 2개월도 임대가능 명품원룸 조치원역도보5분 주차넉넉 즉시입주</t>
        </is>
      </c>
      <c r="P1380" s="6">
        <f>HYPERLINK("https://fin.land.naver.com/articles/2651797631",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5</t>
        </is>
      </c>
      <c r="E1381" s="3" t="inlineStr">
        <is>
          <t>도시형생활주택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29</v>
      </c>
      <c r="J1381" s="4" t="n">
        <v>9</v>
      </c>
      <c r="K1381" s="5" t="n">
        <v>3.3</v>
      </c>
      <c r="L1381" s="4" t="n">
        <v>20</v>
      </c>
      <c r="M1381" s="4" t="n">
        <v>6</v>
      </c>
      <c r="N1381" s="5" t="n">
        <v>5</v>
      </c>
      <c r="O1381" s="3" t="inlineStr">
        <is>
          <t>조치원역 도보가능 풀옵션 조용한 주택가 즉시입주가능합니다</t>
        </is>
      </c>
      <c r="P1381" s="6">
        <f>HYPERLINK("https://fin.land.naver.com/articles/2655655277",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OK수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일반원룸</t>
        </is>
      </c>
      <c r="F1382" s="3" t="inlineStr">
        <is>
          <t>단기임대</t>
        </is>
      </c>
      <c r="G1382" s="4" t="n">
        <v>150</v>
      </c>
      <c r="H1382" s="4" t="n">
        <v>38</v>
      </c>
      <c r="I1382" s="4" t="n">
        <v>30</v>
      </c>
      <c r="J1382" s="4" t="n">
        <v>9</v>
      </c>
      <c r="K1382" s="5" t="n">
        <v>16.7</v>
      </c>
      <c r="L1382" s="4" t="n">
        <v>21</v>
      </c>
      <c r="M1382" s="4" t="n">
        <v>6</v>
      </c>
      <c r="N1382" s="5" t="n">
        <v>25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HYPERLINK("https://fin.land.naver.com/articles/2651839350",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40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HYPERLINK("https://fin.land.naver.com/articles/2651801042",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300</v>
      </c>
      <c r="H1386" s="4" t="n">
        <v>45</v>
      </c>
      <c r="I1386" s="4" t="n">
        <v>52</v>
      </c>
      <c r="J1386" s="4" t="n">
        <v>16</v>
      </c>
      <c r="K1386" s="5" t="n">
        <v>2.8</v>
      </c>
      <c r="L1386" s="4" t="n">
        <v>42</v>
      </c>
      <c r="M1386" s="4" t="n">
        <v>13</v>
      </c>
      <c r="N1386" s="5" t="n">
        <v>3.5</v>
      </c>
      <c r="O1386" s="3" t="inlineStr">
        <is>
          <t>조치원역,시장 10분거리, 투룸,엘리베이터O,먹자골목위치,채광환기짱</t>
        </is>
      </c>
      <c r="P1386" s="6">
        <f>HYPERLINK("https://fin.land.naver.com/articles/2651743053",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오송메카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500</v>
      </c>
      <c r="H1387" s="4" t="n">
        <v>45</v>
      </c>
      <c r="I1387" s="4" t="n">
        <v>49</v>
      </c>
      <c r="J1387" s="4" t="n">
        <v>15</v>
      </c>
      <c r="K1387" s="5" t="n">
        <v>3</v>
      </c>
      <c r="L1387" s="4" t="n">
        <v>42</v>
      </c>
      <c r="M1387" s="4" t="n">
        <v>13</v>
      </c>
      <c r="N1387" s="5" t="n">
        <v>3.5</v>
      </c>
      <c r="O1387" s="3" t="inlineStr">
        <is>
          <t>저렴하고 넓은 투룸O엘리베이터O전용주차장O가전제품완비</t>
        </is>
      </c>
      <c r="P1387" s="6">
        <f>HYPERLINK("https://fin.land.naver.com/articles/2655636417",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4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200</v>
      </c>
      <c r="H1394" s="4" t="n">
        <v>30</v>
      </c>
      <c r="I1394" s="4" t="n">
        <v>39</v>
      </c>
      <c r="J1394" s="4" t="n">
        <v>12</v>
      </c>
      <c r="K1394" s="5" t="n">
        <v>2.5</v>
      </c>
      <c r="L1394" s="4" t="n">
        <v>23</v>
      </c>
      <c r="M1394" s="4" t="n">
        <v>7</v>
      </c>
      <c r="N1394" s="5" t="n">
        <v>4.3</v>
      </c>
      <c r="O1394" s="3" t="inlineStr">
        <is>
          <t>채광좋은 배란다 아주 크고 깨끗한 방</t>
        </is>
      </c>
      <c r="P1394" s="6">
        <f>HYPERLINK("https://fin.land.naver.com/articles/2654582313",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척척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3</t>
        </is>
      </c>
      <c r="E1395" s="3" t="inlineStr">
        <is>
          <t>다가구</t>
        </is>
      </c>
      <c r="F1395" s="3" t="inlineStr">
        <is>
          <t>월세</t>
        </is>
      </c>
      <c r="G1395" s="4" t="n">
        <v>200</v>
      </c>
      <c r="H1395" s="4" t="n">
        <v>31</v>
      </c>
      <c r="I1395" s="4" t="n">
        <v>26</v>
      </c>
      <c r="J1395" s="4" t="n">
        <v>8</v>
      </c>
      <c r="K1395" s="5" t="n">
        <v>3.9</v>
      </c>
      <c r="L1395" s="4" t="n">
        <v>26</v>
      </c>
      <c r="M1395" s="4" t="n">
        <v>8</v>
      </c>
      <c r="N1395" s="5" t="n">
        <v>3.9</v>
      </c>
      <c r="O1395" s="3" t="inlineStr">
        <is>
          <t>조치원 시내이며, 재래시장, 초등학교인근이며, 오송과 인접함</t>
        </is>
      </c>
      <c r="P1395" s="6">
        <f>HYPERLINK("https://fin.land.naver.com/articles/2651504477",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세종베스트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200</v>
      </c>
      <c r="H1397" s="4" t="n">
        <v>35</v>
      </c>
      <c r="I1397" s="4" t="n">
        <v>42</v>
      </c>
      <c r="J1397" s="4" t="n">
        <v>13</v>
      </c>
      <c r="K1397" s="5" t="n">
        <v>2.7</v>
      </c>
      <c r="L1397" s="4" t="n">
        <v>29</v>
      </c>
      <c r="M1397" s="4" t="n">
        <v>9</v>
      </c>
      <c r="N1397" s="5" t="n">
        <v>3.9</v>
      </c>
      <c r="O1397" s="3" t="inlineStr">
        <is>
          <t>큰 방.조치원시내위치.깔끔한관리.즉시입주.</t>
        </is>
      </c>
      <c r="P1397" s="6">
        <f>HYPERLINK("https://fin.land.naver.com/articles/2650821771",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30</v>
      </c>
      <c r="I1398" s="4" t="n">
        <v>0</v>
      </c>
      <c r="J1398" s="4" t="n">
        <v>0</v>
      </c>
      <c r="K1398" s="5" t="n">
        <v>0</v>
      </c>
      <c r="L1398" s="4" t="n">
        <v>22</v>
      </c>
      <c r="M1398" s="4" t="n">
        <v>7</v>
      </c>
      <c r="N1398" s="5" t="n">
        <v>4.3</v>
      </c>
      <c r="O1398" s="3" t="inlineStr">
        <is>
          <t>인기좋은  풀옵션완비방   깔끔한 주방분리   조치원역5분 교통편리</t>
        </is>
      </c>
      <c r="P1398" s="6">
        <f>HYPERLINK("https://fin.land.naver.com/articles/2654004184",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연서으뜸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36</v>
      </c>
      <c r="I1399" s="4" t="n">
        <v>32</v>
      </c>
      <c r="J1399" s="4" t="n">
        <v>10</v>
      </c>
      <c r="K1399" s="5" t="n">
        <v>3.6</v>
      </c>
      <c r="L1399" s="4" t="n">
        <v>23</v>
      </c>
      <c r="M1399" s="4" t="n">
        <v>7</v>
      </c>
      <c r="N1399" s="5" t="n">
        <v>5.1</v>
      </c>
      <c r="O1399" s="3" t="inlineStr">
        <is>
          <t>조치원역 도보5분 풀옵션 분리형 큰 원룸</t>
        </is>
      </c>
      <c r="P1399" s="6">
        <f>HYPERLINK("https://fin.land.naver.com/articles/2655844032",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용죽부자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31</v>
      </c>
      <c r="I1400" s="4" t="n">
        <v>22</v>
      </c>
      <c r="J1400" s="4" t="n">
        <v>7</v>
      </c>
      <c r="K1400" s="5" t="n">
        <v>4.4</v>
      </c>
      <c r="L1400" s="4" t="n">
        <v>16</v>
      </c>
      <c r="M1400" s="4" t="n">
        <v>5</v>
      </c>
      <c r="N1400" s="5" t="n">
        <v>6.2</v>
      </c>
      <c r="O1400" s="3" t="inlineStr">
        <is>
          <t>조치원역 도보5분 풀옵션 넓은방</t>
        </is>
      </c>
      <c r="P1400" s="6">
        <f>HYPERLINK("https://fin.land.naver.com/articles/2655835826",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용죽부자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4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4000</v>
      </c>
      <c r="H1402" s="4" t="n">
        <v>0</v>
      </c>
      <c r="I1402" s="4" t="n">
        <v>26</v>
      </c>
      <c r="J1402" s="4" t="n">
        <v>8</v>
      </c>
      <c r="K1402" s="5" t="n">
        <v>500</v>
      </c>
      <c r="L1402" s="4" t="n">
        <v>19</v>
      </c>
      <c r="M1402" s="4" t="n">
        <v>6</v>
      </c>
      <c r="N1402" s="5" t="n">
        <v>666.7</v>
      </c>
      <c r="O1402" s="3" t="inlineStr">
        <is>
          <t>조치원역도보5분 근저당없는 전세 풀옵션 큰방</t>
        </is>
      </c>
      <c r="P1402" s="6">
        <f>HYPERLINK("https://fin.land.naver.com/articles/2654053914",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용죽부자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3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3700</v>
      </c>
      <c r="H1403" s="4" t="n">
        <v>0</v>
      </c>
      <c r="I1403" s="4" t="n">
        <v>39</v>
      </c>
      <c r="J1403" s="4" t="n">
        <v>12</v>
      </c>
      <c r="K1403" s="5" t="n">
        <v>308.3</v>
      </c>
      <c r="L1403" s="4" t="n">
        <v>23</v>
      </c>
      <c r="M1403" s="4" t="n">
        <v>7</v>
      </c>
      <c r="N1403" s="5" t="n">
        <v>528.6</v>
      </c>
      <c r="O1403" s="3" t="inlineStr">
        <is>
          <t>남향 안전 안뜰 안심 전세  즉시입주</t>
        </is>
      </c>
      <c r="P1403" s="6">
        <f>HYPERLINK("https://fin.land.naver.com/articles/2653977666",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0</v>
      </c>
      <c r="J1417" s="4" t="n">
        <v>0</v>
      </c>
      <c r="K1417" s="5" t="n">
        <v>0</v>
      </c>
      <c r="L1417" s="4" t="n">
        <v>26</v>
      </c>
      <c r="M1417" s="4" t="n">
        <v>8</v>
      </c>
      <c r="N1417" s="5" t="n">
        <v>3.8</v>
      </c>
      <c r="O1417" s="3" t="inlineStr">
        <is>
          <t>엘리베이터 있어요. 원 룸 분리형 구조</t>
        </is>
      </c>
      <c r="P1417" s="6">
        <f>HYPERLINK("https://fin.land.naver.com/articles/2652478073",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지성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300</v>
      </c>
      <c r="H1418" s="4" t="n">
        <v>32</v>
      </c>
      <c r="I1418" s="4" t="n">
        <v>39</v>
      </c>
      <c r="J1418" s="4" t="n">
        <v>12</v>
      </c>
      <c r="K1418" s="5" t="n">
        <v>2.7</v>
      </c>
      <c r="L1418" s="4" t="n">
        <v>26</v>
      </c>
      <c r="M1418" s="4" t="n">
        <v>8</v>
      </c>
      <c r="N1418" s="5" t="n">
        <v>4</v>
      </c>
      <c r="O1418" s="3" t="inlineStr">
        <is>
          <t>번암리 아주깨끗하게 관리해주십니다</t>
        </is>
      </c>
      <c r="P1418" s="6">
        <f>HYPERLINK("https://fin.land.naver.com/articles/2653929088",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30</v>
      </c>
      <c r="I1419" s="4" t="n">
        <v>16</v>
      </c>
      <c r="J1419" s="4" t="n">
        <v>5</v>
      </c>
      <c r="K1419" s="5" t="n">
        <v>6</v>
      </c>
      <c r="L1419" s="4" t="n">
        <v>16</v>
      </c>
      <c r="M1419" s="4" t="n">
        <v>5</v>
      </c>
      <c r="N1419" s="5" t="n">
        <v>6</v>
      </c>
      <c r="O1419" s="3" t="inlineStr">
        <is>
          <t>홈플러스 앞 원룸, 세종 신도시 또는 오송으로 출퇴근 용이</t>
        </is>
      </c>
      <c r="P1419" s="6">
        <f>HYPERLINK("https://fin.land.naver.com/articles/2654459531",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30</v>
      </c>
      <c r="J1420" s="4" t="n">
        <v>9</v>
      </c>
      <c r="K1420" s="5" t="n">
        <v>4</v>
      </c>
      <c r="L1420" s="4" t="n">
        <v>30</v>
      </c>
      <c r="M1420" s="4" t="n">
        <v>9</v>
      </c>
      <c r="N1420" s="5" t="n">
        <v>4</v>
      </c>
      <c r="O1420" s="3" t="inlineStr">
        <is>
          <t>홈플러스 앞 원룸 가격인 1.5룸, 세종 신도시 또는 오송 출퇴근 용이</t>
        </is>
      </c>
      <c r="P1420" s="6">
        <f>HYPERLINK("https://fin.land.naver.com/articles/2654460016",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3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15</v>
      </c>
      <c r="M1423" s="4" t="n">
        <v>5</v>
      </c>
      <c r="N1423" s="5" t="n">
        <v>6</v>
      </c>
      <c r="O1423" s="3" t="inlineStr">
        <is>
          <t>L깔끔한 오피스텔 1룸. 즉시입주가능. 뻥뷰. 단기협의</t>
        </is>
      </c>
      <c r="P1423" s="6">
        <f>HYPERLINK("https://fin.land.naver.com/articles/2655382427",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바다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20</v>
      </c>
      <c r="M1424" s="4" t="n">
        <v>6</v>
      </c>
      <c r="N1424" s="5" t="n">
        <v>5</v>
      </c>
      <c r="O1424" s="3" t="inlineStr">
        <is>
          <t>인기좋은  풀옵션완비방    바로입주  주차편함   고대캠퍼스10분</t>
        </is>
      </c>
      <c r="P1424" s="6">
        <f>HYPERLINK("https://fin.land.naver.com/articles/2655795503",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연서으뜸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25</v>
      </c>
      <c r="J1428" s="4" t="n">
        <v>8</v>
      </c>
      <c r="K1428" s="5" t="n">
        <v>3.8</v>
      </c>
      <c r="L1428" s="4" t="n">
        <v>18</v>
      </c>
      <c r="M1428" s="4" t="n">
        <v>5</v>
      </c>
      <c r="N1428" s="5" t="n">
        <v>6</v>
      </c>
      <c r="O1428" s="3" t="inlineStr">
        <is>
          <t>상리 터미날 맞은편 상태 깨끗함 즉시입주 가능합니다</t>
        </is>
      </c>
      <c r="P1428" s="6">
        <f>HYPERLINK("https://fin.land.naver.com/articles/2653431981",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39</v>
      </c>
      <c r="J1429" s="4" t="n">
        <v>12</v>
      </c>
      <c r="K1429" s="5" t="n">
        <v>2.5</v>
      </c>
      <c r="L1429" s="4" t="n">
        <v>26</v>
      </c>
      <c r="M1429" s="4" t="n">
        <v>8</v>
      </c>
      <c r="N1429" s="5" t="n">
        <v>3.8</v>
      </c>
      <c r="O1429" s="3" t="inlineStr">
        <is>
          <t>터미널 근처.배란다가 아주큰 전망좋은 집.즉시입주 가능</t>
        </is>
      </c>
      <c r="P1429" s="6">
        <f>HYPERLINK("https://fin.land.naver.com/articles/2652312867",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0</t>
        </is>
      </c>
      <c r="E1435" s="3" t="inlineStr">
        <is>
          <t>도시형생활주택</t>
        </is>
      </c>
      <c r="F1435" s="3" t="inlineStr">
        <is>
          <t>월세</t>
        </is>
      </c>
      <c r="G1435" s="4" t="n">
        <v>4500</v>
      </c>
      <c r="H1435" s="4" t="n">
        <v>12</v>
      </c>
      <c r="I1435" s="4" t="n">
        <v>0</v>
      </c>
      <c r="J1435" s="4" t="n">
        <v>0</v>
      </c>
      <c r="K1435" s="5" t="n">
        <v>0</v>
      </c>
      <c r="L1435" s="4" t="n">
        <v>18</v>
      </c>
      <c r="M1435" s="4" t="n">
        <v>5</v>
      </c>
      <c r="N1435" s="5" t="n">
        <v>2.4</v>
      </c>
      <c r="O1435" s="3" t="inlineStr">
        <is>
          <t>L 즉시입주가능  O엘베 O정남향 O역10분내</t>
        </is>
      </c>
      <c r="P1435" s="6">
        <f>HYPERLINK("https://fin.land.naver.com/articles/2654721854",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바다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5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0</v>
      </c>
      <c r="J1436" s="4" t="n">
        <v>0</v>
      </c>
      <c r="K1436" s="5" t="n">
        <v>0</v>
      </c>
      <c r="L1436" s="4" t="n">
        <v>20</v>
      </c>
      <c r="M1436" s="4" t="n">
        <v>6</v>
      </c>
      <c r="N1436" s="5" t="n">
        <v>6.2</v>
      </c>
      <c r="O1436" s="3" t="inlineStr">
        <is>
          <t>인기좋은  풀옵션완비방   깔끔한 주거공간   바로입주  주차편함</t>
        </is>
      </c>
      <c r="P1436" s="6">
        <f>HYPERLINK("https://fin.land.naver.com/articles/2655336359",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연서으뜸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5</t>
        </is>
      </c>
      <c r="E1437" s="3" t="inlineStr">
        <is>
          <t>도시형생활주택</t>
        </is>
      </c>
      <c r="F1437" s="3" t="inlineStr">
        <is>
          <t>전세</t>
        </is>
      </c>
      <c r="G1437" s="4" t="n">
        <v>4200</v>
      </c>
      <c r="H1437" s="4" t="n">
        <v>0</v>
      </c>
      <c r="I1437" s="4" t="n">
        <v>26</v>
      </c>
      <c r="J1437" s="4" t="n">
        <v>8</v>
      </c>
      <c r="K1437" s="5" t="n">
        <v>525</v>
      </c>
      <c r="L1437" s="4" t="n">
        <v>18</v>
      </c>
      <c r="M1437" s="4" t="n">
        <v>5</v>
      </c>
      <c r="N1437" s="5" t="n">
        <v>840</v>
      </c>
      <c r="O1437" s="3" t="inlineStr">
        <is>
          <t>풀옵션 깔끔한 도시형생활주택 무융자조건</t>
        </is>
      </c>
      <c r="P1437" s="6">
        <f>HYPERLINK("https://fin.land.naver.com/articles/2650834927",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용죽부자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6</t>
        </is>
      </c>
      <c r="E1438" s="3" t="inlineStr">
        <is>
          <t>도시형생활주택</t>
        </is>
      </c>
      <c r="F1438" s="3" t="inlineStr">
        <is>
          <t>월세</t>
        </is>
      </c>
      <c r="G1438" s="4" t="n">
        <v>300</v>
      </c>
      <c r="H1438" s="4" t="n">
        <v>37</v>
      </c>
      <c r="I1438" s="4" t="n">
        <v>26</v>
      </c>
      <c r="J1438" s="4" t="n">
        <v>8</v>
      </c>
      <c r="K1438" s="5" t="n">
        <v>4.6</v>
      </c>
      <c r="L1438" s="4" t="n">
        <v>18</v>
      </c>
      <c r="M1438" s="4" t="n">
        <v>5</v>
      </c>
      <c r="N1438" s="5" t="n">
        <v>7.4</v>
      </c>
      <c r="O1438" s="3" t="inlineStr">
        <is>
          <t>상리 터미널인근 깨끗한 원룸</t>
        </is>
      </c>
      <c r="P1438" s="6">
        <f>HYPERLINK("https://fin.land.naver.com/articles/2652419757",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OK수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36</v>
      </c>
      <c r="I1439" s="4" t="n">
        <v>30</v>
      </c>
      <c r="J1439" s="4" t="n">
        <v>9</v>
      </c>
      <c r="K1439" s="5" t="n">
        <v>4</v>
      </c>
      <c r="L1439" s="4" t="n">
        <v>20</v>
      </c>
      <c r="M1439" s="4" t="n">
        <v>6</v>
      </c>
      <c r="N1439" s="5" t="n">
        <v>6</v>
      </c>
      <c r="O1439" s="3" t="inlineStr">
        <is>
          <t>깨끗한원룸.실사진.보안철저.주차시설완비</t>
        </is>
      </c>
      <c r="P1439" s="6">
        <f>HYPERLINK("https://fin.land.naver.com/articles/2651069563",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7</t>
        </is>
      </c>
      <c r="E1440" s="3" t="inlineStr">
        <is>
          <t>일반원룸</t>
        </is>
      </c>
      <c r="F1440" s="3" t="inlineStr">
        <is>
          <t>전세</t>
        </is>
      </c>
      <c r="G1440" s="4" t="n">
        <v>4200</v>
      </c>
      <c r="H1440" s="4" t="n">
        <v>0</v>
      </c>
      <c r="I1440" s="4" t="n">
        <v>30</v>
      </c>
      <c r="J1440" s="4" t="n">
        <v>9</v>
      </c>
      <c r="K1440" s="5" t="n">
        <v>466.7</v>
      </c>
      <c r="L1440" s="4" t="n">
        <v>20</v>
      </c>
      <c r="M1440" s="4" t="n">
        <v>6</v>
      </c>
      <c r="N1440" s="5" t="n">
        <v>700</v>
      </c>
      <c r="O1440" s="3" t="inlineStr">
        <is>
          <t>깨끗한원룸.넓은방.협의입주가능.보안철저.주차시설완비</t>
        </is>
      </c>
      <c r="P1440" s="6">
        <f>HYPERLINK("https://fin.land.naver.com/articles/2651544463",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23</v>
      </c>
      <c r="J1459" s="4" t="n">
        <v>7</v>
      </c>
      <c r="K1459" s="5" t="n">
        <v>642.9</v>
      </c>
      <c r="L1459" s="4" t="n">
        <v>23</v>
      </c>
      <c r="M1459" s="4" t="n">
        <v>7</v>
      </c>
      <c r="N1459" s="5" t="n">
        <v>642.9</v>
      </c>
      <c r="O1459" s="3" t="inlineStr">
        <is>
          <t>서창리 원룸 전세</t>
        </is>
      </c>
      <c r="P1459" s="6">
        <f>HYPERLINK("https://fin.land.naver.com/articles/2655916532",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김준희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월세</t>
        </is>
      </c>
      <c r="P1460" s="6">
        <f>HYPERLINK("https://fin.land.naver.com/articles/2655912413",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상희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일반원룸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39</v>
      </c>
      <c r="J1461" s="4" t="n">
        <v>12</v>
      </c>
      <c r="K1461" s="5" t="n">
        <v>375</v>
      </c>
      <c r="L1461" s="4" t="n">
        <v>26</v>
      </c>
      <c r="M1461" s="4" t="n">
        <v>8</v>
      </c>
      <c r="N1461" s="5" t="n">
        <v>562.5</v>
      </c>
      <c r="O1461" s="3" t="inlineStr">
        <is>
          <t>큰싸이즈의 분리형 원룸 안전한 전세찾으시는분</t>
        </is>
      </c>
      <c r="P1461" s="6">
        <f>HYPERLINK("https://fin.land.naver.com/articles/2655341384",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월세</t>
        </is>
      </c>
      <c r="G1463" s="4" t="n">
        <v>500</v>
      </c>
      <c r="H1463" s="4" t="n">
        <v>50</v>
      </c>
      <c r="I1463" s="4" t="n">
        <v>40</v>
      </c>
      <c r="J1463" s="4" t="n">
        <v>12</v>
      </c>
      <c r="K1463" s="5" t="n">
        <v>4.2</v>
      </c>
      <c r="L1463" s="4" t="n">
        <v>40</v>
      </c>
      <c r="M1463" s="4" t="n">
        <v>12</v>
      </c>
      <c r="N1463" s="5" t="n">
        <v>4.2</v>
      </c>
      <c r="O1463" s="3" t="inlineStr">
        <is>
          <t>방2칸, 11월초 입주 투룸 월세</t>
        </is>
      </c>
      <c r="P1463" s="6">
        <f>HYPERLINK("https://fin.land.naver.com/articles/2655957555",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일반원룸</t>
        </is>
      </c>
      <c r="F1464" s="3" t="inlineStr">
        <is>
          <t>월세</t>
        </is>
      </c>
      <c r="G1464" s="4" t="n">
        <v>500</v>
      </c>
      <c r="H1464" s="4" t="n">
        <v>55</v>
      </c>
      <c r="I1464" s="4" t="n">
        <v>42</v>
      </c>
      <c r="J1464" s="4" t="n">
        <v>13</v>
      </c>
      <c r="K1464" s="5" t="n">
        <v>4.2</v>
      </c>
      <c r="L1464" s="4" t="n">
        <v>39</v>
      </c>
      <c r="M1464" s="4" t="n">
        <v>12</v>
      </c>
      <c r="N1464" s="5" t="n">
        <v>4.6</v>
      </c>
      <c r="O1464" s="3" t="inlineStr">
        <is>
          <t>귀한 풀옵션 투룸 11월3일 이후 입주가능</t>
        </is>
      </c>
      <c r="P1464" s="6">
        <f>HYPERLINK("https://fin.land.naver.com/articles/2656087112",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척척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22</v>
      </c>
      <c r="J1465" s="4" t="n">
        <v>7</v>
      </c>
      <c r="K1465" s="5" t="n">
        <v>4.3</v>
      </c>
      <c r="L1465" s="4" t="n">
        <v>22</v>
      </c>
      <c r="M1465" s="4" t="n">
        <v>7</v>
      </c>
      <c r="N1465" s="5" t="n">
        <v>4.3</v>
      </c>
      <c r="O1465" s="3" t="inlineStr">
        <is>
          <t>방2칸, 입주 청소하고 가능
원룸월세</t>
        </is>
      </c>
      <c r="P1465" s="6">
        <f>HYPERLINK("https://fin.land.naver.com/articles/2655958081",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상희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다가구 매매 실투자금 약 5억</t>
        </is>
      </c>
      <c r="P1470" s="6">
        <f>HYPERLINK("https://fin.land.naver.com/articles/2651340270",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상희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nan</t>
        </is>
      </c>
      <c r="P1471" s="6">
        <f>HYPERLINK("https://fin.land.naver.com/articles/2654391524",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23</v>
      </c>
      <c r="I1473" s="4" t="n">
        <v>0</v>
      </c>
      <c r="J1473" s="4" t="n">
        <v>0</v>
      </c>
      <c r="K1473" s="5" t="n">
        <v>0</v>
      </c>
      <c r="L1473" s="4" t="n">
        <v>19</v>
      </c>
      <c r="M1473" s="4" t="n">
        <v>6</v>
      </c>
      <c r="N1473" s="5" t="n">
        <v>3.8</v>
      </c>
      <c r="O1473" s="3" t="inlineStr">
        <is>
          <t>서창리 가성비 좋은 원룸</t>
        </is>
      </c>
      <c r="P1473" s="6">
        <f>HYPERLINK("https://fin.land.naver.com/articles/2652873695",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25</v>
      </c>
      <c r="I1476" s="4" t="n">
        <v>0</v>
      </c>
      <c r="J1476" s="4" t="n">
        <v>0</v>
      </c>
      <c r="K1476" s="5" t="n">
        <v>0</v>
      </c>
      <c r="L1476" s="4" t="n">
        <v>21</v>
      </c>
      <c r="M1476" s="4" t="n">
        <v>6</v>
      </c>
      <c r="N1476" s="5" t="n">
        <v>4.2</v>
      </c>
      <c r="O1476" s="3" t="inlineStr">
        <is>
          <t>L 월33만. 역3분. 즉시입주가능</t>
        </is>
      </c>
      <c r="P1476" s="6">
        <f>HYPERLINK("https://fin.land.naver.com/articles/2654721879",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바다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99</v>
      </c>
      <c r="J1482" s="4" t="n">
        <v>30</v>
      </c>
      <c r="K1482" s="5" t="n">
        <v>550</v>
      </c>
      <c r="L1482" s="4" t="n">
        <v>88</v>
      </c>
      <c r="M1482" s="4" t="n">
        <v>27</v>
      </c>
      <c r="N1482" s="5" t="n">
        <v>611.1</v>
      </c>
      <c r="O1482" s="3" t="inlineStr">
        <is>
          <t>신축빌라,즉시입주가능,주차장 여유로움,올리모델링엘리베이터있음,</t>
        </is>
      </c>
      <c r="P1482" s="6">
        <f>HYPERLINK("https://fin.land.naver.com/articles/2652138880",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담뜰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383</v>
      </c>
      <c r="J1483" s="4" t="n">
        <v>116</v>
      </c>
      <c r="K1483" s="5" t="n">
        <v>142.2</v>
      </c>
      <c r="L1483" s="4" t="n">
        <v>374</v>
      </c>
      <c r="M1483" s="4" t="n">
        <v>113</v>
      </c>
      <c r="N1483" s="5" t="n">
        <v>146</v>
      </c>
      <c r="O1483" s="3" t="inlineStr">
        <is>
          <t>자연과 어우러진 전원형 빌라주거지 세종시와 청주. 오송방면 이동이편리함</t>
        </is>
      </c>
      <c r="P1483" s="6">
        <f>HYPERLINK("https://fin.land.naver.com/articles/2653251981",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재원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1</t>
        </is>
      </c>
      <c r="E1484" s="3" t="inlineStr">
        <is>
          <t>빌라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93</v>
      </c>
      <c r="J1484" s="4" t="n">
        <v>28</v>
      </c>
      <c r="K1484" s="5" t="n">
        <v>589.3</v>
      </c>
      <c r="L1484" s="4" t="n">
        <v>80</v>
      </c>
      <c r="M1484" s="4" t="n">
        <v>24</v>
      </c>
      <c r="N1484" s="5" t="n">
        <v>687.5</v>
      </c>
      <c r="O1484" s="3" t="inlineStr">
        <is>
          <t>전원형 주거지신축빌라, 올리모델링, 급매 1억6500만원, 역세권예정</t>
        </is>
      </c>
      <c r="P1484" s="6">
        <f>HYPERLINK("https://fin.land.naver.com/articles/2651743361",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대한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120</v>
      </c>
      <c r="J1496" s="4" t="n">
        <v>36</v>
      </c>
      <c r="K1496" s="5" t="n">
        <v>416.7</v>
      </c>
      <c r="L1496" s="4" t="n">
        <v>120</v>
      </c>
      <c r="M1496" s="4" t="n">
        <v>36</v>
      </c>
      <c r="N1496" s="5" t="n">
        <v>416.7</v>
      </c>
      <c r="O1496" s="3" t="inlineStr">
        <is>
          <t>주인세대, 태양광 설치로 인한 저렴한 전기세</t>
        </is>
      </c>
      <c r="P1496" s="6">
        <f>HYPERLINK("https://fin.land.naver.com/articles/2654012470",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세종공감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0</v>
      </c>
      <c r="J1497" s="4" t="n">
        <v>0</v>
      </c>
      <c r="K1497" s="5" t="n">
        <v>0</v>
      </c>
      <c r="L1497" s="4" t="n">
        <v>120</v>
      </c>
      <c r="M1497" s="4" t="n">
        <v>36</v>
      </c>
      <c r="N1497" s="5" t="n">
        <v>416.7</v>
      </c>
      <c r="O1497" s="3" t="inlineStr">
        <is>
          <t>엘리베이터 있고 화장실2개 주인세대 남향, 태양광설치</t>
        </is>
      </c>
      <c r="P1497" s="6">
        <f>HYPERLINK("https://fin.land.naver.com/articles/2654594543",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부자터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일반원룸</t>
        </is>
      </c>
      <c r="F1507" s="3" t="inlineStr">
        <is>
          <t>전세</t>
        </is>
      </c>
      <c r="G1507" s="4" t="n">
        <v>5000</v>
      </c>
      <c r="H1507" s="4" t="n">
        <v>0</v>
      </c>
      <c r="I1507" s="4" t="n">
        <v>0</v>
      </c>
      <c r="J1507" s="4" t="n">
        <v>0</v>
      </c>
      <c r="K1507" s="5" t="n">
        <v>0</v>
      </c>
      <c r="L1507" s="4" t="n">
        <v>23</v>
      </c>
      <c r="M1507" s="4" t="n">
        <v>7</v>
      </c>
      <c r="N1507" s="5" t="n">
        <v>714.3</v>
      </c>
      <c r="O1507" s="3" t="inlineStr">
        <is>
          <t>LH가능 융자없는 전세 고대 홍대 주방도 넓고 방도 넓어요</t>
        </is>
      </c>
      <c r="P1507" s="6">
        <f>HYPERLINK("https://fin.land.naver.com/articles/2655629795",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이노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110000</v>
      </c>
      <c r="H1508" s="4" t="n">
        <v>0</v>
      </c>
      <c r="I1508" s="4" t="n">
        <v>351</v>
      </c>
      <c r="J1508" s="4" t="n">
        <v>106</v>
      </c>
      <c r="K1508" s="5" t="n">
        <v>1037.7</v>
      </c>
      <c r="L1508" s="4" t="n">
        <v>594</v>
      </c>
      <c r="M1508" s="4" t="n">
        <v>180</v>
      </c>
      <c r="N1508" s="5" t="n">
        <v>611.1</v>
      </c>
      <c r="O1508" s="3" t="inlineStr">
        <is>
          <t>고대와 홍대사이의 인기있는 원룸으로 공실없음</t>
        </is>
      </c>
      <c r="P1508" s="6">
        <f>HYPERLINK("https://fin.land.naver.com/articles/2653294943",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세종공감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단독</t>
        </is>
      </c>
      <c r="F1509" s="3" t="inlineStr">
        <is>
          <t>매매</t>
        </is>
      </c>
      <c r="G1509" s="4" t="n">
        <v>107000</v>
      </c>
      <c r="H1509" s="4" t="n">
        <v>0</v>
      </c>
      <c r="I1509" s="4" t="n">
        <v>351</v>
      </c>
      <c r="J1509" s="4" t="n">
        <v>106</v>
      </c>
      <c r="K1509" s="5" t="n">
        <v>1009.4</v>
      </c>
      <c r="L1509" s="4" t="n">
        <v>594</v>
      </c>
      <c r="M1509" s="4" t="n">
        <v>180</v>
      </c>
      <c r="N1509" s="5" t="n">
        <v>594.4</v>
      </c>
      <c r="O1509" s="3" t="inlineStr">
        <is>
          <t>고대홍대 매년 공실X 수익율 좋은 다가구</t>
        </is>
      </c>
      <c r="P1509" s="6">
        <f>HYPERLINK("https://fin.land.naver.com/articles/2653790098",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무지개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주공신흥</t>
        </is>
      </c>
      <c r="F1519" s="3" t="inlineStr">
        <is>
          <t>매매</t>
        </is>
      </c>
      <c r="G1519" s="4" t="n">
        <v>25000</v>
      </c>
      <c r="H1519" s="4" t="n">
        <v>0</v>
      </c>
      <c r="I1519" s="4" t="n">
        <v>73</v>
      </c>
      <c r="J1519" s="4" t="n">
        <v>22</v>
      </c>
      <c r="K1519" s="5" t="n">
        <v>1136.4</v>
      </c>
      <c r="L1519" s="4" t="n">
        <v>67</v>
      </c>
      <c r="M1519" s="4" t="n">
        <v>20</v>
      </c>
      <c r="N1519" s="5" t="n">
        <v>1250</v>
      </c>
      <c r="O1519" s="3" t="inlineStr">
        <is>
          <t>재건축 진행 중,등급 상향으로 용적률 높아짐,미래 가치에 투자하세요</t>
        </is>
      </c>
      <c r="P1519" s="6">
        <f>HYPERLINK("https://fin.land.naver.com/articles/2655148914",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유정희</t>
        </is>
      </c>
      <c r="T1519" s="4" t="n">
        <v>1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30000</v>
      </c>
      <c r="H1520" s="4" t="n">
        <v>0</v>
      </c>
      <c r="I1520" s="4" t="n">
        <v>73</v>
      </c>
      <c r="J1520" s="4" t="n">
        <v>22</v>
      </c>
      <c r="K1520" s="5" t="n">
        <v>1363.6</v>
      </c>
      <c r="L1520" s="4" t="n">
        <v>67</v>
      </c>
      <c r="M1520" s="4" t="n">
        <v>20</v>
      </c>
      <c r="N1520" s="5" t="n">
        <v>1500</v>
      </c>
      <c r="O1520" s="3" t="inlineStr">
        <is>
          <t>급매,실입주가능</t>
        </is>
      </c>
      <c r="P1520" s="6">
        <f>HYPERLINK("https://fin.land.naver.com/articles/2655081755",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다산</t>
        </is>
      </c>
      <c r="T1520" s="4" t="n">
        <v>2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주공신흥</t>
        </is>
      </c>
      <c r="F1521" s="3" t="inlineStr">
        <is>
          <t>월세</t>
        </is>
      </c>
      <c r="G1521" s="4" t="n">
        <v>1000</v>
      </c>
      <c r="H1521" s="4" t="n">
        <v>40</v>
      </c>
      <c r="I1521" s="4" t="n">
        <v>73</v>
      </c>
      <c r="J1521" s="4" t="n">
        <v>22</v>
      </c>
      <c r="K1521" s="5" t="n">
        <v>1.8</v>
      </c>
      <c r="L1521" s="4" t="n">
        <v>67</v>
      </c>
      <c r="M1521" s="4" t="n">
        <v>20</v>
      </c>
      <c r="N1521" s="5" t="n">
        <v>2</v>
      </c>
      <c r="O1521" s="3" t="inlineStr">
        <is>
          <t>상태양호,즉시입주,보증금 조절가능합니다.</t>
        </is>
      </c>
      <c r="P1521" s="6">
        <f>HYPERLINK("https://fin.land.naver.com/articles/2654454354",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신안무소</t>
        </is>
      </c>
      <c r="T1521" s="4" t="n">
        <v>3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주공신흥</t>
        </is>
      </c>
      <c r="F1522" s="3" t="inlineStr">
        <is>
          <t>월세</t>
        </is>
      </c>
      <c r="G1522" s="4" t="n">
        <v>3000</v>
      </c>
      <c r="H1522" s="4" t="n">
        <v>25</v>
      </c>
      <c r="I1522" s="4" t="n">
        <v>62</v>
      </c>
      <c r="J1522" s="4" t="n">
        <v>19</v>
      </c>
      <c r="K1522" s="5" t="n">
        <v>1.3</v>
      </c>
      <c r="L1522" s="4" t="n">
        <v>57</v>
      </c>
      <c r="M1522" s="4" t="n">
        <v>17</v>
      </c>
      <c r="N1522" s="5" t="n">
        <v>1.5</v>
      </c>
      <c r="O1522" s="3" t="inlineStr">
        <is>
          <t>남향 즉시입주 에어컨 있음</t>
        </is>
      </c>
      <c r="P1522" s="6">
        <f>HYPERLINK("https://fin.land.naver.com/articles/2655927746",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욱일</t>
        </is>
      </c>
      <c r="T1522" s="4" t="n">
        <v>3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17000</v>
      </c>
      <c r="H1523" s="4" t="n">
        <v>0</v>
      </c>
      <c r="I1523" s="4" t="n">
        <v>59</v>
      </c>
      <c r="J1523" s="4" t="n">
        <v>18</v>
      </c>
      <c r="K1523" s="5" t="n">
        <v>944.4</v>
      </c>
      <c r="L1523" s="4" t="n">
        <v>55</v>
      </c>
      <c r="M1523" s="4" t="n">
        <v>17</v>
      </c>
      <c r="N1523" s="5" t="n">
        <v>1000</v>
      </c>
      <c r="O1523" s="3" t="inlineStr">
        <is>
          <t>급매, 실입주 가능</t>
        </is>
      </c>
      <c r="P1523" s="6">
        <f>HYPERLINK("https://fin.land.naver.com/articles/2654897368",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KB세종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주공신흥</t>
        </is>
      </c>
      <c r="F1524" s="3" t="inlineStr">
        <is>
          <t>매매</t>
        </is>
      </c>
      <c r="G1524" s="4" t="n">
        <v>37000</v>
      </c>
      <c r="H1524" s="4" t="n">
        <v>0</v>
      </c>
      <c r="I1524" s="4" t="n">
        <v>73</v>
      </c>
      <c r="J1524" s="4" t="n">
        <v>22</v>
      </c>
      <c r="K1524" s="5" t="n">
        <v>1681.8</v>
      </c>
      <c r="L1524" s="4" t="n">
        <v>67</v>
      </c>
      <c r="M1524" s="4" t="n">
        <v>20</v>
      </c>
      <c r="N1524" s="5" t="n">
        <v>1850</v>
      </c>
      <c r="O1524" s="3" t="inlineStr">
        <is>
          <t>전세3500거주중,재건축단지</t>
        </is>
      </c>
      <c r="P1524" s="6">
        <f>HYPERLINK("https://fin.land.naver.com/articles/2653381041",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다산</t>
        </is>
      </c>
      <c r="T1524" s="4" t="n">
        <v>1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100</v>
      </c>
      <c r="H1548" s="4" t="n">
        <v>30</v>
      </c>
      <c r="I1548" s="4" t="n">
        <v>39</v>
      </c>
      <c r="J1548" s="4" t="n">
        <v>12</v>
      </c>
      <c r="K1548" s="5" t="n">
        <v>2.5</v>
      </c>
      <c r="L1548" s="4" t="n">
        <v>26</v>
      </c>
      <c r="M1548" s="4" t="n">
        <v>8</v>
      </c>
      <c r="N1548" s="5" t="n">
        <v>3.8</v>
      </c>
      <c r="O1548" s="3" t="inlineStr">
        <is>
          <t>죽림O우리마트1분O완전풀옵션O엘리베이터O</t>
        </is>
      </c>
      <c r="P1548" s="6">
        <f>HYPERLINK("https://fin.land.naver.com/articles/2651040064",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척척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다가구</t>
        </is>
      </c>
      <c r="F1549" s="3" t="inlineStr">
        <is>
          <t>월세</t>
        </is>
      </c>
      <c r="G1549" s="4" t="n">
        <v>100</v>
      </c>
      <c r="H1549" s="4" t="n">
        <v>31</v>
      </c>
      <c r="I1549" s="4" t="n">
        <v>46</v>
      </c>
      <c r="J1549" s="4" t="n">
        <v>14</v>
      </c>
      <c r="K1549" s="5" t="n">
        <v>2.2</v>
      </c>
      <c r="L1549" s="4" t="n">
        <v>46</v>
      </c>
      <c r="M1549" s="4" t="n">
        <v>14</v>
      </c>
      <c r="N1549" s="5" t="n">
        <v>2.2</v>
      </c>
      <c r="O1549" s="3" t="inlineStr">
        <is>
          <t>깔끔하고 넓은 원 룸으로 주변에 대형마트있으며, 대중교통편함</t>
        </is>
      </c>
      <c r="P1549" s="6">
        <f>HYPERLINK("https://fin.land.naver.com/articles/2653997485",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세종베스트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40</v>
      </c>
      <c r="J1561" s="4" t="n">
        <v>12</v>
      </c>
      <c r="K1561" s="5" t="n">
        <v>3.8</v>
      </c>
      <c r="L1561" s="4" t="n">
        <v>40</v>
      </c>
      <c r="M1561" s="4" t="n">
        <v>12</v>
      </c>
      <c r="N1561" s="5" t="n">
        <v>3.8</v>
      </c>
      <c r="O1561" s="3" t="inlineStr">
        <is>
          <t>nan</t>
        </is>
      </c>
      <c r="P1561" s="6">
        <f>HYPERLINK("https://fin.land.naver.com/articles/2655902280",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상희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130</v>
      </c>
      <c r="J1563" s="4" t="n">
        <v>39</v>
      </c>
      <c r="K1563" s="5" t="n">
        <v>1.2</v>
      </c>
      <c r="L1563" s="4" t="n">
        <v>32</v>
      </c>
      <c r="M1563" s="4" t="n">
        <v>10</v>
      </c>
      <c r="N1563" s="5" t="n">
        <v>4.5</v>
      </c>
      <c r="O1563" s="3" t="inlineStr">
        <is>
          <t>침산먹자,귀한 투룸,풀옵,10월말입주 가능</t>
        </is>
      </c>
      <c r="P1563" s="6">
        <f>HYPERLINK("https://fin.land.naver.com/articles/2655898944",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다옴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200</v>
      </c>
      <c r="H1570" s="4" t="n">
        <v>30</v>
      </c>
      <c r="I1570" s="4" t="n">
        <v>26</v>
      </c>
      <c r="J1570" s="4" t="n">
        <v>8</v>
      </c>
      <c r="K1570" s="5" t="n">
        <v>3.8</v>
      </c>
      <c r="L1570" s="4" t="n">
        <v>26</v>
      </c>
      <c r="M1570" s="4" t="n">
        <v>8</v>
      </c>
      <c r="N1570" s="5" t="n">
        <v>3.8</v>
      </c>
      <c r="O1570" s="3" t="inlineStr">
        <is>
          <t>침산리 월세 풀옵션</t>
        </is>
      </c>
      <c r="P1570" s="6">
        <f>HYPERLINK("https://fin.land.naver.com/articles/2652539762",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4</t>
        </is>
      </c>
      <c r="E1571" s="3" t="inlineStr">
        <is>
          <t>일반원룸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20</v>
      </c>
      <c r="J1571" s="4" t="n">
        <v>6</v>
      </c>
      <c r="K1571" s="5" t="n">
        <v>5</v>
      </c>
      <c r="L1571" s="4" t="n">
        <v>20</v>
      </c>
      <c r="M1571" s="4" t="n">
        <v>6</v>
      </c>
      <c r="N1571" s="5" t="n">
        <v>5</v>
      </c>
      <c r="O1571" s="3" t="inlineStr">
        <is>
          <t>단기가능 깨끗한 풀옵션 원룸 남향</t>
        </is>
      </c>
      <c r="P1571" s="6">
        <f>HYPERLINK("https://fin.land.naver.com/articles/2653345126",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전세</t>
        </is>
      </c>
      <c r="G1572" s="4" t="n">
        <v>5500</v>
      </c>
      <c r="H1572" s="4" t="n">
        <v>0</v>
      </c>
      <c r="I1572" s="4" t="n">
        <v>20</v>
      </c>
      <c r="J1572" s="4" t="n">
        <v>6</v>
      </c>
      <c r="K1572" s="5" t="n">
        <v>916.7</v>
      </c>
      <c r="L1572" s="4" t="n">
        <v>20</v>
      </c>
      <c r="M1572" s="4" t="n">
        <v>6</v>
      </c>
      <c r="N1572" s="5" t="n">
        <v>916.7</v>
      </c>
      <c r="O1572" s="3" t="inlineStr">
        <is>
          <t>침산리 원룸 전세 깨끗한 원룸</t>
        </is>
      </c>
      <c r="P1572" s="6">
        <f>HYPERLINK("https://fin.land.naver.com/articles/2653345415",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HYPERLINK("https://fin.land.naver.com/articles/2652272439",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HYPERLINK("https://fin.land.naver.com/articles/2651344572",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침산리 원룸 월세</t>
        </is>
      </c>
      <c r="P1588" s="6">
        <f>HYPERLINK("https://fin.land.naver.com/articles/2655926238",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김준희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HYPERLINK("https://fin.land.naver.com/articles/2655926557",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상희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다가구</t>
        </is>
      </c>
      <c r="F1598" s="3" t="inlineStr">
        <is>
          <t>매매</t>
        </is>
      </c>
      <c r="G1598" s="4" t="n">
        <v>110000</v>
      </c>
      <c r="H1598" s="4" t="n">
        <v>0</v>
      </c>
      <c r="I1598" s="4" t="n">
        <v>315</v>
      </c>
      <c r="J1598" s="4" t="n">
        <v>95</v>
      </c>
      <c r="K1598" s="5" t="n">
        <v>1157.9</v>
      </c>
      <c r="L1598" s="4" t="n">
        <v>545</v>
      </c>
      <c r="M1598" s="4" t="n">
        <v>165</v>
      </c>
      <c r="N1598" s="5" t="n">
        <v>666.7</v>
      </c>
      <c r="O1598" s="3" t="inlineStr">
        <is>
          <t>다가주주택 연수익률 8%</t>
        </is>
      </c>
      <c r="P1598" s="6">
        <f>HYPERLINK("https://fin.land.naver.com/articles/2655706120",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세종베스트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일반원룸</t>
        </is>
      </c>
      <c r="F1599" s="3" t="inlineStr">
        <is>
          <t>전세</t>
        </is>
      </c>
      <c r="G1599" s="4" t="n">
        <v>3000</v>
      </c>
      <c r="H1599" s="4" t="n">
        <v>0</v>
      </c>
      <c r="I1599" s="4" t="n">
        <v>0</v>
      </c>
      <c r="J1599" s="4" t="n">
        <v>0</v>
      </c>
      <c r="K1599" s="5" t="n">
        <v>0</v>
      </c>
      <c r="L1599" s="4" t="n">
        <v>19</v>
      </c>
      <c r="M1599" s="4" t="n">
        <v>6</v>
      </c>
      <c r="N1599" s="5" t="n">
        <v>500</v>
      </c>
      <c r="O1599" s="3" t="inlineStr">
        <is>
          <t>안전한 전세</t>
        </is>
      </c>
      <c r="P1599" s="6">
        <f>HYPERLINK("https://fin.land.naver.com/articles/2652857402",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조치원읍 다가구주택 단지의 수익율 8.5% 관리샹태 양호</t>
        </is>
      </c>
      <c r="P1610" s="6">
        <f>HYPERLINK("https://fin.land.naver.com/articles/2655705637",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nan</t>
        </is>
      </c>
      <c r="P1611" s="6">
        <f>HYPERLINK("https://fin.land.naver.com/articles/2654385865",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다가구</t>
        </is>
      </c>
      <c r="F1618" s="3" t="inlineStr">
        <is>
          <t>매매</t>
        </is>
      </c>
      <c r="G1618" s="4" t="n">
        <v>110000</v>
      </c>
      <c r="H1618" s="4" t="n">
        <v>0</v>
      </c>
      <c r="I1618" s="4" t="n">
        <v>266</v>
      </c>
      <c r="J1618" s="4" t="n">
        <v>80</v>
      </c>
      <c r="K1618" s="5" t="n">
        <v>1375</v>
      </c>
      <c r="L1618" s="4" t="n">
        <v>510</v>
      </c>
      <c r="M1618" s="4" t="n">
        <v>154</v>
      </c>
      <c r="N1618" s="5" t="n">
        <v>714.3</v>
      </c>
      <c r="O1618" s="3" t="inlineStr">
        <is>
          <t>nan</t>
        </is>
      </c>
      <c r="P1618" s="6">
        <f>HYPERLINK("https://fin.land.naver.com/articles/2654386307",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28</v>
      </c>
      <c r="I1619" s="4" t="n">
        <v>0</v>
      </c>
      <c r="J1619" s="4" t="n">
        <v>0</v>
      </c>
      <c r="K1619" s="5" t="n">
        <v>0</v>
      </c>
      <c r="L1619" s="4" t="n">
        <v>23</v>
      </c>
      <c r="M1619" s="4" t="n">
        <v>7</v>
      </c>
      <c r="N1619" s="5" t="n">
        <v>4</v>
      </c>
      <c r="O1619" s="3" t="inlineStr">
        <is>
          <t>주방 넓은 분리형 채광 통풍 잘되는 집</t>
        </is>
      </c>
      <c r="P1619" s="6">
        <f>HYPERLINK("https://fin.land.naver.com/articles/2654830780",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방6개, 화장실4개, 근린공원 인근, 고급 단독주택</t>
        </is>
      </c>
      <c r="P1631" s="6">
        <f>HYPERLINK("https://fin.land.naver.com/articles/2652839061",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세종무지개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한솔동 고급 2층단독주택 위치좋은 조용하고 쾌적한 환경</t>
        </is>
      </c>
      <c r="P1632" s="6">
        <f>HYPERLINK("https://fin.land.naver.com/articles/2651896310",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고운동리치세종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전용75.5p, 방6개, 화장실4개, 해외건축가가 설계한 멋진집</t>
        </is>
      </c>
      <c r="P1633" s="6">
        <f>HYPERLINK("https://fin.land.naver.com/articles/2651918512",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명진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공원사유지 무상이용가능, 입지 좋은 한솔동 단독주택 매매</t>
        </is>
      </c>
      <c r="P1634" s="6">
        <f>HYPERLINK("https://fin.land.naver.com/articles/2654927790",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명진</t>
        </is>
      </c>
      <c r="T1634" s="4" t="n">
        <v>1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마당연결 공원전유사용 옆시유지 무상이용 2층 테라스 데크 실수요최적</t>
        </is>
      </c>
      <c r="P1635" s="6">
        <f>HYPERLINK("https://fin.land.naver.com/articles/2654871859",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삼성래미안</t>
        </is>
      </c>
      <c r="T1635" s="4" t="n">
        <v>3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공원을 접한 단독주택, 여유로움을 누려보세요</t>
        </is>
      </c>
      <c r="P1637" s="6">
        <f>HYPERLINK("https://fin.land.naver.com/articles/2652853639",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최무연</t>
        </is>
      </c>
      <c r="T1637" s="4" t="n">
        <v>2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전용49.8p, 방3개 화장실2개, 사유지땅 사용가능</t>
        </is>
      </c>
      <c r="P1638" s="6">
        <f>HYPERLINK("https://fin.land.naver.com/articles/2654718314",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세종무지개</t>
        </is>
      </c>
      <c r="T1638" s="4" t="n">
        <v>1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전용55.6p, 층고 높은 신축 단독주택, 태양광, 주차2대</t>
        </is>
      </c>
      <c r="P1645" s="6">
        <f>HYPERLINK("https://fin.land.naver.com/articles/2654919666",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명진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신축 단독주택, 학원가 도보 가능, 태양광</t>
        </is>
      </c>
      <c r="P1646" s="6">
        <f>HYPERLINK("https://fin.land.naver.com/articles/2653580243",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세종무지개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1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118</v>
      </c>
      <c r="J1652" s="4" t="n">
        <v>36</v>
      </c>
      <c r="K1652" s="5" t="n">
        <v>2777.8</v>
      </c>
      <c r="L1652" s="4" t="n">
        <v>106</v>
      </c>
      <c r="M1652" s="4" t="n">
        <v>32</v>
      </c>
      <c r="N1652" s="5" t="n">
        <v>3125</v>
      </c>
      <c r="O1652" s="3" t="inlineStr">
        <is>
          <t>해밀동 고급 타운하우스 시그니매종 전세 010 3819 3805</t>
        </is>
      </c>
      <c r="P1652" s="6">
        <f>HYPERLINK("https://fin.land.naver.com/articles/2653180854",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100000</v>
      </c>
      <c r="H1653" s="4" t="n">
        <v>0</v>
      </c>
      <c r="I1653" s="4" t="n">
        <v>257</v>
      </c>
      <c r="J1653" s="4" t="n">
        <v>78</v>
      </c>
      <c r="K1653" s="5" t="n">
        <v>1282.1</v>
      </c>
      <c r="L1653" s="4" t="n">
        <v>219</v>
      </c>
      <c r="M1653" s="4" t="n">
        <v>66</v>
      </c>
      <c r="N1653" s="5" t="n">
        <v>1515.2</v>
      </c>
      <c r="O1653" s="3" t="inlineStr">
        <is>
          <t>융무귀한전세매물, 방4, 화장실3</t>
        </is>
      </c>
      <c r="P1653" s="6">
        <f>HYPERLINK("https://fin.land.naver.com/articles/2652916996",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세종국제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90000</v>
      </c>
      <c r="H1655" s="4" t="n">
        <v>0</v>
      </c>
      <c r="I1655" s="4" t="n">
        <v>231</v>
      </c>
      <c r="J1655" s="4" t="n">
        <v>70</v>
      </c>
      <c r="K1655" s="5" t="n">
        <v>1285.7</v>
      </c>
      <c r="L1655" s="4" t="n">
        <v>219</v>
      </c>
      <c r="M1655" s="4" t="n">
        <v>66</v>
      </c>
      <c r="N1655" s="5" t="n">
        <v>1363.6</v>
      </c>
      <c r="O1655" s="3" t="inlineStr">
        <is>
          <t>nan</t>
        </is>
      </c>
      <c r="P1655" s="6">
        <f>HYPERLINK("https://fin.land.naver.com/articles/2656025849",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세종스타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558</v>
      </c>
      <c r="J1656" s="4" t="n">
        <v>169</v>
      </c>
      <c r="K1656" s="5" t="n">
        <v>591.7</v>
      </c>
      <c r="L1656" s="4" t="n">
        <v>222</v>
      </c>
      <c r="M1656" s="4" t="n">
        <v>67</v>
      </c>
      <c r="N1656" s="5" t="n">
        <v>1492.5</v>
      </c>
      <c r="O1656" s="3" t="inlineStr">
        <is>
          <t>해밀동 고급 타운하우스 시그니매종 전세 010 3819 3805</t>
        </is>
      </c>
      <c r="P1656" s="6">
        <f>HYPERLINK("https://fin.land.naver.com/articles/2654473736",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259-5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26000</v>
      </c>
      <c r="H1664" s="4" t="n">
        <v>0</v>
      </c>
      <c r="I1664" s="4" t="n">
        <v>1053</v>
      </c>
      <c r="J1664" s="4" t="n">
        <v>319</v>
      </c>
      <c r="K1664" s="5" t="n">
        <v>81.5</v>
      </c>
      <c r="L1664" s="4" t="n">
        <v>77</v>
      </c>
      <c r="M1664" s="4" t="n">
        <v>23</v>
      </c>
      <c r="N1664" s="5" t="n">
        <v>1130.4</v>
      </c>
      <c r="O1664" s="3" t="inlineStr">
        <is>
          <t>주택포함 3필지 매매, 생산관리지역, 신탄진지역 차로 10분 거리</t>
        </is>
      </c>
      <c r="P1664" s="6">
        <f>HYPERLINK("https://fin.land.naver.com/articles/2651238631", "매물Link")</f>
        <v/>
      </c>
      <c r="Q1664" s="6">
        <f>HYPERLINK("https://map.naver.com/p/search/현도면 시동리 259-5", "지도Link")</f>
        <v/>
      </c>
      <c r="R1664" s="6">
        <f>HYPERLINK("http://www.eum.go.kr/web/ar/lu/luLandDet.jsp?pnu=4311232025102590005&amp;isNoScr=script&amp;mode=search", "토지이음")</f>
        <v/>
      </c>
      <c r="S1664" s="3" t="inlineStr">
        <is>
          <t>복돼지</t>
        </is>
      </c>
      <c r="T1664" s="4" t="n">
        <v>1</v>
      </c>
      <c r="U1664" s="5" t="n">
        <v>32.5</v>
      </c>
      <c r="V1664" s="4" t="n">
        <v>454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세로한면(가)</t>
        </is>
      </c>
    </row>
    <row r="1665">
      <c r="A1665" s="3" t="inlineStr">
        <is>
          <t>현도면 시동리 506</t>
        </is>
      </c>
      <c r="B1665" s="3" t="inlineStr">
        <is>
          <t>생산관리지역</t>
        </is>
      </c>
      <c r="C1665" s="3" t="inlineStr">
        <is>
          <t>도로</t>
        </is>
      </c>
      <c r="D1665" s="3" t="inlineStr">
        <is>
          <t>1</t>
        </is>
      </c>
      <c r="E1665" s="3" t="inlineStr">
        <is>
          <t>전원주택</t>
        </is>
      </c>
      <c r="F1665" s="3" t="inlineStr">
        <is>
          <t>매매</t>
        </is>
      </c>
      <c r="G1665" s="4" t="n">
        <v>60000</v>
      </c>
      <c r="H1665" s="4" t="n">
        <v>0</v>
      </c>
      <c r="I1665" s="4" t="n">
        <v>1166</v>
      </c>
      <c r="J1665" s="4" t="n">
        <v>353</v>
      </c>
      <c r="K1665" s="5" t="n">
        <v>170</v>
      </c>
      <c r="L1665" s="4" t="n">
        <v>132</v>
      </c>
      <c r="M1665" s="4" t="n">
        <v>40</v>
      </c>
      <c r="N1665" s="5" t="n">
        <v>1500</v>
      </c>
      <c r="O1665" s="3" t="inlineStr">
        <is>
          <t>황토로 지은 한옥, 야외 정자, 저온저장고 포함</t>
        </is>
      </c>
      <c r="P1665" s="6">
        <f>HYPERLINK("https://fin.land.naver.com/articles/2652512985", "매물Link")</f>
        <v/>
      </c>
      <c r="Q1665" s="6">
        <f>HYPERLINK("https://map.naver.com/p/search/현도면 시동리 506", "지도Link")</f>
        <v/>
      </c>
      <c r="R1665" s="6">
        <f>HYPERLINK("http://www.eum.go.kr/web/ar/lu/luLandDet.jsp?pnu=4311232025105060000&amp;isNoScr=script&amp;mode=search", "토지이음")</f>
        <v/>
      </c>
      <c r="S1665" s="3" t="inlineStr">
        <is>
          <t>남청주IC</t>
        </is>
      </c>
      <c r="T1665" s="4" t="n">
        <v>1</v>
      </c>
      <c r="U1665" s="5" t="n">
        <v>8.5</v>
      </c>
      <c r="V1665" s="4" t="n">
        <v>1226</v>
      </c>
      <c r="W1665" s="3" t="inlineStr">
        <is>
          <t>지정되지않음</t>
        </is>
      </c>
      <c r="X1665" s="3" t="inlineStr">
        <is>
          <t>도로등</t>
        </is>
      </c>
      <c r="Y1665" s="3" t="inlineStr">
        <is>
          <t>평지</t>
        </is>
      </c>
      <c r="Z1665" s="3" t="inlineStr">
        <is>
          <t>부정형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125-3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56.6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152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65.40000000000001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2302</v>
      </c>
      <c r="R917" s="3" t="inlineStr">
        <is>
          <t>지정되지않음</t>
        </is>
      </c>
      <c r="S917" s="3" t="inlineStr">
        <is>
          <t>주거기타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양촌리 165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36.1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394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268-6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133.1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626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314-2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68.8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969</v>
      </c>
      <c r="R920" s="3" t="inlineStr">
        <is>
          <t>보전녹지지역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317-2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48.1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1309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373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52.3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1993</v>
      </c>
      <c r="R922" s="3" t="inlineStr">
        <is>
          <t>보전녹지지역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37.5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66700</v>
      </c>
      <c r="G2530" s="4" t="n">
        <v>1576</v>
      </c>
      <c r="H2530" s="4" t="n">
        <v>477</v>
      </c>
      <c r="I2530" s="5" t="n">
        <v>139.8</v>
      </c>
      <c r="J2530" s="5" t="n">
        <v>52</v>
      </c>
      <c r="K2530" s="3" t="inlineStr">
        <is>
          <t>메타세쿼이아 숲 조성, 계획관리지역, 서세종IC 차량 약 5분</t>
        </is>
      </c>
      <c r="L2530" s="6">
        <f>HYPERLINK("https://fin.land.naver.com/articles/2654291684",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세종소담황금</t>
        </is>
      </c>
      <c r="P2530" s="4" t="n">
        <v>1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62000</v>
      </c>
      <c r="G2531" s="4" t="n">
        <v>1576</v>
      </c>
      <c r="H2531" s="4" t="n">
        <v>477</v>
      </c>
      <c r="I2531" s="5" t="n">
        <v>130</v>
      </c>
      <c r="J2531" s="5" t="n">
        <v>52</v>
      </c>
      <c r="K2531" s="3" t="inlineStr">
        <is>
          <t>세종 장군면 하봉리 계획관리 농지 매매</t>
        </is>
      </c>
      <c r="L2531" s="6">
        <f>HYPERLINK("https://fin.land.naver.com/articles/2654258525",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67000</v>
      </c>
      <c r="G2533" s="4" t="n">
        <v>1576</v>
      </c>
      <c r="H2533" s="4" t="n">
        <v>477</v>
      </c>
      <c r="I2533" s="5" t="n">
        <v>140.5</v>
      </c>
      <c r="J2533" s="5" t="n">
        <v>52</v>
      </c>
      <c r="K2533" s="3" t="inlineStr">
        <is>
          <t>2차선 도로접,세종IC 인접, 세종 행복도심과 공주 송선동현지구 중심입</t>
        </is>
      </c>
      <c r="L2533" s="6">
        <f>HYPERLINK("https://fin.land.naver.com/articles/2654927929",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세종신한</t>
        </is>
      </c>
      <c r="P2533" s="4" t="n">
        <v>10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146000</v>
      </c>
      <c r="G2558" s="4" t="n">
        <v>966</v>
      </c>
      <c r="H2558" s="4" t="n">
        <v>292</v>
      </c>
      <c r="I2558" s="5" t="n">
        <v>500</v>
      </c>
      <c r="J2558" s="5" t="n">
        <v>53.9</v>
      </c>
      <c r="K2558" s="3" t="inlineStr">
        <is>
          <t>도로접, 연접.분할매도 가능, 투자가치상승</t>
        </is>
      </c>
      <c r="L2558" s="6">
        <f>HYPERLINK("https://fin.land.naver.com/articles/2652384856",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큰길</t>
        </is>
      </c>
      <c r="P2558" s="4" t="n">
        <v>1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80000</v>
      </c>
      <c r="G2559" s="4" t="n">
        <v>966</v>
      </c>
      <c r="H2559" s="4" t="n">
        <v>292</v>
      </c>
      <c r="I2559" s="5" t="n">
        <v>274</v>
      </c>
      <c r="J2559" s="5" t="n">
        <v>53.9</v>
      </c>
      <c r="K2559" s="3" t="inlineStr">
        <is>
          <t>전동역과 전동산업단지에 근접하고 2차선도로에 접한 창고,상가 등 최상</t>
        </is>
      </c>
      <c r="L2559" s="6">
        <f>HYPERLINK("https://fin.land.naver.com/articles/2654228214",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온누리</t>
        </is>
      </c>
      <c r="P2559" s="4" t="n">
        <v>2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44600</v>
      </c>
      <c r="G2649" s="4" t="n">
        <v>2110</v>
      </c>
      <c r="H2649" s="4" t="n">
        <v>638</v>
      </c>
      <c r="I2649" s="5" t="n">
        <v>69.90000000000001</v>
      </c>
      <c r="J2649" s="5" t="n">
        <v>18.3</v>
      </c>
      <c r="K2649" s="3" t="inlineStr">
        <is>
          <t>계획관리 답,현재과수원,농막있음.대토추천</t>
        </is>
      </c>
      <c r="L2649" s="6">
        <f>HYPERLINK("https://fin.land.naver.com/articles/2651385415",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신안무소</t>
        </is>
      </c>
      <c r="P2649" s="4" t="n">
        <v>1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45000</v>
      </c>
      <c r="G2650" s="4" t="n">
        <v>2109</v>
      </c>
      <c r="H2650" s="4" t="n">
        <v>638</v>
      </c>
      <c r="I2650" s="5" t="n">
        <v>70.5</v>
      </c>
      <c r="J2650" s="5" t="n">
        <v>18.3</v>
      </c>
      <c r="K2650" s="3" t="inlineStr">
        <is>
          <t>도로따라 긴토지 매매</t>
        </is>
      </c>
      <c r="L2650" s="6">
        <f>HYPERLINK("https://fin.land.naver.com/articles/2653195490",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THE행복</t>
        </is>
      </c>
      <c r="P2650" s="4" t="n">
        <v>2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급매,2면 도로접 계획관리지역,산조망권 뷰,다용도 사용 가능,투자용 추천</t>
        </is>
      </c>
      <c r="L2653" s="6">
        <f>HYPERLINK("https://fin.land.naver.com/articles/2653336516",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고운맘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저렴한토지 매매 계획관리지역</t>
        </is>
      </c>
      <c r="L2656" s="6">
        <f>HYPERLINK("https://fin.land.naver.com/articles/2654661329",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세종부부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도로접 막힘없는 조망권뷰 최상,가족 및 종중묘자리,가격조정가능</t>
        </is>
      </c>
      <c r="L2663" s="6">
        <f>HYPERLINK("https://fin.land.naver.com/articles/2651450198",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고운맘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가격조율가능,세종벤처밸리 일반산업단지 인접, 연기IC예정지 근접</t>
        </is>
      </c>
      <c r="L2664" s="6">
        <f>HYPERLINK("https://fin.land.naver.com/articles/2651463700",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담뜰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생산관리지역성장관리계획구역</t>
        </is>
      </c>
      <c r="L2670" s="6">
        <f>HYPERLINK("https://fin.land.naver.com/articles/2655617228",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농지 매수를 검토하는 실수요자 세종 인근 토지 보유를 원하는 장기 보유형</t>
        </is>
      </c>
      <c r="L2671" s="6">
        <f>HYPERLINK("https://fin.land.naver.com/articles/2651605340",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567000</v>
      </c>
      <c r="G2708" s="4" t="n">
        <v>53517</v>
      </c>
      <c r="H2708" s="4" t="n">
        <v>16189</v>
      </c>
      <c r="I2708" s="5" t="n">
        <v>35</v>
      </c>
      <c r="J2708" s="5" t="n">
        <v>4</v>
      </c>
      <c r="K2708" s="3" t="inlineStr">
        <is>
          <t>도로접한 토지 추천</t>
        </is>
      </c>
      <c r="L2708" s="6">
        <f>HYPERLINK("https://fin.land.naver.com/articles/2652928166",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국제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560000</v>
      </c>
      <c r="G2709" s="4" t="n">
        <v>53517</v>
      </c>
      <c r="H2709" s="4" t="n">
        <v>16189</v>
      </c>
      <c r="I2709" s="5" t="n">
        <v>34.6</v>
      </c>
      <c r="J2709" s="5" t="n">
        <v>4</v>
      </c>
      <c r="K2709" s="3" t="inlineStr">
        <is>
          <t>공장, 창고, 다용도, 2차선 접함.</t>
        </is>
      </c>
      <c r="L2709" s="6">
        <f>HYPERLINK("https://fin.land.naver.com/articles/2655311353",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천안대성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투자가치 좋은 자경지, 생산관리 농지, 가축사육 가능</t>
        </is>
      </c>
      <c r="L2725" s="6">
        <f>HYPERLINK("https://fin.land.naver.com/articles/2655565007",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OK세종</t>
        </is>
      </c>
      <c r="P2725" s="4" t="n">
        <v>4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급매,현재 밭으로 사용중이며,현황도로 ,가격 조율해 볼게요</t>
        </is>
      </c>
      <c r="L2726" s="6">
        <f>HYPERLINK("https://fin.land.naver.com/articles/2651664285",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나릿재OK</t>
        </is>
      </c>
      <c r="P2726" s="4" t="n">
        <v>1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HYPERLINK("https://fin.land.naver.com/articles/2651533289",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HYPERLINK("https://fin.land.naver.com/articles/2653785975",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대</t>
        </is>
      </c>
      <c r="E2749" s="3" t="inlineStr">
        <is>
          <t>매매</t>
        </is>
      </c>
      <c r="F2749" s="4" t="n">
        <v>108500</v>
      </c>
      <c r="G2749" s="4" t="n">
        <v>3261</v>
      </c>
      <c r="H2749" s="4" t="n">
        <v>986</v>
      </c>
      <c r="I2749" s="5" t="n">
        <v>110</v>
      </c>
      <c r="J2749" s="5" t="n">
        <v>56</v>
      </c>
      <c r="K2749" s="3" t="inlineStr">
        <is>
          <t>전의면 동교리 자연녹지 토지, 전의역 및 면소재지 인근</t>
        </is>
      </c>
      <c r="L2749" s="6">
        <f>HYPERLINK("https://fin.land.naver.com/articles/2654022408",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스카이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108500</v>
      </c>
      <c r="G2750" s="4" t="n">
        <v>3077</v>
      </c>
      <c r="H2750" s="4" t="n">
        <v>931</v>
      </c>
      <c r="I2750" s="5" t="n">
        <v>116.5</v>
      </c>
      <c r="J2750" s="5" t="n">
        <v>56</v>
      </c>
      <c r="K2750" s="3" t="inlineStr">
        <is>
          <t>토지 매매 동교리 전의산단 배후지역 개발호재 많은곳</t>
        </is>
      </c>
      <c r="L2750" s="6">
        <f>HYPERLINK("https://fin.land.naver.com/articles/2652406475",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THE행복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1296</v>
      </c>
      <c r="H2801" s="4" t="n">
        <v>392</v>
      </c>
      <c r="I2801" s="5" t="n">
        <v>114.8</v>
      </c>
      <c r="J2801" s="5" t="n">
        <v>46.6</v>
      </c>
      <c r="K2801" s="3" t="inlineStr">
        <is>
          <t>도로변 각지로 계획관리지역 개발 등 다양업 추천</t>
        </is>
      </c>
      <c r="L2801" s="6">
        <f>HYPERLINK("https://fin.land.naver.com/articles/2655257474",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이서방</t>
        </is>
      </c>
      <c r="P2801" s="4" t="n">
        <v>1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1298</v>
      </c>
      <c r="H2802" s="4" t="n">
        <v>393</v>
      </c>
      <c r="I2802" s="5" t="n">
        <v>114.5</v>
      </c>
      <c r="J2802" s="5" t="n">
        <v>46.6</v>
      </c>
      <c r="K2802" s="3" t="inlineStr">
        <is>
          <t>세종시 2차선도로  계획관리 토지  시세대비 급 매매  가격조율</t>
        </is>
      </c>
      <c r="L2802" s="6">
        <f>HYPERLINK("https://fin.land.naver.com/articles/2650927977",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연서으뜸</t>
        </is>
      </c>
      <c r="P2802" s="4" t="n">
        <v>2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1057</v>
      </c>
      <c r="H2803" s="4" t="n">
        <v>320</v>
      </c>
      <c r="I2803" s="5" t="n">
        <v>93.8</v>
      </c>
      <c r="J2803" s="5" t="n">
        <v>23.4</v>
      </c>
      <c r="K2803" s="3" t="inlineStr">
        <is>
          <t>세종시 전의면 양곡리 농막과 유실수 포함 토지 매매</t>
        </is>
      </c>
      <c r="L2803" s="6">
        <f>HYPERLINK("https://fin.land.naver.com/articles/2652805726",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뉴스카이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1058</v>
      </c>
      <c r="H2804" s="4" t="n">
        <v>320</v>
      </c>
      <c r="I2804" s="5" t="n">
        <v>93.8</v>
      </c>
      <c r="J2804" s="5" t="n">
        <v>23.4</v>
      </c>
      <c r="K2804" s="3" t="inlineStr">
        <is>
          <t>도시 인접 생산관리 농지. 주택지로도 좋아요</t>
        </is>
      </c>
      <c r="L2804" s="6">
        <f>HYPERLINK("https://fin.land.naver.com/articles/2651151465",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미스터홈즈강남지사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산조망 카페 추천 , 근생가능 . 소액투자. 산업단지 풍부한 수요,</t>
        </is>
      </c>
      <c r="L2847" s="6">
        <f>HYPERLINK("https://fin.land.naver.com/articles/2652333092",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세종특별시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급매, 분양가 이하 세종스마트그린 지원단지에 있는 택지로 상가 및 주택지</t>
        </is>
      </c>
      <c r="L2848" s="6">
        <f>HYPERLINK("https://fin.land.naver.com/articles/2650744165",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스마일세종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186000</v>
      </c>
      <c r="G2862" s="4" t="n">
        <v>15410</v>
      </c>
      <c r="H2862" s="4" t="n">
        <v>4662</v>
      </c>
      <c r="I2862" s="5" t="n">
        <v>39.9</v>
      </c>
      <c r="J2862" s="5" t="n">
        <v>59.8</v>
      </c>
      <c r="K2862" s="3" t="inlineStr">
        <is>
          <t>급매, 번암리 산업시설,공장다수,향후 활용가능성 높은토지</t>
        </is>
      </c>
      <c r="L2862" s="6">
        <f>HYPERLINK("https://fin.land.naver.com/articles/2651070894",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다옴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186400</v>
      </c>
      <c r="G2863" s="4" t="n">
        <v>15410</v>
      </c>
      <c r="H2863" s="4" t="n">
        <v>4662</v>
      </c>
      <c r="I2863" s="5" t="n">
        <v>40</v>
      </c>
      <c r="J2863" s="5" t="n">
        <v>59.8</v>
      </c>
      <c r="K2863" s="3" t="inlineStr">
        <is>
          <t>오송역 10분대국가산단 배후, 완경사 대형토지</t>
        </is>
      </c>
      <c r="L2863" s="6">
        <f>HYPERLINK("https://fin.land.naver.com/articles/2653296345",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세종소담황금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180000</v>
      </c>
      <c r="G2864" s="4" t="n">
        <v>15025</v>
      </c>
      <c r="H2864" s="4" t="n">
        <v>4545</v>
      </c>
      <c r="I2864" s="5" t="n">
        <v>39.6</v>
      </c>
      <c r="J2864" s="5" t="n">
        <v>59.8</v>
      </c>
      <c r="K2864" s="3" t="inlineStr">
        <is>
          <t>도로접근선 우수 여러용도 활용가능</t>
        </is>
      </c>
      <c r="L2864" s="6">
        <f>HYPERLINK("https://fin.land.naver.com/articles/2650788390",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신두정리치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450000</v>
      </c>
      <c r="G2879" s="4" t="n">
        <v>828</v>
      </c>
      <c r="H2879" s="4" t="n">
        <v>250</v>
      </c>
      <c r="I2879" s="5" t="n">
        <v>1800</v>
      </c>
      <c r="J2879" s="5" t="n">
        <v>274.4</v>
      </c>
      <c r="K2879" s="3" t="inlineStr">
        <is>
          <t>조치원 서북부지구 아파트 앞 중심상권 토지</t>
        </is>
      </c>
      <c r="L2879" s="6">
        <f>HYPERLINK("https://fin.land.naver.com/articles/2650856619",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세종대박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375000</v>
      </c>
      <c r="G2880" s="4" t="n">
        <v>828</v>
      </c>
      <c r="H2880" s="4" t="n">
        <v>250</v>
      </c>
      <c r="I2880" s="5" t="n">
        <v>1500</v>
      </c>
      <c r="J2880" s="5" t="n">
        <v>274.4</v>
      </c>
      <c r="K2880" s="3" t="inlineStr">
        <is>
          <t>조치원 서북부지구 준주거 대지 매매</t>
        </is>
      </c>
      <c r="L2880" s="6">
        <f>HYPERLINK("https://fin.land.naver.com/articles/2655625037",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세종몽땅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토지 매매</t>
        </is>
      </c>
      <c r="L2885" s="6">
        <f>HYPERLINK("https://fin.land.naver.com/articles/2654528622",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김준희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2종일반주거,2차선접 코너 나대지 급매,원룸신축 추천</t>
        </is>
      </c>
      <c r="L2886" s="6">
        <f>HYPERLINK("https://fin.land.naver.com/articles/2655068847",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광장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150000</v>
      </c>
      <c r="G2899" s="4" t="n">
        <v>2921</v>
      </c>
      <c r="H2899" s="4" t="n">
        <v>884</v>
      </c>
      <c r="I2899" s="5" t="n">
        <v>169.7</v>
      </c>
      <c r="J2899" s="5" t="n">
        <v>59.7</v>
      </c>
      <c r="K2899" s="3" t="inlineStr">
        <is>
          <t>서창리 도시지역 자연녹지지역으로 자동차 정비소, 요양원으로 적합한 토지</t>
        </is>
      </c>
      <c r="L2899" s="6">
        <f>HYPERLINK("https://fin.land.naver.com/articles/2655815905",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스마일세종</t>
        </is>
      </c>
      <c r="P2899" s="4" t="n">
        <v>3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180000</v>
      </c>
      <c r="G2900" s="4" t="n">
        <v>2921</v>
      </c>
      <c r="H2900" s="4" t="n">
        <v>884</v>
      </c>
      <c r="I2900" s="5" t="n">
        <v>203.6</v>
      </c>
      <c r="J2900" s="5" t="n">
        <v>59.7</v>
      </c>
      <c r="K2900" s="3" t="inlineStr">
        <is>
          <t>3필지 일괄매매</t>
        </is>
      </c>
      <c r="L2900" s="6">
        <f>HYPERLINK("https://fin.land.naver.com/articles/2652420151",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오송좋은날</t>
        </is>
      </c>
      <c r="P2900" s="4" t="n">
        <v>1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이편한세상 아파트 초인접, 3면 포장도로 접한 음식점,커피숍</t>
        </is>
      </c>
      <c r="L2911" s="6">
        <f>HYPERLINK("https://fin.land.naver.com/articles/2650955165",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세종나라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자연녹지 토지, 3면도로 접, 아파트개발지 옆, 근생시설 등</t>
        </is>
      </c>
      <c r="L2912" s="6">
        <f>HYPERLINK("https://fin.land.naver.com/articles/2654029011",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스카이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코너각지 위치한 토지매매, 공원과 삼성천 뷰 가능</t>
        </is>
      </c>
      <c r="L2964" s="6">
        <f>HYPERLINK("https://fin.land.naver.com/articles/2655487522",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세종무지개</t>
        </is>
      </c>
      <c r="P2964" s="4" t="n">
        <v>1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최고위치 코너각지 공원뷰 삼성천뷰</t>
        </is>
      </c>
      <c r="L2965" s="6">
        <f>HYPERLINK("https://fin.land.naver.com/articles/2655194330",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세종스타</t>
        </is>
      </c>
      <c r="P2965" s="4" t="n">
        <v>2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40500</v>
      </c>
      <c r="G2977" s="4" t="n">
        <v>277</v>
      </c>
      <c r="H2977" s="4" t="n">
        <v>84</v>
      </c>
      <c r="I2977" s="5" t="n">
        <v>482.1</v>
      </c>
      <c r="J2977" s="5" t="n">
        <v>314.9</v>
      </c>
      <c r="K2977" s="3" t="inlineStr">
        <is>
          <t>채광좋음 상권가깝고 뒤로 보행로접함</t>
        </is>
      </c>
      <c r="L2977" s="6">
        <f>HYPERLINK("https://fin.land.naver.com/articles/2655187154",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세종스타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41500</v>
      </c>
      <c r="G2978" s="4" t="n">
        <v>277</v>
      </c>
      <c r="H2978" s="4" t="n">
        <v>84</v>
      </c>
      <c r="I2978" s="5" t="n">
        <v>494</v>
      </c>
      <c r="J2978" s="5" t="n">
        <v>314.9</v>
      </c>
      <c r="K2978" s="3" t="inlineStr">
        <is>
          <t>급매, 84.1p, 삼거리 코너, 상가와 공원 인근</t>
        </is>
      </c>
      <c r="L2978" s="6">
        <f>HYPERLINK("https://fin.land.naver.com/articles/2654218385",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명진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대형 평수 I 풍부한 생활 인프라와 쾌적성을 모두 갖춘 프리미엄 택지</t>
        </is>
      </c>
      <c r="L2981" s="6">
        <f>HYPERLINK("https://fin.land.naver.com/articles/2655916171",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세종신한</t>
        </is>
      </c>
      <c r="P2981" s="4" t="n">
        <v>2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단독주택 토지, 학군인접</t>
        </is>
      </c>
      <c r="L2982" s="6">
        <f>HYPERLINK("https://fin.land.naver.com/articles/2652841375",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세종무지개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총 119.7p, 대형면적 단독주택토지, 한솔초.중.고 인접</t>
        </is>
      </c>
      <c r="L2983" s="6">
        <f>HYPERLINK("https://fin.land.naver.com/articles/2654225978",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명진</t>
        </is>
      </c>
      <c r="P2983" s="4" t="n">
        <v>1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한솔동 전원주택지, 위치좋은 토지</t>
        </is>
      </c>
      <c r="L2989" s="6">
        <f>HYPERLINK("https://fin.land.naver.com/articles/2654927736",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명진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근린공원인근, 조율가능</t>
        </is>
      </c>
      <c r="L2990" s="6">
        <f>HYPERLINK("https://fin.land.naver.com/articles/2652839380",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303</v>
      </c>
      <c r="H2993" s="4" t="n">
        <v>92</v>
      </c>
      <c r="I2993" s="5" t="n">
        <v>923.9</v>
      </c>
      <c r="J2993" s="5" t="n">
        <v>377.2</v>
      </c>
      <c r="K2993" s="3" t="inlineStr">
        <is>
          <t>한솔동, 단독주택지 토지매매</t>
        </is>
      </c>
      <c r="L2993" s="6">
        <f>HYPERLINK("https://fin.land.naver.com/articles/2655854029",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명진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305</v>
      </c>
      <c r="H2994" s="4" t="n">
        <v>92</v>
      </c>
      <c r="I2994" s="5" t="n">
        <v>923.9</v>
      </c>
      <c r="J2994" s="5" t="n">
        <v>377.2</v>
      </c>
      <c r="K2994" s="3" t="inlineStr">
        <is>
          <t>nan</t>
        </is>
      </c>
      <c r="L2994" s="6">
        <f>HYPERLINK("https://fin.land.naver.com/articles/2655007481",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디아트성심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조건 파격조율가능 도심속전원 시내 시외 진출입편리 이곳은 엘도라도입니다</t>
        </is>
      </c>
      <c r="L2995" s="6">
        <f>HYPERLINK("https://fin.land.naver.com/articles/2654203210",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세종시삼성래미안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95.4p, 삼거리코너 맞은편, 새뜸1단지 앞 단독주택 토지</t>
        </is>
      </c>
      <c r="L2996" s="6">
        <f>HYPERLINK("https://fin.land.naver.com/articles/2654927138",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명진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총 123.4p, 새뜸1단지 맞은편</t>
        </is>
      </c>
      <c r="L3001" s="6">
        <f>HYPERLINK("https://fin.land.naver.com/articles/2654232425",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명진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nan</t>
        </is>
      </c>
      <c r="L3002" s="6">
        <f>HYPERLINK("https://fin.land.naver.com/articles/2655008691",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디아트성심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인기지역 D2 땅모양좋음 조율가능</t>
        </is>
      </c>
      <c r="L3009" s="6">
        <f>HYPERLINK("https://fin.land.naver.com/articles/2650653609",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세종스타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네모 반듯한 예쁜 토지 매매, 입지 굿</t>
        </is>
      </c>
      <c r="L3011" s="6">
        <f>HYPERLINK("https://fin.land.naver.com/articles/2650893847",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남향 원수산조망 뒷쪽 보행로접</t>
        </is>
      </c>
      <c r="L3033" s="6">
        <f>HYPERLINK("https://fin.land.naver.com/articles/2653837563",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해밀동 가격 좋은 단독주택 매매, 공원인근</t>
        </is>
      </c>
      <c r="L3034" s="6">
        <f>HYPERLINK("https://fin.land.naver.com/articles/2653569861",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세종무지개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14500</v>
      </c>
      <c r="G3041" s="4" t="n">
        <v>1136</v>
      </c>
      <c r="H3041" s="4" t="n">
        <v>344</v>
      </c>
      <c r="I3041" s="5" t="n">
        <v>42.2</v>
      </c>
      <c r="J3041" s="5" t="n">
        <v>18.1</v>
      </c>
      <c r="K3041" s="3" t="inlineStr">
        <is>
          <t>서원구 현도면 답 매매 진입 도로 있음</t>
        </is>
      </c>
      <c r="L3041" s="6">
        <f>HYPERLINK("https://fin.land.naver.com/articles/2655611258",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365사무소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14000</v>
      </c>
      <c r="G3042" s="4" t="n">
        <v>1136</v>
      </c>
      <c r="H3042" s="4" t="n">
        <v>344</v>
      </c>
      <c r="I3042" s="5" t="n">
        <v>40.7</v>
      </c>
      <c r="J3042" s="5" t="n">
        <v>18.1</v>
      </c>
      <c r="K3042" s="3" t="inlineStr">
        <is>
          <t>도로에 접한 농지, 물 사용하기 편한 농지</t>
        </is>
      </c>
      <c r="L3042" s="6">
        <f>HYPERLINK("https://fin.land.naver.com/articles/2656127199",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복돼지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노산리 도로가 농지 매매, 신탄진지역 차로 10분 거리</t>
        </is>
      </c>
      <c r="L3047" s="6">
        <f>HYPERLINK("https://fin.land.naver.com/articles/2655015775",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복돼지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햇볕이 잘들고 공기가 좋은 농지로 현재 전으로 사용, 신탄진에서 10분</t>
        </is>
      </c>
      <c r="L3048" s="6">
        <f>HYPERLINK("https://fin.land.naver.com/articles/2654904918",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대전토지로무소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25000</v>
      </c>
      <c r="G3051" s="4" t="n">
        <v>2080</v>
      </c>
      <c r="H3051" s="4" t="n">
        <v>629</v>
      </c>
      <c r="I3051" s="5" t="n">
        <v>39.7</v>
      </c>
      <c r="J3051" s="5" t="n">
        <v>13.2</v>
      </c>
      <c r="K3051" s="3" t="inlineStr">
        <is>
          <t>컨테이너 있는 주말농장 코너각지 해가 잘 들고 도로접 접근성 좋음</t>
        </is>
      </c>
      <c r="L3051" s="6">
        <f>HYPERLINK("https://fin.land.naver.com/articles/2654968391",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대전토지로무소</t>
        </is>
      </c>
      <c r="P3051" s="4" t="n">
        <v>1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25200</v>
      </c>
      <c r="G3052" s="4" t="n">
        <v>2080</v>
      </c>
      <c r="H3052" s="4" t="n">
        <v>629</v>
      </c>
      <c r="I3052" s="5" t="n">
        <v>40.1</v>
      </c>
      <c r="J3052" s="5" t="n">
        <v>13.2</v>
      </c>
      <c r="K3052" s="3" t="inlineStr">
        <is>
          <t>도로인접, 코너각지, 지형이 좋은 토지</t>
        </is>
      </c>
      <c r="L3052" s="6">
        <f>HYPERLINK("https://fin.land.naver.com/articles/2651028521",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대지</t>
        </is>
      </c>
      <c r="P3052" s="4" t="n">
        <v>2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7차선 도로접, 최고의 입지, 제조업 및 근생용 토지 매매</t>
        </is>
      </c>
      <c r="L3054" s="6">
        <f>HYPERLINK("https://fin.land.naver.com/articles/2655232623",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금화랜드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급 매매 즉시 건축 가능한 대로변 토지 매매, 광고 효과 및 노출 최고</t>
        </is>
      </c>
      <c r="L3055" s="6">
        <f>HYPERLINK("https://fin.land.naver.com/articles/2650686686",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대전토지로무소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412750</v>
      </c>
      <c r="G3064" s="4" t="n">
        <v>10495</v>
      </c>
      <c r="H3064" s="4" t="n">
        <v>3175</v>
      </c>
      <c r="I3064" s="5" t="n">
        <v>130</v>
      </c>
      <c r="J3064" s="5" t="n">
        <v>21.9</v>
      </c>
      <c r="K3064" s="3" t="inlineStr">
        <is>
          <t>nan</t>
        </is>
      </c>
      <c r="L3064" s="6">
        <f>HYPERLINK("https://fin.land.naver.com/articles/2655863274",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청주합동</t>
        </is>
      </c>
      <c r="P3064" s="4" t="n">
        <v>3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380000</v>
      </c>
      <c r="G3065" s="4" t="n">
        <v>10496</v>
      </c>
      <c r="H3065" s="4" t="n">
        <v>3175</v>
      </c>
      <c r="I3065" s="5" t="n">
        <v>119.7</v>
      </c>
      <c r="J3065" s="5" t="n">
        <v>21.9</v>
      </c>
      <c r="K3065" s="3" t="inlineStr">
        <is>
          <t>남청주IC 인접한 토지 매매입니다.</t>
        </is>
      </c>
      <c r="L3065" s="6">
        <f>HYPERLINK("https://fin.land.naver.com/articles/2654924234",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테크노밸리  사무소</t>
        </is>
      </c>
      <c r="P3065" s="4" t="n">
        <v>1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381000</v>
      </c>
      <c r="G3066" s="4" t="n">
        <v>10495</v>
      </c>
      <c r="H3066" s="4" t="n">
        <v>3175</v>
      </c>
      <c r="I3066" s="5" t="n">
        <v>120</v>
      </c>
      <c r="J3066" s="5" t="n">
        <v>21.9</v>
      </c>
      <c r="K3066" s="3" t="inlineStr">
        <is>
          <t>청주IC 인근 입니다  공장부지 창고부지 주차장 부지 넓고 좋습니다</t>
        </is>
      </c>
      <c r="L3066" s="6">
        <f>HYPERLINK("https://fin.land.naver.com/articles/2654596838",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동일스위트대표</t>
        </is>
      </c>
      <c r="P3066" s="4" t="n">
        <v>3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317500</v>
      </c>
      <c r="G3067" s="4" t="n">
        <v>10496</v>
      </c>
      <c r="H3067" s="4" t="n">
        <v>3175</v>
      </c>
      <c r="I3067" s="5" t="n">
        <v>100</v>
      </c>
      <c r="J3067" s="5" t="n">
        <v>21.9</v>
      </c>
      <c r="K3067" s="3" t="inlineStr">
        <is>
          <t>남청주IC 2km 계획관리 2차선도로접, 공장물류창고 신축 최적지</t>
        </is>
      </c>
      <c r="L3067" s="6">
        <f>HYPERLINK("https://fin.land.naver.com/articles/2654089309",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신탄진다온</t>
        </is>
      </c>
      <c r="P3067" s="4" t="n">
        <v>1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317000</v>
      </c>
      <c r="G3069" s="4" t="n">
        <v>10496</v>
      </c>
      <c r="H3069" s="4" t="n">
        <v>3175</v>
      </c>
      <c r="I3069" s="5" t="n">
        <v>99.8</v>
      </c>
      <c r="J3069" s="5" t="n">
        <v>24.1</v>
      </c>
      <c r="K3069" s="3" t="inlineStr">
        <is>
          <t>남청주IC 5분, 2차선 도로변 현도면 대형 공장부지, 물류창고부지 급매</t>
        </is>
      </c>
      <c r="L3069" s="6">
        <f>HYPERLINK("https://fin.land.naver.com/articles/2654665727",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청담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380000</v>
      </c>
      <c r="G3071" s="4" t="n">
        <v>10496</v>
      </c>
      <c r="H3071" s="4" t="n">
        <v>3175</v>
      </c>
      <c r="I3071" s="5" t="n">
        <v>119.7</v>
      </c>
      <c r="J3071" s="5" t="n">
        <v>24.1</v>
      </c>
      <c r="K3071" s="3" t="inlineStr">
        <is>
          <t>즉시 건축 가능한  2차선 도로 접한 공장 및 창고 부지</t>
        </is>
      </c>
      <c r="L3071" s="6">
        <f>HYPERLINK("https://fin.land.naver.com/articles/2651916730",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3101</v>
      </c>
      <c r="H3073" s="4" t="n">
        <v>938</v>
      </c>
      <c r="I3073" s="5" t="n">
        <v>106.6</v>
      </c>
      <c r="J3073" s="5" t="n">
        <v>42.7</v>
      </c>
      <c r="K3073" s="3" t="inlineStr">
        <is>
          <t>주변 시세보다 저렴한 공장 및 창고 부지</t>
        </is>
      </c>
      <c r="L3073" s="6">
        <f>HYPERLINK("https://fin.land.naver.com/articles/2655402899",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2648</v>
      </c>
      <c r="H3074" s="4" t="n">
        <v>801</v>
      </c>
      <c r="I3074" s="5" t="n">
        <v>124.8</v>
      </c>
      <c r="J3074" s="5" t="n">
        <v>42.7</v>
      </c>
      <c r="K3074" s="3" t="inlineStr">
        <is>
          <t>현재토지에  A동 단층주택 B동은 창고로 사용하고있음</t>
        </is>
      </c>
      <c r="L3074" s="6">
        <f>HYPERLINK("https://fin.land.naver.com/articles/2652036405",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사랑방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매매</t>
        </is>
      </c>
      <c r="F3096" s="4" t="n">
        <v>265000</v>
      </c>
      <c r="G3096" s="4" t="n">
        <v>6744</v>
      </c>
      <c r="H3096" s="4" t="n">
        <v>2040</v>
      </c>
      <c r="I3096" s="5" t="n">
        <v>129.9</v>
      </c>
      <c r="J3096" s="5" t="n">
        <v>63</v>
      </c>
      <c r="K3096" s="3" t="inlineStr">
        <is>
          <t>남청주 IC인접한 토지 매매입니다.</t>
        </is>
      </c>
      <c r="L3096" s="6">
        <f>HYPERLINK("https://fin.land.naver.com/articles/2650812953",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테크노밸리  사무소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임야</t>
        </is>
      </c>
      <c r="E3098" s="3" t="inlineStr">
        <is>
          <t>매매</t>
        </is>
      </c>
      <c r="F3098" s="4" t="n">
        <v>275400</v>
      </c>
      <c r="G3098" s="4" t="n">
        <v>6743</v>
      </c>
      <c r="H3098" s="4" t="n">
        <v>2040</v>
      </c>
      <c r="I3098" s="5" t="n">
        <v>135</v>
      </c>
      <c r="J3098" s="5" t="n">
        <v>63</v>
      </c>
      <c r="K3098" s="3" t="inlineStr">
        <is>
          <t>nan</t>
        </is>
      </c>
      <c r="L3098" s="6">
        <f>HYPERLINK("https://fin.land.naver.com/articles/2655425181",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청주합동</t>
        </is>
      </c>
      <c r="P3098" s="4" t="n">
        <v>2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월세</t>
        </is>
      </c>
      <c r="F3099" s="4" t="n">
        <v>10000</v>
      </c>
      <c r="G3099" s="4" t="n">
        <v>6514</v>
      </c>
      <c r="H3099" s="4" t="n">
        <v>1970</v>
      </c>
      <c r="I3099" s="5" t="n">
        <v>0.4</v>
      </c>
      <c r="J3099" s="5" t="n">
        <v>63</v>
      </c>
      <c r="K3099" s="3" t="inlineStr">
        <is>
          <t>남청주IC에서 5분거리, 현제 화물자동차 매매상사, 즉시입주가능</t>
        </is>
      </c>
      <c r="L3099" s="6">
        <f>HYPERLINK("https://fin.land.naver.com/articles/2652777346",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금화랜드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잡종지</t>
        </is>
      </c>
      <c r="E3100" s="3" t="inlineStr">
        <is>
          <t>매매</t>
        </is>
      </c>
      <c r="F3100" s="4" t="n">
        <v>265000</v>
      </c>
      <c r="G3100" s="4" t="n">
        <v>6743</v>
      </c>
      <c r="H3100" s="4" t="n">
        <v>2040</v>
      </c>
      <c r="I3100" s="5" t="n">
        <v>129.9</v>
      </c>
      <c r="J3100" s="5" t="n">
        <v>63</v>
      </c>
      <c r="K3100" s="3" t="inlineStr">
        <is>
          <t>IC인근  공장부지 창고부지 좋습니다</t>
        </is>
      </c>
      <c r="L3100" s="6">
        <f>HYPERLINK("https://fin.land.naver.com/articles/2655409542",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동일스위트대표</t>
        </is>
      </c>
      <c r="P3100" s="4" t="n">
        <v>4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매매</t>
        </is>
      </c>
      <c r="F3101" s="4" t="n">
        <v>223000</v>
      </c>
      <c r="G3101" s="4" t="n">
        <v>6744</v>
      </c>
      <c r="H3101" s="4" t="n">
        <v>2040</v>
      </c>
      <c r="I3101" s="5" t="n">
        <v>109.3</v>
      </c>
      <c r="J3101" s="5" t="n">
        <v>63</v>
      </c>
      <c r="K3101" s="3" t="inlineStr">
        <is>
          <t>즉시사용가능 재활용부지  화물자동차매매상사, 공장부지 , 창고 부지</t>
        </is>
      </c>
      <c r="L3101" s="6">
        <f>HYPERLINK("https://fin.land.naver.com/articles/2655486888",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대전토지로무소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월세</t>
        </is>
      </c>
      <c r="F3102" s="4" t="n">
        <v>10000</v>
      </c>
      <c r="G3102" s="4" t="n">
        <v>6744</v>
      </c>
      <c r="H3102" s="4" t="n">
        <v>2040</v>
      </c>
      <c r="I3102" s="5" t="n">
        <v>0.4</v>
      </c>
      <c r="J3102" s="5" t="n">
        <v>63</v>
      </c>
      <c r="K3102" s="3" t="inlineStr">
        <is>
          <t>즉시사용가능한 나대지 야적장 화물자동차매매상사, 공장 및 창고 부지</t>
        </is>
      </c>
      <c r="L3102" s="6">
        <f>HYPERLINK("https://fin.land.naver.com/articles/2654969454",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대전토지로무소</t>
        </is>
      </c>
      <c r="P3102" s="4" t="n">
        <v>1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52000</v>
      </c>
      <c r="G3103" s="4" t="n">
        <v>919</v>
      </c>
      <c r="H3103" s="4" t="n">
        <v>278</v>
      </c>
      <c r="I3103" s="5" t="n">
        <v>187.1</v>
      </c>
      <c r="J3103" s="5" t="n">
        <v>31.7</v>
      </c>
      <c r="K3103" s="3" t="inlineStr">
        <is>
          <t>전면이 넓은 토지로 공장부지, 창고부지, 야적장 등 용도다양함</t>
        </is>
      </c>
      <c r="L3103" s="6">
        <f>HYPERLINK("https://fin.land.naver.com/articles/2655487390",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52800</v>
      </c>
      <c r="G3104" s="4" t="n">
        <v>919</v>
      </c>
      <c r="H3104" s="4" t="n">
        <v>278</v>
      </c>
      <c r="I3104" s="5" t="n">
        <v>189.9</v>
      </c>
      <c r="J3104" s="5" t="n">
        <v>31.7</v>
      </c>
      <c r="K3104" s="3" t="inlineStr">
        <is>
          <t>도로에 접한 농지 매매</t>
        </is>
      </c>
      <c r="L3104" s="6">
        <f>HYPERLINK("https://fin.land.naver.com/articles/2655015930",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복돼지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전</t>
        </is>
      </c>
      <c r="E3113" s="3" t="inlineStr">
        <is>
          <t>매매</t>
        </is>
      </c>
      <c r="F3113" s="4" t="n">
        <v>387000</v>
      </c>
      <c r="G3113" s="4" t="n">
        <v>12188</v>
      </c>
      <c r="H3113" s="4" t="n">
        <v>3687</v>
      </c>
      <c r="I3113" s="5" t="n">
        <v>105</v>
      </c>
      <c r="J3113" s="5" t="n">
        <v>5.8</v>
      </c>
      <c r="K3113" s="3" t="inlineStr">
        <is>
          <t>공장부지.2차선도로접</t>
        </is>
      </c>
      <c r="L3113" s="6">
        <f>HYPERLINK("https://fin.land.naver.com/articles/2654974376",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세종로또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임야</t>
        </is>
      </c>
      <c r="E3114" s="3" t="inlineStr">
        <is>
          <t>매매</t>
        </is>
      </c>
      <c r="F3114" s="4" t="n">
        <v>387000</v>
      </c>
      <c r="G3114" s="4" t="n">
        <v>12790</v>
      </c>
      <c r="H3114" s="4" t="n">
        <v>3869</v>
      </c>
      <c r="I3114" s="5" t="n">
        <v>100</v>
      </c>
      <c r="J3114" s="5" t="n">
        <v>5.8</v>
      </c>
      <c r="K3114" s="3" t="inlineStr">
        <is>
          <t>8M도로접 공장허가득 남청주ic 5분거리</t>
        </is>
      </c>
      <c r="L3114" s="6">
        <f>HYPERLINK("https://fin.land.naver.com/articles/2653108400",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플러스태양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34141</v>
      </c>
      <c r="H3116" s="4" t="n">
        <v>10328</v>
      </c>
      <c r="I3116" s="5" t="n">
        <v>145.2</v>
      </c>
      <c r="J3116" s="5" t="n">
        <v>6.4</v>
      </c>
      <c r="K3116" s="3" t="inlineStr">
        <is>
          <t>물류창고부지 허가득</t>
        </is>
      </c>
      <c r="L3116" s="6">
        <f>HYPERLINK("https://fin.land.naver.com/articles/2651895185",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케이투(k2)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39570</v>
      </c>
      <c r="H3117" s="4" t="n">
        <v>11970</v>
      </c>
      <c r="I3117" s="5" t="n">
        <v>125.3</v>
      </c>
      <c r="J3117" s="5" t="n">
        <v>6.4</v>
      </c>
      <c r="K3117" s="3" t="inlineStr">
        <is>
          <t>남청주ic 6분거리 물류창고허가득한 토지 매매</t>
        </is>
      </c>
      <c r="L3117" s="6">
        <f>HYPERLINK("https://fin.land.naver.com/articles/2654178584",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더원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활용도 좋은 계획관리지역으로 토목 공사 완료된 넓은 토지</t>
        </is>
      </c>
      <c r="L3119" s="6">
        <f>HYPERLINK("https://fin.land.naver.com/articles/2654968921",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(주)미르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토목공사완료된 공장부지</t>
        </is>
      </c>
      <c r="L3120" s="6">
        <f>HYPERLINK("https://fin.land.naver.com/articles/2655173810",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대전명품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현재 식당으로 성업중 주택 및 식당건물 두체포함일괄매도원함</t>
        </is>
      </c>
      <c r="L3131" s="6">
        <f>HYPERLINK("https://fin.land.naver.com/articles/2652660855",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신동아영화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아주귀한 대청댐 인접, 일반음식점 대형카페, 가든 , 아주저렴한 매물</t>
        </is>
      </c>
      <c r="L3132" s="6">
        <f>HYPERLINK("https://fin.land.naver.com/articles/2654927609",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대전토지로무소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2026-10-19T06:15:18Z</dcterms:created>
  <dcterms:modified xsi:type="dcterms:W3CDTF">2026-10-19T06:15:33Z</dcterms:modified>
</cp:coreProperties>
</file>