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4동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철근콘크리트구조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철근콘크리트구조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철근콘크리트구조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주2동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주1동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12.6m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6동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2차로변으로 노출좋고 접근성 좋아요</t>
        </is>
      </c>
      <c r="Q542" s="6">
        <f>HYPERLINK("https://fin.land.naver.com/articles/2651623632",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110</v>
      </c>
      <c r="H548" s="4" t="n">
        <v>727</v>
      </c>
      <c r="I548" s="4" t="n">
        <v>220</v>
      </c>
      <c r="J548" s="5" t="n">
        <v>0.5</v>
      </c>
      <c r="K548" s="4" t="n">
        <v>150</v>
      </c>
      <c r="L548" s="4" t="n">
        <v>45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2층 구조 일정 면적 사무 공간으로 설치됨</t>
        </is>
      </c>
      <c r="Q548" s="6">
        <f>HYPERLINK("https://fin.land.naver.com/articles/2655039332",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서세종IC 5분 세종시 장군면 귀한 공장 매매</t>
        </is>
      </c>
      <c r="Q550" s="6">
        <f>HYPERLINK("https://fin.land.naver.com/articles/2654666585",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2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도로에 접한 계획관리지역의 대지와 공장 및 호이스트 5톤과 3톤</t>
        </is>
      </c>
      <c r="Q559" s="6">
        <f>HYPERLINK("https://fin.land.naver.com/articles/2655062460",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스마일세종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 연접 대형 차량 진.출입 원활 호이스트 3기 설치</t>
        </is>
      </c>
      <c r="Q560" s="6">
        <f>HYPERLINK("https://fin.land.naver.com/articles/2654678844",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472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nan</t>
        </is>
      </c>
      <c r="Q566" s="6">
        <f>HYPERLINK("https://fin.land.naver.com/articles/2656199666",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북세종</t>
        </is>
      </c>
      <c r="U566" s="4" t="n">
        <v>2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공장임대</t>
        </is>
      </c>
      <c r="Q568" s="6">
        <f>HYPERLINK("https://fin.land.naver.com/articles/2652599291",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김준희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2동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5160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단독공장  대형차량 진입가능  민원없는곳</t>
        </is>
      </c>
      <c r="Q576" s="6">
        <f>HYPERLINK("https://fin.land.naver.com/articles/2651774105",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대박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436</v>
      </c>
      <c r="L580" s="4" t="n">
        <v>132</v>
      </c>
      <c r="M580" s="5" t="n">
        <v>757.6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도로에 접한 전면이 넓음 남청주 IC 인접 접근성 최고</t>
        </is>
      </c>
      <c r="Q580" s="6">
        <f>HYPERLINK("https://fin.land.naver.com/articles/2656716995",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대전토지로무소</t>
        </is>
      </c>
      <c r="U580" s="4" t="n">
        <v>1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실사진0k 층고8.5m 단독 근생창고 무권리 공장등록가능</t>
        </is>
      </c>
      <c r="Q583" s="6">
        <f>HYPERLINK("https://fin.land.naver.com/articles/2655034601",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이음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즉시 사용 가능 접근성 좋고 노출효과 좋음 층고 높은 공장 창고</t>
        </is>
      </c>
      <c r="Q584" s="6">
        <f>HYPERLINK("https://fin.land.naver.com/articles/2655405780",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대전토지로무소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HYPERLINK("https://fin.land.naver.com/articles/2653328422",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다온팩토리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500000</v>
      </c>
      <c r="G591" s="4" t="n">
        <v>0</v>
      </c>
      <c r="H591" s="4" t="n">
        <v>4954</v>
      </c>
      <c r="I591" s="4" t="n">
        <v>1499</v>
      </c>
      <c r="J591" s="5" t="n">
        <v>333.6</v>
      </c>
      <c r="K591" s="4" t="n">
        <v>3390</v>
      </c>
      <c r="L591" s="4" t="n">
        <v>1025</v>
      </c>
      <c r="M591" s="5" t="n">
        <v>487.8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남청주IC에서 가까워 대형차 진출입이 용이한 대규모 물류창고</t>
        </is>
      </c>
      <c r="Q591" s="6">
        <f>HYPERLINK("https://fin.land.naver.com/articles/2655095778",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500000</v>
      </c>
      <c r="G592" s="4" t="n">
        <v>0</v>
      </c>
      <c r="H592" s="4" t="n">
        <v>4954</v>
      </c>
      <c r="I592" s="4" t="n">
        <v>1499</v>
      </c>
      <c r="J592" s="5" t="n">
        <v>333.6</v>
      </c>
      <c r="K592" s="4" t="n">
        <v>3390</v>
      </c>
      <c r="L592" s="4" t="n">
        <v>1025</v>
      </c>
      <c r="M592" s="5" t="n">
        <v>487.8</v>
      </c>
      <c r="N592" s="3" t="inlineStr">
        <is>
          <t>1</t>
        </is>
      </c>
      <c r="O592" s="3" t="inlineStr">
        <is>
          <t>-</t>
        </is>
      </c>
      <c r="P592" s="3" t="inlineStr">
        <is>
          <t>고속도로 광고효과 좋은 대형 물류창고, 호이스트, 대형차 진출입 원활</t>
        </is>
      </c>
      <c r="Q592" s="6">
        <f>HYPERLINK("https://fin.land.naver.com/articles/2652882825",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대전토지로무소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5600</v>
      </c>
      <c r="G593" s="4" t="n">
        <v>560</v>
      </c>
      <c r="H593" s="4" t="n">
        <v>4954</v>
      </c>
      <c r="I593" s="4" t="n">
        <v>1499</v>
      </c>
      <c r="J593" s="5" t="n">
        <v>0.4</v>
      </c>
      <c r="K593" s="4" t="n">
        <v>925</v>
      </c>
      <c r="L593" s="4" t="n">
        <v>280</v>
      </c>
      <c r="M593" s="5" t="n">
        <v>2</v>
      </c>
      <c r="N593" s="3" t="inlineStr">
        <is>
          <t>1</t>
        </is>
      </c>
      <c r="O593" s="3" t="inlineStr">
        <is>
          <t>-</t>
        </is>
      </c>
      <c r="P593" s="3" t="inlineStr">
        <is>
          <t>즉시 사용 가능 남청주 IC 인근 , 호이스트, 대형차 진출입 원활</t>
        </is>
      </c>
      <c r="Q593" s="6">
        <f>HYPERLINK("https://fin.land.naver.com/articles/2652174883",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대전토지로무소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1500000</v>
      </c>
      <c r="G594" s="4" t="n">
        <v>0</v>
      </c>
      <c r="H594" s="4" t="n">
        <v>18597</v>
      </c>
      <c r="I594" s="4" t="n">
        <v>5626</v>
      </c>
      <c r="J594" s="5" t="n">
        <v>266.6</v>
      </c>
      <c r="K594" s="4" t="n">
        <v>10465</v>
      </c>
      <c r="L594" s="4" t="n">
        <v>3166</v>
      </c>
      <c r="M594" s="5" t="n">
        <v>473.8</v>
      </c>
      <c r="N594" s="3" t="inlineStr">
        <is>
          <t>2</t>
        </is>
      </c>
      <c r="O594" s="3" t="inlineStr">
        <is>
          <t>-</t>
        </is>
      </c>
      <c r="P594" s="3" t="inlineStr">
        <is>
          <t>현도면의 대규모 물류창고 매매</t>
        </is>
      </c>
      <c r="Q594" s="6">
        <f>HYPERLINK("https://fin.land.naver.com/articles/2654660101",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금화랜드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10000</v>
      </c>
      <c r="G595" s="4" t="n">
        <v>1000</v>
      </c>
      <c r="H595" s="4" t="n">
        <v>4954</v>
      </c>
      <c r="I595" s="4" t="n">
        <v>1499</v>
      </c>
      <c r="J595" s="5" t="n">
        <v>0.7</v>
      </c>
      <c r="K595" s="4" t="n">
        <v>1718</v>
      </c>
      <c r="L595" s="4" t="n">
        <v>520</v>
      </c>
      <c r="M595" s="5" t="n">
        <v>1.9</v>
      </c>
      <c r="N595" s="3" t="inlineStr">
        <is>
          <t>2</t>
        </is>
      </c>
      <c r="O595" s="3" t="inlineStr">
        <is>
          <t>-</t>
        </is>
      </c>
      <c r="P595" s="3" t="inlineStr">
        <is>
          <t>사진有 창고 임대</t>
        </is>
      </c>
      <c r="Q595" s="6">
        <f>HYPERLINK("https://fin.land.naver.com/articles/2652988720",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월드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1500000</v>
      </c>
      <c r="G596" s="4" t="n">
        <v>0</v>
      </c>
      <c r="H596" s="4" t="n">
        <v>15907</v>
      </c>
      <c r="I596" s="4" t="n">
        <v>4812</v>
      </c>
      <c r="J596" s="5" t="n">
        <v>311.7</v>
      </c>
      <c r="K596" s="4" t="n">
        <v>10462</v>
      </c>
      <c r="L596" s="4" t="n">
        <v>3165</v>
      </c>
      <c r="M596" s="5" t="n">
        <v>473.9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남청주IC에서 가까워 대형차 진출입이 용이한 대규모 물류창고</t>
        </is>
      </c>
      <c r="Q596" s="6">
        <f>HYPERLINK("https://fin.land.naver.com/articles/2654300805",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(주)미르</t>
        </is>
      </c>
      <c r="U596" s="4" t="n">
        <v>2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2</t>
        </is>
      </c>
      <c r="O597" s="3" t="inlineStr">
        <is>
          <t>-</t>
        </is>
      </c>
      <c r="P597" s="3" t="inlineStr">
        <is>
          <t>고속도로 바로 옆에 위치하여 광고효과 좋고, 호이스트 설치된 창고</t>
        </is>
      </c>
      <c r="Q597" s="6">
        <f>HYPERLINK("https://fin.land.naver.com/articles/2654296576",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(주)미르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500000</v>
      </c>
      <c r="G598" s="4" t="n">
        <v>0</v>
      </c>
      <c r="H598" s="4" t="n">
        <v>4954</v>
      </c>
      <c r="I598" s="4" t="n">
        <v>1499</v>
      </c>
      <c r="J598" s="5" t="n">
        <v>333.6</v>
      </c>
      <c r="K598" s="4" t="n">
        <v>3390</v>
      </c>
      <c r="L598" s="4" t="n">
        <v>1025</v>
      </c>
      <c r="M598" s="5" t="n">
        <v>487.8</v>
      </c>
      <c r="N598" s="3" t="inlineStr">
        <is>
          <t>2</t>
        </is>
      </c>
      <c r="O598" s="3" t="inlineStr">
        <is>
          <t>-</t>
        </is>
      </c>
      <c r="P598" s="3" t="inlineStr">
        <is>
          <t>남청주ic 고속도로 옆 광고효과 가시성 좋은 물류창고 호이스트설치</t>
        </is>
      </c>
      <c r="Q598" s="6">
        <f>HYPERLINK("https://fin.land.naver.com/articles/2654184518",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더원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20000</v>
      </c>
      <c r="G599" s="4" t="n">
        <v>2000</v>
      </c>
      <c r="H599" s="4" t="n">
        <v>3322</v>
      </c>
      <c r="I599" s="4" t="n">
        <v>1005</v>
      </c>
      <c r="J599" s="5" t="n">
        <v>2</v>
      </c>
      <c r="K599" s="4" t="n">
        <v>3306</v>
      </c>
      <c r="L599" s="4" t="n">
        <v>1000</v>
      </c>
      <c r="M599" s="5" t="n">
        <v>2</v>
      </c>
      <c r="N599" s="3" t="inlineStr">
        <is>
          <t>2</t>
        </is>
      </c>
      <c r="O599" s="3" t="inlineStr">
        <is>
          <t>-</t>
        </is>
      </c>
      <c r="P599" s="3" t="inlineStr">
        <is>
          <t>남청주IC약 8분거리 대형차 진입용이한 공장 및 창고 입니다</t>
        </is>
      </c>
      <c r="Q599" s="6">
        <f>HYPERLINK("https://fin.land.naver.com/articles/2652020785",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더행복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6000</v>
      </c>
      <c r="G600" s="4" t="n">
        <v>600</v>
      </c>
      <c r="H600" s="4" t="n">
        <v>30294</v>
      </c>
      <c r="I600" s="4" t="n">
        <v>9164</v>
      </c>
      <c r="J600" s="5" t="n">
        <v>0.1</v>
      </c>
      <c r="K600" s="4" t="n">
        <v>925</v>
      </c>
      <c r="L600" s="4" t="n">
        <v>280</v>
      </c>
      <c r="M600" s="5" t="n">
        <v>2.1</v>
      </c>
      <c r="N600" s="3" t="inlineStr">
        <is>
          <t>3</t>
        </is>
      </c>
      <c r="O600" s="3" t="inlineStr">
        <is>
          <t>-</t>
        </is>
      </c>
      <c r="P600" s="3" t="inlineStr">
        <is>
          <t>신탄진 현도교에서  8분거리 위치한 공장 및 창고 입니다</t>
        </is>
      </c>
      <c r="Q600" s="6">
        <f>HYPERLINK("https://fin.land.naver.com/articles/2654292750",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더행복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1000000</v>
      </c>
      <c r="G602" s="4" t="n">
        <v>0</v>
      </c>
      <c r="H602" s="4" t="n">
        <v>9164</v>
      </c>
      <c r="I602" s="4" t="n">
        <v>2772</v>
      </c>
      <c r="J602" s="5" t="n">
        <v>360.8</v>
      </c>
      <c r="K602" s="4" t="n">
        <v>6783</v>
      </c>
      <c r="L602" s="4" t="n">
        <v>2052</v>
      </c>
      <c r="M602" s="5" t="n">
        <v>487.3</v>
      </c>
      <c r="N602" s="3" t="inlineStr">
        <is>
          <t>3</t>
        </is>
      </c>
      <c r="O602" s="3" t="inlineStr">
        <is>
          <t>-</t>
        </is>
      </c>
      <c r="P602" s="3" t="inlineStr">
        <is>
          <t>남청주IC에서 가까워 대형차 진출입이 용이한 대규모 물류창고</t>
        </is>
      </c>
      <c r="Q602" s="6">
        <f>HYPERLINK("https://fin.land.naver.com/articles/2656650001",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(주)미르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광고효과 가시성 좋은 대형공장이나 물류창고</t>
        </is>
      </c>
      <c r="Q604" s="6">
        <f>HYPERLINK("https://fin.land.naver.com/articles/2652625183",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903</v>
      </c>
      <c r="L611" s="4" t="n">
        <v>273</v>
      </c>
      <c r="M611" s="5" t="n">
        <v>1.3</v>
      </c>
      <c r="N611" s="3" t="inlineStr">
        <is>
          <t>2</t>
        </is>
      </c>
      <c r="O611" s="3" t="inlineStr">
        <is>
          <t>-</t>
        </is>
      </c>
      <c r="P611" s="3" t="inlineStr">
        <is>
          <t>1층2개동전체249P중대형공장,남청주IC근접</t>
        </is>
      </c>
      <c r="Q611" s="6">
        <f>HYPERLINK("https://fin.land.naver.com/articles/2655798826",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하나+The 사무소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1222</v>
      </c>
      <c r="L612" s="4" t="n">
        <v>370</v>
      </c>
      <c r="M612" s="5" t="n">
        <v>0.9</v>
      </c>
      <c r="N612" s="3" t="inlineStr">
        <is>
          <t>2</t>
        </is>
      </c>
      <c r="O612" s="3" t="inlineStr">
        <is>
          <t>-</t>
        </is>
      </c>
      <c r="P612" s="3" t="inlineStr">
        <is>
          <t>현도면 민원소지 없는 공장, 창고 임대, 즉시입주</t>
        </is>
      </c>
      <c r="Q612" s="6">
        <f>HYPERLINK("https://fin.land.naver.com/articles/2656308871",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신탄진다온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823</v>
      </c>
      <c r="L613" s="4" t="n">
        <v>249</v>
      </c>
      <c r="M613" s="5" t="n">
        <v>1.4</v>
      </c>
      <c r="N613" s="3" t="inlineStr">
        <is>
          <t>1</t>
        </is>
      </c>
      <c r="O613" s="3" t="inlineStr">
        <is>
          <t>-</t>
        </is>
      </c>
      <c r="P613" s="3" t="inlineStr">
        <is>
          <t>nan</t>
        </is>
      </c>
      <c r="Q613" s="6">
        <f>HYPERLINK("https://fin.land.naver.com/articles/2655864267",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즉시 사용 가능한 공장 및 창고 민원 소지 없음 2개동으로 분리 되어있음</t>
        </is>
      </c>
      <c r="Q614" s="6">
        <f>HYPERLINK("https://fin.land.naver.com/articles/2652881066",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월세</t>
        </is>
      </c>
      <c r="F616" s="4" t="n">
        <v>7500</v>
      </c>
      <c r="G616" s="4" t="n">
        <v>750</v>
      </c>
      <c r="H616" s="4" t="n">
        <v>4490</v>
      </c>
      <c r="I616" s="4" t="n">
        <v>1358</v>
      </c>
      <c r="J616" s="5" t="n">
        <v>0.6</v>
      </c>
      <c r="K616" s="4" t="n">
        <v>837</v>
      </c>
      <c r="L616" s="4" t="n">
        <v>253</v>
      </c>
      <c r="M616" s="5" t="n">
        <v>3</v>
      </c>
      <c r="N616" s="3" t="inlineStr">
        <is>
          <t>1</t>
        </is>
      </c>
      <c r="O616" s="3" t="inlineStr">
        <is>
          <t>-</t>
        </is>
      </c>
      <c r="P616" s="3" t="inlineStr">
        <is>
          <t>남청주IC 인근 2차선 접한 단독창고, 대형마당, 높은 층고</t>
        </is>
      </c>
      <c r="Q616" s="6">
        <f>HYPERLINK("https://fin.land.naver.com/articles/2656159325",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더오름</t>
        </is>
      </c>
      <c r="U616" s="4" t="n">
        <v>2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매매</t>
        </is>
      </c>
      <c r="F617" s="4" t="n">
        <v>300000</v>
      </c>
      <c r="G617" s="4" t="n">
        <v>0</v>
      </c>
      <c r="H617" s="4" t="n">
        <v>6016</v>
      </c>
      <c r="I617" s="4" t="n">
        <v>1820</v>
      </c>
      <c r="J617" s="5" t="n">
        <v>164.8</v>
      </c>
      <c r="K617" s="4" t="n">
        <v>837</v>
      </c>
      <c r="L617" s="4" t="n">
        <v>253</v>
      </c>
      <c r="M617" s="5" t="n">
        <v>1185.8</v>
      </c>
      <c r="N617" s="3" t="inlineStr">
        <is>
          <t>1</t>
        </is>
      </c>
      <c r="O617" s="3" t="inlineStr">
        <is>
          <t>-</t>
        </is>
      </c>
      <c r="P617" s="3" t="inlineStr">
        <is>
          <t>대전, 세종, 청주 접근성 우수 남청주IC 7분, 부지 넓은 신축창고 매</t>
        </is>
      </c>
      <c r="Q617" s="6">
        <f>HYPERLINK("https://fin.land.naver.com/articles/2654665859",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청담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4598</v>
      </c>
      <c r="I618" s="4" t="n">
        <v>1391</v>
      </c>
      <c r="J618" s="5" t="n">
        <v>0.5</v>
      </c>
      <c r="K618" s="4" t="n">
        <v>838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즉시 사용 가능한 신축 창고 남청주 IC 인근 접근성 좋음, 넓은 주차장</t>
        </is>
      </c>
      <c r="Q618" s="6">
        <f>HYPERLINK("https://fin.land.naver.com/articles/2654970408",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대전토지로무소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994</v>
      </c>
      <c r="L622" s="4" t="n">
        <v>301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위험물보관창고</t>
        </is>
      </c>
      <c r="Q622" s="6">
        <f>HYPERLINK("https://fin.land.naver.com/articles/2652905225",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창고의여왕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991</v>
      </c>
      <c r="L624" s="4" t="n">
        <v>300</v>
      </c>
      <c r="M624" s="5" t="n">
        <v>6</v>
      </c>
      <c r="N624" s="3" t="inlineStr">
        <is>
          <t>1</t>
        </is>
      </c>
      <c r="O624" s="3" t="inlineStr">
        <is>
          <t>-</t>
        </is>
      </c>
      <c r="P624" s="3" t="inlineStr">
        <is>
          <t>위험물 보관 창고 고압 가스, 특수가스 보관 창고 , 분할 임대 가능</t>
        </is>
      </c>
      <c r="Q624" s="6">
        <f>HYPERLINK("https://fin.land.naver.com/articles/2652879956",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대전토지로무소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990</v>
      </c>
      <c r="L625" s="4" t="n">
        <v>299</v>
      </c>
      <c r="M625" s="5" t="n">
        <v>6</v>
      </c>
      <c r="N625" s="3" t="inlineStr">
        <is>
          <t>2</t>
        </is>
      </c>
      <c r="O625" s="3" t="inlineStr">
        <is>
          <t>-</t>
        </is>
      </c>
      <c r="P625" s="3" t="inlineStr">
        <is>
          <t>위험물 저장 및 처리시설 고압 가스 보관 신축 창고 임대</t>
        </is>
      </c>
      <c r="Q625" s="6">
        <f>HYPERLINK("https://fin.land.naver.com/articles/2653576498",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(주)미르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매매</t>
        </is>
      </c>
      <c r="F626" s="4" t="n">
        <v>3500000</v>
      </c>
      <c r="G626" s="4" t="n">
        <v>0</v>
      </c>
      <c r="H626" s="4" t="n">
        <v>19215</v>
      </c>
      <c r="I626" s="4" t="n">
        <v>5813</v>
      </c>
      <c r="J626" s="5" t="n">
        <v>602.1</v>
      </c>
      <c r="K626" s="4" t="n">
        <v>7120</v>
      </c>
      <c r="L626" s="4" t="n">
        <v>2154</v>
      </c>
      <c r="M626" s="5" t="n">
        <v>1624.9</v>
      </c>
      <c r="N626" s="3" t="inlineStr">
        <is>
          <t>3</t>
        </is>
      </c>
      <c r="O626" s="3" t="inlineStr">
        <is>
          <t>B1</t>
        </is>
      </c>
      <c r="P626" s="3" t="inlineStr">
        <is>
          <t>대형 냉장,냉동,상온창고 도크시설완비 남청주IC인근, 층고6m</t>
        </is>
      </c>
      <c r="Q626" s="6">
        <f>HYPERLINK("https://fin.land.naver.com/articles/2654296503",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(주)미르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517</v>
      </c>
      <c r="L627" s="4" t="n">
        <v>156</v>
      </c>
      <c r="M627" s="5" t="n">
        <v>6</v>
      </c>
      <c r="N627" s="3" t="inlineStr">
        <is>
          <t>3</t>
        </is>
      </c>
      <c r="O627" s="3" t="inlineStr">
        <is>
          <t>-</t>
        </is>
      </c>
      <c r="P627" s="3" t="inlineStr">
        <is>
          <t>사진有 저온 창고 임대</t>
        </is>
      </c>
      <c r="Q627" s="6">
        <f>HYPERLINK("https://fin.land.naver.com/articles/2652988644",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9400</v>
      </c>
      <c r="G628" s="4" t="n">
        <v>940</v>
      </c>
      <c r="H628" s="4" t="n">
        <v>19215</v>
      </c>
      <c r="I628" s="4" t="n">
        <v>5813</v>
      </c>
      <c r="J628" s="5" t="n">
        <v>0.2</v>
      </c>
      <c r="K628" s="4" t="n">
        <v>7120</v>
      </c>
      <c r="L628" s="4" t="n">
        <v>2154</v>
      </c>
      <c r="M628" s="5" t="n">
        <v>0.4</v>
      </c>
      <c r="N628" s="3" t="inlineStr">
        <is>
          <t>3</t>
        </is>
      </c>
      <c r="O628" s="3" t="inlineStr">
        <is>
          <t>-</t>
        </is>
      </c>
      <c r="P628" s="3" t="inlineStr">
        <is>
          <t>대형차 진출입이 편리한 냉장, 냉동 창고 임대,  남청주IC인근</t>
        </is>
      </c>
      <c r="Q628" s="6">
        <f>HYPERLINK("https://fin.land.naver.com/articles/2653660248",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26000</v>
      </c>
      <c r="G629" s="4" t="n">
        <v>2600</v>
      </c>
      <c r="H629" s="4" t="n">
        <v>19215</v>
      </c>
      <c r="I629" s="4" t="n">
        <v>5813</v>
      </c>
      <c r="J629" s="5" t="n">
        <v>0.4</v>
      </c>
      <c r="K629" s="4" t="n">
        <v>2948</v>
      </c>
      <c r="L629" s="4" t="n">
        <v>892</v>
      </c>
      <c r="M629" s="5" t="n">
        <v>2.9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창고 임대</t>
        </is>
      </c>
      <c r="Q629" s="6">
        <f>HYPERLINK("https://fin.land.naver.com/articles/2652988691",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7120</v>
      </c>
      <c r="L631" s="4" t="n">
        <v>2154</v>
      </c>
      <c r="M631" s="5" t="n">
        <v>0.4</v>
      </c>
      <c r="N631" s="3" t="inlineStr">
        <is>
          <t>3</t>
        </is>
      </c>
      <c r="O631" s="3" t="inlineStr">
        <is>
          <t>B1</t>
        </is>
      </c>
      <c r="P631" s="3" t="inlineStr">
        <is>
          <t>대형냉동냉장창고 다양한 평수가능 남청주IC인근 진출입용이 상세내용 확인</t>
        </is>
      </c>
      <c r="Q631" s="6">
        <f>HYPERLINK("https://fin.land.naver.com/articles/2654872944",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19215</v>
      </c>
      <c r="I632" s="4" t="n">
        <v>5813</v>
      </c>
      <c r="J632" s="5" t="n">
        <v>0.2</v>
      </c>
      <c r="K632" s="4" t="n">
        <v>7120</v>
      </c>
      <c r="L632" s="4" t="n">
        <v>2154</v>
      </c>
      <c r="M632" s="5" t="n">
        <v>0.5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인근 대형 냉동 냉장창고 임대 다양한 평수 상세정보 확인요망</t>
        </is>
      </c>
      <c r="Q632" s="6">
        <f>HYPERLINK("https://fin.land.naver.com/articles/2654877131",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태광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25000</v>
      </c>
      <c r="G633" s="4" t="n">
        <v>2500</v>
      </c>
      <c r="H633" s="4" t="n">
        <v>19215</v>
      </c>
      <c r="I633" s="4" t="n">
        <v>5813</v>
      </c>
      <c r="J633" s="5" t="n">
        <v>0.4</v>
      </c>
      <c r="K633" s="4" t="n">
        <v>1373</v>
      </c>
      <c r="L633" s="4" t="n">
        <v>415</v>
      </c>
      <c r="M633" s="5" t="n">
        <v>6</v>
      </c>
      <c r="N633" s="3" t="inlineStr">
        <is>
          <t>3</t>
        </is>
      </c>
      <c r="O633" s="3" t="inlineStr">
        <is>
          <t>B1</t>
        </is>
      </c>
      <c r="P633" s="3" t="inlineStr">
        <is>
          <t>즉시 사용 가능한 냉동, 냉장 창고 임대, 도크시설 남청주IC 인접</t>
        </is>
      </c>
      <c r="Q633" s="6">
        <f>HYPERLINK("https://fin.land.naver.com/articles/2651936825",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대전토지로무소</t>
        </is>
      </c>
      <c r="U633" s="4" t="n">
        <v>2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56000</v>
      </c>
      <c r="G635" s="4" t="n">
        <v>5600</v>
      </c>
      <c r="H635" s="4" t="n">
        <v>59748</v>
      </c>
      <c r="I635" s="4" t="n">
        <v>18074</v>
      </c>
      <c r="J635" s="5" t="n">
        <v>0.3</v>
      </c>
      <c r="K635" s="4" t="n">
        <v>6520</v>
      </c>
      <c r="L635" s="4" t="n">
        <v>1972</v>
      </c>
      <c r="M635" s="5" t="n">
        <v>2.8</v>
      </c>
      <c r="N635" s="3" t="inlineStr">
        <is>
          <t>3</t>
        </is>
      </c>
      <c r="O635" s="3" t="inlineStr">
        <is>
          <t>B1</t>
        </is>
      </c>
      <c r="P635" s="3" t="inlineStr">
        <is>
          <t>대형 상온창고 도크시설완비 남청주IC인근, 층고6m</t>
        </is>
      </c>
      <c r="Q635" s="6">
        <f>HYPERLINK("https://fin.land.naver.com/articles/2655945594",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(주)미르</t>
        </is>
      </c>
      <c r="U635" s="4" t="n">
        <v>2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517</v>
      </c>
      <c r="L636" s="4" t="n">
        <v>156</v>
      </c>
      <c r="M636" s="5" t="n">
        <v>6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 4분거리로 고속도로 접근성좋은위치의냉동창고임대</t>
        </is>
      </c>
      <c r="Q636" s="6">
        <f>HYPERLINK("https://fin.land.naver.com/articles/2652625528",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35000</v>
      </c>
      <c r="G638" s="4" t="n">
        <v>3500</v>
      </c>
      <c r="H638" s="4" t="n">
        <v>19215</v>
      </c>
      <c r="I638" s="4" t="n">
        <v>5813</v>
      </c>
      <c r="J638" s="5" t="n">
        <v>0.6</v>
      </c>
      <c r="K638" s="4" t="n">
        <v>2269</v>
      </c>
      <c r="L638" s="4" t="n">
        <v>686</v>
      </c>
      <c r="M638" s="5" t="n">
        <v>5.1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남청주ic4분거리 대형컨테이너차량 접안가능 냉동냉장상온창고임대</t>
        </is>
      </c>
      <c r="Q638" s="6">
        <f>HYPERLINK("https://fin.land.naver.com/articles/2652625565",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22000</v>
      </c>
      <c r="G639" s="4" t="n">
        <v>2200</v>
      </c>
      <c r="H639" s="4" t="n">
        <v>4819</v>
      </c>
      <c r="I639" s="4" t="n">
        <v>1458</v>
      </c>
      <c r="J639" s="5" t="n">
        <v>1.5</v>
      </c>
      <c r="K639" s="4" t="n">
        <v>3572</v>
      </c>
      <c r="L639" s="4" t="n">
        <v>1081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남청주IC인근 진출입용이 매우 저렴한 깔끔한 대형창고 임대</t>
        </is>
      </c>
      <c r="Q639" s="6">
        <f>HYPERLINK("https://fin.land.naver.com/articles/2654874017",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태광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10000</v>
      </c>
      <c r="G640" s="4" t="n">
        <v>1000</v>
      </c>
      <c r="H640" s="4" t="n">
        <v>4819</v>
      </c>
      <c r="I640" s="4" t="n">
        <v>1458</v>
      </c>
      <c r="J640" s="5" t="n">
        <v>0.7</v>
      </c>
      <c r="K640" s="4" t="n">
        <v>1751</v>
      </c>
      <c r="L640" s="4" t="n">
        <v>530</v>
      </c>
      <c r="M640" s="5" t="n">
        <v>1.9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 5분, 도크시설 있음 2톤 화물리프트 신설, 물류창고 최적</t>
        </is>
      </c>
      <c r="Q640" s="6">
        <f>HYPERLINK("https://fin.land.naver.com/articles/2653810240",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대성오투그란데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450000</v>
      </c>
      <c r="G641" s="4" t="n">
        <v>0</v>
      </c>
      <c r="H641" s="4" t="n">
        <v>4819</v>
      </c>
      <c r="I641" s="4" t="n">
        <v>1458</v>
      </c>
      <c r="J641" s="5" t="n">
        <v>308.6</v>
      </c>
      <c r="K641" s="4" t="n">
        <v>3752</v>
      </c>
      <c r="L641" s="4" t="n">
        <v>1135</v>
      </c>
      <c r="M641" s="5" t="n">
        <v>396.5</v>
      </c>
      <c r="N641" s="3" t="inlineStr">
        <is>
          <t>2</t>
        </is>
      </c>
      <c r="O641" s="3" t="inlineStr">
        <is>
          <t>-</t>
        </is>
      </c>
      <c r="P641" s="3" t="inlineStr">
        <is>
          <t>현도면 산업단지 창고 시설 매매 대형 화물차 진출입 용이 ic근접</t>
        </is>
      </c>
      <c r="Q641" s="6">
        <f>HYPERLINK("https://fin.land.naver.com/articles/2653689719",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은행나무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 7분거리 이며 죽암휴게소인근으로 경부고속도로 인접한 물류창고</t>
        </is>
      </c>
      <c r="Q642" s="6">
        <f>HYPERLINK("https://fin.land.naver.com/articles/2654178454",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450000</v>
      </c>
      <c r="G643" s="4" t="n">
        <v>0</v>
      </c>
      <c r="H643" s="4" t="n">
        <v>4870</v>
      </c>
      <c r="I643" s="4" t="n">
        <v>1473</v>
      </c>
      <c r="J643" s="5" t="n">
        <v>305.5</v>
      </c>
      <c r="K643" s="4" t="n">
        <v>3752</v>
      </c>
      <c r="L643" s="4" t="n">
        <v>1135</v>
      </c>
      <c r="M643" s="5" t="n">
        <v>396.5</v>
      </c>
      <c r="N643" s="3" t="inlineStr">
        <is>
          <t>2</t>
        </is>
      </c>
      <c r="O643" s="3" t="inlineStr">
        <is>
          <t>-</t>
        </is>
      </c>
      <c r="P643" s="3" t="inlineStr">
        <is>
          <t>도크 시설 있는 물류창고 남청주 IC 인근 대형차 진출입 원활,</t>
        </is>
      </c>
      <c r="Q643" s="6">
        <f>HYPERLINK("https://fin.land.naver.com/articles/2655488468",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10000</v>
      </c>
      <c r="G645" s="4" t="n">
        <v>1000</v>
      </c>
      <c r="H645" s="4" t="n">
        <v>4819</v>
      </c>
      <c r="I645" s="4" t="n">
        <v>1458</v>
      </c>
      <c r="J645" s="5" t="n">
        <v>0.7</v>
      </c>
      <c r="K645" s="4" t="n">
        <v>1751</v>
      </c>
      <c r="L645" s="4" t="n">
        <v>530</v>
      </c>
      <c r="M645" s="5" t="n">
        <v>1.9</v>
      </c>
      <c r="N645" s="3" t="inlineStr">
        <is>
          <t>2</t>
        </is>
      </c>
      <c r="O645" s="3" t="inlineStr">
        <is>
          <t>-</t>
        </is>
      </c>
      <c r="P645" s="3" t="inlineStr">
        <is>
          <t>도크 시설, 화물 엘리베이터 있는 남청주 IC 인근 물류창고 사무실 있음</t>
        </is>
      </c>
      <c r="Q645" s="6">
        <f>HYPERLINK("https://fin.land.naver.com/articles/2652879648",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4819</v>
      </c>
      <c r="I646" s="4" t="n">
        <v>1458</v>
      </c>
      <c r="J646" s="5" t="n">
        <v>308.6</v>
      </c>
      <c r="K646" s="4" t="n">
        <v>3752</v>
      </c>
      <c r="L646" s="4" t="n">
        <v>1135</v>
      </c>
      <c r="M646" s="5" t="n">
        <v>396.5</v>
      </c>
      <c r="N646" s="3" t="inlineStr">
        <is>
          <t>1</t>
        </is>
      </c>
      <c r="O646" s="3" t="inlineStr">
        <is>
          <t>-</t>
        </is>
      </c>
      <c r="P646" s="3" t="inlineStr">
        <is>
          <t>남청주IC 인근대형차 진출입태양광 수익,죽전리 대형창 매매</t>
        </is>
      </c>
      <c r="Q646" s="6">
        <f>HYPERLINK("https://fin.land.naver.com/articles/2656312511",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신탄진다온</t>
        </is>
      </c>
      <c r="U646" s="4" t="n">
        <v>2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인근으로 대형차 진출입이 편리한 창고 임대</t>
        </is>
      </c>
      <c r="Q647" s="6">
        <f>HYPERLINK("https://fin.land.naver.com/articles/2652114936",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300000</v>
      </c>
      <c r="G648" s="4" t="n">
        <v>0</v>
      </c>
      <c r="H648" s="4" t="n">
        <v>8464</v>
      </c>
      <c r="I648" s="4" t="n">
        <v>2560</v>
      </c>
      <c r="J648" s="5" t="n">
        <v>117.2</v>
      </c>
      <c r="K648" s="4" t="n">
        <v>3290</v>
      </c>
      <c r="L648" s="4" t="n">
        <v>995</v>
      </c>
      <c r="M648" s="5" t="n">
        <v>301.5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HYPERLINK("https://fin.land.naver.com/articles/2654295332",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350000</v>
      </c>
      <c r="G649" s="4" t="n">
        <v>0</v>
      </c>
      <c r="H649" s="4" t="n">
        <v>8464</v>
      </c>
      <c r="I649" s="4" t="n">
        <v>2560</v>
      </c>
      <c r="J649" s="5" t="n">
        <v>136.7</v>
      </c>
      <c r="K649" s="4" t="n">
        <v>3290</v>
      </c>
      <c r="L649" s="4" t="n">
        <v>995</v>
      </c>
      <c r="M649" s="5" t="n">
        <v>351.8</v>
      </c>
      <c r="N649" s="3" t="inlineStr">
        <is>
          <t>3</t>
        </is>
      </c>
      <c r="O649" s="3" t="inlineStr">
        <is>
          <t>B1</t>
        </is>
      </c>
      <c r="P649" s="3" t="inlineStr">
        <is>
          <t>층고7m 전력3kw 호이스트2.8톤2기 남청주IC 경부고속도로 현도산단인</t>
        </is>
      </c>
      <c r="Q649" s="6">
        <f>HYPERLINK("https://fin.land.naver.com/articles/2653347280",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에이피엔주식회사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325000</v>
      </c>
      <c r="G650" s="4" t="n">
        <v>0</v>
      </c>
      <c r="H650" s="4" t="n">
        <v>8464</v>
      </c>
      <c r="I650" s="4" t="n">
        <v>2560</v>
      </c>
      <c r="J650" s="5" t="n">
        <v>127</v>
      </c>
      <c r="K650" s="4" t="n">
        <v>3290</v>
      </c>
      <c r="L650" s="4" t="n">
        <v>995</v>
      </c>
      <c r="M650" s="5" t="n">
        <v>326.6</v>
      </c>
      <c r="N650" s="3" t="inlineStr">
        <is>
          <t>3</t>
        </is>
      </c>
      <c r="O650" s="3" t="inlineStr">
        <is>
          <t>-</t>
        </is>
      </c>
      <c r="P650" s="3" t="inlineStr">
        <is>
          <t>광고효과 좋은 공장 창고 매매, 화물엘베 있고 호이스트  도크시설 있음</t>
        </is>
      </c>
      <c r="Q650" s="6">
        <f>HYPERLINK("https://fin.land.naver.com/articles/2654904343",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10000</v>
      </c>
      <c r="G651" s="4" t="n">
        <v>1000</v>
      </c>
      <c r="H651" s="4" t="n">
        <v>8464</v>
      </c>
      <c r="I651" s="4" t="n">
        <v>2560</v>
      </c>
      <c r="J651" s="5" t="n">
        <v>0.4</v>
      </c>
      <c r="K651" s="4" t="n">
        <v>3290</v>
      </c>
      <c r="L651" s="4" t="n">
        <v>995</v>
      </c>
      <c r="M651" s="5" t="n">
        <v>1</v>
      </c>
      <c r="N651" s="3" t="inlineStr">
        <is>
          <t>3</t>
        </is>
      </c>
      <c r="O651" s="3" t="inlineStr">
        <is>
          <t>-</t>
        </is>
      </c>
      <c r="P651" s="3" t="inlineStr">
        <is>
          <t>남청주IC 인근, 화물엘리베이터, 호이스트, 도크시설 완비</t>
        </is>
      </c>
      <c r="Q651" s="6">
        <f>HYPERLINK("https://fin.land.naver.com/articles/2654295356",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nan</t>
        </is>
      </c>
      <c r="Q660" s="6">
        <f>HYPERLINK("https://fin.land.naver.com/articles/2651863359",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KS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B1</t>
        </is>
      </c>
      <c r="P672" s="3" t="inlineStr">
        <is>
          <t>신축 공장 건물4개동 사무실 별도 민원없는 지역 층고 높고 전력300K</t>
        </is>
      </c>
      <c r="Q672" s="6">
        <f>HYPERLINK("https://fin.land.naver.com/articles/2651935397",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5분, 주요도시로 이동이 편리한 층고 높은 신축공장</t>
        </is>
      </c>
      <c r="Q673" s="6">
        <f>HYPERLINK("https://fin.land.naver.com/articles/2653576391",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실사진0k 층고7.5m 대형창고 단독사용가능하며 앞 마당 넓음</t>
        </is>
      </c>
      <c r="Q674" s="6">
        <f>HYPERLINK("https://fin.land.naver.com/articles/2655034783",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이음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건물 129형 대지600형 단독건물 2종근생제조업</t>
        </is>
      </c>
      <c r="Q676" s="6">
        <f>HYPERLINK("https://fin.land.naver.com/articles/2652949751",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위더스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월세</t>
        </is>
      </c>
      <c r="F679" s="4" t="n">
        <v>3000</v>
      </c>
      <c r="G679" s="4" t="n">
        <v>250</v>
      </c>
      <c r="H679" s="4" t="n">
        <v>2527</v>
      </c>
      <c r="I679" s="4" t="n">
        <v>764</v>
      </c>
      <c r="J679" s="5" t="n">
        <v>0.3</v>
      </c>
      <c r="K679" s="4" t="n">
        <v>431</v>
      </c>
      <c r="L679" s="4" t="n">
        <v>130</v>
      </c>
      <c r="M679" s="5" t="n">
        <v>1.9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HYPERLINK("https://fin.land.naver.com/articles/2654911099",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4168</v>
      </c>
      <c r="I685" s="4" t="n">
        <v>1261</v>
      </c>
      <c r="J685" s="5" t="n">
        <v>182.4</v>
      </c>
      <c r="K685" s="4" t="n">
        <v>1310</v>
      </c>
      <c r="L685" s="4" t="n">
        <v>396</v>
      </c>
      <c r="M685" s="5" t="n">
        <v>580.8</v>
      </c>
      <c r="N685" s="3" t="inlineStr">
        <is>
          <t>1</t>
        </is>
      </c>
      <c r="O685" s="3" t="inlineStr">
        <is>
          <t>-</t>
        </is>
      </c>
      <c r="P685" s="3" t="inlineStr">
        <is>
          <t>nan</t>
        </is>
      </c>
      <c r="Q685" s="6">
        <f>HYPERLINK("https://fin.land.naver.com/articles/2651246024",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대웅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7000</v>
      </c>
      <c r="G686" s="4" t="n">
        <v>700</v>
      </c>
      <c r="H686" s="4" t="n">
        <v>4168</v>
      </c>
      <c r="I686" s="4" t="n">
        <v>1261</v>
      </c>
      <c r="J686" s="5" t="n">
        <v>0.6</v>
      </c>
      <c r="K686" s="4" t="n">
        <v>1310</v>
      </c>
      <c r="L686" s="4" t="n">
        <v>396</v>
      </c>
      <c r="M686" s="5" t="n">
        <v>1.8</v>
      </c>
      <c r="N686" s="3" t="inlineStr">
        <is>
          <t>1</t>
        </is>
      </c>
      <c r="O686" s="3" t="inlineStr">
        <is>
          <t>-</t>
        </is>
      </c>
      <c r="P686" s="3" t="inlineStr">
        <is>
          <t>사진有 공장 임대</t>
        </is>
      </c>
      <c r="Q686" s="6">
        <f>HYPERLINK("https://fin.land.naver.com/articles/2652988753",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월드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조용히 전원생활 최적지,조망 트임,송선동택지개발지구 아주 근접</t>
        </is>
      </c>
      <c r="P1311" s="6">
        <f>HYPERLINK("https://fin.land.naver.com/articles/2654352776",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세종공주제일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809</v>
      </c>
      <c r="J1313" s="4" t="n">
        <v>245</v>
      </c>
      <c r="K1313" s="5" t="n">
        <v>159.2</v>
      </c>
      <c r="L1313" s="4" t="n">
        <v>99</v>
      </c>
      <c r="M1313" s="4" t="n">
        <v>30</v>
      </c>
      <c r="N1313" s="5" t="n">
        <v>1300</v>
      </c>
      <c r="O1313" s="3" t="inlineStr">
        <is>
          <t>세종시 장군면 전원 주택 황토흑집 가격 조정 가능</t>
        </is>
      </c>
      <c r="P1313" s="6">
        <f>HYPERLINK("https://fin.land.naver.com/articles/2653136134",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박단아사사무소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세종시 교통 중심지 원룸건물 수익성 8%이상</t>
        </is>
      </c>
      <c r="P1314" s="6">
        <f>HYPERLINK("https://fin.land.naver.com/articles/2654961883",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100</v>
      </c>
      <c r="H1315" s="4" t="n">
        <v>28</v>
      </c>
      <c r="I1315" s="4" t="n">
        <v>24</v>
      </c>
      <c r="J1315" s="4" t="n">
        <v>7</v>
      </c>
      <c r="K1315" s="5" t="n">
        <v>4</v>
      </c>
      <c r="L1315" s="4" t="n">
        <v>23</v>
      </c>
      <c r="M1315" s="4" t="n">
        <v>7</v>
      </c>
      <c r="N1315" s="5" t="n">
        <v>4</v>
      </c>
      <c r="O1315" s="3" t="inlineStr">
        <is>
          <t>저혐한원룸 풀옵션 원룸,고운동 새롬동 10분 거리, 깨끗한 원룸</t>
        </is>
      </c>
      <c r="P1315" s="6">
        <f>HYPERLINK("https://fin.land.naver.com/articles/2656325821",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생명나무,집보기0 장군면  수익형다가구 주택  공실 걱정 없는 매물입니다</t>
        </is>
      </c>
      <c r="P1316" s="6">
        <f>HYPERLINK("https://fin.land.naver.com/articles/2651988246",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생명나무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HYPERLINK("https://fin.land.naver.com/articles/2653868970",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정부청사 공주 15분거리</t>
        </is>
      </c>
      <c r="P1318" s="6">
        <f>HYPERLINK("https://fin.land.naver.com/articles/2654969790",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상상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29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청사,공주인접 엘리베이터가동 000</t>
        </is>
      </c>
      <c r="P1319" s="6">
        <f>HYPERLINK("https://fin.land.naver.com/articles/2652242778",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추천추천 엘리베이터있는 착한 월세  엘리베이터가동 000</t>
        </is>
      </c>
      <c r="P1320" s="6">
        <f>HYPERLINK("https://fin.land.naver.com/articles/2655817833",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29</v>
      </c>
      <c r="I1321" s="4" t="n">
        <v>23</v>
      </c>
      <c r="J1321" s="4" t="n">
        <v>7</v>
      </c>
      <c r="K1321" s="5" t="n">
        <v>4.1</v>
      </c>
      <c r="L1321" s="4" t="n">
        <v>22</v>
      </c>
      <c r="M1321" s="4" t="n">
        <v>7</v>
      </c>
      <c r="N1321" s="5" t="n">
        <v>4.1</v>
      </c>
      <c r="O1321" s="3" t="inlineStr">
        <is>
          <t>승강기 있는 원룸 빌트인장, 방이  깔끔하고 너무 좋은원룸</t>
        </is>
      </c>
      <c r="P1321" s="6">
        <f>HYPERLINK("https://fin.land.naver.com/articles/2656637143",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HYPERLINK("https://fin.land.naver.com/articles/2653760670",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HYPERLINK("https://fin.land.naver.com/articles/2654354662",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내국인 전용, 주차좋고 조용하고 깨끗한 분리형 저렴한 원룸</t>
        </is>
      </c>
      <c r="P1327" s="6">
        <f>HYPERLINK("https://fin.land.naver.com/articles/2656634814",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23</v>
      </c>
      <c r="M1328" s="4" t="n">
        <v>7</v>
      </c>
      <c r="N1328" s="5" t="n">
        <v>4.3</v>
      </c>
      <c r="O1328" s="3" t="inlineStr">
        <is>
          <t>공주,세종 가까운 원룸 편의점 인접 주차좋은 분리형원룸</t>
        </is>
      </c>
      <c r="P1328" s="6">
        <f>HYPERLINK("https://fin.land.naver.com/articles/2656324066",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20</v>
      </c>
      <c r="M1329" s="4" t="n">
        <v>6</v>
      </c>
      <c r="N1329" s="5" t="n">
        <v>5</v>
      </c>
      <c r="O1329" s="3" t="inlineStr">
        <is>
          <t>000주차좋은 조용한 원룸  강추,세종청사인접월송지구10분 00</t>
        </is>
      </c>
      <c r="P1329" s="6">
        <f>HYPERLINK("https://fin.land.naver.com/articles/2656230949",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전원주택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공기좋은 계곡인접한 유럽식 목조 전원주택과 텃밭</t>
        </is>
      </c>
      <c r="P1346" s="6">
        <f>HYPERLINK("https://fin.land.naver.com/articles/2655708436",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대한민국</t>
        </is>
      </c>
      <c r="T1346" s="4" t="n">
        <v>2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유럽식목조기와주택,2층 계곡인접한 전원 단독주택</t>
        </is>
      </c>
      <c r="P1347" s="6">
        <f>HYPERLINK("https://fin.land.naver.com/articles/2651403827",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세종대박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HYPERLINK("https://fin.land.naver.com/articles/2654424554",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1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nan</t>
        </is>
      </c>
      <c r="P1360" s="6">
        <f>HYPERLINK("https://fin.land.naver.com/articles/2653775680",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큰길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계획관리지역햇살가득한 단독주택 매매</t>
        </is>
      </c>
      <c r="P1361" s="6">
        <f>HYPERLINK("https://fin.land.naver.com/articles/2655944118",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현담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56</v>
      </c>
      <c r="J1379" s="4" t="n">
        <v>17</v>
      </c>
      <c r="K1379" s="5" t="n">
        <v>705.9</v>
      </c>
      <c r="L1379" s="4" t="n">
        <v>51</v>
      </c>
      <c r="M1379" s="4" t="n">
        <v>15</v>
      </c>
      <c r="N1379" s="5" t="n">
        <v>800</v>
      </c>
      <c r="O1379" s="3" t="inlineStr">
        <is>
          <t>샷시까지 올 리모델링됨 협의입주 가능합니다</t>
        </is>
      </c>
      <c r="P1379" s="6">
        <f>HYPERLINK("https://fin.land.naver.com/articles/2656382508",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3</t>
        </is>
      </c>
      <c r="E1380" s="3" t="inlineStr">
        <is>
          <t>연립</t>
        </is>
      </c>
      <c r="F1380" s="3" t="inlineStr">
        <is>
          <t>매매</t>
        </is>
      </c>
      <c r="G1380" s="4" t="n">
        <v>10500</v>
      </c>
      <c r="H1380" s="4" t="n">
        <v>0</v>
      </c>
      <c r="I1380" s="4" t="n">
        <v>56</v>
      </c>
      <c r="J1380" s="4" t="n">
        <v>17</v>
      </c>
      <c r="K1380" s="5" t="n">
        <v>617.6</v>
      </c>
      <c r="L1380" s="4" t="n">
        <v>51</v>
      </c>
      <c r="M1380" s="4" t="n">
        <v>15</v>
      </c>
      <c r="N1380" s="5" t="n">
        <v>700</v>
      </c>
      <c r="O1380" s="3" t="inlineStr">
        <is>
          <t>샷시까지 올 리모델링됨 협의입주 가능합니다</t>
        </is>
      </c>
      <c r="P1380" s="6">
        <f>HYPERLINK("https://fin.land.naver.com/articles/2654339100",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단독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6층 다가구 및 상가, 통건물, 공실없이 임대수익 중</t>
        </is>
      </c>
      <c r="P1382" s="6">
        <f>HYPERLINK("https://fin.land.naver.com/articles/2656443948",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다옴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다가구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다가구건물 매매, 조율가능, 풀옵션 공실 없이 임차중</t>
        </is>
      </c>
      <c r="P1383" s="6">
        <f>HYPERLINK("https://fin.land.naver.com/articles/2656348434",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세종무지개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3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100</v>
      </c>
      <c r="H1388" s="4" t="n">
        <v>23</v>
      </c>
      <c r="I1388" s="4" t="n">
        <v>0</v>
      </c>
      <c r="J1388" s="4" t="n">
        <v>0</v>
      </c>
      <c r="K1388" s="5" t="n">
        <v>0</v>
      </c>
      <c r="L1388" s="4" t="n">
        <v>19</v>
      </c>
      <c r="M1388" s="4" t="n">
        <v>6</v>
      </c>
      <c r="N1388" s="5" t="n">
        <v>3.8</v>
      </c>
      <c r="O1388" s="3" t="inlineStr">
        <is>
          <t>남리 버스정류장 가까운 위치</t>
        </is>
      </c>
      <c r="P1388" s="6">
        <f>HYPERLINK("https://fin.land.naver.com/articles/2654005712",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1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16</v>
      </c>
      <c r="J1390" s="4" t="n">
        <v>5</v>
      </c>
      <c r="K1390" s="5" t="n">
        <v>5.4</v>
      </c>
      <c r="L1390" s="4" t="n">
        <v>16</v>
      </c>
      <c r="M1390" s="4" t="n">
        <v>5</v>
      </c>
      <c r="N1390" s="5" t="n">
        <v>5.4</v>
      </c>
      <c r="O1390" s="3" t="inlineStr">
        <is>
          <t>아늑하고 깔끔한 풀옵션,교통과 생활이 아주 편리,가성비 좋음,즉시 입주</t>
        </is>
      </c>
      <c r="P1390" s="6">
        <f>HYPERLINK("https://fin.land.naver.com/articles/2651659898",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유정희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월세</t>
        </is>
      </c>
      <c r="G1394" s="4" t="n">
        <v>200</v>
      </c>
      <c r="H1394" s="4" t="n">
        <v>30</v>
      </c>
      <c r="I1394" s="4" t="n">
        <v>26</v>
      </c>
      <c r="J1394" s="4" t="n">
        <v>8</v>
      </c>
      <c r="K1394" s="5" t="n">
        <v>3.8</v>
      </c>
      <c r="L1394" s="4" t="n">
        <v>19</v>
      </c>
      <c r="M1394" s="4" t="n">
        <v>6</v>
      </c>
      <c r="N1394" s="5" t="n">
        <v>5</v>
      </c>
      <c r="O1394" s="3" t="inlineStr">
        <is>
          <t>주방분리형.시장1분. 역3분.깔끔한방</t>
        </is>
      </c>
      <c r="P1394" s="6">
        <f>HYPERLINK("https://fin.land.naver.com/articles/2653684540",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전세</t>
        </is>
      </c>
      <c r="G1395" s="4" t="n">
        <v>4000</v>
      </c>
      <c r="H1395" s="4" t="n">
        <v>0</v>
      </c>
      <c r="I1395" s="4" t="n">
        <v>26</v>
      </c>
      <c r="J1395" s="4" t="n">
        <v>8</v>
      </c>
      <c r="K1395" s="5" t="n">
        <v>500</v>
      </c>
      <c r="L1395" s="4" t="n">
        <v>19</v>
      </c>
      <c r="M1395" s="4" t="n">
        <v>6</v>
      </c>
      <c r="N1395" s="5" t="n">
        <v>666.7</v>
      </c>
      <c r="O1395" s="3" t="inlineStr">
        <is>
          <t>LH 가능.주방분리형.보증보험가능.시장1분. 역3분.깔끔한방</t>
        </is>
      </c>
      <c r="P1395" s="6">
        <f>HYPERLINK("https://fin.land.naver.com/articles/2655740949",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단기임대</t>
        </is>
      </c>
      <c r="G1398" s="4" t="n">
        <v>150</v>
      </c>
      <c r="H1398" s="4" t="n">
        <v>38</v>
      </c>
      <c r="I1398" s="4" t="n">
        <v>30</v>
      </c>
      <c r="J1398" s="4" t="n">
        <v>9</v>
      </c>
      <c r="K1398" s="5" t="n">
        <v>16.7</v>
      </c>
      <c r="L1398" s="4" t="n">
        <v>21</v>
      </c>
      <c r="M1398" s="4" t="n">
        <v>6</v>
      </c>
      <c r="N1398" s="5" t="n">
        <v>25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HYPERLINK("https://fin.land.naver.com/articles/2651839350",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150</v>
      </c>
      <c r="H1399" s="4" t="n">
        <v>32</v>
      </c>
      <c r="I1399" s="4" t="n">
        <v>24</v>
      </c>
      <c r="J1399" s="4" t="n">
        <v>7</v>
      </c>
      <c r="K1399" s="5" t="n">
        <v>4.6</v>
      </c>
      <c r="L1399" s="4" t="n">
        <v>13</v>
      </c>
      <c r="M1399" s="4" t="n">
        <v>4</v>
      </c>
      <c r="N1399" s="5" t="n">
        <v>8</v>
      </c>
      <c r="O1399" s="3" t="inlineStr">
        <is>
          <t>조치원명품원룸 도시형생활주택 조치원역도보5분  즉시입주가능 관리소장근무</t>
        </is>
      </c>
      <c r="P1399" s="6">
        <f>HYPERLINK("https://fin.land.naver.com/articles/2651832029",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120</v>
      </c>
      <c r="H1401" s="4" t="n">
        <v>40</v>
      </c>
      <c r="I1401" s="4" t="n">
        <v>29</v>
      </c>
      <c r="J1401" s="4" t="n">
        <v>9</v>
      </c>
      <c r="K1401" s="5" t="n">
        <v>13.3</v>
      </c>
      <c r="L1401" s="4" t="n">
        <v>20</v>
      </c>
      <c r="M1401" s="4" t="n">
        <v>6</v>
      </c>
      <c r="N1401" s="5" t="n">
        <v>20</v>
      </c>
      <c r="O1401" s="3" t="inlineStr">
        <is>
          <t>단기 2개월도 임대가능 명품원룸 조치원역도보5분 주차넉넉 즉시입주</t>
        </is>
      </c>
      <c r="P1401" s="6">
        <f>HYPERLINK("https://fin.land.naver.com/articles/2651797631",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300</v>
      </c>
      <c r="H1405" s="4" t="n">
        <v>45</v>
      </c>
      <c r="I1405" s="4" t="n">
        <v>52</v>
      </c>
      <c r="J1405" s="4" t="n">
        <v>16</v>
      </c>
      <c r="K1405" s="5" t="n">
        <v>2.8</v>
      </c>
      <c r="L1405" s="4" t="n">
        <v>42</v>
      </c>
      <c r="M1405" s="4" t="n">
        <v>13</v>
      </c>
      <c r="N1405" s="5" t="n">
        <v>3.5</v>
      </c>
      <c r="O1405" s="3" t="inlineStr">
        <is>
          <t>조치원역,시장 10분거리, 투룸,엘리베이터O,먹자골목위치,채광환기짱</t>
        </is>
      </c>
      <c r="P1405" s="6">
        <f>HYPERLINK("https://fin.land.naver.com/articles/2651743053",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오송메카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500</v>
      </c>
      <c r="H1406" s="4" t="n">
        <v>45</v>
      </c>
      <c r="I1406" s="4" t="n">
        <v>49</v>
      </c>
      <c r="J1406" s="4" t="n">
        <v>15</v>
      </c>
      <c r="K1406" s="5" t="n">
        <v>3</v>
      </c>
      <c r="L1406" s="4" t="n">
        <v>42</v>
      </c>
      <c r="M1406" s="4" t="n">
        <v>13</v>
      </c>
      <c r="N1406" s="5" t="n">
        <v>3.5</v>
      </c>
      <c r="O1406" s="3" t="inlineStr">
        <is>
          <t>저렴하고 넓은 투룸O엘리베이터O전용주차장O가전제품완비</t>
        </is>
      </c>
      <c r="P1406" s="6">
        <f>HYPERLINK("https://fin.land.naver.com/articles/2655636417",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22</v>
      </c>
      <c r="M1416" s="4" t="n">
        <v>7</v>
      </c>
      <c r="N1416" s="5" t="n">
        <v>4.3</v>
      </c>
      <c r="O1416" s="3" t="inlineStr">
        <is>
          <t>인기좋은  풀옵션완비방   깔끔한 주방분리   조치원역5분 교통편리</t>
        </is>
      </c>
      <c r="P1416" s="6">
        <f>HYPERLINK("https://fin.land.naver.com/articles/2654004184",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연서으뜸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36</v>
      </c>
      <c r="I1417" s="4" t="n">
        <v>32</v>
      </c>
      <c r="J1417" s="4" t="n">
        <v>10</v>
      </c>
      <c r="K1417" s="5" t="n">
        <v>3.6</v>
      </c>
      <c r="L1417" s="4" t="n">
        <v>23</v>
      </c>
      <c r="M1417" s="4" t="n">
        <v>7</v>
      </c>
      <c r="N1417" s="5" t="n">
        <v>5.1</v>
      </c>
      <c r="O1417" s="3" t="inlineStr">
        <is>
          <t>조치원역 도보5분 풀옵션 분리형 큰 원룸</t>
        </is>
      </c>
      <c r="P1417" s="6">
        <f>HYPERLINK("https://fin.land.naver.com/articles/2655844032",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31</v>
      </c>
      <c r="I1418" s="4" t="n">
        <v>22</v>
      </c>
      <c r="J1418" s="4" t="n">
        <v>7</v>
      </c>
      <c r="K1418" s="5" t="n">
        <v>4.4</v>
      </c>
      <c r="L1418" s="4" t="n">
        <v>16</v>
      </c>
      <c r="M1418" s="4" t="n">
        <v>5</v>
      </c>
      <c r="N1418" s="5" t="n">
        <v>6.2</v>
      </c>
      <c r="O1418" s="3" t="inlineStr">
        <is>
          <t>조치원역 도보5분 풀옵션 넓은방</t>
        </is>
      </c>
      <c r="P1418" s="6">
        <f>HYPERLINK("https://fin.land.naver.com/articles/2655835826",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39</v>
      </c>
      <c r="J1420" s="4" t="n">
        <v>12</v>
      </c>
      <c r="K1420" s="5" t="n">
        <v>2.5</v>
      </c>
      <c r="L1420" s="4" t="n">
        <v>26</v>
      </c>
      <c r="M1420" s="4" t="n">
        <v>8</v>
      </c>
      <c r="N1420" s="5" t="n">
        <v>3.8</v>
      </c>
      <c r="O1420" s="3" t="inlineStr">
        <is>
          <t>nan</t>
        </is>
      </c>
      <c r="P1420" s="6">
        <f>HYPERLINK("https://fin.land.naver.com/articles/2656659439",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4000</v>
      </c>
      <c r="H1422" s="4" t="n">
        <v>0</v>
      </c>
      <c r="I1422" s="4" t="n">
        <v>26</v>
      </c>
      <c r="J1422" s="4" t="n">
        <v>8</v>
      </c>
      <c r="K1422" s="5" t="n">
        <v>500</v>
      </c>
      <c r="L1422" s="4" t="n">
        <v>19</v>
      </c>
      <c r="M1422" s="4" t="n">
        <v>6</v>
      </c>
      <c r="N1422" s="5" t="n">
        <v>666.7</v>
      </c>
      <c r="O1422" s="3" t="inlineStr">
        <is>
          <t>조치원역도보5분 근저당없는 전세 풀옵션 큰방</t>
        </is>
      </c>
      <c r="P1422" s="6">
        <f>HYPERLINK("https://fin.land.naver.com/articles/2654053914",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용죽부자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300</v>
      </c>
      <c r="H1438" s="4" t="n">
        <v>32</v>
      </c>
      <c r="I1438" s="4" t="n">
        <v>39</v>
      </c>
      <c r="J1438" s="4" t="n">
        <v>12</v>
      </c>
      <c r="K1438" s="5" t="n">
        <v>2.7</v>
      </c>
      <c r="L1438" s="4" t="n">
        <v>26</v>
      </c>
      <c r="M1438" s="4" t="n">
        <v>8</v>
      </c>
      <c r="N1438" s="5" t="n">
        <v>4</v>
      </c>
      <c r="O1438" s="3" t="inlineStr">
        <is>
          <t>번암리 아주깨끗하게 관리해주십니다</t>
        </is>
      </c>
      <c r="P1438" s="6">
        <f>HYPERLINK("https://fin.land.naver.com/articles/2653929088",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0</v>
      </c>
      <c r="J1439" s="4" t="n">
        <v>0</v>
      </c>
      <c r="K1439" s="5" t="n">
        <v>0</v>
      </c>
      <c r="L1439" s="4" t="n">
        <v>26</v>
      </c>
      <c r="M1439" s="4" t="n">
        <v>8</v>
      </c>
      <c r="N1439" s="5" t="n">
        <v>3.8</v>
      </c>
      <c r="O1439" s="3" t="inlineStr">
        <is>
          <t>엘리베이터 있어요. 원 룸 분리형 구조</t>
        </is>
      </c>
      <c r="P1439" s="6">
        <f>HYPERLINK("https://fin.land.naver.com/articles/2652478073",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지성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15</v>
      </c>
      <c r="M1444" s="4" t="n">
        <v>5</v>
      </c>
      <c r="N1444" s="5" t="n">
        <v>6</v>
      </c>
      <c r="O1444" s="3" t="inlineStr">
        <is>
          <t>L깔끔한 오피스텔 1룸. 즉시입주가능. 뻥뷰. 단기협의</t>
        </is>
      </c>
      <c r="P1444" s="6">
        <f>HYPERLINK("https://fin.land.naver.com/articles/2655382427",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바다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5</v>
      </c>
      <c r="O1445" s="3" t="inlineStr">
        <is>
          <t>인기좋은  풀옵션완비방    바로입주  주차편함   고대캠퍼스10분</t>
        </is>
      </c>
      <c r="P1445" s="6">
        <f>HYPERLINK("https://fin.land.naver.com/articles/2656259540",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40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6.7</v>
      </c>
      <c r="O1446" s="3" t="inlineStr">
        <is>
          <t>인기좋은  풀옵션 완비방 복층형   바로입주  주차편함  고대캠퍼스10분</t>
        </is>
      </c>
      <c r="P1446" s="6">
        <f>HYPERLINK("https://fin.land.naver.com/articles/2656874431",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도시형생활주택.깔끔 즉시입주가능.</t>
        </is>
      </c>
      <c r="P1447" s="6">
        <f>HYPERLINK("https://fin.land.naver.com/articles/2655547274",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이음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근처.배란다가 아주큰 전망좋은 집.즉시입주 가능</t>
        </is>
      </c>
      <c r="P1451" s="6">
        <f>HYPERLINK("https://fin.land.naver.com/articles/2652312867",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5</t>
        </is>
      </c>
      <c r="E1455" s="3" t="inlineStr">
        <is>
          <t>도시형생활주택</t>
        </is>
      </c>
      <c r="F1455" s="3" t="inlineStr">
        <is>
          <t>전세</t>
        </is>
      </c>
      <c r="G1455" s="4" t="n">
        <v>4200</v>
      </c>
      <c r="H1455" s="4" t="n">
        <v>0</v>
      </c>
      <c r="I1455" s="4" t="n">
        <v>26</v>
      </c>
      <c r="J1455" s="4" t="n">
        <v>8</v>
      </c>
      <c r="K1455" s="5" t="n">
        <v>525</v>
      </c>
      <c r="L1455" s="4" t="n">
        <v>18</v>
      </c>
      <c r="M1455" s="4" t="n">
        <v>5</v>
      </c>
      <c r="N1455" s="5" t="n">
        <v>840</v>
      </c>
      <c r="O1455" s="3" t="inlineStr">
        <is>
          <t>풀옵션 깔끔한 도시형생활주택 무융자조건</t>
        </is>
      </c>
      <c r="P1455" s="6">
        <f>HYPERLINK("https://fin.land.naver.com/articles/2656250950",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용죽부자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9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26</v>
      </c>
      <c r="J1456" s="4" t="n">
        <v>8</v>
      </c>
      <c r="K1456" s="5" t="n">
        <v>4.6</v>
      </c>
      <c r="L1456" s="4" t="n">
        <v>18</v>
      </c>
      <c r="M1456" s="4" t="n">
        <v>5</v>
      </c>
      <c r="N1456" s="5" t="n">
        <v>7.4</v>
      </c>
      <c r="O1456" s="3" t="inlineStr">
        <is>
          <t>남향. 깔끔 도시형생활주택.즉시입주가능.</t>
        </is>
      </c>
      <c r="P1456" s="6">
        <f>HYPERLINK("https://fin.land.naver.com/articles/2656797644",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이음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0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4500</v>
      </c>
      <c r="H1458" s="4" t="n">
        <v>12</v>
      </c>
      <c r="I1458" s="4" t="n">
        <v>0</v>
      </c>
      <c r="J1458" s="4" t="n">
        <v>0</v>
      </c>
      <c r="K1458" s="5" t="n">
        <v>0</v>
      </c>
      <c r="L1458" s="4" t="n">
        <v>18</v>
      </c>
      <c r="M1458" s="4" t="n">
        <v>5</v>
      </c>
      <c r="N1458" s="5" t="n">
        <v>2.4</v>
      </c>
      <c r="O1458" s="3" t="inlineStr">
        <is>
          <t>L 즉시입주가능  O엘베 O정남향 O역10분내</t>
        </is>
      </c>
      <c r="P1458" s="6">
        <f>HYPERLINK("https://fin.land.naver.com/articles/2654721854",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바다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25</v>
      </c>
      <c r="M1478" s="4" t="n">
        <v>8</v>
      </c>
      <c r="N1478" s="5" t="n">
        <v>3.8</v>
      </c>
      <c r="O1478" s="3" t="inlineStr">
        <is>
          <t>넓고 깔끔한 풀옵션방  주차편함  짐만 챙겨오세요 교통편리</t>
        </is>
      </c>
      <c r="P1478" s="6">
        <f>HYPERLINK("https://fin.land.naver.com/articles/2656662053",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22</v>
      </c>
      <c r="J1479" s="4" t="n">
        <v>7</v>
      </c>
      <c r="K1479" s="5" t="n">
        <v>4.3</v>
      </c>
      <c r="L1479" s="4" t="n">
        <v>22</v>
      </c>
      <c r="M1479" s="4" t="n">
        <v>7</v>
      </c>
      <c r="N1479" s="5" t="n">
        <v>4.3</v>
      </c>
      <c r="O1479" s="3" t="inlineStr">
        <is>
          <t>방2칸, 입주 청소하고 가능
원룸월세</t>
        </is>
      </c>
      <c r="P1479" s="6">
        <f>HYPERLINK("https://fin.land.naver.com/articles/2655958081",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500</v>
      </c>
      <c r="H1480" s="4" t="n">
        <v>55</v>
      </c>
      <c r="I1480" s="4" t="n">
        <v>42</v>
      </c>
      <c r="J1480" s="4" t="n">
        <v>13</v>
      </c>
      <c r="K1480" s="5" t="n">
        <v>4.2</v>
      </c>
      <c r="L1480" s="4" t="n">
        <v>39</v>
      </c>
      <c r="M1480" s="4" t="n">
        <v>12</v>
      </c>
      <c r="N1480" s="5" t="n">
        <v>4.6</v>
      </c>
      <c r="O1480" s="3" t="inlineStr">
        <is>
          <t>귀한 풀옵션 투룸 11월3일 이후 입주가능</t>
        </is>
      </c>
      <c r="P1480" s="6">
        <f>HYPERLINK("https://fin.land.naver.com/articles/2656087112",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100</v>
      </c>
      <c r="H1484" s="4" t="n">
        <v>30</v>
      </c>
      <c r="I1484" s="4" t="n">
        <v>23</v>
      </c>
      <c r="J1484" s="4" t="n">
        <v>7</v>
      </c>
      <c r="K1484" s="5" t="n">
        <v>4.3</v>
      </c>
      <c r="L1484" s="4" t="n">
        <v>23</v>
      </c>
      <c r="M1484" s="4" t="n">
        <v>7</v>
      </c>
      <c r="N1484" s="5" t="n">
        <v>4.3</v>
      </c>
      <c r="O1484" s="3" t="inlineStr">
        <is>
          <t>11월초 입주가능한 원룸</t>
        </is>
      </c>
      <c r="P1484" s="6">
        <f>HYPERLINK("https://fin.land.naver.com/articles/2654006832",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김준희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nan</t>
        </is>
      </c>
      <c r="P1485" s="6">
        <f>HYPERLINK("https://fin.land.naver.com/articles/2654391524",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70000</v>
      </c>
      <c r="H1486" s="4" t="n">
        <v>0</v>
      </c>
      <c r="I1486" s="4" t="n">
        <v>317</v>
      </c>
      <c r="J1486" s="4" t="n">
        <v>96</v>
      </c>
      <c r="K1486" s="5" t="n">
        <v>729.2</v>
      </c>
      <c r="L1486" s="4" t="n">
        <v>481</v>
      </c>
      <c r="M1486" s="4" t="n">
        <v>146</v>
      </c>
      <c r="N1486" s="5" t="n">
        <v>479.5</v>
      </c>
      <c r="O1486" s="3" t="inlineStr">
        <is>
          <t>다가구 매매 실투자금 약 5억</t>
        </is>
      </c>
      <c r="P1486" s="6">
        <f>HYPERLINK("https://fin.land.naver.com/articles/2651340270",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상희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28</v>
      </c>
      <c r="I1488" s="4" t="n">
        <v>20</v>
      </c>
      <c r="J1488" s="4" t="n">
        <v>6</v>
      </c>
      <c r="K1488" s="5" t="n">
        <v>4.7</v>
      </c>
      <c r="L1488" s="4" t="n">
        <v>20</v>
      </c>
      <c r="M1488" s="4" t="n">
        <v>6</v>
      </c>
      <c r="N1488" s="5" t="n">
        <v>4.7</v>
      </c>
      <c r="O1488" s="3" t="inlineStr">
        <is>
          <t>원룸 월세 서창리</t>
        </is>
      </c>
      <c r="P1488" s="6">
        <f>HYPERLINK("https://fin.land.naver.com/articles/2654528564",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김준희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23</v>
      </c>
      <c r="I1489" s="4" t="n">
        <v>0</v>
      </c>
      <c r="J1489" s="4" t="n">
        <v>0</v>
      </c>
      <c r="K1489" s="5" t="n">
        <v>0</v>
      </c>
      <c r="L1489" s="4" t="n">
        <v>19</v>
      </c>
      <c r="M1489" s="4" t="n">
        <v>6</v>
      </c>
      <c r="N1489" s="5" t="n">
        <v>3.8</v>
      </c>
      <c r="O1489" s="3" t="inlineStr">
        <is>
          <t>서창리 가성비 좋은 원룸</t>
        </is>
      </c>
      <c r="P1489" s="6">
        <f>HYPERLINK("https://fin.land.naver.com/articles/2652873695",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25</v>
      </c>
      <c r="I1490" s="4" t="n">
        <v>0</v>
      </c>
      <c r="J1490" s="4" t="n">
        <v>0</v>
      </c>
      <c r="K1490" s="5" t="n">
        <v>0</v>
      </c>
      <c r="L1490" s="4" t="n">
        <v>21</v>
      </c>
      <c r="M1490" s="4" t="n">
        <v>6</v>
      </c>
      <c r="N1490" s="5" t="n">
        <v>4.2</v>
      </c>
      <c r="O1490" s="3" t="inlineStr">
        <is>
          <t>L 월33만. 역3분. 즉시입주가능</t>
        </is>
      </c>
      <c r="P1490" s="6">
        <f>HYPERLINK("https://fin.land.naver.com/articles/2654721879",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바다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0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29</v>
      </c>
      <c r="I1491" s="4" t="n">
        <v>33</v>
      </c>
      <c r="J1491" s="4" t="n">
        <v>10</v>
      </c>
      <c r="K1491" s="5" t="n">
        <v>2.9</v>
      </c>
      <c r="L1491" s="4" t="n">
        <v>19</v>
      </c>
      <c r="M1491" s="4" t="n">
        <v>6</v>
      </c>
      <c r="N1491" s="5" t="n">
        <v>4.8</v>
      </c>
      <c r="O1491" s="3" t="inlineStr">
        <is>
          <t>인프라좋은 저렴한 원룸.1인거주최적화.모든게옵션.</t>
        </is>
      </c>
      <c r="P1491" s="6">
        <f>HYPERLINK("https://fin.land.naver.com/articles/2655629900",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척척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383</v>
      </c>
      <c r="J1498" s="4" t="n">
        <v>116</v>
      </c>
      <c r="K1498" s="5" t="n">
        <v>142.2</v>
      </c>
      <c r="L1498" s="4" t="n">
        <v>374</v>
      </c>
      <c r="M1498" s="4" t="n">
        <v>113</v>
      </c>
      <c r="N1498" s="5" t="n">
        <v>146</v>
      </c>
      <c r="O1498" s="3" t="inlineStr">
        <is>
          <t>자연과 어우러진 전원형 빌라주거지 세종시와 청주. 오송방면 이동이편리함</t>
        </is>
      </c>
      <c r="P1498" s="6">
        <f>HYPERLINK("https://fin.land.naver.com/articles/2653251981",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재원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93</v>
      </c>
      <c r="J1500" s="4" t="n">
        <v>28</v>
      </c>
      <c r="K1500" s="5" t="n">
        <v>589.3</v>
      </c>
      <c r="L1500" s="4" t="n">
        <v>80</v>
      </c>
      <c r="M1500" s="4" t="n">
        <v>24</v>
      </c>
      <c r="N1500" s="5" t="n">
        <v>687.5</v>
      </c>
      <c r="O1500" s="3" t="inlineStr">
        <is>
          <t>nan</t>
        </is>
      </c>
      <c r="P1500" s="6">
        <f>HYPERLINK("https://fin.land.naver.com/articles/2656187749",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웰스플랜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신축,즉시입주가능, 홍대근접,엘리베이터 있음 주차장 여유, 조용한 환경</t>
        </is>
      </c>
      <c r="P1501" s="6">
        <f>HYPERLINK("https://fin.land.naver.com/articles/2651286294",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담뜰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99</v>
      </c>
      <c r="J1502" s="4" t="n">
        <v>30</v>
      </c>
      <c r="K1502" s="5" t="n">
        <v>550</v>
      </c>
      <c r="L1502" s="4" t="n">
        <v>88</v>
      </c>
      <c r="M1502" s="4" t="n">
        <v>27</v>
      </c>
      <c r="N1502" s="5" t="n">
        <v>611.1</v>
      </c>
      <c r="O1502" s="3" t="inlineStr">
        <is>
          <t>신축빌라,즉시입주가능,주차장 여유로움,올리모델링엘리베이터있음,</t>
        </is>
      </c>
      <c r="P1502" s="6">
        <f>HYPERLINK("https://fin.land.naver.com/articles/2652138880",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담뜰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전원형 주거지신축빌라, 올리모델링, 급매 1억6500만원, 역세권예정</t>
        </is>
      </c>
      <c r="P1503" s="6">
        <f>HYPERLINK("https://fin.land.naver.com/articles/2651743361",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대한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120</v>
      </c>
      <c r="J1515" s="4" t="n">
        <v>36</v>
      </c>
      <c r="K1515" s="5" t="n">
        <v>416.7</v>
      </c>
      <c r="L1515" s="4" t="n">
        <v>120</v>
      </c>
      <c r="M1515" s="4" t="n">
        <v>36</v>
      </c>
      <c r="N1515" s="5" t="n">
        <v>416.7</v>
      </c>
      <c r="O1515" s="3" t="inlineStr">
        <is>
          <t>주인세대, 태양광 설치로 인한 저렴한 전기세</t>
        </is>
      </c>
      <c r="P1515" s="6">
        <f>HYPERLINK("https://fin.land.naver.com/articles/2654012470",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세종공감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0</v>
      </c>
      <c r="J1516" s="4" t="n">
        <v>0</v>
      </c>
      <c r="K1516" s="5" t="n">
        <v>0</v>
      </c>
      <c r="L1516" s="4" t="n">
        <v>120</v>
      </c>
      <c r="M1516" s="4" t="n">
        <v>36</v>
      </c>
      <c r="N1516" s="5" t="n">
        <v>416.7</v>
      </c>
      <c r="O1516" s="3" t="inlineStr">
        <is>
          <t>엘리베이터 있고 화장실2개 주인세대 남향, 태양광설치</t>
        </is>
      </c>
      <c r="P1516" s="6">
        <f>HYPERLINK("https://fin.land.naver.com/articles/2654594543",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부자터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110000</v>
      </c>
      <c r="H1526" s="4" t="n">
        <v>0</v>
      </c>
      <c r="I1526" s="4" t="n">
        <v>351</v>
      </c>
      <c r="J1526" s="4" t="n">
        <v>106</v>
      </c>
      <c r="K1526" s="5" t="n">
        <v>1037.7</v>
      </c>
      <c r="L1526" s="4" t="n">
        <v>594</v>
      </c>
      <c r="M1526" s="4" t="n">
        <v>180</v>
      </c>
      <c r="N1526" s="5" t="n">
        <v>611.1</v>
      </c>
      <c r="O1526" s="3" t="inlineStr">
        <is>
          <t>고대와 홍대사이의 인기있는 원룸으로 공실없음</t>
        </is>
      </c>
      <c r="P1526" s="6">
        <f>HYPERLINK("https://fin.land.naver.com/articles/2653294943",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세종공감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단독</t>
        </is>
      </c>
      <c r="F1528" s="3" t="inlineStr">
        <is>
          <t>매매</t>
        </is>
      </c>
      <c r="G1528" s="4" t="n">
        <v>107000</v>
      </c>
      <c r="H1528" s="4" t="n">
        <v>0</v>
      </c>
      <c r="I1528" s="4" t="n">
        <v>351</v>
      </c>
      <c r="J1528" s="4" t="n">
        <v>106</v>
      </c>
      <c r="K1528" s="5" t="n">
        <v>1009.4</v>
      </c>
      <c r="L1528" s="4" t="n">
        <v>594</v>
      </c>
      <c r="M1528" s="4" t="n">
        <v>180</v>
      </c>
      <c r="N1528" s="5" t="n">
        <v>594.4</v>
      </c>
      <c r="O1528" s="3" t="inlineStr">
        <is>
          <t>고대홍대 매년 공실X 수익율 좋은 다가구</t>
        </is>
      </c>
      <c r="P1528" s="6">
        <f>HYPERLINK("https://fin.land.naver.com/articles/2653790098",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무지개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주공신흥</t>
        </is>
      </c>
      <c r="F1539" s="3" t="inlineStr">
        <is>
          <t>월세</t>
        </is>
      </c>
      <c r="G1539" s="4" t="n">
        <v>1000</v>
      </c>
      <c r="H1539" s="4" t="n">
        <v>40</v>
      </c>
      <c r="I1539" s="4" t="n">
        <v>73</v>
      </c>
      <c r="J1539" s="4" t="n">
        <v>22</v>
      </c>
      <c r="K1539" s="5" t="n">
        <v>1.8</v>
      </c>
      <c r="L1539" s="4" t="n">
        <v>67</v>
      </c>
      <c r="M1539" s="4" t="n">
        <v>20</v>
      </c>
      <c r="N1539" s="5" t="n">
        <v>2</v>
      </c>
      <c r="O1539" s="3" t="inlineStr">
        <is>
          <t>상태양호,즉시입주,보증금 조절가능합니다.</t>
        </is>
      </c>
      <c r="P1539" s="6">
        <f>HYPERLINK("https://fin.land.naver.com/articles/2654454354",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신안무소</t>
        </is>
      </c>
      <c r="T1539" s="4" t="n">
        <v>3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30000</v>
      </c>
      <c r="H1541" s="4" t="n">
        <v>0</v>
      </c>
      <c r="I1541" s="4" t="n">
        <v>73</v>
      </c>
      <c r="J1541" s="4" t="n">
        <v>22</v>
      </c>
      <c r="K1541" s="5" t="n">
        <v>1363.6</v>
      </c>
      <c r="L1541" s="4" t="n">
        <v>67</v>
      </c>
      <c r="M1541" s="4" t="n">
        <v>20</v>
      </c>
      <c r="N1541" s="5" t="n">
        <v>1500</v>
      </c>
      <c r="O1541" s="3" t="inlineStr">
        <is>
          <t>급매,실입주가능</t>
        </is>
      </c>
      <c r="P1541" s="6">
        <f>HYPERLINK("https://fin.land.naver.com/articles/2655081755",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2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주공신흥</t>
        </is>
      </c>
      <c r="F1542" s="3" t="inlineStr">
        <is>
          <t>월세</t>
        </is>
      </c>
      <c r="G1542" s="4" t="n">
        <v>3000</v>
      </c>
      <c r="H1542" s="4" t="n">
        <v>25</v>
      </c>
      <c r="I1542" s="4" t="n">
        <v>62</v>
      </c>
      <c r="J1542" s="4" t="n">
        <v>19</v>
      </c>
      <c r="K1542" s="5" t="n">
        <v>1.3</v>
      </c>
      <c r="L1542" s="4" t="n">
        <v>57</v>
      </c>
      <c r="M1542" s="4" t="n">
        <v>17</v>
      </c>
      <c r="N1542" s="5" t="n">
        <v>1.5</v>
      </c>
      <c r="O1542" s="3" t="inlineStr">
        <is>
          <t>남향 즉시입주 에어컨 있음</t>
        </is>
      </c>
      <c r="P1542" s="6">
        <f>HYPERLINK("https://fin.land.naver.com/articles/2655927746",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욱일</t>
        </is>
      </c>
      <c r="T1542" s="4" t="n">
        <v>3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주공신흥</t>
        </is>
      </c>
      <c r="F1544" s="3" t="inlineStr">
        <is>
          <t>매매</t>
        </is>
      </c>
      <c r="G1544" s="4" t="n">
        <v>37000</v>
      </c>
      <c r="H1544" s="4" t="n">
        <v>0</v>
      </c>
      <c r="I1544" s="4" t="n">
        <v>73</v>
      </c>
      <c r="J1544" s="4" t="n">
        <v>22</v>
      </c>
      <c r="K1544" s="5" t="n">
        <v>1681.8</v>
      </c>
      <c r="L1544" s="4" t="n">
        <v>67</v>
      </c>
      <c r="M1544" s="4" t="n">
        <v>20</v>
      </c>
      <c r="N1544" s="5" t="n">
        <v>1850</v>
      </c>
      <c r="O1544" s="3" t="inlineStr">
        <is>
          <t>전세3500거주중,재건축단지</t>
        </is>
      </c>
      <c r="P1544" s="6">
        <f>HYPERLINK("https://fin.land.naver.com/articles/2653381041",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다산</t>
        </is>
      </c>
      <c r="T1544" s="4" t="n">
        <v>1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주공신흥</t>
        </is>
      </c>
      <c r="F1546" s="3" t="inlineStr">
        <is>
          <t>매매</t>
        </is>
      </c>
      <c r="G1546" s="4" t="n">
        <v>30000</v>
      </c>
      <c r="H1546" s="4" t="n">
        <v>0</v>
      </c>
      <c r="I1546" s="4" t="n">
        <v>62</v>
      </c>
      <c r="J1546" s="4" t="n">
        <v>19</v>
      </c>
      <c r="K1546" s="5" t="n">
        <v>1578.9</v>
      </c>
      <c r="L1546" s="4" t="n">
        <v>57</v>
      </c>
      <c r="M1546" s="4" t="n">
        <v>17</v>
      </c>
      <c r="N1546" s="5" t="n">
        <v>1764.7</v>
      </c>
      <c r="O1546" s="3" t="inlineStr">
        <is>
          <t>재건축단지,공실,입주가능</t>
        </is>
      </c>
      <c r="P1546" s="6">
        <f>HYPERLINK("https://fin.land.naver.com/articles/2652978926",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다산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35</v>
      </c>
      <c r="I1562" s="4" t="n">
        <v>38</v>
      </c>
      <c r="J1562" s="4" t="n">
        <v>11</v>
      </c>
      <c r="K1562" s="5" t="n">
        <v>3.2</v>
      </c>
      <c r="L1562" s="4" t="n">
        <v>22</v>
      </c>
      <c r="M1562" s="4" t="n">
        <v>7</v>
      </c>
      <c r="N1562" s="5" t="n">
        <v>5</v>
      </c>
      <c r="O1562" s="3" t="inlineStr">
        <is>
          <t>테라스가 있는방. 입주시기 11월말일입니다.</t>
        </is>
      </c>
      <c r="P1562" s="6">
        <f>HYPERLINK("https://fin.land.naver.com/articles/2656800404",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3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200</v>
      </c>
      <c r="H1563" s="4" t="n">
        <v>33</v>
      </c>
      <c r="I1563" s="4" t="n">
        <v>38</v>
      </c>
      <c r="J1563" s="4" t="n">
        <v>11</v>
      </c>
      <c r="K1563" s="5" t="n">
        <v>3</v>
      </c>
      <c r="L1563" s="4" t="n">
        <v>22</v>
      </c>
      <c r="M1563" s="4" t="n">
        <v>7</v>
      </c>
      <c r="N1563" s="5" t="n">
        <v>4.7</v>
      </c>
      <c r="O1563" s="3" t="inlineStr">
        <is>
          <t>조치원역인근,남향,풀옵션 입니다.</t>
        </is>
      </c>
      <c r="P1563" s="6">
        <f>HYPERLINK("https://fin.land.naver.com/articles/2654019821",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0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300</v>
      </c>
      <c r="H1564" s="4" t="n">
        <v>37</v>
      </c>
      <c r="I1564" s="4" t="n">
        <v>26</v>
      </c>
      <c r="J1564" s="4" t="n">
        <v>8</v>
      </c>
      <c r="K1564" s="5" t="n">
        <v>4.6</v>
      </c>
      <c r="L1564" s="4" t="n">
        <v>16</v>
      </c>
      <c r="M1564" s="4" t="n">
        <v>5</v>
      </c>
      <c r="N1564" s="5" t="n">
        <v>7.4</v>
      </c>
      <c r="O1564" s="3" t="inlineStr">
        <is>
          <t>정리 조치원역 2분  깨끗한 원룸입니다</t>
        </is>
      </c>
      <c r="P1564" s="6">
        <f>HYPERLINK("https://fin.land.naver.com/articles/2655965324",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OK수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6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92000</v>
      </c>
      <c r="H1581" s="4" t="n">
        <v>0</v>
      </c>
      <c r="I1581" s="4" t="n">
        <v>167</v>
      </c>
      <c r="J1581" s="4" t="n">
        <v>51</v>
      </c>
      <c r="K1581" s="5" t="n">
        <v>1803.9</v>
      </c>
      <c r="L1581" s="4" t="n">
        <v>415</v>
      </c>
      <c r="M1581" s="4" t="n">
        <v>126</v>
      </c>
      <c r="N1581" s="5" t="n">
        <v>730.2</v>
      </c>
      <c r="O1581" s="3" t="inlineStr">
        <is>
          <t>nan</t>
        </is>
      </c>
      <c r="P1581" s="6">
        <f>HYPERLINK("https://fin.land.naver.com/articles/2654387726",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5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26</v>
      </c>
      <c r="M1582" s="4" t="n">
        <v>8</v>
      </c>
      <c r="N1582" s="5" t="n">
        <v>3.8</v>
      </c>
      <c r="O1582" s="3" t="inlineStr">
        <is>
          <t>엘리베이터 있는 분리형 실속 원룸</t>
        </is>
      </c>
      <c r="P1582" s="6">
        <f>HYPERLINK("https://fin.land.naver.com/articles/2656655351",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130</v>
      </c>
      <c r="J1583" s="4" t="n">
        <v>39</v>
      </c>
      <c r="K1583" s="5" t="n">
        <v>1.2</v>
      </c>
      <c r="L1583" s="4" t="n">
        <v>32</v>
      </c>
      <c r="M1583" s="4" t="n">
        <v>10</v>
      </c>
      <c r="N1583" s="5" t="n">
        <v>4.5</v>
      </c>
      <c r="O1583" s="3" t="inlineStr">
        <is>
          <t>침산먹자,귀한 투룸,풀옵,10월말입주 가능</t>
        </is>
      </c>
      <c r="P1583" s="6">
        <f>HYPERLINK("https://fin.land.naver.com/articles/2655898944",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다옴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0</v>
      </c>
      <c r="J1584" s="4" t="n">
        <v>0</v>
      </c>
      <c r="K1584" s="5" t="n">
        <v>0</v>
      </c>
      <c r="L1584" s="4" t="n">
        <v>26</v>
      </c>
      <c r="M1584" s="4" t="n">
        <v>8</v>
      </c>
      <c r="N1584" s="5" t="n">
        <v>5.6</v>
      </c>
      <c r="O1584" s="3" t="inlineStr">
        <is>
          <t>큰방2개 2룸</t>
        </is>
      </c>
      <c r="P1584" s="6">
        <f>HYPERLINK("https://fin.land.naver.com/articles/2655920180",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40</v>
      </c>
      <c r="J1585" s="4" t="n">
        <v>12</v>
      </c>
      <c r="K1585" s="5" t="n">
        <v>3.8</v>
      </c>
      <c r="L1585" s="4" t="n">
        <v>40</v>
      </c>
      <c r="M1585" s="4" t="n">
        <v>12</v>
      </c>
      <c r="N1585" s="5" t="n">
        <v>3.8</v>
      </c>
      <c r="O1585" s="3" t="inlineStr">
        <is>
          <t>nan</t>
        </is>
      </c>
      <c r="P1585" s="6">
        <f>HYPERLINK("https://fin.land.naver.com/articles/2655902280",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상희</t>
        </is>
      </c>
      <c r="T1585" s="4" t="n">
        <v>2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300</v>
      </c>
      <c r="H1588" s="4" t="n">
        <v>30</v>
      </c>
      <c r="I1588" s="4" t="n">
        <v>25</v>
      </c>
      <c r="J1588" s="4" t="n">
        <v>8</v>
      </c>
      <c r="K1588" s="5" t="n">
        <v>3.8</v>
      </c>
      <c r="L1588" s="4" t="n">
        <v>22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HYPERLINK("https://fin.land.naver.com/articles/2652783653",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효자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0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31</v>
      </c>
      <c r="I1589" s="4" t="n">
        <v>20</v>
      </c>
      <c r="J1589" s="4" t="n">
        <v>6</v>
      </c>
      <c r="K1589" s="5" t="n">
        <v>5.2</v>
      </c>
      <c r="L1589" s="4" t="n">
        <v>20</v>
      </c>
      <c r="M1589" s="4" t="n">
        <v>6</v>
      </c>
      <c r="N1589" s="5" t="n">
        <v>5.2</v>
      </c>
      <c r="O1589" s="3" t="inlineStr">
        <is>
          <t>분리형,즉시 입주,조치원역 도보 8분 이내 버스 정류장 도보 3분</t>
        </is>
      </c>
      <c r="P1589" s="6">
        <f>HYPERLINK("https://fin.land.naver.com/articles/2656700329",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유정희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전세</t>
        </is>
      </c>
      <c r="G1592" s="4" t="n">
        <v>5500</v>
      </c>
      <c r="H1592" s="4" t="n">
        <v>0</v>
      </c>
      <c r="I1592" s="4" t="n">
        <v>20</v>
      </c>
      <c r="J1592" s="4" t="n">
        <v>6</v>
      </c>
      <c r="K1592" s="5" t="n">
        <v>916.7</v>
      </c>
      <c r="L1592" s="4" t="n">
        <v>20</v>
      </c>
      <c r="M1592" s="4" t="n">
        <v>6</v>
      </c>
      <c r="N1592" s="5" t="n">
        <v>916.7</v>
      </c>
      <c r="O1592" s="3" t="inlineStr">
        <is>
          <t>침산리 원룸 전세 깨끗한 원룸</t>
        </is>
      </c>
      <c r="P1592" s="6">
        <f>HYPERLINK("https://fin.land.naver.com/articles/2653345415",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20</v>
      </c>
      <c r="J1593" s="4" t="n">
        <v>6</v>
      </c>
      <c r="K1593" s="5" t="n">
        <v>5</v>
      </c>
      <c r="L1593" s="4" t="n">
        <v>20</v>
      </c>
      <c r="M1593" s="4" t="n">
        <v>6</v>
      </c>
      <c r="N1593" s="5" t="n">
        <v>5</v>
      </c>
      <c r="O1593" s="3" t="inlineStr">
        <is>
          <t>단기가능 깨끗한 풀옵션 원룸 남향</t>
        </is>
      </c>
      <c r="P1593" s="6">
        <f>HYPERLINK("https://fin.land.naver.com/articles/2653345126",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월세</t>
        </is>
      </c>
      <c r="G1594" s="4" t="n">
        <v>200</v>
      </c>
      <c r="H1594" s="4" t="n">
        <v>30</v>
      </c>
      <c r="I1594" s="4" t="n">
        <v>26</v>
      </c>
      <c r="J1594" s="4" t="n">
        <v>8</v>
      </c>
      <c r="K1594" s="5" t="n">
        <v>3.8</v>
      </c>
      <c r="L1594" s="4" t="n">
        <v>26</v>
      </c>
      <c r="M1594" s="4" t="n">
        <v>8</v>
      </c>
      <c r="N1594" s="5" t="n">
        <v>3.8</v>
      </c>
      <c r="O1594" s="3" t="inlineStr">
        <is>
          <t>침산리 월세 풀옵션</t>
        </is>
      </c>
      <c r="P1594" s="6">
        <f>HYPERLINK("https://fin.land.naver.com/articles/2652539762",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다가구</t>
        </is>
      </c>
      <c r="F1617" s="3" t="inlineStr">
        <is>
          <t>매매</t>
        </is>
      </c>
      <c r="G1617" s="4" t="n">
        <v>110000</v>
      </c>
      <c r="H1617" s="4" t="n">
        <v>0</v>
      </c>
      <c r="I1617" s="4" t="n">
        <v>315</v>
      </c>
      <c r="J1617" s="4" t="n">
        <v>95</v>
      </c>
      <c r="K1617" s="5" t="n">
        <v>1157.9</v>
      </c>
      <c r="L1617" s="4" t="n">
        <v>545</v>
      </c>
      <c r="M1617" s="4" t="n">
        <v>165</v>
      </c>
      <c r="N1617" s="5" t="n">
        <v>666.7</v>
      </c>
      <c r="O1617" s="3" t="inlineStr">
        <is>
          <t>다가주주택 연수익률 8%</t>
        </is>
      </c>
      <c r="P1617" s="6">
        <f>HYPERLINK("https://fin.land.naver.com/articles/2655706120",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세종베스트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전세</t>
        </is>
      </c>
      <c r="G1619" s="4" t="n">
        <v>3000</v>
      </c>
      <c r="H1619" s="4" t="n">
        <v>0</v>
      </c>
      <c r="I1619" s="4" t="n">
        <v>0</v>
      </c>
      <c r="J1619" s="4" t="n">
        <v>0</v>
      </c>
      <c r="K1619" s="5" t="n">
        <v>0</v>
      </c>
      <c r="L1619" s="4" t="n">
        <v>19</v>
      </c>
      <c r="M1619" s="4" t="n">
        <v>6</v>
      </c>
      <c r="N1619" s="5" t="n">
        <v>500</v>
      </c>
      <c r="O1619" s="3" t="inlineStr">
        <is>
          <t>안전한 전세</t>
        </is>
      </c>
      <c r="P1619" s="6">
        <f>HYPERLINK("https://fin.land.naver.com/articles/2652857402",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0</v>
      </c>
      <c r="J1620" s="4" t="n">
        <v>0</v>
      </c>
      <c r="K1620" s="5" t="n">
        <v>0</v>
      </c>
      <c r="L1620" s="4" t="n">
        <v>20</v>
      </c>
      <c r="M1620" s="4" t="n">
        <v>6</v>
      </c>
      <c r="N1620" s="5" t="n">
        <v>5.2</v>
      </c>
      <c r="O1620" s="3" t="inlineStr">
        <is>
          <t>L 엘베. 깔끔. 열5분. 즉시입주가능</t>
        </is>
      </c>
      <c r="P1620" s="6">
        <f>HYPERLINK("https://fin.land.naver.com/articles/2652039172",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바다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20</v>
      </c>
      <c r="J1621" s="4" t="n">
        <v>6</v>
      </c>
      <c r="K1621" s="5" t="n">
        <v>5.2</v>
      </c>
      <c r="L1621" s="4" t="n">
        <v>20</v>
      </c>
      <c r="M1621" s="4" t="n">
        <v>6</v>
      </c>
      <c r="N1621" s="5" t="n">
        <v>5.2</v>
      </c>
      <c r="O1621" s="3" t="inlineStr">
        <is>
          <t>원룸 주방분리 베란다유  깨끗합니다</t>
        </is>
      </c>
      <c r="P1621" s="6">
        <f>HYPERLINK("https://fin.land.naver.com/articles/2652339845",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OK수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110000</v>
      </c>
      <c r="H1638" s="4" t="n">
        <v>0</v>
      </c>
      <c r="I1638" s="4" t="n">
        <v>266</v>
      </c>
      <c r="J1638" s="4" t="n">
        <v>80</v>
      </c>
      <c r="K1638" s="5" t="n">
        <v>1375</v>
      </c>
      <c r="L1638" s="4" t="n">
        <v>510</v>
      </c>
      <c r="M1638" s="4" t="n">
        <v>154</v>
      </c>
      <c r="N1638" s="5" t="n">
        <v>714.3</v>
      </c>
      <c r="O1638" s="3" t="inlineStr">
        <is>
          <t>nan</t>
        </is>
      </c>
      <c r="P1638" s="6">
        <f>HYPERLINK("https://fin.land.naver.com/articles/2654386307",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0</v>
      </c>
      <c r="J1639" s="4" t="n">
        <v>0</v>
      </c>
      <c r="K1639" s="5" t="n">
        <v>0</v>
      </c>
      <c r="L1639" s="4" t="n">
        <v>23</v>
      </c>
      <c r="M1639" s="4" t="n">
        <v>7</v>
      </c>
      <c r="N1639" s="5" t="n">
        <v>4</v>
      </c>
      <c r="O1639" s="3" t="inlineStr">
        <is>
          <t>주방 넓은 분리형 채광 통풍 잘되는 집</t>
        </is>
      </c>
      <c r="P1639" s="6">
        <f>HYPERLINK("https://fin.land.naver.com/articles/2654004265",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단독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60</v>
      </c>
      <c r="J1647" s="4" t="n">
        <v>18</v>
      </c>
      <c r="K1647" s="5" t="n">
        <v>3.1</v>
      </c>
      <c r="L1647" s="4" t="n">
        <v>50</v>
      </c>
      <c r="M1647" s="4" t="n">
        <v>15</v>
      </c>
      <c r="N1647" s="5" t="n">
        <v>3.7</v>
      </c>
      <c r="O1647" s="3" t="inlineStr">
        <is>
          <t>조용한주택가.시민회관근처 정수장까페3분거리</t>
        </is>
      </c>
      <c r="P1647" s="6">
        <f>HYPERLINK("https://fin.land.naver.com/articles/2655741291",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마이룸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0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0</v>
      </c>
      <c r="J1648" s="4" t="n">
        <v>0</v>
      </c>
      <c r="K1648" s="5" t="n">
        <v>0</v>
      </c>
      <c r="L1648" s="4" t="n">
        <v>38</v>
      </c>
      <c r="M1648" s="4" t="n">
        <v>11</v>
      </c>
      <c r="N1648" s="5" t="n">
        <v>5</v>
      </c>
      <c r="O1648" s="3" t="inlineStr">
        <is>
          <t>투룸, 협의 입주</t>
        </is>
      </c>
      <c r="P1648" s="6">
        <f>HYPERLINK("https://fin.land.naver.com/articles/2652579240",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골드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해외건축가가 설계한 멋진집, 한솔동,새롬동상권이용편리,보시면 반할집</t>
        </is>
      </c>
      <c r="P1652" s="6">
        <f>HYPERLINK("https://fin.land.naver.com/articles/2653835626",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세종제일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전용75.5p, 방6개, 화장실4개, 해외건축가가 설계한 멋진집</t>
        </is>
      </c>
      <c r="P1654" s="6">
        <f>HYPERLINK("https://fin.land.naver.com/articles/2651918512",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명진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한솔동 고급 2층단독주택 위치좋은 조용하고 쾌적한 환경</t>
        </is>
      </c>
      <c r="P1655" s="6">
        <f>HYPERLINK("https://fin.land.naver.com/articles/2651896310",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고운동리치세종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세종시 상권이용편리한 단독주택  앞뒤뻥</t>
        </is>
      </c>
      <c r="P1656" s="6">
        <f>HYPERLINK("https://fin.land.naver.com/articles/2651811636",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세종믿음</t>
        </is>
      </c>
      <c r="T1656" s="4" t="n">
        <v>1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공원을 접한 단독주택, 여유로움을 누려보세요</t>
        </is>
      </c>
      <c r="P1657" s="6">
        <f>HYPERLINK("https://fin.land.naver.com/articles/2652853639",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최무연</t>
        </is>
      </c>
      <c r="T1657" s="4" t="n">
        <v>2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전용49.8p, 방3개 화장실2개, 사유지땅 사용가능</t>
        </is>
      </c>
      <c r="P1658" s="6">
        <f>HYPERLINK("https://fin.land.naver.com/articles/2654718314",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세종무지개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마당연결 공원전유사용 옆시유지 무상이용 2층 테라스 데크 실수요최적</t>
        </is>
      </c>
      <c r="P1660" s="6">
        <f>HYPERLINK("https://fin.land.naver.com/articles/2654871859",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삼성래미안</t>
        </is>
      </c>
      <c r="T1660" s="4" t="n">
        <v>3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한솔동 최선호 D1구역 단독주택 새롬동학원가도보7분 BRT역도보12분</t>
        </is>
      </c>
      <c r="P1668" s="6">
        <f>HYPERLINK("https://fin.land.naver.com/articles/2655176679",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세종스타</t>
        </is>
      </c>
      <c r="T1668" s="4" t="n">
        <v>2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전용55.6p, 층고 높은 신축 단독주택, 태양광, 주차2대</t>
        </is>
      </c>
      <c r="P1669" s="6">
        <f>HYPERLINK("https://fin.land.naver.com/articles/2654919666",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명진</t>
        </is>
      </c>
      <c r="T1669" s="4" t="n">
        <v>1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100000</v>
      </c>
      <c r="H1677" s="4" t="n">
        <v>0</v>
      </c>
      <c r="I1677" s="4" t="n">
        <v>257</v>
      </c>
      <c r="J1677" s="4" t="n">
        <v>78</v>
      </c>
      <c r="K1677" s="5" t="n">
        <v>1282.1</v>
      </c>
      <c r="L1677" s="4" t="n">
        <v>219</v>
      </c>
      <c r="M1677" s="4" t="n">
        <v>66</v>
      </c>
      <c r="N1677" s="5" t="n">
        <v>1515.2</v>
      </c>
      <c r="O1677" s="3" t="inlineStr">
        <is>
          <t>융무귀한전세매물, 방4, 화장실3</t>
        </is>
      </c>
      <c r="P1677" s="6">
        <f>HYPERLINK("https://fin.land.naver.com/articles/2652916996",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세종국제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90000</v>
      </c>
      <c r="H1678" s="4" t="n">
        <v>0</v>
      </c>
      <c r="I1678" s="4" t="n">
        <v>231</v>
      </c>
      <c r="J1678" s="4" t="n">
        <v>70</v>
      </c>
      <c r="K1678" s="5" t="n">
        <v>1285.7</v>
      </c>
      <c r="L1678" s="4" t="n">
        <v>219</v>
      </c>
      <c r="M1678" s="4" t="n">
        <v>66</v>
      </c>
      <c r="N1678" s="5" t="n">
        <v>1363.6</v>
      </c>
      <c r="O1678" s="3" t="inlineStr">
        <is>
          <t>nan</t>
        </is>
      </c>
      <c r="P1678" s="6">
        <f>HYPERLINK("https://fin.land.naver.com/articles/2656025849",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세종스타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0</v>
      </c>
      <c r="J1679" s="4" t="n">
        <v>0</v>
      </c>
      <c r="K1679" s="5" t="n">
        <v>0</v>
      </c>
      <c r="L1679" s="4" t="n">
        <v>219</v>
      </c>
      <c r="M1679" s="4" t="n">
        <v>66</v>
      </c>
      <c r="N1679" s="5" t="n">
        <v>1515.2</v>
      </c>
      <c r="O1679" s="3" t="inlineStr">
        <is>
          <t>복층형 누다락써비스공간 방4 화장실3 내집마당 테라스2 융무전세</t>
        </is>
      </c>
      <c r="P1679" s="6">
        <f>HYPERLINK("https://fin.land.naver.com/articles/2653793299",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홍기표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118</v>
      </c>
      <c r="J1680" s="4" t="n">
        <v>36</v>
      </c>
      <c r="K1680" s="5" t="n">
        <v>2777.8</v>
      </c>
      <c r="L1680" s="4" t="n">
        <v>106</v>
      </c>
      <c r="M1680" s="4" t="n">
        <v>32</v>
      </c>
      <c r="N1680" s="5" t="n">
        <v>3125</v>
      </c>
      <c r="O1680" s="3" t="inlineStr">
        <is>
          <t>해밀동 고급 타운하우스 시그니매종 전세 010 3819 3805</t>
        </is>
      </c>
      <c r="P1680" s="6">
        <f>HYPERLINK("https://fin.land.naver.com/articles/2653180854",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국제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259-5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26000</v>
      </c>
      <c r="H1689" s="4" t="n">
        <v>0</v>
      </c>
      <c r="I1689" s="4" t="n">
        <v>1053</v>
      </c>
      <c r="J1689" s="4" t="n">
        <v>319</v>
      </c>
      <c r="K1689" s="5" t="n">
        <v>81.5</v>
      </c>
      <c r="L1689" s="4" t="n">
        <v>77</v>
      </c>
      <c r="M1689" s="4" t="n">
        <v>23</v>
      </c>
      <c r="N1689" s="5" t="n">
        <v>1130.4</v>
      </c>
      <c r="O1689" s="3" t="inlineStr">
        <is>
          <t>주택포함 3필지 매매, 생산관리지역, 신탄진지역 차로 10분 거리</t>
        </is>
      </c>
      <c r="P1689" s="6">
        <f>HYPERLINK("https://fin.land.naver.com/articles/2651238631", "매물Link")</f>
        <v/>
      </c>
      <c r="Q1689" s="6">
        <f>HYPERLINK("https://map.naver.com/p/search/현도면 시동리 259-5", "지도Link")</f>
        <v/>
      </c>
      <c r="R1689" s="6">
        <f>HYPERLINK("http://www.eum.go.kr/web/ar/lu/luLandDet.jsp?pnu=4311232025102590005&amp;isNoScr=script&amp;mode=search", "토지이음")</f>
        <v/>
      </c>
      <c r="S1689" s="3" t="inlineStr">
        <is>
          <t>복돼지</t>
        </is>
      </c>
      <c r="T1689" s="4" t="n">
        <v>1</v>
      </c>
      <c r="U1689" s="5" t="n">
        <v>32.5</v>
      </c>
      <c r="V1689" s="4" t="n">
        <v>454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현도면 시동리 506</t>
        </is>
      </c>
      <c r="B1690" s="3" t="inlineStr">
        <is>
          <t>생산관리지역</t>
        </is>
      </c>
      <c r="C1690" s="3" t="inlineStr">
        <is>
          <t>도로</t>
        </is>
      </c>
      <c r="D1690" s="3" t="inlineStr">
        <is>
          <t>1</t>
        </is>
      </c>
      <c r="E1690" s="3" t="inlineStr">
        <is>
          <t>전원주택</t>
        </is>
      </c>
      <c r="F1690" s="3" t="inlineStr">
        <is>
          <t>매매</t>
        </is>
      </c>
      <c r="G1690" s="4" t="n">
        <v>60000</v>
      </c>
      <c r="H1690" s="4" t="n">
        <v>0</v>
      </c>
      <c r="I1690" s="4" t="n">
        <v>1166</v>
      </c>
      <c r="J1690" s="4" t="n">
        <v>353</v>
      </c>
      <c r="K1690" s="5" t="n">
        <v>170</v>
      </c>
      <c r="L1690" s="4" t="n">
        <v>132</v>
      </c>
      <c r="M1690" s="4" t="n">
        <v>40</v>
      </c>
      <c r="N1690" s="5" t="n">
        <v>1500</v>
      </c>
      <c r="O1690" s="3" t="inlineStr">
        <is>
          <t>황토로 지은 한옥, 야외 정자, 저온저장고 포함</t>
        </is>
      </c>
      <c r="P1690" s="6">
        <f>HYPERLINK("https://fin.land.naver.com/articles/2652512985", "매물Link")</f>
        <v/>
      </c>
      <c r="Q1690" s="6">
        <f>HYPERLINK("https://map.naver.com/p/search/현도면 시동리 506", "지도Link")</f>
        <v/>
      </c>
      <c r="R1690" s="6">
        <f>HYPERLINK("http://www.eum.go.kr/web/ar/lu/luLandDet.jsp?pnu=4311232025105060000&amp;isNoScr=script&amp;mode=search", "토지이음")</f>
        <v/>
      </c>
      <c r="S1690" s="3" t="inlineStr">
        <is>
          <t>남청주IC</t>
        </is>
      </c>
      <c r="T1690" s="4" t="n">
        <v>1</v>
      </c>
      <c r="U1690" s="5" t="n">
        <v>8.5</v>
      </c>
      <c r="V1690" s="4" t="n">
        <v>1226</v>
      </c>
      <c r="W1690" s="3" t="inlineStr">
        <is>
          <t>지정되지않음</t>
        </is>
      </c>
      <c r="X1690" s="3" t="inlineStr">
        <is>
          <t>도로등</t>
        </is>
      </c>
      <c r="Y1690" s="3" t="inlineStr">
        <is>
          <t>평지</t>
        </is>
      </c>
      <c r="Z1690" s="3" t="inlineStr">
        <is>
          <t>부정형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마을인근 도로접한 전 계획관리지역 두 필지 매매</t>
        </is>
      </c>
      <c r="L2410" s="6">
        <f>HYPERLINK("https://fin.land.naver.com/articles/2655312250",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제이파크</t>
        </is>
      </c>
      <c r="P2410" s="4" t="n">
        <v>1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nan</t>
        </is>
      </c>
      <c r="L2411" s="6">
        <f>HYPERLINK("https://fin.land.naver.com/articles/2656509554",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강변</t>
        </is>
      </c>
      <c r="P2411" s="4" t="n">
        <v>2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36000</v>
      </c>
      <c r="G2423" s="4" t="n">
        <v>992</v>
      </c>
      <c r="H2423" s="4" t="n">
        <v>300</v>
      </c>
      <c r="I2423" s="5" t="n">
        <v>120</v>
      </c>
      <c r="J2423" s="5" t="n">
        <v>48.4</v>
      </c>
      <c r="K2423" s="3" t="inlineStr">
        <is>
          <t>nan</t>
        </is>
      </c>
      <c r="L2423" s="6">
        <f>HYPERLINK("https://fin.land.naver.com/articles/2656576029",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세종공주제일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50000</v>
      </c>
      <c r="G2424" s="4" t="n">
        <v>1048</v>
      </c>
      <c r="H2424" s="4" t="n">
        <v>317</v>
      </c>
      <c r="I2424" s="5" t="n">
        <v>157.7</v>
      </c>
      <c r="J2424" s="5" t="n">
        <v>48.4</v>
      </c>
      <c r="K2424" s="3" t="inlineStr">
        <is>
          <t>농작물 재배중</t>
        </is>
      </c>
      <c r="L2424" s="6">
        <f>HYPERLINK("https://fin.land.naver.com/articles/2651969697",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그린영광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43000</v>
      </c>
      <c r="G2427" s="4" t="n">
        <v>1191</v>
      </c>
      <c r="H2427" s="4" t="n">
        <v>360</v>
      </c>
      <c r="I2427" s="5" t="n">
        <v>119.4</v>
      </c>
      <c r="J2427" s="5" t="n">
        <v>40.3</v>
      </c>
      <c r="K2427" s="3" t="inlineStr">
        <is>
          <t>계획관리지역 현황도로 접, 앞면 탁트이고 주변 풍광 뛰어나 전원주택 추천</t>
        </is>
      </c>
      <c r="L2427" s="6">
        <f>HYPERLINK("https://fin.land.naver.com/articles/2656486731",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온뜰</t>
        </is>
      </c>
      <c r="P2427" s="4" t="n">
        <v>1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47000</v>
      </c>
      <c r="G2428" s="4" t="n">
        <v>1191</v>
      </c>
      <c r="H2428" s="4" t="n">
        <v>360</v>
      </c>
      <c r="I2428" s="5" t="n">
        <v>130.6</v>
      </c>
      <c r="J2428" s="5" t="n">
        <v>40.3</v>
      </c>
      <c r="K2428" s="3" t="inlineStr">
        <is>
          <t>입지좋은 계획관리지역, 도로인접으로 전원주택활용 및 투자가치 높은 토지</t>
        </is>
      </c>
      <c r="L2428" s="6">
        <f>HYPERLINK("https://fin.land.naver.com/articles/2653717060",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마곡9단지</t>
        </is>
      </c>
      <c r="P2428" s="4" t="n">
        <v>4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게획관리지역 임야 2차선변 접.</t>
        </is>
      </c>
      <c r="L2433" s="6">
        <f>HYPERLINK("https://fin.land.naver.com/articles/2656166824",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로데오상가</t>
        </is>
      </c>
      <c r="P2433" s="4" t="n">
        <v>3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nan</t>
        </is>
      </c>
      <c r="L2434" s="6">
        <f>HYPERLINK("https://fin.land.naver.com/articles/2653655308",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2차선 의당전의로 접한 계획관리지역 임야, 음식점 또는 커피숍 추천</t>
        </is>
      </c>
      <c r="L2435" s="6">
        <f>HYPERLINK("https://fin.land.naver.com/articles/2656486750",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온뜰</t>
        </is>
      </c>
      <c r="P2435" s="4" t="n">
        <v>1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2차선 의당전의로접 계획관리지역 임야 세종청사17분.서세종IC 12분거리</t>
        </is>
      </c>
      <c r="L2436" s="6">
        <f>HYPERLINK("https://fin.land.naver.com/articles/2656315950",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새롬삼둥이</t>
        </is>
      </c>
      <c r="P2436" s="4" t="n">
        <v>7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6차선 도로접,위치 좋은 근생부지, 서비스센터부지 추천 ,</t>
        </is>
      </c>
      <c r="L2469" s="6">
        <f>HYPERLINK("https://fin.land.naver.com/articles/2652752326",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담뜰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은용리 일대 3필지(전) 평당 1500만원 매매</t>
        </is>
      </c>
      <c r="L2470" s="6">
        <f>HYPERLINK("https://fin.land.naver.com/articles/2654379502",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수자인시티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34100</v>
      </c>
      <c r="G2477" s="4" t="n">
        <v>2188</v>
      </c>
      <c r="H2477" s="4" t="n">
        <v>662</v>
      </c>
      <c r="I2477" s="5" t="n">
        <v>51.5</v>
      </c>
      <c r="J2477" s="5" t="n">
        <v>22.4</v>
      </c>
      <c r="K2477" s="3" t="inlineStr">
        <is>
          <t>세종 장군면 평탄 농지, 영농·시설하우스 검토 추천</t>
        </is>
      </c>
      <c r="L2477" s="6">
        <f>HYPERLINK("https://fin.land.naver.com/articles/2655432030",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세종소담황금</t>
        </is>
      </c>
      <c r="P2477" s="4" t="n">
        <v>1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41000</v>
      </c>
      <c r="G2478" s="4" t="n">
        <v>2254</v>
      </c>
      <c r="H2478" s="4" t="n">
        <v>682</v>
      </c>
      <c r="I2478" s="5" t="n">
        <v>60.1</v>
      </c>
      <c r="J2478" s="5" t="n">
        <v>22.4</v>
      </c>
      <c r="K2478" s="3" t="inlineStr">
        <is>
          <t>세종신도시 인접한 농지 도로접근용이</t>
        </is>
      </c>
      <c r="L2478" s="6">
        <f>HYPERLINK("https://fin.land.naver.com/articles/2654543541",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포스코</t>
        </is>
      </c>
      <c r="P2478" s="4" t="n">
        <v>2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2차선 지방도에 접해있고 주택 건축이 가능한 농림지역, 인근 리조트 건설</t>
        </is>
      </c>
      <c r="L2483" s="6">
        <f>HYPERLINK("https://fin.land.naver.com/articles/2655656623",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온뜰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급매, 농가주택 가능,  대토용, 투자용</t>
        </is>
      </c>
      <c r="L2484" s="6">
        <f>HYPERLINK("https://fin.land.naver.com/articles/2652663278",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고운동리치세종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과수원과 대지 2필지입니다. 전원주택, 세컨하우스로 좋습니다</t>
        </is>
      </c>
      <c r="L2507" s="6">
        <f>HYPERLINK("https://fin.land.naver.com/articles/2652101499",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미스터홈즈강남지사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평기리에 위치한 전원주택 건축가능한 부지</t>
        </is>
      </c>
      <c r="L2508" s="6">
        <f>HYPERLINK("https://fin.land.naver.com/articles/2656402618",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리슈빌대주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조율가능 계획관리 근생,창고,카페 가능 포장도로접함</t>
        </is>
      </c>
      <c r="L2514" s="6">
        <f>HYPERLINK("https://fin.land.naver.com/articles/2653842985",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세종스타</t>
        </is>
      </c>
      <c r="P2514" s="4" t="n">
        <v>3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포장도로접,세종고속도로개통호재</t>
        </is>
      </c>
      <c r="L2515" s="6">
        <f>HYPERLINK("https://fin.land.naver.com/articles/2653135396",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개포대박</t>
        </is>
      </c>
      <c r="P2515" s="4" t="n">
        <v>1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66000</v>
      </c>
      <c r="G2540" s="4" t="n">
        <v>1576</v>
      </c>
      <c r="H2540" s="4" t="n">
        <v>477</v>
      </c>
      <c r="I2540" s="5" t="n">
        <v>138.4</v>
      </c>
      <c r="J2540" s="5" t="n">
        <v>52</v>
      </c>
      <c r="K2540" s="3" t="inlineStr">
        <is>
          <t>농지영농부담 없는곳 주변호재 투자최적</t>
        </is>
      </c>
      <c r="L2540" s="6">
        <f>HYPERLINK("https://fin.land.naver.com/articles/2653904494",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신두정리치</t>
        </is>
      </c>
      <c r="P2540" s="4" t="n">
        <v>2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66780</v>
      </c>
      <c r="G2541" s="4" t="n">
        <v>1576</v>
      </c>
      <c r="H2541" s="4" t="n">
        <v>477</v>
      </c>
      <c r="I2541" s="5" t="n">
        <v>140</v>
      </c>
      <c r="J2541" s="5" t="n">
        <v>52</v>
      </c>
      <c r="K2541" s="3" t="inlineStr">
        <is>
          <t>서세종IC 인근 도로접한 계획관리지역 성장관리계획구역 알토란 토지</t>
        </is>
      </c>
      <c r="L2541" s="6">
        <f>HYPERLINK("https://fin.land.naver.com/articles/2654370217",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고운맘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67000</v>
      </c>
      <c r="G2542" s="4" t="n">
        <v>1576</v>
      </c>
      <c r="H2542" s="4" t="n">
        <v>477</v>
      </c>
      <c r="I2542" s="5" t="n">
        <v>140.5</v>
      </c>
      <c r="J2542" s="5" t="n">
        <v>52</v>
      </c>
      <c r="K2542" s="3" t="inlineStr">
        <is>
          <t>2차선 도로접,세종IC 인접, 세종 행복도심과 공주 송선동현지구 중심입</t>
        </is>
      </c>
      <c r="L2542" s="6">
        <f>HYPERLINK("https://fin.land.naver.com/articles/2654927929",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세종신한</t>
        </is>
      </c>
      <c r="P2542" s="4" t="n">
        <v>10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62000</v>
      </c>
      <c r="G2543" s="4" t="n">
        <v>1576</v>
      </c>
      <c r="H2543" s="4" t="n">
        <v>477</v>
      </c>
      <c r="I2543" s="5" t="n">
        <v>130</v>
      </c>
      <c r="J2543" s="5" t="n">
        <v>52</v>
      </c>
      <c r="K2543" s="3" t="inlineStr">
        <is>
          <t>세종 장군면 하봉리 계획관리 농지 매매</t>
        </is>
      </c>
      <c r="L2543" s="6">
        <f>HYPERLINK("https://fin.land.naver.com/articles/2654258525",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세종몽땅</t>
        </is>
      </c>
      <c r="P2543" s="4" t="n">
        <v>1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26080</v>
      </c>
      <c r="G2629" s="4" t="n">
        <v>1077</v>
      </c>
      <c r="H2629" s="4" t="n">
        <v>326</v>
      </c>
      <c r="I2629" s="5" t="n">
        <v>80</v>
      </c>
      <c r="J2629" s="5" t="n">
        <v>13.9</v>
      </c>
      <c r="K2629" s="3" t="inlineStr">
        <is>
          <t>농막 설치된 2차선 도로에 접한 주말농장용 토지</t>
        </is>
      </c>
      <c r="L2629" s="6">
        <f>HYPERLINK("https://fin.land.naver.com/articles/2652065927",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신와촌</t>
        </is>
      </c>
      <c r="P2629" s="4" t="n">
        <v>1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32000</v>
      </c>
      <c r="G2631" s="4" t="n">
        <v>1077</v>
      </c>
      <c r="H2631" s="4" t="n">
        <v>326</v>
      </c>
      <c r="I2631" s="5" t="n">
        <v>98.2</v>
      </c>
      <c r="J2631" s="5" t="n">
        <v>13.9</v>
      </c>
      <c r="K2631" s="3" t="inlineStr">
        <is>
          <t>2차선 도로접한 토지 농림지역</t>
        </is>
      </c>
      <c r="L2631" s="6">
        <f>HYPERLINK("https://fin.land.naver.com/articles/2655501486",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한솔</t>
        </is>
      </c>
      <c r="P2631" s="4" t="n">
        <v>2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2차선 도로변에 길게 접한 농지 산가격에 매각해요</t>
        </is>
      </c>
      <c r="L2632" s="6">
        <f>HYPERLINK("https://fin.land.naver.com/articles/2651940996",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용궁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급매.모양 좋은 마을 인근에 있는 답, 농림지역,가격조정가능.</t>
        </is>
      </c>
      <c r="L2633" s="6">
        <f>HYPERLINK("https://fin.land.naver.com/articles/2654979670",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세종일조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16000</v>
      </c>
      <c r="G2665" s="4" t="n">
        <v>743</v>
      </c>
      <c r="H2665" s="4" t="n">
        <v>225</v>
      </c>
      <c r="I2665" s="5" t="n">
        <v>71.09999999999999</v>
      </c>
      <c r="J2665" s="5" t="n">
        <v>23</v>
      </c>
      <c r="K2665" s="3" t="inlineStr">
        <is>
          <t>세종 심중리   관리하기 좋은 농지</t>
        </is>
      </c>
      <c r="L2665" s="6">
        <f>HYPERLINK("https://fin.land.naver.com/articles/2654214850",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세종몽땅</t>
        </is>
      </c>
      <c r="P2665" s="4" t="n">
        <v>1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13000</v>
      </c>
      <c r="G2666" s="4" t="n">
        <v>743</v>
      </c>
      <c r="H2666" s="4" t="n">
        <v>225</v>
      </c>
      <c r="I2666" s="5" t="n">
        <v>57.8</v>
      </c>
      <c r="J2666" s="5" t="n">
        <v>23</v>
      </c>
      <c r="K2666" s="3" t="inlineStr">
        <is>
          <t>저렴한토지 매매 계획관리지역</t>
        </is>
      </c>
      <c r="L2666" s="6">
        <f>HYPERLINK("https://fin.land.naver.com/articles/2654661329",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세종부부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 계획관리토지,개발,주말농장 등</t>
        </is>
      </c>
      <c r="L2667" s="6">
        <f>HYPERLINK("https://fin.land.naver.com/articles/2655032773",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세종대박</t>
        </is>
      </c>
      <c r="P2667" s="4" t="n">
        <v>2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급매,2면 도로접 계획관리지역,산조망권 뷰,다용도 사용 가능,투자용 추천</t>
        </is>
      </c>
      <c r="L2668" s="6">
        <f>HYPERLINK("https://fin.land.naver.com/articles/2653336516",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고운맘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전의산업단지 인근 토지, 한국콜마공장옆, 투자용 강추, 아로니아농장매</t>
        </is>
      </c>
      <c r="L2709" s="6">
        <f>HYPERLINK("https://fin.land.naver.com/articles/2655904685",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도안힐스재벌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예쁜 농막 있어요 실수요 투자 모두 가능한 대도로변 토지</t>
        </is>
      </c>
      <c r="L2710" s="6">
        <f>HYPERLINK("https://fin.land.naver.com/articles/2654611576",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아임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181600</v>
      </c>
      <c r="G2759" s="4" t="n">
        <v>3752</v>
      </c>
      <c r="H2759" s="4" t="n">
        <v>1135</v>
      </c>
      <c r="I2759" s="5" t="n">
        <v>160</v>
      </c>
      <c r="J2759" s="5" t="n">
        <v>13.8</v>
      </c>
      <c r="K2759" s="3" t="inlineStr">
        <is>
          <t>세종시 전의면에 위치한 2차선 도로 접한 토지 매매</t>
        </is>
      </c>
      <c r="L2759" s="6">
        <f>HYPERLINK("https://fin.land.naver.com/articles/2653393004",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대지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49000</v>
      </c>
      <c r="G2760" s="4" t="n">
        <v>1000</v>
      </c>
      <c r="H2760" s="4" t="n">
        <v>302</v>
      </c>
      <c r="I2760" s="5" t="n">
        <v>162.3</v>
      </c>
      <c r="J2760" s="5" t="n">
        <v>13.8</v>
      </c>
      <c r="K2760" s="3" t="inlineStr">
        <is>
          <t>nan</t>
        </is>
      </c>
      <c r="L2760" s="6">
        <f>HYPERLINK("https://fin.land.naver.com/articles/2656234434",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그래그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대</t>
        </is>
      </c>
      <c r="E2773" s="3" t="inlineStr">
        <is>
          <t>매매</t>
        </is>
      </c>
      <c r="F2773" s="4" t="n">
        <v>108500</v>
      </c>
      <c r="G2773" s="4" t="n">
        <v>3261</v>
      </c>
      <c r="H2773" s="4" t="n">
        <v>986</v>
      </c>
      <c r="I2773" s="5" t="n">
        <v>110</v>
      </c>
      <c r="J2773" s="5" t="n">
        <v>56</v>
      </c>
      <c r="K2773" s="3" t="inlineStr">
        <is>
          <t>전의면 동교리 자연녹지 토지, 전의역 및 면소재지 인근</t>
        </is>
      </c>
      <c r="L2773" s="6">
        <f>HYPERLINK("https://fin.land.naver.com/articles/2654022408",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스카이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108500</v>
      </c>
      <c r="G2774" s="4" t="n">
        <v>3077</v>
      </c>
      <c r="H2774" s="4" t="n">
        <v>931</v>
      </c>
      <c r="I2774" s="5" t="n">
        <v>116.5</v>
      </c>
      <c r="J2774" s="5" t="n">
        <v>56</v>
      </c>
      <c r="K2774" s="3" t="inlineStr">
        <is>
          <t>토지 매매 동교리 전의산단 배후지역 개발호재 많은곳</t>
        </is>
      </c>
      <c r="L2774" s="6">
        <f>HYPERLINK("https://fin.land.naver.com/articles/2652406475",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THE행복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전의면 서정리 계획관리 도로접 토지매매</t>
        </is>
      </c>
      <c r="L2785" s="6">
        <f>HYPERLINK("https://fin.land.naver.com/articles/2653298949",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재화</t>
        </is>
      </c>
      <c r="P2785" s="4" t="n">
        <v>1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급매</t>
        </is>
      </c>
      <c r="L2786" s="6">
        <f>HYPERLINK("https://fin.land.naver.com/articles/2656235319",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그래그</t>
        </is>
      </c>
      <c r="P2786" s="4" t="n">
        <v>4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21000</v>
      </c>
      <c r="G2835" s="4" t="n">
        <v>1653</v>
      </c>
      <c r="H2835" s="4" t="n">
        <v>500</v>
      </c>
      <c r="I2835" s="5" t="n">
        <v>42</v>
      </c>
      <c r="J2835" s="5" t="n">
        <v>14.3</v>
      </c>
      <c r="K2835" s="3" t="inlineStr">
        <is>
          <t>nan</t>
        </is>
      </c>
      <c r="L2835" s="6">
        <f>HYPERLINK("https://fin.land.naver.com/articles/2656217908",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북세종</t>
        </is>
      </c>
      <c r="P2835" s="4" t="n">
        <v>2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16000</v>
      </c>
      <c r="G2836" s="4" t="n">
        <v>1653</v>
      </c>
      <c r="H2836" s="4" t="n">
        <v>500</v>
      </c>
      <c r="I2836" s="5" t="n">
        <v>32</v>
      </c>
      <c r="J2836" s="5" t="n">
        <v>14.3</v>
      </c>
      <c r="K2836" s="3" t="inlineStr">
        <is>
          <t>소규모창고 및 주말농장</t>
        </is>
      </c>
      <c r="L2836" s="6">
        <f>HYPERLINK("https://fin.land.naver.com/articles/2652854212",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엘지에스케이</t>
        </is>
      </c>
      <c r="P2836" s="4" t="n">
        <v>1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1번국도접한 광고효과 좋은 토지매매</t>
        </is>
      </c>
      <c r="L2845" s="6">
        <f>HYPERLINK("https://fin.land.naver.com/articles/2653318114",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복전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2차선도로접 평탄한임야 민원소지적음 다목적개발용이</t>
        </is>
      </c>
      <c r="L2846" s="6">
        <f>HYPERLINK("https://fin.land.naver.com/articles/2655013660",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한마음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20000</v>
      </c>
      <c r="G2861" s="4" t="n">
        <v>266</v>
      </c>
      <c r="H2861" s="4" t="n">
        <v>80</v>
      </c>
      <c r="I2861" s="5" t="n">
        <v>250</v>
      </c>
      <c r="J2861" s="5" t="n">
        <v>87</v>
      </c>
      <c r="K2861" s="3" t="inlineStr">
        <is>
          <t>초급매 3거리 코너각지의 공원 옆에 있는 대지로 상가주택부지로 좋은 대지</t>
        </is>
      </c>
      <c r="L2861" s="6">
        <f>HYPERLINK("https://fin.land.naver.com/articles/2652988780",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스마일세종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15000</v>
      </c>
      <c r="G2862" s="4" t="n">
        <v>266</v>
      </c>
      <c r="H2862" s="4" t="n">
        <v>80</v>
      </c>
      <c r="I2862" s="5" t="n">
        <v>187.5</v>
      </c>
      <c r="J2862" s="5" t="n">
        <v>87</v>
      </c>
      <c r="K2862" s="3" t="inlineStr">
        <is>
          <t>전의 스마트그린산단 지역 일반 택지</t>
        </is>
      </c>
      <c r="L2862" s="6">
        <f>HYPERLINK("https://fin.land.naver.com/articles/2652621710",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강나루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급매 세종스마트그린 지원단지내  상가 및 주택을 건축할 수 있는 택지</t>
        </is>
      </c>
      <c r="L2864" s="6">
        <f>HYPERLINK("https://fin.land.naver.com/articles/2654752809",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코너각지 식당, 근생업종가능 ,  소액으로 투자추천,산업단지 수요많음</t>
        </is>
      </c>
      <c r="L2865" s="6">
        <f>HYPERLINK("https://fin.land.naver.com/articles/2656805802",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세종보물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산조망 카페 추천 , 근생가능 . 소액투자. 산업단지 풍부한 수요,</t>
        </is>
      </c>
      <c r="L2869" s="6">
        <f>HYPERLINK("https://fin.land.naver.com/articles/2652333092",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세종보물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급매, 분양가 이하 세종스마트그린 지원단지에 있는 택지로 상가 및 주택지</t>
        </is>
      </c>
      <c r="L2870" s="6">
        <f>HYPERLINK("https://fin.land.naver.com/articles/2656803326",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스마일세종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이편한세상 아파트 983세대  초인접 공영주차장 이용가능</t>
        </is>
      </c>
      <c r="L2934" s="6">
        <f>HYPERLINK("https://fin.land.naver.com/articles/2656044322",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그래그</t>
        </is>
      </c>
      <c r="P2934" s="4" t="n">
        <v>2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조치원읍 신안리 자연녹지 토지, 네모반듯, 신안지구 개발지, 단독주택</t>
        </is>
      </c>
      <c r="L2935" s="6">
        <f>HYPERLINK("https://fin.land.naver.com/articles/2654029198",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스카이</t>
        </is>
      </c>
      <c r="P2935" s="4" t="n">
        <v>1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이편한세상 아파트 초인접, 3면 포장도로 접한 음식점,커피숍</t>
        </is>
      </c>
      <c r="L2936" s="6">
        <f>HYPERLINK("https://fin.land.naver.com/articles/2656788725",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세종나라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자연녹지 토지, 3면도로 접, 아파트개발지 옆, 근생시설 등</t>
        </is>
      </c>
      <c r="L2937" s="6">
        <f>HYPERLINK("https://fin.land.naver.com/articles/2654029011",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스카이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투자가치가 높은 세종시 조치원읍 신흥리 토지</t>
        </is>
      </c>
      <c r="L2945" s="6">
        <f>HYPERLINK("https://fin.land.naver.com/articles/2654358579",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비전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추천. 조치원 신흥사거리 대지</t>
        </is>
      </c>
      <c r="L2946" s="6">
        <f>HYPERLINK("https://fin.land.naver.com/articles/2654805366",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강아지풀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삼성천인근 남북트인위치 남쪽 보행로접함</t>
        </is>
      </c>
      <c r="L2985" s="6">
        <f>HYPERLINK("https://fin.land.naver.com/articles/2656705418",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세종스타</t>
        </is>
      </c>
      <c r="P2985" s="4" t="n">
        <v>2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집현동 위치 좋은 단독주택 토지매매, 사거리 코너 입지</t>
        </is>
      </c>
      <c r="L2986" s="6">
        <f>HYPERLINK("https://fin.land.naver.com/articles/2654229358",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명진</t>
        </is>
      </c>
      <c r="P2986" s="4" t="n">
        <v>1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41500</v>
      </c>
      <c r="G3004" s="4" t="n">
        <v>275</v>
      </c>
      <c r="H3004" s="4" t="n">
        <v>83</v>
      </c>
      <c r="I3004" s="5" t="n">
        <v>500</v>
      </c>
      <c r="J3004" s="5" t="n">
        <v>314.9</v>
      </c>
      <c r="K3004" s="3" t="inlineStr">
        <is>
          <t>급매, 총 84.1p, 삼거리 코너 토지</t>
        </is>
      </c>
      <c r="L3004" s="6">
        <f>HYPERLINK("https://fin.land.naver.com/articles/2652841509",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세종무지개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40500</v>
      </c>
      <c r="G3006" s="4" t="n">
        <v>277</v>
      </c>
      <c r="H3006" s="4" t="n">
        <v>84</v>
      </c>
      <c r="I3006" s="5" t="n">
        <v>482.1</v>
      </c>
      <c r="J3006" s="5" t="n">
        <v>314.9</v>
      </c>
      <c r="K3006" s="3" t="inlineStr">
        <is>
          <t>채광좋음 상권가깝고 뒤로 보행로접함</t>
        </is>
      </c>
      <c r="L3006" s="6">
        <f>HYPERLINK("https://fin.land.naver.com/articles/2655187154",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세종스타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한솔동 전원주택지, 위치좋은 토지</t>
        </is>
      </c>
      <c r="L3019" s="6">
        <f>HYPERLINK("https://fin.land.naver.com/articles/2654927736",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명진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근린공원인근, 조율가능</t>
        </is>
      </c>
      <c r="L3020" s="6">
        <f>HYPERLINK("https://fin.land.naver.com/articles/2652839380",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세종무지개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조건 파격조율가능 도심속전원 시내 시외 진출입편리 이곳은 엘도라도입니다</t>
        </is>
      </c>
      <c r="L3025" s="6">
        <f>HYPERLINK("https://fin.land.naver.com/articles/2654203210",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세종시삼성래미안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삼거리 코너입지, 한솔동 단독주택지</t>
        </is>
      </c>
      <c r="L3026" s="6">
        <f>HYPERLINK("https://fin.land.naver.com/articles/2656269172",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한솔동 단독주택 토지매매</t>
        </is>
      </c>
      <c r="L3029" s="6">
        <f>HYPERLINK("https://fin.land.naver.com/articles/2656264724",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세종무지개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총 94p, 한솔동 단독주택지 토지</t>
        </is>
      </c>
      <c r="L3030" s="6">
        <f>HYPERLINK("https://fin.land.naver.com/articles/2654920463",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nan</t>
        </is>
      </c>
      <c r="L3033" s="6">
        <f>HYPERLINK("https://fin.land.naver.com/articles/2655008691",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디아트성심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넓은 평형 토지매매, 한솔동</t>
        </is>
      </c>
      <c r="L3034" s="6">
        <f>HYPERLINK("https://fin.land.naver.com/articles/2656259971",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세종무지개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총 123.4p, 새뜸1단지 맞은편</t>
        </is>
      </c>
      <c r="L3035" s="6">
        <f>HYPERLINK("https://fin.land.naver.com/articles/2654232425",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명진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60000</v>
      </c>
      <c r="G3036" s="4" t="n">
        <v>420</v>
      </c>
      <c r="H3036" s="4" t="n">
        <v>127</v>
      </c>
      <c r="I3036" s="5" t="n">
        <v>472.4</v>
      </c>
      <c r="J3036" s="5" t="n">
        <v>391.7</v>
      </c>
      <c r="K3036" s="3" t="inlineStr">
        <is>
          <t>대형평수 코너각지 위치최상 조율협의</t>
        </is>
      </c>
      <c r="L3036" s="6">
        <f>HYPERLINK("https://fin.land.naver.com/articles/2655186672",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세종스타</t>
        </is>
      </c>
      <c r="P3036" s="4" t="n">
        <v>2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114000</v>
      </c>
      <c r="G3037" s="4" t="n">
        <v>420</v>
      </c>
      <c r="H3037" s="4" t="n">
        <v>127</v>
      </c>
      <c r="I3037" s="5" t="n">
        <v>897.6</v>
      </c>
      <c r="J3037" s="5" t="n">
        <v>391.7</v>
      </c>
      <c r="K3037" s="3" t="inlineStr">
        <is>
          <t>nan</t>
        </is>
      </c>
      <c r="L3037" s="6">
        <f>HYPERLINK("https://fin.land.naver.com/articles/2656733779",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바로그</t>
        </is>
      </c>
      <c r="P3037" s="4" t="n">
        <v>1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nan</t>
        </is>
      </c>
      <c r="L3048" s="6">
        <f>HYPERLINK("https://fin.land.naver.com/articles/2655007350",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디아트성심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세종시 한솔동 도심속 전원주택부지 매매</t>
        </is>
      </c>
      <c r="L3049" s="6">
        <f>HYPERLINK("https://fin.land.naver.com/articles/2651763249",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전원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총 107.1p, 한솔동 단독주택지</t>
        </is>
      </c>
      <c r="L3050" s="6">
        <f>HYPERLINK("https://fin.land.naver.com/articles/2653682654",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14000</v>
      </c>
      <c r="G3074" s="4" t="n">
        <v>1136</v>
      </c>
      <c r="H3074" s="4" t="n">
        <v>344</v>
      </c>
      <c r="I3074" s="5" t="n">
        <v>40.7</v>
      </c>
      <c r="J3074" s="5" t="n">
        <v>18.1</v>
      </c>
      <c r="K3074" s="3" t="inlineStr">
        <is>
          <t>도로에 접한 농지, 물 사용하기 편한 농지</t>
        </is>
      </c>
      <c r="L3074" s="6">
        <f>HYPERLINK("https://fin.land.naver.com/articles/2656127199",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복돼지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14500</v>
      </c>
      <c r="G3075" s="4" t="n">
        <v>1136</v>
      </c>
      <c r="H3075" s="4" t="n">
        <v>344</v>
      </c>
      <c r="I3075" s="5" t="n">
        <v>42.2</v>
      </c>
      <c r="J3075" s="5" t="n">
        <v>18.1</v>
      </c>
      <c r="K3075" s="3" t="inlineStr">
        <is>
          <t>서원구 현도면 답 매매 진입 도로 있음</t>
        </is>
      </c>
      <c r="L3075" s="6">
        <f>HYPERLINK("https://fin.land.naver.com/articles/2655611258",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365사무소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즉시사용가능 4차선 대도로 광고 전시 효과 최상 회사 사옥  전시장 부지</t>
        </is>
      </c>
      <c r="L3093" s="6">
        <f>HYPERLINK("https://fin.land.naver.com/articles/2651939280",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대전토지로무소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대</t>
        </is>
      </c>
      <c r="E3094" s="3" t="inlineStr">
        <is>
          <t>매매</t>
        </is>
      </c>
      <c r="F3094" s="4" t="n">
        <v>420000</v>
      </c>
      <c r="G3094" s="4" t="n">
        <v>3934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6차선 접한 창고 있는 토지, 광고효과 최상의 토지매매</t>
        </is>
      </c>
      <c r="L3094" s="6">
        <f>HYPERLINK("https://fin.land.naver.com/articles/2656550018",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금화랜드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창고용지</t>
        </is>
      </c>
      <c r="E3095" s="3" t="inlineStr">
        <is>
          <t>매매</t>
        </is>
      </c>
      <c r="F3095" s="4" t="n">
        <v>420000</v>
      </c>
      <c r="G3095" s="4" t="n">
        <v>3933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신탄진IC,남청주IC 가깝고 6차선 대로변에 위치, 광고효과 최고</t>
        </is>
      </c>
      <c r="L3095" s="6">
        <f>HYPERLINK("https://fin.land.naver.com/articles/2654290590",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(주)미르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381000</v>
      </c>
      <c r="G3099" s="4" t="n">
        <v>10495</v>
      </c>
      <c r="H3099" s="4" t="n">
        <v>3175</v>
      </c>
      <c r="I3099" s="5" t="n">
        <v>120</v>
      </c>
      <c r="J3099" s="5" t="n">
        <v>21.9</v>
      </c>
      <c r="K3099" s="3" t="inlineStr">
        <is>
          <t>청주IC 인근 입니다  공장부지 창고부지 주차장 부지 넓고 좋습니다</t>
        </is>
      </c>
      <c r="L3099" s="6">
        <f>HYPERLINK("https://fin.land.naver.com/articles/2654596838",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동일스위트대표</t>
        </is>
      </c>
      <c r="P3099" s="4" t="n">
        <v>3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 2km 계획관리 2차선도로접, 공장물류창고 신축 최적지</t>
        </is>
      </c>
      <c r="L3101" s="6">
        <f>HYPERLINK("https://fin.land.naver.com/articles/2654089309",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신탄진다온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317500</v>
      </c>
      <c r="G3102" s="4" t="n">
        <v>10496</v>
      </c>
      <c r="H3102" s="4" t="n">
        <v>3175</v>
      </c>
      <c r="I3102" s="5" t="n">
        <v>100</v>
      </c>
      <c r="J3102" s="5" t="n">
        <v>21.9</v>
      </c>
      <c r="K3102" s="3" t="inlineStr">
        <is>
          <t>남청주IC인근 2차선 도로접한 계획관리지역. 공장,물류창고 추천.</t>
        </is>
      </c>
      <c r="L3102" s="6">
        <f>HYPERLINK("https://fin.land.naver.com/articles/2653047094",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세종대장</t>
        </is>
      </c>
      <c r="P3102" s="4" t="n">
        <v>1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317500</v>
      </c>
      <c r="G3104" s="4" t="n">
        <v>10496</v>
      </c>
      <c r="H3104" s="4" t="n">
        <v>3175</v>
      </c>
      <c r="I3104" s="5" t="n">
        <v>100</v>
      </c>
      <c r="J3104" s="5" t="n">
        <v>24.1</v>
      </c>
      <c r="K3104" s="3" t="inlineStr">
        <is>
          <t>남청주ic 부근 물류창고부지 계획관리 2차선변</t>
        </is>
      </c>
      <c r="L3104" s="6">
        <f>HYPERLINK("https://fin.land.naver.com/articles/2652728751",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세종이룸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381000</v>
      </c>
      <c r="G3105" s="4" t="n">
        <v>10496</v>
      </c>
      <c r="H3105" s="4" t="n">
        <v>3175</v>
      </c>
      <c r="I3105" s="5" t="n">
        <v>120</v>
      </c>
      <c r="J3105" s="5" t="n">
        <v>24.1</v>
      </c>
      <c r="K3105" s="3" t="inlineStr">
        <is>
          <t>OK. 급매. 계획관리지역, 성장관리계획구역.</t>
        </is>
      </c>
      <c r="L3105" s="6">
        <f>HYPERLINK("https://fin.land.naver.com/articles/2654953572",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OK</t>
        </is>
      </c>
      <c r="P3105" s="4" t="n">
        <v>1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 I.C 3분거리, 2차선도로접,공장,물류창고 추천</t>
        </is>
      </c>
      <c r="L3106" s="6">
        <f>HYPERLINK("https://fin.land.naver.com/articles/2656532891",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플러스자이합동</t>
        </is>
      </c>
      <c r="P3106" s="4" t="n">
        <v>2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3101</v>
      </c>
      <c r="H3107" s="4" t="n">
        <v>938</v>
      </c>
      <c r="I3107" s="5" t="n">
        <v>106.6</v>
      </c>
      <c r="J3107" s="5" t="n">
        <v>42.7</v>
      </c>
      <c r="K3107" s="3" t="inlineStr">
        <is>
          <t>주변 시세보다 저렴한 공장 및 창고 부지</t>
        </is>
      </c>
      <c r="L3107" s="6">
        <f>HYPERLINK("https://fin.land.naver.com/articles/2655402899",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대전토지로무소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2648</v>
      </c>
      <c r="H3108" s="4" t="n">
        <v>801</v>
      </c>
      <c r="I3108" s="5" t="n">
        <v>124.8</v>
      </c>
      <c r="J3108" s="5" t="n">
        <v>42.7</v>
      </c>
      <c r="K3108" s="3" t="inlineStr">
        <is>
          <t>현재토지에  A동 단층주택 B동은 창고로 사용하고있음</t>
        </is>
      </c>
      <c r="L3108" s="6">
        <f>HYPERLINK("https://fin.land.naver.com/articles/2652036405",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사랑방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매매</t>
        </is>
      </c>
      <c r="F3133" s="4" t="n">
        <v>276000</v>
      </c>
      <c r="G3133" s="4" t="n">
        <v>6514</v>
      </c>
      <c r="H3133" s="4" t="n">
        <v>1970</v>
      </c>
      <c r="I3133" s="5" t="n">
        <v>140.1</v>
      </c>
      <c r="J3133" s="5" t="n">
        <v>63</v>
      </c>
      <c r="K3133" s="3" t="inlineStr">
        <is>
          <t>OK. 급매. 계획관리지역, 성장관리계획구역.</t>
        </is>
      </c>
      <c r="L3133" s="6">
        <f>HYPERLINK("https://fin.land.naver.com/articles/2654953187",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OK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월세</t>
        </is>
      </c>
      <c r="F3135" s="4" t="n">
        <v>10000</v>
      </c>
      <c r="G3135" s="4" t="n">
        <v>6744</v>
      </c>
      <c r="H3135" s="4" t="n">
        <v>2040</v>
      </c>
      <c r="I3135" s="5" t="n">
        <v>0.4</v>
      </c>
      <c r="J3135" s="5" t="n">
        <v>63</v>
      </c>
      <c r="K3135" s="3" t="inlineStr">
        <is>
          <t>즉시사용가능한 나대지 야적장 화물자동차매매상사, 공장 및 창고 부지</t>
        </is>
      </c>
      <c r="L3135" s="6">
        <f>HYPERLINK("https://fin.land.naver.com/articles/2654969454",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전</t>
        </is>
      </c>
      <c r="E3148" s="3" t="inlineStr">
        <is>
          <t>매매</t>
        </is>
      </c>
      <c r="F3148" s="4" t="n">
        <v>387000</v>
      </c>
      <c r="G3148" s="4" t="n">
        <v>12188</v>
      </c>
      <c r="H3148" s="4" t="n">
        <v>3687</v>
      </c>
      <c r="I3148" s="5" t="n">
        <v>105</v>
      </c>
      <c r="J3148" s="5" t="n">
        <v>5.8</v>
      </c>
      <c r="K3148" s="3" t="inlineStr">
        <is>
          <t>공장부지.2차선도로접</t>
        </is>
      </c>
      <c r="L3148" s="6">
        <f>HYPERLINK("https://fin.land.naver.com/articles/2654974376",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세종로또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임야</t>
        </is>
      </c>
      <c r="E3149" s="3" t="inlineStr">
        <is>
          <t>매매</t>
        </is>
      </c>
      <c r="F3149" s="4" t="n">
        <v>387000</v>
      </c>
      <c r="G3149" s="4" t="n">
        <v>12790</v>
      </c>
      <c r="H3149" s="4" t="n">
        <v>3869</v>
      </c>
      <c r="I3149" s="5" t="n">
        <v>100</v>
      </c>
      <c r="J3149" s="5" t="n">
        <v>5.8</v>
      </c>
      <c r="K3149" s="3" t="inlineStr">
        <is>
          <t>8M도로접 공장허가득 남청주ic 5분거리</t>
        </is>
      </c>
      <c r="L3149" s="6">
        <f>HYPERLINK("https://fin.land.naver.com/articles/2653108400",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플러스태양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버스길에 접 , 토지모양이 네모 반듯함, 투자가치가 있는 좋은 토지</t>
        </is>
      </c>
      <c r="L3157" s="6">
        <f>HYPERLINK("https://fin.land.naver.com/articles/2655488231",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대전토지로무소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중척리 토지매매, 도로옆, 버스 다니는 길, 네모난 모양</t>
        </is>
      </c>
      <c r="L3158" s="6">
        <f>HYPERLINK("https://fin.land.naver.com/articles/2654178590",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복돼지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도로가 코너에 접한 토지, 비닐하우스 2동 설치됨</t>
        </is>
      </c>
      <c r="L3163" s="6">
        <f>HYPERLINK("https://fin.land.naver.com/articles/2655015888",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복돼지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접근성 좋고 관정 전기 하우스 있는 주말 농장 용지, 자연 녹지 매매</t>
        </is>
      </c>
      <c r="L3164" s="6">
        <f>HYPERLINK("https://fin.land.naver.com/articles/2654906573",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대전토지로무소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현재 식당으로 성업중 주택 및 식당건물 두체포함일괄매도원함</t>
        </is>
      </c>
      <c r="L3166" s="6">
        <f>HYPERLINK("https://fin.land.naver.com/articles/2652660855",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신동아영화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아주귀한 대청댐 인접, 일반음식점 대형카페, 가든 , 아주저렴한 매물</t>
        </is>
      </c>
      <c r="L3167" s="6">
        <f>HYPERLINK("https://fin.land.naver.com/articles/2654927609",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2026-10-21T21:47:16Z</dcterms:created>
  <dcterms:modified xsi:type="dcterms:W3CDTF">2026-10-21T21:47:32Z</dcterms:modified>
</cp:coreProperties>
</file>