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⑩アフターメンテナンス専用発注書(ﾒｰﾙ用)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5">
      <text>
        <t xml:space="preserve">物流便の場合のみ選択
※物流便以外は空白</t>
      </text>
    </comment>
    <comment authorId="0" ref="D30">
      <text>
        <t xml:space="preserve">※規格品の場合は空白</t>
      </text>
    </comment>
    <comment authorId="0" ref="D32">
      <text>
        <t xml:space="preserve">※規格品の場合は空白</t>
      </text>
    </comment>
  </commentList>
</comments>
</file>

<file path=xl/sharedStrings.xml><?xml version="1.0" encoding="utf-8"?>
<sst xmlns="http://schemas.openxmlformats.org/spreadsheetml/2006/main" count="122" uniqueCount="113">
  <si>
    <t>メール用専用注文書</t>
  </si>
  <si>
    <t>Ver:1.0.1</t>
  </si>
  <si>
    <r>
      <rPr>
        <rFont val="Meiryo UI"/>
        <b val="0"/>
        <color theme="1"/>
        <sz val="11.0"/>
      </rPr>
      <t>アフターメンテナンス専用</t>
    </r>
    <r>
      <rPr>
        <rFont val="Meiryo UI"/>
        <b/>
        <color theme="1"/>
        <sz val="11.0"/>
      </rPr>
      <t xml:space="preserve">
</t>
    </r>
    <r>
      <rPr>
        <rFont val="Meiryo UI"/>
        <b/>
        <color theme="1"/>
        <sz val="11.0"/>
      </rPr>
      <t>部品・部材発注書</t>
    </r>
  </si>
  <si>
    <t>LTS 受付NO. ※</t>
  </si>
  <si>
    <t>工場受理NO.</t>
  </si>
  <si>
    <r>
      <rPr>
        <rFont val="Meiryo"/>
        <b/>
        <color rgb="FF1155CC"/>
        <sz val="12.0"/>
        <u/>
      </rPr>
      <t>メール添付</t>
    </r>
    <r>
      <rPr>
        <rFont val="Meiryo"/>
        <b/>
        <sz val="12.0"/>
      </rPr>
      <t>へ</t>
    </r>
  </si>
  <si>
    <r>
      <rPr>
        <rFont val="Meiryo"/>
        <color theme="1"/>
        <sz val="14.0"/>
      </rPr>
      <t>TO;発注先工場</t>
    </r>
    <r>
      <rPr>
        <rFont val="Meiryo UI"/>
        <color theme="1"/>
        <sz val="11.0"/>
      </rPr>
      <t>(生産工場)</t>
    </r>
  </si>
  <si>
    <t>CC;LTS 部品管理チーム</t>
  </si>
  <si>
    <t>発 注 元</t>
  </si>
  <si>
    <t>依頼日</t>
  </si>
  <si>
    <t xml:space="preserve"> 選択必須となります</t>
  </si>
  <si>
    <t>栗沢</t>
  </si>
  <si>
    <t>工場</t>
  </si>
  <si>
    <t>TEL 0562-32-8562</t>
  </si>
  <si>
    <t>依頼元</t>
  </si>
  <si>
    <t>LTS青森メンテナンス課</t>
  </si>
  <si>
    <t xml:space="preserve"> 直接入力必須となります</t>
  </si>
  <si>
    <t>ltsmentegs02@lixil.com;takao.osanai@lixil.com</t>
  </si>
  <si>
    <t>依頼者</t>
  </si>
  <si>
    <t>桜田 源司</t>
  </si>
  <si>
    <t>メンテナンス</t>
  </si>
  <si>
    <t>不具合</t>
  </si>
  <si>
    <t>不明</t>
  </si>
  <si>
    <t>TEL</t>
  </si>
  <si>
    <t>017-729-0406</t>
  </si>
  <si>
    <t>V-NET</t>
  </si>
  <si>
    <t>配送方法</t>
  </si>
  <si>
    <t>物流便</t>
  </si>
  <si>
    <t>AX60東北物流センター</t>
  </si>
  <si>
    <t>FAX</t>
  </si>
  <si>
    <t>017-729-2710</t>
  </si>
  <si>
    <t>ご不明点は「発注元の拠点事業所」までお問い合わせ下さい。</t>
  </si>
  <si>
    <t>事業所</t>
  </si>
  <si>
    <t>CXC9</t>
  </si>
  <si>
    <t>青森住設R 住宅市場課</t>
  </si>
  <si>
    <t>売</t>
  </si>
  <si>
    <t>上</t>
  </si>
  <si>
    <t>得意先</t>
  </si>
  <si>
    <t>(株)LTS青森SC(金属)</t>
  </si>
  <si>
    <t>○</t>
  </si>
  <si>
    <t>先</t>
  </si>
  <si>
    <t>に</t>
  </si>
  <si>
    <t>届け先</t>
  </si>
  <si>
    <t>印</t>
  </si>
  <si>
    <t>現場名</t>
  </si>
  <si>
    <t>E1646055</t>
  </si>
  <si>
    <t>/＃</t>
  </si>
  <si>
    <t>T904</t>
  </si>
  <si>
    <t>#</t>
  </si>
  <si>
    <t>C-Voice No.</t>
  </si>
  <si>
    <t>LXQ22025010238</t>
  </si>
  <si>
    <t>備考</t>
  </si>
  <si>
    <t>サンビルド木造末広AP様邸</t>
  </si>
  <si>
    <t>※窓口工場は15または19桁の現場名(左詰空白なし)で売上お願いします。
井桁内MECD(4桁)の形式でないとエラーとなります</t>
  </si>
  <si>
    <t>部品･部材情報 不具合発生情報</t>
  </si>
  <si>
    <t>商品名</t>
  </si>
  <si>
    <t>CFP EWP完成縦すべりT06913L</t>
  </si>
  <si>
    <t>商品コード</t>
  </si>
  <si>
    <t>CFP-06913L-CJSA</t>
  </si>
  <si>
    <t>ロットNo.</t>
  </si>
  <si>
    <t>色</t>
  </si>
  <si>
    <t>入居日</t>
  </si>
  <si>
    <t>年</t>
  </si>
  <si>
    <t>月</t>
  </si>
  <si>
    <t>WH寸法</t>
  </si>
  <si>
    <t>W</t>
  </si>
  <si>
    <t>×</t>
  </si>
  <si>
    <t>H</t>
  </si>
  <si>
    <t>施工月</t>
  </si>
  <si>
    <t>その他寸法</t>
  </si>
  <si>
    <t>クレセント位置、SW他</t>
  </si>
  <si>
    <t>寸法種類</t>
  </si>
  <si>
    <t>寸法種類その他⇒</t>
  </si>
  <si>
    <t>部材名･部品名</t>
  </si>
  <si>
    <t>部品コード</t>
  </si>
  <si>
    <t>数量</t>
  </si>
  <si>
    <t>単位</t>
  </si>
  <si>
    <t>単価</t>
  </si>
  <si>
    <t>障子のみ（ガラス無し）</t>
  </si>
  <si>
    <t>set</t>
  </si>
  <si>
    <t>グレモンハンドル</t>
  </si>
  <si>
    <t>商品QA問合せ№/点検修理手順書№</t>
  </si>
  <si>
    <t>添付資料(有り</t>
  </si>
  <si>
    <t>枚)</t>
  </si>
  <si>
    <t>縦すべり窓の障子が溶着割れ</t>
  </si>
  <si>
    <t>店着希望日</t>
  </si>
  <si>
    <t>日</t>
  </si>
  <si>
    <t>工場記入欄</t>
  </si>
  <si>
    <t>特注コード</t>
  </si>
  <si>
    <t>*納期回答*</t>
  </si>
  <si>
    <t>代表コード</t>
  </si>
  <si>
    <t>工場上がり日</t>
  </si>
  <si>
    <t>回答者</t>
  </si>
  <si>
    <t>小口･赤帽詳細</t>
  </si>
  <si>
    <t>元･着払い</t>
  </si>
  <si>
    <t>元払</t>
  </si>
  <si>
    <t>出荷区分</t>
  </si>
  <si>
    <t>ジャストタイム便</t>
  </si>
  <si>
    <t>着日</t>
  </si>
  <si>
    <t>/</t>
  </si>
  <si>
    <t>着時間</t>
  </si>
  <si>
    <t>：</t>
  </si>
  <si>
    <t>付替先事業所コード：</t>
  </si>
  <si>
    <t>付替先事業所名</t>
  </si>
  <si>
    <t>住所</t>
  </si>
  <si>
    <t>〒030-0142  青森県青森市野木字野尻44-6</t>
  </si>
  <si>
    <t>届先名</t>
  </si>
  <si>
    <t>株式会社ＬＩＸＩＬトータルサービス  メンテナンス課</t>
  </si>
  <si>
    <t xml:space="preserve">  017-729-0406</t>
  </si>
  <si>
    <t>運送業者</t>
  </si>
  <si>
    <t>送り状NO.</t>
  </si>
  <si>
    <t>赤帽ドライバー･携帯</t>
  </si>
  <si>
    <t>作成:2013.01.07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</si>
</sst>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38">
    <font>
      <sz val="10.0"/>
      <color rgb="FF000000"/>
      <name val="Arial"/>
      <scheme val="minor"/>
    </font>
    <font>
      <sz val="12.0"/>
      <color theme="1"/>
      <name val="Meiryo"/>
    </font>
    <font>
      <sz val="10.0"/>
      <color theme="1"/>
      <name val="Meiryo"/>
    </font>
    <font>
      <sz val="6.0"/>
      <color theme="1"/>
      <name val="Meiryo"/>
    </font>
    <font>
      <b/>
      <sz val="10.0"/>
      <color theme="1"/>
      <name val="Meiryo"/>
    </font>
    <font>
      <b/>
      <sz val="7.0"/>
      <color theme="1"/>
      <name val="Meiryo"/>
    </font>
    <font>
      <b/>
      <sz val="11.0"/>
      <color theme="1"/>
      <name val="Meiryo"/>
    </font>
    <font/>
    <font>
      <b/>
      <sz val="12.0"/>
      <color rgb="FF0000FF"/>
      <name val="Meiryo"/>
    </font>
    <font>
      <sz val="14.0"/>
      <color theme="1"/>
      <name val="Meiryo"/>
    </font>
    <font>
      <sz val="18.0"/>
      <color theme="1"/>
      <name val="Meiryo"/>
    </font>
    <font>
      <sz val="20.0"/>
      <color theme="1"/>
      <name val="Meiryo"/>
    </font>
    <font>
      <b/>
      <u/>
      <sz val="12.0"/>
      <color rgb="FF0000FF"/>
      <name val="Meiryo"/>
    </font>
    <font>
      <sz val="16.0"/>
      <color theme="1"/>
      <name val="Meiryo"/>
    </font>
    <font>
      <sz val="13.0"/>
      <color theme="1"/>
      <name val="Meiryo"/>
    </font>
    <font>
      <b/>
      <sz val="12.0"/>
      <color rgb="FFFF0000"/>
      <name val="Meiryo"/>
    </font>
    <font>
      <sz val="11.0"/>
      <color theme="1"/>
      <name val="Meiryo"/>
    </font>
    <font>
      <b/>
      <sz val="16.0"/>
      <color theme="1"/>
      <name val="Meiryo"/>
    </font>
    <font>
      <u/>
      <sz val="12.0"/>
      <color rgb="FF0065CC"/>
      <name val="Meiryo"/>
    </font>
    <font>
      <color theme="1"/>
      <name val="Meiryo"/>
    </font>
    <font>
      <sz val="11.0"/>
      <color theme="1"/>
      <name val="Calibri"/>
    </font>
    <font>
      <b/>
      <sz val="8.0"/>
      <color theme="1"/>
      <name val="Meiryo"/>
    </font>
    <font>
      <sz val="15.0"/>
      <color theme="1"/>
      <name val="Meiryo"/>
    </font>
    <font>
      <b/>
      <sz val="12.0"/>
      <color rgb="FFFFFFFF"/>
      <name val="Meiryo"/>
    </font>
    <font>
      <b/>
      <sz val="14.0"/>
      <color theme="1"/>
      <name val="Meiryo"/>
    </font>
    <font>
      <b/>
      <sz val="10.0"/>
      <color rgb="FFFF0000"/>
      <name val="MS PGothic"/>
    </font>
    <font>
      <b/>
      <sz val="10.0"/>
      <color rgb="FF0000FF"/>
      <name val="Meiryo"/>
    </font>
    <font>
      <b/>
      <sz val="12.0"/>
      <color rgb="FF000000"/>
      <name val="Meiryo"/>
    </font>
    <font>
      <sz val="9.0"/>
      <color theme="1"/>
      <name val="Meiryo"/>
    </font>
    <font>
      <color theme="1"/>
      <name val="Arial"/>
      <scheme val="minor"/>
    </font>
    <font>
      <b/>
      <sz val="18.0"/>
      <color theme="1"/>
      <name val="Meiryo"/>
    </font>
    <font>
      <sz val="9.0"/>
      <color rgb="FF1F1F1F"/>
      <name val="&quot;Google Sans&quot;"/>
    </font>
    <font>
      <b/>
      <sz val="14.0"/>
      <color rgb="FF0000FF"/>
      <name val="Meiryo"/>
    </font>
    <font>
      <b/>
      <sz val="11.0"/>
      <color rgb="FF1F1F1F"/>
      <name val="&quot;Google Sans&quot;"/>
    </font>
    <font>
      <sz val="11.0"/>
      <color rgb="FF1F1F1F"/>
      <name val="&quot;Google Sans&quot;"/>
    </font>
    <font>
      <sz val="14.0"/>
      <color rgb="FF0000FF"/>
      <name val="Meiryo"/>
    </font>
    <font>
      <b/>
      <sz val="12.0"/>
      <color theme="1"/>
      <name val="Meiryo"/>
    </font>
    <font>
      <sz val="12.0"/>
      <color rgb="FFFFFFFF"/>
      <name val="Meiryo"/>
    </font>
  </fonts>
  <fills count="8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8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left/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left/>
      <right/>
      <top/>
      <bottom/>
    </border>
    <border>
      <left style="thin">
        <color rgb="FF000000"/>
      </left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/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FF0000"/>
      </left>
      <top style="medium">
        <color rgb="FFFF0000"/>
      </top>
    </border>
    <border>
      <top style="medium">
        <color rgb="FFFF0000"/>
      </top>
    </border>
    <border>
      <right style="thin">
        <color rgb="FF000000"/>
      </right>
      <top style="medium">
        <color rgb="FFFF0000"/>
      </top>
    </border>
    <border>
      <right style="medium">
        <color rgb="FFFF0000"/>
      </right>
      <top style="medium">
        <color rgb="FFFF0000"/>
      </top>
    </border>
    <border>
      <left style="medium">
        <color rgb="FFFF0000"/>
      </left>
      <bottom style="thin">
        <color rgb="FF000000"/>
      </bottom>
    </border>
    <border>
      <right style="medium">
        <color rgb="FFFF0000"/>
      </right>
      <bottom style="thin">
        <color rgb="FF000000"/>
      </bottom>
    </border>
    <border>
      <left style="medium">
        <color rgb="FFFF0000"/>
      </left>
      <bottom style="medium">
        <color rgb="FFFF0000"/>
      </bottom>
    </border>
    <border>
      <bottom style="medium">
        <color rgb="FFFF0000"/>
      </bottom>
    </border>
    <border>
      <right style="medium">
        <color rgb="FFFF0000"/>
      </right>
      <bottom style="medium">
        <color rgb="FFFF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</border>
    <border>
      <left/>
      <top style="thin">
        <color rgb="FF000000"/>
      </top>
    </border>
    <border>
      <right/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4" fillId="0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5" numFmtId="0" xfId="0" applyAlignment="1" applyFont="1">
      <alignment horizontal="right" vertical="center"/>
    </xf>
    <xf borderId="5" fillId="0" fontId="2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1" fillId="0" fontId="6" numFmtId="0" xfId="0" applyAlignment="1" applyBorder="1" applyFont="1">
      <alignment horizontal="center" shrinkToFit="0" vertical="center" wrapText="1"/>
    </xf>
    <xf borderId="2" fillId="0" fontId="7" numFmtId="0" xfId="0" applyBorder="1" applyFont="1"/>
    <xf borderId="3" fillId="0" fontId="7" numFmtId="0" xfId="0" applyBorder="1" applyFont="1"/>
    <xf borderId="6" fillId="0" fontId="1" numFmtId="0" xfId="0" applyAlignment="1" applyBorder="1" applyFont="1">
      <alignment horizontal="center" shrinkToFit="1" vertical="center" wrapText="0"/>
    </xf>
    <xf borderId="7" fillId="0" fontId="7" numFmtId="0" xfId="0" applyBorder="1" applyFont="1"/>
    <xf borderId="8" fillId="0" fontId="7" numFmtId="0" xfId="0" applyBorder="1" applyFont="1"/>
    <xf borderId="9" fillId="0" fontId="8" numFmtId="0" xfId="0" applyAlignment="1" applyBorder="1" applyFont="1">
      <alignment horizontal="center" shrinkToFit="1" vertical="center" wrapText="0"/>
    </xf>
    <xf borderId="10" fillId="0" fontId="7" numFmtId="0" xfId="0" applyBorder="1" applyFont="1"/>
    <xf borderId="11" fillId="0" fontId="7" numFmtId="0" xfId="0" applyBorder="1" applyFont="1"/>
    <xf borderId="4" fillId="0" fontId="7" numFmtId="0" xfId="0" applyBorder="1" applyFont="1"/>
    <xf borderId="5" fillId="0" fontId="7" numFmtId="0" xfId="0" applyBorder="1" applyFont="1"/>
    <xf borderId="1" fillId="0" fontId="9" numFmtId="0" xfId="0" applyAlignment="1" applyBorder="1" applyFont="1">
      <alignment horizontal="center" shrinkToFit="1" vertical="center" wrapText="0"/>
    </xf>
    <xf borderId="12" fillId="0" fontId="10" numFmtId="0" xfId="0" applyAlignment="1" applyBorder="1" applyFont="1">
      <alignment horizontal="left" shrinkToFit="1" vertical="center" wrapText="0"/>
    </xf>
    <xf borderId="13" fillId="0" fontId="7" numFmtId="0" xfId="0" applyBorder="1" applyFont="1"/>
    <xf borderId="13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12" fillId="0" fontId="11" numFmtId="0" xfId="0" applyAlignment="1" applyBorder="1" applyFont="1">
      <alignment horizontal="left" shrinkToFit="1" vertical="center" wrapText="0"/>
    </xf>
    <xf borderId="14" fillId="0" fontId="7" numFmtId="0" xfId="0" applyBorder="1" applyFont="1"/>
    <xf borderId="0" fillId="0" fontId="12" numFmtId="0" xfId="0" applyAlignment="1" applyFont="1">
      <alignment readingOrder="0" vertical="center"/>
    </xf>
    <xf borderId="15" fillId="0" fontId="7" numFmtId="0" xfId="0" applyBorder="1" applyFont="1"/>
    <xf borderId="0" fillId="0" fontId="10" numFmtId="0" xfId="0" applyAlignment="1" applyFont="1">
      <alignment horizontal="right" shrinkToFit="1" vertical="center" wrapText="0"/>
    </xf>
    <xf borderId="16" fillId="0" fontId="7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0" fontId="7" numFmtId="0" xfId="0" applyBorder="1" applyFont="1"/>
    <xf borderId="20" fillId="0" fontId="10" numFmtId="0" xfId="0" applyAlignment="1" applyBorder="1" applyFont="1">
      <alignment vertical="center"/>
    </xf>
    <xf borderId="21" fillId="0" fontId="10" numFmtId="0" xfId="0" applyAlignment="1" applyBorder="1" applyFont="1">
      <alignment vertical="center"/>
    </xf>
    <xf borderId="21" fillId="0" fontId="7" numFmtId="0" xfId="0" applyBorder="1" applyFont="1"/>
    <xf borderId="22" fillId="0" fontId="7" numFmtId="0" xfId="0" applyBorder="1" applyFont="1"/>
    <xf borderId="20" fillId="0" fontId="7" numFmtId="0" xfId="0" applyBorder="1" applyFont="1"/>
    <xf borderId="0" fillId="0" fontId="13" numFmtId="0" xfId="0" applyAlignment="1" applyFont="1">
      <alignment vertical="center"/>
    </xf>
    <xf borderId="4" fillId="0" fontId="13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1" vertical="center" wrapText="0"/>
    </xf>
    <xf borderId="23" fillId="0" fontId="1" numFmtId="0" xfId="0" applyAlignment="1" applyBorder="1" applyFont="1">
      <alignment horizontal="center" shrinkToFit="1" textRotation="255" vertical="center" wrapText="0"/>
    </xf>
    <xf borderId="24" fillId="0" fontId="14" numFmtId="0" xfId="0" applyAlignment="1" applyBorder="1" applyFont="1">
      <alignment horizontal="left"/>
    </xf>
    <xf borderId="25" fillId="0" fontId="7" numFmtId="0" xfId="0" applyBorder="1" applyFont="1"/>
    <xf borderId="26" fillId="2" fontId="9" numFmtId="164" xfId="0" applyAlignment="1" applyBorder="1" applyFill="1" applyFont="1" applyNumberFormat="1">
      <alignment horizontal="left" readingOrder="0" shrinkToFit="0" vertical="bottom" wrapText="1"/>
    </xf>
    <xf borderId="27" fillId="0" fontId="7" numFmtId="0" xfId="0" applyBorder="1" applyFont="1"/>
    <xf borderId="5" fillId="0" fontId="13" numFmtId="0" xfId="0" applyAlignment="1" applyBorder="1" applyFont="1">
      <alignment vertical="center"/>
    </xf>
    <xf borderId="28" fillId="3" fontId="1" numFmtId="0" xfId="0" applyAlignment="1" applyBorder="1" applyFill="1" applyFont="1">
      <alignment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29" fillId="3" fontId="2" numFmtId="0" xfId="0" applyAlignment="1" applyBorder="1" applyFont="1">
      <alignment horizontal="center" readingOrder="0" shrinkToFit="0" vertical="center" wrapText="1"/>
    </xf>
    <xf borderId="30" fillId="0" fontId="7" numFmtId="0" xfId="0" applyBorder="1" applyFont="1"/>
    <xf borderId="31" fillId="0" fontId="7" numFmtId="0" xfId="0" applyBorder="1" applyFont="1"/>
    <xf borderId="0" fillId="0" fontId="17" numFmtId="0" xfId="0" applyAlignment="1" applyFont="1">
      <alignment horizontal="center" shrinkToFit="1" vertical="center" wrapText="0"/>
    </xf>
    <xf borderId="4" fillId="0" fontId="9" numFmtId="0" xfId="0" applyAlignment="1" applyBorder="1" applyFont="1">
      <alignment horizontal="center" shrinkToFit="1" vertical="center" wrapText="0"/>
    </xf>
    <xf borderId="32" fillId="0" fontId="7" numFmtId="0" xfId="0" applyBorder="1" applyFont="1"/>
    <xf borderId="33" fillId="0" fontId="14" numFmtId="0" xfId="0" applyAlignment="1" applyBorder="1" applyFont="1">
      <alignment horizontal="left"/>
    </xf>
    <xf borderId="34" fillId="0" fontId="7" numFmtId="0" xfId="0" applyBorder="1" applyFont="1"/>
    <xf borderId="35" fillId="2" fontId="9" numFmtId="0" xfId="0" applyAlignment="1" applyBorder="1" applyFont="1">
      <alignment horizontal="left" readingOrder="0" shrinkToFit="0" vertical="bottom" wrapText="1"/>
    </xf>
    <xf borderId="36" fillId="0" fontId="7" numFmtId="0" xfId="0" applyBorder="1" applyFont="1"/>
    <xf borderId="28" fillId="2" fontId="1" numFmtId="0" xfId="0" applyAlignment="1" applyBorder="1" applyFont="1">
      <alignment vertical="center"/>
    </xf>
    <xf borderId="28" fillId="4" fontId="16" numFmtId="0" xfId="0" applyAlignment="1" applyBorder="1" applyFill="1" applyFont="1">
      <alignment horizontal="center" vertical="center"/>
    </xf>
    <xf borderId="37" fillId="0" fontId="7" numFmtId="0" xfId="0" applyBorder="1" applyFont="1"/>
    <xf borderId="17" fillId="0" fontId="18" numFmtId="0" xfId="0" applyAlignment="1" applyBorder="1" applyFont="1">
      <alignment horizontal="center" readingOrder="0" shrinkToFit="1" vertical="center" wrapText="0"/>
    </xf>
    <xf borderId="38" fillId="0" fontId="19" numFmtId="0" xfId="0" applyAlignment="1" applyBorder="1" applyFont="1">
      <alignment horizontal="center" readingOrder="0"/>
    </xf>
    <xf borderId="10" fillId="0" fontId="5" numFmtId="0" xfId="0" applyBorder="1" applyFont="1"/>
    <xf borderId="39" fillId="0" fontId="7" numFmtId="0" xfId="0" applyBorder="1" applyFont="1"/>
    <xf borderId="39" fillId="0" fontId="20" numFmtId="0" xfId="0" applyBorder="1" applyFont="1"/>
    <xf borderId="39" fillId="0" fontId="19" numFmtId="0" xfId="0" applyAlignment="1" applyBorder="1" applyFont="1">
      <alignment horizontal="center" readingOrder="0"/>
    </xf>
    <xf borderId="10" fillId="0" fontId="21" numFmtId="0" xfId="0" applyBorder="1" applyFont="1"/>
    <xf borderId="39" fillId="0" fontId="19" numFmtId="0" xfId="0" applyAlignment="1" applyBorder="1" applyFont="1">
      <alignment horizontal="center"/>
    </xf>
    <xf borderId="0" fillId="0" fontId="9" numFmtId="0" xfId="0" applyAlignment="1" applyFont="1">
      <alignment vertical="center"/>
    </xf>
    <xf borderId="4" fillId="0" fontId="9" numFmtId="0" xfId="0" applyAlignment="1" applyBorder="1" applyFont="1">
      <alignment vertical="center"/>
    </xf>
    <xf borderId="5" fillId="0" fontId="9" numFmtId="0" xfId="0" applyAlignment="1" applyBorder="1" applyFont="1">
      <alignment vertical="center"/>
    </xf>
    <xf borderId="6" fillId="0" fontId="9" numFmtId="0" xfId="0" applyAlignment="1" applyBorder="1" applyFont="1">
      <alignment horizontal="center" shrinkToFit="1" vertical="center" wrapText="0"/>
    </xf>
    <xf borderId="6" fillId="5" fontId="22" numFmtId="0" xfId="0" applyAlignment="1" applyBorder="1" applyFill="1" applyFont="1">
      <alignment horizontal="center" readingOrder="0" shrinkToFit="0" vertical="bottom" wrapText="1"/>
    </xf>
    <xf borderId="6" fillId="2" fontId="14" numFmtId="0" xfId="0" applyAlignment="1" applyBorder="1" applyFont="1">
      <alignment horizontal="center" readingOrder="0" shrinkToFit="0" vertical="bottom" wrapText="1"/>
    </xf>
    <xf borderId="40" fillId="0" fontId="7" numFmtId="0" xfId="0" applyBorder="1" applyFont="1"/>
    <xf borderId="17" fillId="0" fontId="14" numFmtId="0" xfId="0" applyAlignment="1" applyBorder="1" applyFont="1">
      <alignment horizontal="left"/>
    </xf>
    <xf borderId="41" fillId="2" fontId="9" numFmtId="0" xfId="0" applyAlignment="1" applyBorder="1" applyFont="1">
      <alignment horizontal="left" readingOrder="0" shrinkToFit="0" vertical="bottom" wrapText="1"/>
    </xf>
    <xf borderId="42" fillId="6" fontId="23" numFmtId="0" xfId="0" applyAlignment="1" applyBorder="1" applyFill="1" applyFont="1">
      <alignment horizontal="center" vertical="center"/>
    </xf>
    <xf borderId="43" fillId="0" fontId="7" numFmtId="0" xfId="0" applyBorder="1" applyFont="1"/>
    <xf borderId="44" fillId="0" fontId="7" numFmtId="0" xfId="0" applyBorder="1" applyFont="1"/>
    <xf borderId="6" fillId="0" fontId="9" numFmtId="0" xfId="0" applyAlignment="1" applyBorder="1" applyFont="1">
      <alignment horizontal="center" vertical="center"/>
    </xf>
    <xf borderId="6" fillId="2" fontId="22" numFmtId="0" xfId="0" applyAlignment="1" applyBorder="1" applyFont="1">
      <alignment horizontal="left" readingOrder="0" shrinkToFit="1" vertical="bottom" wrapText="0"/>
    </xf>
    <xf borderId="7" fillId="0" fontId="22" numFmtId="0" xfId="0" applyAlignment="1" applyBorder="1" applyFont="1">
      <alignment horizontal="left" vertical="bottom"/>
    </xf>
    <xf borderId="7" fillId="0" fontId="22" numFmtId="0" xfId="0" applyAlignment="1" applyBorder="1" applyFont="1">
      <alignment shrinkToFit="1" vertical="bottom" wrapText="0"/>
    </xf>
    <xf borderId="45" fillId="2" fontId="22" numFmtId="0" xfId="0" applyAlignment="1" applyBorder="1" applyFont="1">
      <alignment horizontal="left" readingOrder="0" shrinkToFit="1" vertical="bottom" wrapText="0"/>
    </xf>
    <xf borderId="46" fillId="0" fontId="7" numFmtId="0" xfId="0" applyBorder="1" applyFont="1"/>
    <xf borderId="47" fillId="2" fontId="13" numFmtId="0" xfId="0" applyAlignment="1" applyBorder="1" applyFont="1">
      <alignment readingOrder="0" shrinkToFit="1" vertical="bottom" wrapText="0"/>
    </xf>
    <xf borderId="1" fillId="0" fontId="13" numFmtId="0" xfId="0" applyAlignment="1" applyBorder="1" applyFont="1">
      <alignment vertical="center"/>
    </xf>
    <xf borderId="2" fillId="0" fontId="9" numFmtId="0" xfId="0" applyAlignment="1" applyBorder="1" applyFont="1">
      <alignment shrinkToFit="1" vertical="center" wrapText="0"/>
    </xf>
    <xf borderId="3" fillId="0" fontId="9" numFmtId="0" xfId="0" applyAlignment="1" applyBorder="1" applyFont="1">
      <alignment shrinkToFit="1" vertical="center" wrapText="0"/>
    </xf>
    <xf borderId="45" fillId="2" fontId="22" numFmtId="49" xfId="0" applyAlignment="1" applyBorder="1" applyFont="1" applyNumberFormat="1">
      <alignment horizontal="left" readingOrder="0" shrinkToFit="1" vertical="bottom" wrapText="0"/>
    </xf>
    <xf borderId="0" fillId="0" fontId="9" numFmtId="0" xfId="0" applyAlignment="1" applyFont="1">
      <alignment shrinkToFit="1" vertical="center" wrapText="0"/>
    </xf>
    <xf borderId="5" fillId="0" fontId="9" numFmtId="0" xfId="0" applyAlignment="1" applyBorder="1" applyFont="1">
      <alignment shrinkToFit="1" vertical="center" wrapText="0"/>
    </xf>
    <xf borderId="6" fillId="2" fontId="13" numFmtId="0" xfId="0" applyAlignment="1" applyBorder="1" applyFont="1">
      <alignment horizontal="left" readingOrder="0" shrinkToFit="1" vertical="bottom" wrapText="0"/>
    </xf>
    <xf borderId="45" fillId="2" fontId="13" numFmtId="0" xfId="0" applyAlignment="1" applyBorder="1" applyFont="1">
      <alignment horizontal="left" shrinkToFit="1" vertical="bottom" wrapText="0"/>
    </xf>
    <xf borderId="47" fillId="2" fontId="9" numFmtId="0" xfId="0" applyAlignment="1" applyBorder="1" applyFont="1">
      <alignment vertical="bottom"/>
    </xf>
    <xf borderId="17" fillId="0" fontId="13" numFmtId="0" xfId="0" applyAlignment="1" applyBorder="1" applyFont="1">
      <alignment vertical="center"/>
    </xf>
    <xf borderId="18" fillId="0" fontId="9" numFmtId="0" xfId="0" applyAlignment="1" applyBorder="1" applyFont="1">
      <alignment shrinkToFit="1" vertical="center" wrapText="0"/>
    </xf>
    <xf borderId="19" fillId="0" fontId="9" numFmtId="0" xfId="0" applyAlignment="1" applyBorder="1" applyFont="1">
      <alignment shrinkToFit="1" vertical="center" wrapText="0"/>
    </xf>
    <xf borderId="2" fillId="0" fontId="13" numFmtId="0" xfId="0" applyAlignment="1" applyBorder="1" applyFont="1">
      <alignment vertical="center"/>
    </xf>
    <xf borderId="2" fillId="0" fontId="13" numFmtId="0" xfId="0" applyAlignment="1" applyBorder="1" applyFont="1">
      <alignment horizontal="left" shrinkToFit="1" vertical="center" wrapText="0"/>
    </xf>
    <xf borderId="2" fillId="0" fontId="10" numFmtId="0" xfId="0" applyAlignment="1" applyBorder="1" applyFont="1">
      <alignment horizontal="left" shrinkToFit="1" vertical="center" wrapText="0"/>
    </xf>
    <xf borderId="18" fillId="0" fontId="10" numFmtId="0" xfId="0" applyAlignment="1" applyBorder="1" applyFont="1">
      <alignment horizontal="left" shrinkToFit="1" vertical="center" wrapText="0"/>
    </xf>
    <xf borderId="18" fillId="0" fontId="9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48" fillId="0" fontId="9" numFmtId="0" xfId="0" applyAlignment="1" applyBorder="1" applyFont="1">
      <alignment horizontal="center" shrinkToFit="0" vertical="center" wrapText="1"/>
    </xf>
    <xf borderId="49" fillId="0" fontId="7" numFmtId="0" xfId="0" applyBorder="1" applyFont="1"/>
    <xf borderId="50" fillId="0" fontId="7" numFmtId="0" xfId="0" applyBorder="1" applyFont="1"/>
    <xf borderId="49" fillId="2" fontId="24" numFmtId="49" xfId="0" applyAlignment="1" applyBorder="1" applyFont="1" applyNumberFormat="1">
      <alignment horizontal="center" readingOrder="0" shrinkToFit="0" vertical="center" wrapText="0"/>
    </xf>
    <xf borderId="49" fillId="0" fontId="17" numFmtId="0" xfId="0" applyAlignment="1" applyBorder="1" applyFont="1">
      <alignment horizontal="right" vertical="center"/>
    </xf>
    <xf borderId="49" fillId="2" fontId="24" numFmtId="49" xfId="0" applyAlignment="1" applyBorder="1" applyFont="1" applyNumberFormat="1">
      <alignment horizontal="center" readingOrder="0" shrinkToFit="1" vertical="center" wrapText="0"/>
    </xf>
    <xf borderId="49" fillId="0" fontId="17" numFmtId="49" xfId="0" applyAlignment="1" applyBorder="1" applyFont="1" applyNumberFormat="1">
      <alignment horizontal="center" readingOrder="0" shrinkToFit="1" vertical="center" wrapText="0"/>
    </xf>
    <xf borderId="51" fillId="0" fontId="17" numFmtId="0" xfId="0" applyAlignment="1" applyBorder="1" applyFont="1">
      <alignment horizontal="left" shrinkToFit="1" vertical="center" wrapText="0"/>
    </xf>
    <xf borderId="18" fillId="0" fontId="16" numFmtId="0" xfId="0" applyAlignment="1" applyBorder="1" applyFont="1">
      <alignment horizontal="center" shrinkToFit="1" vertical="center" wrapText="0"/>
    </xf>
    <xf borderId="6" fillId="0" fontId="1" numFmtId="0" xfId="0" applyAlignment="1" applyBorder="1" applyFont="1">
      <alignment horizontal="left" readingOrder="0" shrinkToFit="1" vertical="bottom" wrapText="0"/>
    </xf>
    <xf borderId="52" fillId="0" fontId="7" numFmtId="0" xfId="0" applyBorder="1" applyFont="1"/>
    <xf borderId="53" fillId="0" fontId="7" numFmtId="0" xfId="0" applyBorder="1" applyFont="1"/>
    <xf borderId="2" fillId="0" fontId="13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readingOrder="0" vertical="center"/>
    </xf>
    <xf borderId="17" fillId="0" fontId="9" numFmtId="0" xfId="0" applyAlignment="1" applyBorder="1" applyFont="1">
      <alignment vertical="center"/>
    </xf>
    <xf borderId="54" fillId="0" fontId="25" numFmtId="0" xfId="0" applyAlignment="1" applyBorder="1" applyFont="1">
      <alignment horizontal="center" readingOrder="0" shrinkToFit="1" vertical="center" wrapText="0"/>
    </xf>
    <xf borderId="55" fillId="0" fontId="7" numFmtId="0" xfId="0" applyBorder="1" applyFont="1"/>
    <xf borderId="56" fillId="0" fontId="7" numFmtId="0" xfId="0" applyBorder="1" applyFont="1"/>
    <xf borderId="6" fillId="0" fontId="2" numFmtId="0" xfId="0" applyAlignment="1" applyBorder="1" applyFont="1">
      <alignment horizontal="left" vertical="center"/>
    </xf>
    <xf borderId="6" fillId="2" fontId="9" numFmtId="0" xfId="0" applyAlignment="1" applyBorder="1" applyFont="1">
      <alignment horizontal="left" readingOrder="0" shrinkToFit="0" vertical="bottom" wrapText="1"/>
    </xf>
    <xf borderId="6" fillId="2" fontId="13" numFmtId="0" xfId="0" applyAlignment="1" applyBorder="1" applyFont="1">
      <alignment horizontal="left" readingOrder="0" shrinkToFit="0" vertical="bottom" wrapText="1"/>
    </xf>
    <xf borderId="7" fillId="0" fontId="2" numFmtId="0" xfId="0" applyAlignment="1" applyBorder="1" applyFont="1">
      <alignment readingOrder="0" vertical="center"/>
    </xf>
    <xf borderId="6" fillId="0" fontId="13" numFmtId="0" xfId="0" applyAlignment="1" applyBorder="1" applyFont="1">
      <alignment horizontal="left" readingOrder="0" shrinkToFit="1" vertical="center" wrapText="0"/>
    </xf>
    <xf borderId="6" fillId="2" fontId="13" numFmtId="0" xfId="0" applyAlignment="1" applyBorder="1" applyFont="1">
      <alignment horizontal="center" readingOrder="0" shrinkToFit="0" vertical="bottom" wrapText="1"/>
    </xf>
    <xf borderId="7" fillId="0" fontId="2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6" fillId="0" fontId="13" numFmtId="0" xfId="0" applyAlignment="1" applyBorder="1" applyFont="1">
      <alignment horizontal="right" readingOrder="0" shrinkToFit="1" vertical="center" wrapText="0"/>
    </xf>
    <xf borderId="7" fillId="0" fontId="9" numFmtId="0" xfId="0" applyAlignment="1" applyBorder="1" applyFont="1">
      <alignment horizontal="left" shrinkToFit="1" vertical="center" wrapText="0"/>
    </xf>
    <xf borderId="7" fillId="0" fontId="13" numFmtId="0" xfId="0" applyAlignment="1" applyBorder="1" applyFont="1">
      <alignment horizontal="right" readingOrder="0" shrinkToFit="1" vertical="center" wrapText="0"/>
    </xf>
    <xf borderId="8" fillId="0" fontId="9" numFmtId="0" xfId="0" applyAlignment="1" applyBorder="1" applyFont="1">
      <alignment horizontal="left" vertical="center"/>
    </xf>
    <xf borderId="6" fillId="0" fontId="17" numFmtId="0" xfId="0" applyAlignment="1" applyBorder="1" applyFont="1">
      <alignment horizontal="center" shrinkToFit="1" vertical="center" wrapText="0"/>
    </xf>
    <xf borderId="45" fillId="2" fontId="13" numFmtId="3" xfId="0" applyAlignment="1" applyBorder="1" applyFont="1" applyNumberFormat="1">
      <alignment horizontal="left" readingOrder="0" shrinkToFit="0" vertical="bottom" wrapText="1"/>
    </xf>
    <xf borderId="7" fillId="0" fontId="17" numFmtId="0" xfId="0" applyAlignment="1" applyBorder="1" applyFont="1">
      <alignment horizontal="center" shrinkToFit="1" vertical="center" wrapText="0"/>
    </xf>
    <xf borderId="57" fillId="2" fontId="13" numFmtId="3" xfId="0" applyAlignment="1" applyBorder="1" applyFont="1" applyNumberFormat="1">
      <alignment horizontal="left" readingOrder="0" shrinkToFit="0" vertical="bottom" wrapText="1"/>
    </xf>
    <xf borderId="58" fillId="0" fontId="7" numFmtId="0" xfId="0" applyBorder="1" applyFont="1"/>
    <xf borderId="59" fillId="0" fontId="7" numFmtId="0" xfId="0" applyBorder="1" applyFont="1"/>
    <xf borderId="2" fillId="0" fontId="2" numFmtId="0" xfId="0" applyAlignment="1" applyBorder="1" applyFont="1">
      <alignment vertical="center"/>
    </xf>
    <xf borderId="1" fillId="0" fontId="13" numFmtId="0" xfId="0" applyAlignment="1" applyBorder="1" applyFont="1">
      <alignment horizontal="right" readingOrder="0" shrinkToFit="1" vertical="center" wrapText="0"/>
    </xf>
    <xf borderId="2" fillId="0" fontId="9" numFmtId="0" xfId="0" applyAlignment="1" applyBorder="1" applyFont="1">
      <alignment horizontal="left" shrinkToFit="1" vertical="center" wrapText="0"/>
    </xf>
    <xf borderId="2" fillId="0" fontId="13" numFmtId="0" xfId="0" applyAlignment="1" applyBorder="1" applyFont="1">
      <alignment horizontal="right" readingOrder="0" shrinkToFit="1" vertical="center" wrapText="0"/>
    </xf>
    <xf borderId="3" fillId="0" fontId="9" numFmtId="0" xfId="0" applyAlignment="1" applyBorder="1" applyFont="1">
      <alignment horizontal="left" vertical="center"/>
    </xf>
    <xf borderId="7" fillId="0" fontId="13" numFmtId="0" xfId="0" applyAlignment="1" applyBorder="1" applyFont="1">
      <alignment vertical="center"/>
    </xf>
    <xf borderId="9" fillId="0" fontId="13" numFmtId="0" xfId="0" applyAlignment="1" applyBorder="1" applyFont="1">
      <alignment horizontal="left" shrinkToFit="1" vertical="center" wrapText="0"/>
    </xf>
    <xf borderId="6" fillId="2" fontId="13" numFmtId="0" xfId="0" applyAlignment="1" applyBorder="1" applyFont="1">
      <alignment horizontal="center" shrinkToFit="1" vertical="center" wrapText="0"/>
    </xf>
    <xf borderId="17" fillId="0" fontId="2" numFmtId="0" xfId="0" applyAlignment="1" applyBorder="1" applyFont="1">
      <alignment horizontal="center" vertical="center"/>
    </xf>
    <xf borderId="18" fillId="0" fontId="13" numFmtId="0" xfId="0" applyAlignment="1" applyBorder="1" applyFont="1">
      <alignment horizontal="left" shrinkToFit="1" vertical="center" wrapText="0"/>
    </xf>
    <xf borderId="6" fillId="0" fontId="2" numFmtId="0" xfId="0" applyAlignment="1" applyBorder="1" applyFont="1">
      <alignment horizontal="center" vertical="center"/>
    </xf>
    <xf borderId="6" fillId="0" fontId="2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shrinkToFit="1" vertical="center" wrapText="0"/>
    </xf>
    <xf borderId="60" fillId="0" fontId="7" numFmtId="0" xfId="0" applyBorder="1" applyFont="1"/>
    <xf borderId="61" fillId="0" fontId="26" numFmtId="0" xfId="0" applyAlignment="1" applyBorder="1" applyFont="1">
      <alignment horizontal="center" vertical="center"/>
    </xf>
    <xf borderId="62" fillId="0" fontId="7" numFmtId="0" xfId="0" applyBorder="1" applyFont="1"/>
    <xf borderId="63" fillId="0" fontId="7" numFmtId="0" xfId="0" applyBorder="1" applyFont="1"/>
    <xf borderId="6" fillId="2" fontId="14" numFmtId="0" xfId="0" applyAlignment="1" applyBorder="1" applyFont="1">
      <alignment horizontal="left" readingOrder="0" shrinkToFit="0" vertical="bottom" wrapText="1"/>
    </xf>
    <xf borderId="6" fillId="2" fontId="1" numFmtId="0" xfId="0" applyAlignment="1" applyBorder="1" applyFont="1">
      <alignment horizontal="left" readingOrder="0" shrinkToFit="0" vertical="bottom" wrapText="1"/>
    </xf>
    <xf borderId="6" fillId="2" fontId="9" numFmtId="0" xfId="0" applyAlignment="1" applyBorder="1" applyFont="1">
      <alignment horizontal="right" readingOrder="0" shrinkToFit="0" vertical="center" wrapText="1"/>
    </xf>
    <xf borderId="6" fillId="2" fontId="22" numFmtId="0" xfId="0" applyAlignment="1" applyBorder="1" applyFont="1">
      <alignment horizontal="center" readingOrder="0" shrinkToFit="1" vertical="center" wrapText="0"/>
    </xf>
    <xf borderId="64" fillId="0" fontId="13" numFmtId="38" xfId="0" applyAlignment="1" applyBorder="1" applyFont="1" applyNumberFormat="1">
      <alignment horizontal="center" shrinkToFit="1" vertical="center" wrapText="0"/>
    </xf>
    <xf borderId="65" fillId="0" fontId="13" numFmtId="38" xfId="0" applyAlignment="1" applyBorder="1" applyFont="1" applyNumberFormat="1">
      <alignment horizontal="center" shrinkToFit="1" vertical="center" wrapText="0"/>
    </xf>
    <xf borderId="66" fillId="0" fontId="7" numFmtId="0" xfId="0" applyBorder="1" applyFont="1"/>
    <xf borderId="67" fillId="0" fontId="7" numFmtId="0" xfId="0" applyBorder="1" applyFont="1"/>
    <xf borderId="0" fillId="7" fontId="27" numFmtId="0" xfId="0" applyAlignment="1" applyFill="1" applyFont="1">
      <alignment horizontal="center" readingOrder="0" vertical="center"/>
    </xf>
    <xf borderId="5" fillId="7" fontId="27" numFmtId="0" xfId="0" applyAlignment="1" applyBorder="1" applyFont="1">
      <alignment horizontal="center" readingOrder="0" vertical="center"/>
    </xf>
    <xf borderId="18" fillId="7" fontId="27" numFmtId="0" xfId="0" applyAlignment="1" applyBorder="1" applyFont="1">
      <alignment horizontal="center" readingOrder="0" vertical="center"/>
    </xf>
    <xf borderId="19" fillId="7" fontId="27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shrinkToFit="0" vertical="center" wrapText="1"/>
    </xf>
    <xf borderId="68" fillId="4" fontId="1" numFmtId="0" xfId="0" applyAlignment="1" applyBorder="1" applyFont="1">
      <alignment horizontal="left" shrinkToFit="0" vertical="center" wrapText="1"/>
    </xf>
    <xf borderId="69" fillId="2" fontId="1" numFmtId="0" xfId="0" applyAlignment="1" applyBorder="1" applyFont="1">
      <alignment horizontal="left" readingOrder="0" shrinkToFit="1" vertical="center" wrapText="0"/>
    </xf>
    <xf borderId="70" fillId="0" fontId="7" numFmtId="0" xfId="0" applyBorder="1" applyFont="1"/>
    <xf borderId="2" fillId="0" fontId="28" numFmtId="0" xfId="0" applyAlignment="1" applyBorder="1" applyFont="1">
      <alignment horizontal="center" shrinkToFit="1" vertical="center" wrapText="0"/>
    </xf>
    <xf borderId="2" fillId="0" fontId="13" numFmtId="0" xfId="0" applyAlignment="1" applyBorder="1" applyFont="1">
      <alignment horizontal="center" readingOrder="0" vertical="center"/>
    </xf>
    <xf borderId="0" fillId="0" fontId="1" numFmtId="20" xfId="0" applyAlignment="1" applyFont="1" applyNumberFormat="1">
      <alignment vertical="center"/>
    </xf>
    <xf borderId="4" fillId="0" fontId="29" numFmtId="0" xfId="0" applyAlignment="1" applyBorder="1" applyFont="1">
      <alignment readingOrder="0" shrinkToFit="0" vertical="center" wrapText="1"/>
    </xf>
    <xf borderId="0" fillId="0" fontId="29" numFmtId="0" xfId="0" applyFont="1"/>
    <xf borderId="5" fillId="0" fontId="29" numFmtId="0" xfId="0" applyBorder="1" applyFont="1"/>
    <xf borderId="1" fillId="0" fontId="17" numFmtId="0" xfId="0" applyAlignment="1" applyBorder="1" applyFont="1">
      <alignment horizontal="center" vertical="center"/>
    </xf>
    <xf borderId="17" fillId="0" fontId="30" numFmtId="0" xfId="0" applyAlignment="1" applyBorder="1" applyFont="1">
      <alignment horizontal="right" shrinkToFit="1" vertical="center" wrapText="0"/>
    </xf>
    <xf borderId="18" fillId="0" fontId="17" numFmtId="0" xfId="0" applyAlignment="1" applyBorder="1" applyFont="1">
      <alignment horizontal="center" vertical="center"/>
    </xf>
    <xf borderId="18" fillId="0" fontId="30" numFmtId="0" xfId="0" applyAlignment="1" applyBorder="1" applyFont="1">
      <alignment horizontal="right" shrinkToFit="1" vertical="center" wrapText="0"/>
    </xf>
    <xf borderId="2" fillId="0" fontId="1" numFmtId="0" xfId="0" applyAlignment="1" applyBorder="1" applyFont="1">
      <alignment horizontal="center" shrinkToFit="1" textRotation="255" vertical="center" wrapText="0"/>
    </xf>
    <xf borderId="2" fillId="0" fontId="16" numFmtId="0" xfId="0" applyAlignment="1" applyBorder="1" applyFont="1">
      <alignment shrinkToFit="0" vertical="center" wrapText="1"/>
    </xf>
    <xf borderId="4" fillId="0" fontId="16" numFmtId="0" xfId="0" applyAlignment="1" applyBorder="1" applyFont="1">
      <alignment vertical="center"/>
    </xf>
    <xf borderId="71" fillId="0" fontId="1" numFmtId="0" xfId="0" applyAlignment="1" applyBorder="1" applyFont="1">
      <alignment horizontal="center" shrinkToFit="1" textRotation="255" vertical="center" wrapText="0"/>
    </xf>
    <xf borderId="72" fillId="0" fontId="8" numFmtId="0" xfId="0" applyAlignment="1" applyBorder="1" applyFont="1">
      <alignment horizontal="left" shrinkToFit="1" vertical="center" wrapText="0"/>
    </xf>
    <xf borderId="73" fillId="0" fontId="7" numFmtId="0" xfId="0" applyBorder="1" applyFont="1"/>
    <xf borderId="62" fillId="7" fontId="31" numFmtId="0" xfId="0" applyAlignment="1" applyBorder="1" applyFont="1">
      <alignment readingOrder="0"/>
    </xf>
    <xf borderId="72" fillId="0" fontId="32" numFmtId="0" xfId="0" applyAlignment="1" applyBorder="1" applyFont="1">
      <alignment horizontal="center" vertical="center"/>
    </xf>
    <xf borderId="5" fillId="0" fontId="16" numFmtId="0" xfId="0" applyAlignment="1" applyBorder="1" applyFont="1">
      <alignment vertical="center"/>
    </xf>
    <xf borderId="74" fillId="0" fontId="7" numFmtId="0" xfId="0" applyBorder="1" applyFont="1"/>
    <xf borderId="6" fillId="0" fontId="8" numFmtId="0" xfId="0" applyAlignment="1" applyBorder="1" applyFont="1">
      <alignment horizontal="left" shrinkToFit="1" vertical="center" wrapText="0"/>
    </xf>
    <xf borderId="6" fillId="0" fontId="13" numFmtId="0" xfId="0" applyAlignment="1" applyBorder="1" applyFont="1">
      <alignment horizontal="left" shrinkToFit="1" vertical="center" wrapText="0"/>
    </xf>
    <xf borderId="2" fillId="0" fontId="13" numFmtId="0" xfId="0" applyAlignment="1" applyBorder="1" applyFont="1">
      <alignment horizontal="right" shrinkToFit="1" vertical="center" wrapText="0"/>
    </xf>
    <xf borderId="75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4" fillId="0" fontId="15" numFmtId="0" xfId="0" applyAlignment="1" applyBorder="1" applyFont="1">
      <alignment shrinkToFit="1" vertical="center" wrapText="0"/>
    </xf>
    <xf borderId="0" fillId="0" fontId="13" numFmtId="0" xfId="0" applyAlignment="1" applyFont="1">
      <alignment horizontal="right" shrinkToFit="1" vertical="center" wrapText="0"/>
    </xf>
    <xf borderId="16" fillId="0" fontId="1" numFmtId="0" xfId="0" applyAlignment="1" applyBorder="1" applyFont="1">
      <alignment vertical="center"/>
    </xf>
    <xf borderId="17" fillId="0" fontId="1" numFmtId="0" xfId="0" applyAlignment="1" applyBorder="1" applyFont="1">
      <alignment vertical="center"/>
    </xf>
    <xf borderId="18" fillId="0" fontId="13" numFmtId="0" xfId="0" applyAlignment="1" applyBorder="1" applyFont="1">
      <alignment horizontal="right" shrinkToFit="1" vertical="center" wrapText="0"/>
    </xf>
    <xf borderId="18" fillId="0" fontId="1" numFmtId="0" xfId="0" applyAlignment="1" applyBorder="1" applyFont="1">
      <alignment vertical="center"/>
    </xf>
    <xf borderId="76" fillId="0" fontId="1" numFmtId="0" xfId="0" applyAlignment="1" applyBorder="1" applyFont="1">
      <alignment vertical="center"/>
    </xf>
    <xf borderId="77" fillId="0" fontId="7" numFmtId="0" xfId="0" applyBorder="1" applyFont="1"/>
    <xf borderId="78" fillId="0" fontId="7" numFmtId="0" xfId="0" applyBorder="1" applyFont="1"/>
    <xf borderId="79" fillId="0" fontId="7" numFmtId="0" xfId="0" applyBorder="1" applyFont="1"/>
    <xf borderId="80" fillId="0" fontId="1" numFmtId="0" xfId="0" applyAlignment="1" applyBorder="1" applyFont="1">
      <alignment vertical="center"/>
    </xf>
    <xf borderId="21" fillId="0" fontId="13" numFmtId="0" xfId="0" applyAlignment="1" applyBorder="1" applyFont="1">
      <alignment shrinkToFit="1" vertical="center" wrapText="0"/>
    </xf>
    <xf borderId="18" fillId="0" fontId="1" numFmtId="0" xfId="0" applyAlignment="1" applyBorder="1" applyFont="1">
      <alignment horizontal="center" textRotation="255" vertical="center"/>
    </xf>
    <xf borderId="18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shrinkToFit="1" vertical="center" wrapText="0"/>
    </xf>
    <xf borderId="1" fillId="0" fontId="1" numFmtId="0" xfId="0" applyAlignment="1" applyBorder="1" applyFont="1">
      <alignment horizontal="center" shrinkToFit="1" textRotation="255" vertical="center" wrapText="0"/>
    </xf>
    <xf borderId="17" fillId="0" fontId="9" numFmtId="0" xfId="0" applyAlignment="1" applyBorder="1" applyFont="1">
      <alignment horizontal="left" readingOrder="0" shrinkToFit="1" vertical="center" wrapText="0"/>
    </xf>
    <xf borderId="17" fillId="0" fontId="1" numFmtId="0" xfId="0" applyAlignment="1" applyBorder="1" applyFont="1">
      <alignment horizontal="center" shrinkToFit="1" vertical="center" wrapText="0"/>
    </xf>
    <xf borderId="17" fillId="0" fontId="2" numFmtId="0" xfId="0" applyAlignment="1" applyBorder="1" applyFont="1">
      <alignment horizontal="center" readingOrder="0" shrinkToFit="1" vertical="center" wrapText="0"/>
    </xf>
    <xf borderId="17" fillId="0" fontId="16" numFmtId="0" xfId="0" applyAlignment="1" applyBorder="1" applyFont="1">
      <alignment horizontal="center" readingOrder="0" shrinkToFit="1" vertical="center" wrapText="0"/>
    </xf>
    <xf borderId="18" fillId="0" fontId="4" numFmtId="0" xfId="0" applyAlignment="1" applyBorder="1" applyFont="1">
      <alignment horizontal="center" readingOrder="0" shrinkToFit="1" vertical="center" wrapText="0"/>
    </xf>
    <xf borderId="0" fillId="7" fontId="33" numFmtId="0" xfId="0" applyAlignment="1" applyFont="1">
      <alignment readingOrder="0" vertical="center"/>
    </xf>
    <xf borderId="0" fillId="7" fontId="34" numFmtId="0" xfId="0" applyAlignment="1" applyFont="1">
      <alignment readingOrder="0" vertical="center"/>
    </xf>
    <xf borderId="18" fillId="0" fontId="13" numFmtId="0" xfId="0" applyAlignment="1" applyBorder="1" applyFont="1">
      <alignment horizontal="center" readingOrder="0" vertical="top"/>
    </xf>
    <xf borderId="18" fillId="0" fontId="13" numFmtId="0" xfId="0" applyAlignment="1" applyBorder="1" applyFont="1">
      <alignment horizontal="center" readingOrder="0" vertical="center"/>
    </xf>
    <xf borderId="19" fillId="0" fontId="1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shrinkToFit="1" vertical="center" wrapText="0"/>
    </xf>
    <xf borderId="7" fillId="0" fontId="9" numFmtId="0" xfId="0" applyAlignment="1" applyBorder="1" applyFont="1">
      <alignment horizontal="left" readingOrder="0" shrinkToFit="0" vertical="bottom" wrapText="1"/>
    </xf>
    <xf borderId="6" fillId="0" fontId="9" numFmtId="0" xfId="0" applyAlignment="1" applyBorder="1" applyFont="1">
      <alignment shrinkToFit="0" vertical="bottom" wrapText="1"/>
    </xf>
    <xf borderId="24" fillId="0" fontId="9" numFmtId="0" xfId="0" applyAlignment="1" applyBorder="1" applyFont="1">
      <alignment horizontal="left" vertical="center"/>
    </xf>
    <xf borderId="24" fillId="0" fontId="9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vertical="center" wrapText="0"/>
    </xf>
    <xf borderId="33" fillId="0" fontId="9" numFmtId="0" xfId="0" applyAlignment="1" applyBorder="1" applyFont="1">
      <alignment horizontal="left" vertical="center"/>
    </xf>
    <xf borderId="33" fillId="0" fontId="9" numFmtId="0" xfId="0" applyAlignment="1" applyBorder="1" applyFont="1">
      <alignment horizontal="left" readingOrder="0" shrinkToFit="0" vertical="bottom" wrapText="1"/>
    </xf>
    <xf borderId="81" fillId="0" fontId="9" numFmtId="0" xfId="0" applyAlignment="1" applyBorder="1" applyFont="1">
      <alignment horizontal="left" vertical="center"/>
    </xf>
    <xf borderId="82" fillId="0" fontId="7" numFmtId="0" xfId="0" applyBorder="1" applyFont="1"/>
    <xf borderId="83" fillId="0" fontId="7" numFmtId="0" xfId="0" applyBorder="1" applyFont="1"/>
    <xf borderId="81" fillId="0" fontId="9" numFmtId="0" xfId="0" applyAlignment="1" applyBorder="1" applyFont="1">
      <alignment horizontal="left" readingOrder="0" shrinkToFit="0" vertical="bottom" wrapText="1"/>
    </xf>
    <xf borderId="6" fillId="0" fontId="26" numFmtId="0" xfId="0" applyAlignment="1" applyBorder="1" applyFont="1">
      <alignment horizontal="left" vertical="center"/>
    </xf>
    <xf borderId="7" fillId="0" fontId="9" numFmtId="0" xfId="0" applyAlignment="1" applyBorder="1" applyFont="1">
      <alignment horizontal="center" shrinkToFit="1" vertical="center" wrapText="0"/>
    </xf>
    <xf borderId="6" fillId="0" fontId="9" numFmtId="0" xfId="0" applyAlignment="1" applyBorder="1" applyFont="1">
      <alignment horizontal="left" shrinkToFit="1" vertical="center" wrapText="0"/>
    </xf>
    <xf borderId="6" fillId="0" fontId="35" numFmtId="0" xfId="0" applyAlignment="1" applyBorder="1" applyFont="1">
      <alignment horizontal="left" shrinkToFit="1" vertical="center" wrapText="0"/>
    </xf>
    <xf borderId="19" fillId="0" fontId="1" numFmtId="0" xfId="0" applyAlignment="1" applyBorder="1" applyFont="1">
      <alignment vertical="center"/>
    </xf>
    <xf borderId="0" fillId="0" fontId="28" numFmtId="0" xfId="0" applyAlignment="1" applyFont="1">
      <alignment horizontal="right" vertical="center"/>
    </xf>
    <xf borderId="0" fillId="0" fontId="36" numFmtId="0" xfId="0" applyAlignment="1" applyFont="1">
      <alignment horizontal="center" vertical="center"/>
    </xf>
    <xf borderId="0" fillId="0" fontId="37" numFmtId="0" xfId="0" applyAlignment="1" applyFont="1">
      <alignment vertical="center"/>
    </xf>
    <xf borderId="0" fillId="0" fontId="1" numFmtId="4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9</xdr:row>
      <xdr:rowOff>47625</xdr:rowOff>
    </xdr:from>
    <xdr:ext cx="152400" cy="542925"/>
    <xdr:sp>
      <xdr:nvSpPr>
        <xdr:cNvPr id="3" name="Shape 3"/>
        <xdr:cNvSpPr/>
      </xdr:nvSpPr>
      <xdr:spPr>
        <a:xfrm>
          <a:off x="5269800" y="3508538"/>
          <a:ext cx="152400" cy="542925"/>
        </a:xfrm>
        <a:prstGeom prst="leftArrow">
          <a:avLst>
            <a:gd fmla="val 49019" name="adj1"/>
            <a:gd fmla="val 42306" name="adj2"/>
          </a:avLst>
        </a:prstGeom>
        <a:solidFill>
          <a:srgbClr val="0000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21</xdr:col>
      <xdr:colOff>28575</xdr:colOff>
      <xdr:row>9</xdr:row>
      <xdr:rowOff>47625</xdr:rowOff>
    </xdr:from>
    <xdr:ext cx="152400" cy="542925"/>
    <xdr:sp>
      <xdr:nvSpPr>
        <xdr:cNvPr id="3" name="Shape 3"/>
        <xdr:cNvSpPr/>
      </xdr:nvSpPr>
      <xdr:spPr>
        <a:xfrm>
          <a:off x="5269800" y="3508538"/>
          <a:ext cx="152400" cy="542925"/>
        </a:xfrm>
        <a:prstGeom prst="leftArrow">
          <a:avLst>
            <a:gd fmla="val 49019" name="adj1"/>
            <a:gd fmla="val 42306" name="adj2"/>
          </a:avLst>
        </a:prstGeom>
        <a:solidFill>
          <a:srgbClr val="0000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32</xdr:col>
      <xdr:colOff>28575</xdr:colOff>
      <xdr:row>18</xdr:row>
      <xdr:rowOff>38100</xdr:rowOff>
    </xdr:from>
    <xdr:ext cx="152400" cy="571500"/>
    <xdr:sp>
      <xdr:nvSpPr>
        <xdr:cNvPr id="4" name="Shape 4"/>
        <xdr:cNvSpPr/>
      </xdr:nvSpPr>
      <xdr:spPr>
        <a:xfrm>
          <a:off x="5269800" y="3494250"/>
          <a:ext cx="152400" cy="571500"/>
        </a:xfrm>
        <a:prstGeom prst="leftArrow">
          <a:avLst>
            <a:gd fmla="val 42861" name="adj1"/>
            <a:gd fmla="val 68255" name="adj2"/>
          </a:avLst>
        </a:prstGeom>
        <a:solidFill>
          <a:srgbClr val="000000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22</xdr:col>
      <xdr:colOff>76200</xdr:colOff>
      <xdr:row>5</xdr:row>
      <xdr:rowOff>66675</xdr:rowOff>
    </xdr:from>
    <xdr:ext cx="714375" cy="381000"/>
    <xdr:grpSp>
      <xdr:nvGrpSpPr>
        <xdr:cNvPr id="2" name="Shape 2" title="図形描画"/>
        <xdr:cNvGrpSpPr/>
      </xdr:nvGrpSpPr>
      <xdr:grpSpPr>
        <a:xfrm>
          <a:off x="4912613" y="3537113"/>
          <a:ext cx="866775" cy="485775"/>
          <a:chOff x="4912613" y="3537113"/>
          <a:chExt cx="866775" cy="485775"/>
        </a:xfrm>
      </xdr:grpSpPr>
      <xdr:cxnSp>
        <xdr:nvCxnSpPr>
          <xdr:cNvPr id="5" name="Shape 5"/>
          <xdr:cNvCxnSpPr/>
        </xdr:nvCxnSpPr>
        <xdr:spPr>
          <a:xfrm flipH="1" rot="10800000">
            <a:off x="4912613" y="3537113"/>
            <a:ext cx="866775" cy="485775"/>
          </a:xfrm>
          <a:prstGeom prst="straightConnector1">
            <a:avLst/>
          </a:prstGeom>
          <a:noFill/>
          <a:ln cap="flat" cmpd="sng" w="19050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38</xdr:col>
      <xdr:colOff>0</xdr:colOff>
      <xdr:row>13</xdr:row>
      <xdr:rowOff>47625</xdr:rowOff>
    </xdr:from>
    <xdr:ext cx="4076700" cy="447675"/>
    <xdr:sp>
      <xdr:nvSpPr>
        <xdr:cNvPr id="6" name="Shape 6"/>
        <xdr:cNvSpPr txBox="1"/>
      </xdr:nvSpPr>
      <xdr:spPr>
        <a:xfrm>
          <a:off x="3607699" y="3500950"/>
          <a:ext cx="4060200" cy="4308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＊メール用専用発注書、今回１種類のみとなっています。</a:t>
          </a:r>
          <a:endParaRPr sz="1100">
            <a:latin typeface="Meiryo"/>
            <a:ea typeface="Meiryo"/>
            <a:cs typeface="Meiryo"/>
            <a:sym typeface="Meiryo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⑨工場・発注書選択一覧をご確認して頂きご利用下さい。</a:t>
          </a:r>
          <a:endParaRPr sz="1100">
            <a:latin typeface="Meiryo"/>
            <a:ea typeface="Meiryo"/>
            <a:cs typeface="Meiryo"/>
            <a:sym typeface="Meiryo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66"/>
    <pageSetUpPr/>
  </sheetPr>
  <sheetViews>
    <sheetView showGridLines="0" workbookViewId="0"/>
  </sheetViews>
  <sheetFormatPr customHeight="1" defaultColWidth="12.63" defaultRowHeight="15.75"/>
  <cols>
    <col customWidth="1" min="1" max="2" width="0.75"/>
    <col customWidth="1" min="3" max="31" width="2.88"/>
    <col customWidth="1" min="32" max="32" width="7.0"/>
    <col customWidth="1" min="33" max="35" width="2.88"/>
    <col customWidth="1" min="36" max="37" width="0.75"/>
    <col customWidth="1" min="38" max="39" width="2.88"/>
    <col customWidth="1" min="40" max="49" width="12.38"/>
  </cols>
  <sheetData>
    <row r="1" ht="2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O1" s="1"/>
      <c r="AP1" s="1"/>
      <c r="AQ1" s="1"/>
      <c r="AR1" s="1"/>
      <c r="AS1" s="1"/>
      <c r="AT1" s="1"/>
      <c r="AU1" s="1"/>
      <c r="AV1" s="1"/>
      <c r="AW1" s="1"/>
    </row>
    <row r="2" ht="2.25" customHeigh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4"/>
      <c r="AK2" s="1"/>
      <c r="AL2" s="1"/>
      <c r="AO2" s="1"/>
      <c r="AP2" s="1"/>
      <c r="AQ2" s="1"/>
      <c r="AR2" s="1"/>
      <c r="AS2" s="1"/>
      <c r="AT2" s="1"/>
      <c r="AU2" s="1"/>
      <c r="AV2" s="1"/>
      <c r="AW2" s="1"/>
    </row>
    <row r="3" ht="7.5" customHeight="1">
      <c r="A3" s="5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7"/>
      <c r="AG3" s="5"/>
      <c r="AH3" s="8"/>
      <c r="AI3" s="9" t="s">
        <v>0</v>
      </c>
      <c r="AJ3" s="10"/>
      <c r="AK3" s="5"/>
      <c r="AL3" s="5"/>
      <c r="AM3" s="1" t="s">
        <v>1</v>
      </c>
      <c r="AO3" s="5"/>
      <c r="AP3" s="5"/>
      <c r="AQ3" s="5"/>
      <c r="AR3" s="5"/>
      <c r="AS3" s="5"/>
      <c r="AT3" s="5"/>
      <c r="AU3" s="5"/>
      <c r="AV3" s="5"/>
      <c r="AW3" s="5"/>
    </row>
    <row r="4" ht="3.75" customHeight="1">
      <c r="A4" s="1"/>
      <c r="B4" s="1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2"/>
      <c r="AK4" s="1"/>
      <c r="AL4" s="1"/>
      <c r="AO4" s="1"/>
      <c r="AP4" s="1"/>
      <c r="AQ4" s="1"/>
      <c r="AR4" s="1"/>
      <c r="AS4" s="1"/>
      <c r="AT4" s="1"/>
      <c r="AU4" s="1"/>
      <c r="AV4" s="1"/>
      <c r="AW4" s="1"/>
    </row>
    <row r="5" ht="16.5" customHeight="1">
      <c r="A5" s="1"/>
      <c r="B5" s="11"/>
      <c r="C5" s="13" t="s">
        <v>2</v>
      </c>
      <c r="D5" s="14"/>
      <c r="E5" s="14"/>
      <c r="F5" s="14"/>
      <c r="G5" s="14"/>
      <c r="H5" s="14"/>
      <c r="I5" s="14"/>
      <c r="J5" s="14"/>
      <c r="K5" s="14"/>
      <c r="L5" s="15"/>
      <c r="M5" s="1"/>
      <c r="N5" s="16" t="s">
        <v>3</v>
      </c>
      <c r="O5" s="17"/>
      <c r="P5" s="17"/>
      <c r="Q5" s="17"/>
      <c r="R5" s="17"/>
      <c r="S5" s="17"/>
      <c r="T5" s="17"/>
      <c r="U5" s="18"/>
      <c r="V5" s="1"/>
      <c r="W5" s="19" t="s">
        <v>4</v>
      </c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1"/>
      <c r="AJ5" s="12"/>
      <c r="AK5" s="1"/>
      <c r="AL5" s="1"/>
      <c r="AM5" s="1"/>
      <c r="AO5" s="1"/>
      <c r="AP5" s="1"/>
      <c r="AQ5" s="1"/>
      <c r="AR5" s="1"/>
      <c r="AS5" s="1"/>
      <c r="AT5" s="1"/>
      <c r="AU5" s="1"/>
      <c r="AV5" s="1"/>
      <c r="AW5" s="1"/>
    </row>
    <row r="6" ht="16.5" customHeight="1">
      <c r="A6" s="1"/>
      <c r="B6" s="11"/>
      <c r="C6" s="22"/>
      <c r="L6" s="23"/>
      <c r="M6" s="1"/>
      <c r="N6" s="24"/>
      <c r="O6" s="14"/>
      <c r="P6" s="14"/>
      <c r="Q6" s="14"/>
      <c r="R6" s="14"/>
      <c r="S6" s="14"/>
      <c r="T6" s="14"/>
      <c r="U6" s="15"/>
      <c r="V6" s="1"/>
      <c r="W6" s="25"/>
      <c r="X6" s="26"/>
      <c r="Y6" s="27"/>
      <c r="Z6" s="28"/>
      <c r="AA6" s="29"/>
      <c r="AB6" s="26"/>
      <c r="AC6" s="26"/>
      <c r="AD6" s="26"/>
      <c r="AE6" s="26"/>
      <c r="AF6" s="26"/>
      <c r="AG6" s="26"/>
      <c r="AH6" s="26"/>
      <c r="AI6" s="30"/>
      <c r="AJ6" s="12"/>
      <c r="AK6" s="1"/>
      <c r="AL6" s="1"/>
      <c r="AM6" s="1"/>
      <c r="AN6" s="31" t="s">
        <v>5</v>
      </c>
      <c r="AO6" s="1"/>
      <c r="AP6" s="1"/>
      <c r="AQ6" s="1"/>
      <c r="AR6" s="1"/>
      <c r="AS6" s="1"/>
      <c r="AT6" s="1"/>
      <c r="AU6" s="1"/>
      <c r="AV6" s="1"/>
      <c r="AW6" s="1"/>
    </row>
    <row r="7" ht="12.0" customHeight="1">
      <c r="A7" s="1"/>
      <c r="B7" s="11"/>
      <c r="C7" s="22"/>
      <c r="L7" s="23"/>
      <c r="M7" s="1"/>
      <c r="N7" s="22"/>
      <c r="U7" s="23"/>
      <c r="V7" s="1"/>
      <c r="W7" s="32"/>
      <c r="Y7" s="33"/>
      <c r="Z7" s="34"/>
      <c r="AA7" s="32"/>
      <c r="AI7" s="34"/>
      <c r="AJ7" s="12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ht="12.0" customHeight="1">
      <c r="A8" s="1"/>
      <c r="B8" s="11"/>
      <c r="C8" s="35"/>
      <c r="D8" s="36"/>
      <c r="E8" s="36"/>
      <c r="F8" s="36"/>
      <c r="G8" s="36"/>
      <c r="H8" s="36"/>
      <c r="I8" s="36"/>
      <c r="J8" s="36"/>
      <c r="K8" s="36"/>
      <c r="L8" s="37"/>
      <c r="M8" s="1"/>
      <c r="N8" s="35"/>
      <c r="O8" s="36"/>
      <c r="P8" s="36"/>
      <c r="Q8" s="36"/>
      <c r="R8" s="36"/>
      <c r="S8" s="36"/>
      <c r="T8" s="36"/>
      <c r="U8" s="37"/>
      <c r="V8" s="1"/>
      <c r="W8" s="38"/>
      <c r="X8" s="39"/>
      <c r="Y8" s="40"/>
      <c r="Z8" s="41"/>
      <c r="AA8" s="42"/>
      <c r="AB8" s="40"/>
      <c r="AC8" s="40"/>
      <c r="AD8" s="40"/>
      <c r="AE8" s="40"/>
      <c r="AF8" s="40"/>
      <c r="AG8" s="40"/>
      <c r="AH8" s="40"/>
      <c r="AI8" s="41"/>
      <c r="AJ8" s="12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ht="2.25" customHeight="1">
      <c r="A9" s="1"/>
      <c r="B9" s="1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2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ht="16.5" customHeight="1">
      <c r="A10" s="43"/>
      <c r="B10" s="44"/>
      <c r="C10" s="24" t="s">
        <v>6</v>
      </c>
      <c r="D10" s="14"/>
      <c r="E10" s="14"/>
      <c r="F10" s="14"/>
      <c r="G10" s="14"/>
      <c r="H10" s="14"/>
      <c r="I10" s="14"/>
      <c r="J10" s="14"/>
      <c r="K10" s="15"/>
      <c r="L10" s="43"/>
      <c r="M10" s="45" t="s">
        <v>7</v>
      </c>
      <c r="N10" s="14"/>
      <c r="O10" s="14"/>
      <c r="P10" s="14"/>
      <c r="Q10" s="14"/>
      <c r="R10" s="14"/>
      <c r="S10" s="14"/>
      <c r="T10" s="14"/>
      <c r="U10" s="15"/>
      <c r="V10" s="43"/>
      <c r="W10" s="46" t="s">
        <v>8</v>
      </c>
      <c r="X10" s="47" t="s">
        <v>9</v>
      </c>
      <c r="Y10" s="48"/>
      <c r="Z10" s="48"/>
      <c r="AA10" s="49">
        <f>TODAY()</f>
        <v>45681</v>
      </c>
      <c r="AB10" s="48"/>
      <c r="AC10" s="48"/>
      <c r="AD10" s="48"/>
      <c r="AE10" s="48"/>
      <c r="AF10" s="48"/>
      <c r="AG10" s="48"/>
      <c r="AH10" s="48"/>
      <c r="AI10" s="50"/>
      <c r="AJ10" s="51"/>
      <c r="AK10" s="43"/>
      <c r="AL10" s="43"/>
      <c r="AM10" s="52"/>
      <c r="AN10" s="52"/>
      <c r="AO10" s="53" t="s">
        <v>10</v>
      </c>
      <c r="AP10" s="1"/>
      <c r="AQ10" s="1"/>
      <c r="AR10" s="1"/>
      <c r="AS10" s="1"/>
      <c r="AT10" s="54"/>
      <c r="AU10" s="54"/>
      <c r="AV10" s="54"/>
      <c r="AW10" s="54"/>
    </row>
    <row r="11" ht="16.5" customHeight="1">
      <c r="A11" s="43"/>
      <c r="B11" s="44"/>
      <c r="C11" s="55" t="s">
        <v>11</v>
      </c>
      <c r="D11" s="56"/>
      <c r="E11" s="56"/>
      <c r="F11" s="56"/>
      <c r="G11" s="56"/>
      <c r="H11" s="57"/>
      <c r="I11" s="58" t="s">
        <v>12</v>
      </c>
      <c r="K11" s="23"/>
      <c r="L11" s="43"/>
      <c r="M11" s="59" t="s">
        <v>13</v>
      </c>
      <c r="U11" s="23"/>
      <c r="V11" s="43"/>
      <c r="W11" s="60"/>
      <c r="X11" s="61" t="s">
        <v>14</v>
      </c>
      <c r="Y11" s="62"/>
      <c r="Z11" s="62"/>
      <c r="AA11" s="63" t="s">
        <v>15</v>
      </c>
      <c r="AB11" s="62"/>
      <c r="AC11" s="62"/>
      <c r="AD11" s="62"/>
      <c r="AE11" s="62"/>
      <c r="AF11" s="62"/>
      <c r="AG11" s="62"/>
      <c r="AH11" s="62"/>
      <c r="AI11" s="64"/>
      <c r="AJ11" s="51"/>
      <c r="AK11" s="43"/>
      <c r="AL11" s="43"/>
      <c r="AM11" s="65"/>
      <c r="AN11" s="65"/>
      <c r="AO11" s="53" t="s">
        <v>16</v>
      </c>
      <c r="AP11" s="1"/>
      <c r="AQ11" s="66"/>
      <c r="AR11" s="66"/>
      <c r="AS11" s="66"/>
      <c r="AT11" s="43"/>
      <c r="AU11" s="43"/>
      <c r="AV11" s="43"/>
      <c r="AW11" s="43"/>
    </row>
    <row r="12" ht="16.5" customHeight="1">
      <c r="A12" s="43"/>
      <c r="B12" s="44"/>
      <c r="C12" s="35"/>
      <c r="D12" s="36"/>
      <c r="E12" s="36"/>
      <c r="F12" s="36"/>
      <c r="G12" s="36"/>
      <c r="H12" s="67"/>
      <c r="I12" s="36"/>
      <c r="J12" s="36"/>
      <c r="K12" s="37"/>
      <c r="L12" s="43"/>
      <c r="M12" s="68" t="s">
        <v>17</v>
      </c>
      <c r="N12" s="36"/>
      <c r="O12" s="36"/>
      <c r="P12" s="36"/>
      <c r="Q12" s="36"/>
      <c r="R12" s="36"/>
      <c r="S12" s="36"/>
      <c r="T12" s="36"/>
      <c r="U12" s="37"/>
      <c r="V12" s="43"/>
      <c r="W12" s="60"/>
      <c r="X12" s="61" t="s">
        <v>18</v>
      </c>
      <c r="Y12" s="62"/>
      <c r="Z12" s="62"/>
      <c r="AA12" s="63" t="s">
        <v>19</v>
      </c>
      <c r="AB12" s="62"/>
      <c r="AC12" s="62"/>
      <c r="AD12" s="62"/>
      <c r="AE12" s="62"/>
      <c r="AF12" s="62"/>
      <c r="AG12" s="62"/>
      <c r="AH12" s="62"/>
      <c r="AI12" s="64"/>
      <c r="AJ12" s="51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ht="16.5" customHeight="1">
      <c r="A13" s="43"/>
      <c r="B13" s="44"/>
      <c r="C13" s="43"/>
      <c r="D13" s="43"/>
      <c r="E13" s="43"/>
      <c r="F13" s="69" t="b">
        <v>0</v>
      </c>
      <c r="G13" s="70" t="s">
        <v>20</v>
      </c>
      <c r="H13" s="20"/>
      <c r="I13" s="71"/>
      <c r="J13" s="72"/>
      <c r="K13" s="73" t="b">
        <v>1</v>
      </c>
      <c r="L13" s="74" t="s">
        <v>21</v>
      </c>
      <c r="M13" s="71"/>
      <c r="N13" s="72"/>
      <c r="O13" s="75" t="b">
        <v>0</v>
      </c>
      <c r="P13" s="74" t="s">
        <v>22</v>
      </c>
      <c r="Q13" s="21"/>
      <c r="R13" s="43"/>
      <c r="S13" s="43"/>
      <c r="T13" s="43"/>
      <c r="U13" s="43"/>
      <c r="V13" s="43"/>
      <c r="W13" s="60"/>
      <c r="X13" s="61" t="s">
        <v>23</v>
      </c>
      <c r="Y13" s="62"/>
      <c r="Z13" s="62"/>
      <c r="AA13" s="63" t="s">
        <v>24</v>
      </c>
      <c r="AB13" s="62"/>
      <c r="AC13" s="62"/>
      <c r="AD13" s="62"/>
      <c r="AE13" s="62"/>
      <c r="AF13" s="62"/>
      <c r="AG13" s="62"/>
      <c r="AH13" s="62"/>
      <c r="AI13" s="64"/>
      <c r="AJ13" s="5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r="14" ht="16.5" customHeight="1">
      <c r="A14" s="76"/>
      <c r="B14" s="77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60"/>
      <c r="X14" s="61" t="s">
        <v>25</v>
      </c>
      <c r="Y14" s="62"/>
      <c r="Z14" s="62"/>
      <c r="AA14" s="63"/>
      <c r="AB14" s="62"/>
      <c r="AC14" s="62"/>
      <c r="AD14" s="62"/>
      <c r="AE14" s="62"/>
      <c r="AF14" s="62"/>
      <c r="AG14" s="62"/>
      <c r="AH14" s="62"/>
      <c r="AI14" s="64"/>
      <c r="AJ14" s="78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</row>
    <row r="15" ht="16.5" customHeight="1">
      <c r="A15" s="43"/>
      <c r="B15" s="44"/>
      <c r="C15" s="79" t="s">
        <v>26</v>
      </c>
      <c r="D15" s="17"/>
      <c r="E15" s="17"/>
      <c r="F15" s="18"/>
      <c r="G15" s="80" t="s">
        <v>27</v>
      </c>
      <c r="H15" s="17"/>
      <c r="I15" s="17"/>
      <c r="J15" s="17"/>
      <c r="K15" s="18"/>
      <c r="L15" s="81" t="s">
        <v>28</v>
      </c>
      <c r="M15" s="17"/>
      <c r="N15" s="17"/>
      <c r="O15" s="17"/>
      <c r="P15" s="17"/>
      <c r="Q15" s="17"/>
      <c r="R15" s="17"/>
      <c r="S15" s="17"/>
      <c r="T15" s="17"/>
      <c r="U15" s="18"/>
      <c r="V15" s="43"/>
      <c r="W15" s="82"/>
      <c r="X15" s="83" t="s">
        <v>29</v>
      </c>
      <c r="Y15" s="36"/>
      <c r="Z15" s="36"/>
      <c r="AA15" s="84" t="s">
        <v>30</v>
      </c>
      <c r="AB15" s="36"/>
      <c r="AC15" s="36"/>
      <c r="AD15" s="36"/>
      <c r="AE15" s="36"/>
      <c r="AF15" s="36"/>
      <c r="AG15" s="36"/>
      <c r="AH15" s="36"/>
      <c r="AI15" s="37"/>
      <c r="AJ15" s="51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ht="2.25" customHeight="1">
      <c r="A16" s="1"/>
      <c r="B16" s="1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2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ht="16.5" customHeight="1">
      <c r="A17" s="1"/>
      <c r="B17" s="11"/>
      <c r="C17" s="85" t="s">
        <v>31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7"/>
      <c r="AJ17" s="12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ht="2.25" customHeight="1">
      <c r="A18" s="1"/>
      <c r="B18" s="1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2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ht="16.5" customHeight="1">
      <c r="A19" s="43"/>
      <c r="B19" s="44"/>
      <c r="C19" s="88" t="s">
        <v>32</v>
      </c>
      <c r="D19" s="17"/>
      <c r="E19" s="17"/>
      <c r="F19" s="18"/>
      <c r="G19" s="89" t="s">
        <v>33</v>
      </c>
      <c r="H19" s="17"/>
      <c r="I19" s="17"/>
      <c r="J19" s="17"/>
      <c r="K19" s="18"/>
      <c r="L19" s="90"/>
      <c r="M19" s="91"/>
      <c r="N19" s="92" t="s">
        <v>34</v>
      </c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93"/>
      <c r="AF19" s="94"/>
      <c r="AG19" s="95"/>
      <c r="AH19" s="96" t="s">
        <v>35</v>
      </c>
      <c r="AI19" s="97" t="s">
        <v>36</v>
      </c>
      <c r="AJ19" s="51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ht="16.5" customHeight="1">
      <c r="A20" s="43"/>
      <c r="B20" s="44"/>
      <c r="C20" s="88" t="s">
        <v>37</v>
      </c>
      <c r="D20" s="17"/>
      <c r="E20" s="17"/>
      <c r="F20" s="18"/>
      <c r="G20" s="89">
        <v>213533.0</v>
      </c>
      <c r="H20" s="17"/>
      <c r="I20" s="17"/>
      <c r="J20" s="17"/>
      <c r="K20" s="17"/>
      <c r="L20" s="17"/>
      <c r="M20" s="18"/>
      <c r="N20" s="98" t="s">
        <v>38</v>
      </c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93"/>
      <c r="AF20" s="94" t="s">
        <v>39</v>
      </c>
      <c r="AG20" s="44"/>
      <c r="AH20" s="99" t="s">
        <v>40</v>
      </c>
      <c r="AI20" s="100" t="s">
        <v>41</v>
      </c>
      <c r="AJ20" s="51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ht="16.5" customHeight="1">
      <c r="A21" s="43"/>
      <c r="B21" s="44"/>
      <c r="C21" s="88" t="s">
        <v>42</v>
      </c>
      <c r="D21" s="17"/>
      <c r="E21" s="17"/>
      <c r="F21" s="18"/>
      <c r="G21" s="101"/>
      <c r="H21" s="17"/>
      <c r="I21" s="17"/>
      <c r="J21" s="17"/>
      <c r="K21" s="17"/>
      <c r="L21" s="17"/>
      <c r="M21" s="18"/>
      <c r="N21" s="102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93"/>
      <c r="AF21" s="103"/>
      <c r="AG21" s="104"/>
      <c r="AH21" s="105" t="s">
        <v>39</v>
      </c>
      <c r="AI21" s="106" t="s">
        <v>43</v>
      </c>
      <c r="AJ21" s="51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ht="2.25" customHeight="1">
      <c r="A22" s="43"/>
      <c r="B22" s="44"/>
      <c r="C22" s="107"/>
      <c r="D22" s="107"/>
      <c r="E22" s="107"/>
      <c r="F22" s="107"/>
      <c r="G22" s="108"/>
      <c r="H22" s="108"/>
      <c r="I22" s="108"/>
      <c r="J22" s="108"/>
      <c r="K22" s="108"/>
      <c r="L22" s="108"/>
      <c r="M22" s="108"/>
      <c r="N22" s="109"/>
      <c r="O22" s="109"/>
      <c r="P22" s="109"/>
      <c r="Q22" s="109"/>
      <c r="R22" s="109"/>
      <c r="S22" s="109"/>
      <c r="T22" s="109"/>
      <c r="U22" s="109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G22" s="111"/>
      <c r="AH22" s="105"/>
      <c r="AI22" s="105"/>
      <c r="AJ22" s="51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ht="18.75" customHeight="1">
      <c r="A23" s="76"/>
      <c r="B23" s="112"/>
      <c r="C23" s="113" t="s">
        <v>44</v>
      </c>
      <c r="D23" s="114"/>
      <c r="E23" s="114"/>
      <c r="F23" s="115"/>
      <c r="G23" s="116" t="s">
        <v>45</v>
      </c>
      <c r="H23" s="114"/>
      <c r="I23" s="114"/>
      <c r="J23" s="114"/>
      <c r="K23" s="114"/>
      <c r="L23" s="114"/>
      <c r="M23" s="114"/>
      <c r="N23" s="114"/>
      <c r="O23" s="117" t="s">
        <v>46</v>
      </c>
      <c r="P23" s="114"/>
      <c r="Q23" s="118" t="s">
        <v>47</v>
      </c>
      <c r="R23" s="114"/>
      <c r="S23" s="114"/>
      <c r="T23" s="119" t="s">
        <v>48</v>
      </c>
      <c r="U23" s="120"/>
      <c r="V23" s="121" t="s">
        <v>49</v>
      </c>
      <c r="W23" s="36"/>
      <c r="X23" s="36"/>
      <c r="Y23" s="37"/>
      <c r="Z23" s="122" t="s">
        <v>50</v>
      </c>
      <c r="AA23" s="17"/>
      <c r="AB23" s="17"/>
      <c r="AC23" s="17"/>
      <c r="AD23" s="17"/>
      <c r="AE23" s="17"/>
      <c r="AF23" s="17"/>
      <c r="AG23" s="17"/>
      <c r="AH23" s="17"/>
      <c r="AI23" s="18"/>
      <c r="AJ23" s="78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</row>
    <row r="24" ht="16.5" customHeight="1">
      <c r="A24" s="76"/>
      <c r="B24" s="77"/>
      <c r="C24" s="123"/>
      <c r="D24" s="36"/>
      <c r="E24" s="36"/>
      <c r="F24" s="37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124"/>
      <c r="V24" s="125" t="s">
        <v>51</v>
      </c>
      <c r="W24" s="14"/>
      <c r="X24" s="15"/>
      <c r="Y24" s="126" t="s">
        <v>52</v>
      </c>
      <c r="Z24" s="14"/>
      <c r="AA24" s="14"/>
      <c r="AB24" s="14"/>
      <c r="AC24" s="14"/>
      <c r="AD24" s="14"/>
      <c r="AE24" s="14"/>
      <c r="AF24" s="14"/>
      <c r="AG24" s="14"/>
      <c r="AH24" s="14"/>
      <c r="AI24" s="15"/>
      <c r="AJ24" s="78"/>
      <c r="AK24" s="76"/>
      <c r="AL24" s="76"/>
      <c r="AM24" s="76"/>
      <c r="AN24" s="127"/>
      <c r="AO24" s="76"/>
      <c r="AP24" s="76"/>
      <c r="AQ24" s="76"/>
      <c r="AR24" s="76"/>
      <c r="AS24" s="76"/>
      <c r="AT24" s="76"/>
      <c r="AU24" s="76"/>
      <c r="AV24" s="76"/>
      <c r="AW24" s="76"/>
    </row>
    <row r="25" ht="36.75" customHeight="1">
      <c r="A25" s="76"/>
      <c r="B25" s="128"/>
      <c r="C25" s="129" t="s">
        <v>53</v>
      </c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1"/>
      <c r="V25" s="36"/>
      <c r="W25" s="36"/>
      <c r="X25" s="37"/>
      <c r="Y25" s="35"/>
      <c r="Z25" s="36"/>
      <c r="AA25" s="36"/>
      <c r="AB25" s="36"/>
      <c r="AC25" s="36"/>
      <c r="AD25" s="36"/>
      <c r="AE25" s="36"/>
      <c r="AF25" s="36"/>
      <c r="AG25" s="36"/>
      <c r="AH25" s="36"/>
      <c r="AI25" s="37"/>
      <c r="AJ25" s="78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</row>
    <row r="26" ht="2.25" customHeight="1">
      <c r="A26" s="1"/>
      <c r="B26" s="1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2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ht="19.5" customHeight="1">
      <c r="A27" s="1"/>
      <c r="B27" s="11"/>
      <c r="C27" s="46" t="s">
        <v>54</v>
      </c>
      <c r="D27" s="132" t="s">
        <v>55</v>
      </c>
      <c r="E27" s="17"/>
      <c r="F27" s="17"/>
      <c r="G27" s="18"/>
      <c r="H27" s="133" t="s">
        <v>56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8"/>
      <c r="AJ27" s="12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ht="19.5" customHeight="1">
      <c r="A28" s="1"/>
      <c r="B28" s="11"/>
      <c r="C28" s="60"/>
      <c r="D28" s="132" t="s">
        <v>57</v>
      </c>
      <c r="E28" s="17"/>
      <c r="F28" s="17"/>
      <c r="G28" s="18"/>
      <c r="H28" s="134" t="s">
        <v>58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8"/>
      <c r="W28" s="135" t="s">
        <v>59</v>
      </c>
      <c r="X28" s="17"/>
      <c r="Y28" s="17"/>
      <c r="Z28" s="17"/>
      <c r="AA28" s="136">
        <v>1.4141225E7</v>
      </c>
      <c r="AB28" s="17"/>
      <c r="AC28" s="17"/>
      <c r="AD28" s="17"/>
      <c r="AE28" s="17"/>
      <c r="AF28" s="17"/>
      <c r="AG28" s="17"/>
      <c r="AH28" s="17"/>
      <c r="AI28" s="18"/>
      <c r="AJ28" s="12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ht="19.5" customHeight="1">
      <c r="A29" s="1"/>
      <c r="B29" s="11"/>
      <c r="C29" s="60"/>
      <c r="D29" s="132" t="s">
        <v>60</v>
      </c>
      <c r="E29" s="17"/>
      <c r="F29" s="17"/>
      <c r="G29" s="18"/>
      <c r="H29" s="13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8"/>
      <c r="W29" s="138" t="s">
        <v>61</v>
      </c>
      <c r="X29" s="139"/>
      <c r="Y29" s="140"/>
      <c r="Z29" s="140"/>
      <c r="AA29" s="141"/>
      <c r="AB29" s="17"/>
      <c r="AC29" s="17"/>
      <c r="AD29" s="142" t="s">
        <v>62</v>
      </c>
      <c r="AE29" s="142"/>
      <c r="AF29" s="143"/>
      <c r="AG29" s="17"/>
      <c r="AH29" s="142" t="s">
        <v>63</v>
      </c>
      <c r="AI29" s="144"/>
      <c r="AJ29" s="12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ht="19.5" customHeight="1">
      <c r="A30" s="1"/>
      <c r="B30" s="11"/>
      <c r="C30" s="60"/>
      <c r="D30" s="132" t="s">
        <v>64</v>
      </c>
      <c r="E30" s="17"/>
      <c r="F30" s="17"/>
      <c r="G30" s="18"/>
      <c r="H30" s="145" t="s">
        <v>65</v>
      </c>
      <c r="I30" s="17"/>
      <c r="J30" s="146"/>
      <c r="K30" s="17"/>
      <c r="L30" s="17"/>
      <c r="M30" s="93"/>
      <c r="N30" s="147" t="s">
        <v>66</v>
      </c>
      <c r="O30" s="17"/>
      <c r="P30" s="147" t="s">
        <v>67</v>
      </c>
      <c r="Q30" s="17"/>
      <c r="R30" s="148"/>
      <c r="S30" s="149"/>
      <c r="T30" s="149"/>
      <c r="U30" s="149"/>
      <c r="V30" s="150"/>
      <c r="W30" s="151" t="s">
        <v>68</v>
      </c>
      <c r="X30" s="2"/>
      <c r="Y30" s="3"/>
      <c r="Z30" s="3"/>
      <c r="AA30" s="152">
        <v>2024.0</v>
      </c>
      <c r="AB30" s="14"/>
      <c r="AC30" s="14"/>
      <c r="AD30" s="153" t="s">
        <v>62</v>
      </c>
      <c r="AE30" s="153"/>
      <c r="AF30" s="154">
        <v>12.0</v>
      </c>
      <c r="AG30" s="14"/>
      <c r="AH30" s="153" t="s">
        <v>63</v>
      </c>
      <c r="AI30" s="155"/>
      <c r="AJ30" s="12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ht="19.5" customHeight="1">
      <c r="A31" s="1"/>
      <c r="B31" s="11"/>
      <c r="C31" s="60"/>
      <c r="D31" s="132" t="s">
        <v>69</v>
      </c>
      <c r="E31" s="17"/>
      <c r="F31" s="17"/>
      <c r="G31" s="18"/>
      <c r="H31" s="138" t="s">
        <v>70</v>
      </c>
      <c r="I31" s="140"/>
      <c r="J31" s="156"/>
      <c r="K31" s="156"/>
      <c r="L31" s="156"/>
      <c r="M31" s="156"/>
      <c r="N31" s="156"/>
      <c r="O31" s="156"/>
      <c r="P31" s="156"/>
      <c r="Q31" s="156"/>
      <c r="R31" s="157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1"/>
      <c r="AJ31" s="12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ht="19.5" customHeight="1">
      <c r="A32" s="1"/>
      <c r="B32" s="11"/>
      <c r="C32" s="60"/>
      <c r="D32" s="132" t="s">
        <v>71</v>
      </c>
      <c r="E32" s="17"/>
      <c r="F32" s="17"/>
      <c r="G32" s="18"/>
      <c r="H32" s="158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8"/>
      <c r="W32" s="159" t="s">
        <v>72</v>
      </c>
      <c r="X32" s="36"/>
      <c r="Y32" s="36"/>
      <c r="Z32" s="36"/>
      <c r="AA32" s="36"/>
      <c r="AB32" s="36"/>
      <c r="AC32" s="160"/>
      <c r="AD32" s="36"/>
      <c r="AE32" s="36"/>
      <c r="AF32" s="36"/>
      <c r="AG32" s="36"/>
      <c r="AH32" s="36"/>
      <c r="AI32" s="37"/>
      <c r="AJ32" s="12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ht="15.0" customHeight="1">
      <c r="A33" s="1"/>
      <c r="B33" s="11"/>
      <c r="C33" s="60"/>
      <c r="D33" s="161" t="s">
        <v>73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62" t="s">
        <v>74</v>
      </c>
      <c r="V33" s="17"/>
      <c r="W33" s="17"/>
      <c r="X33" s="17"/>
      <c r="Y33" s="17"/>
      <c r="Z33" s="17"/>
      <c r="AA33" s="18"/>
      <c r="AB33" s="161" t="s">
        <v>75</v>
      </c>
      <c r="AC33" s="18"/>
      <c r="AD33" s="163" t="s">
        <v>76</v>
      </c>
      <c r="AE33" s="164"/>
      <c r="AF33" s="165" t="s">
        <v>77</v>
      </c>
      <c r="AG33" s="166"/>
      <c r="AH33" s="166"/>
      <c r="AI33" s="167"/>
      <c r="AJ33" s="12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ht="24.0" customHeight="1">
      <c r="A34" s="1"/>
      <c r="B34" s="11"/>
      <c r="C34" s="60"/>
      <c r="D34" s="168" t="s">
        <v>78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8"/>
      <c r="U34" s="169"/>
      <c r="V34" s="17"/>
      <c r="W34" s="17"/>
      <c r="X34" s="17"/>
      <c r="Y34" s="17"/>
      <c r="Z34" s="17"/>
      <c r="AA34" s="18"/>
      <c r="AB34" s="170">
        <v>1.0</v>
      </c>
      <c r="AC34" s="18"/>
      <c r="AD34" s="171" t="s">
        <v>79</v>
      </c>
      <c r="AE34" s="164"/>
      <c r="AF34" s="172"/>
      <c r="AG34" s="17"/>
      <c r="AH34" s="17"/>
      <c r="AI34" s="164"/>
      <c r="AJ34" s="12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ht="24.0" customHeight="1">
      <c r="A35" s="1"/>
      <c r="B35" s="11"/>
      <c r="C35" s="60"/>
      <c r="D35" s="168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8"/>
      <c r="U35" s="169"/>
      <c r="V35" s="17"/>
      <c r="W35" s="17"/>
      <c r="X35" s="17"/>
      <c r="Y35" s="17"/>
      <c r="Z35" s="17"/>
      <c r="AA35" s="18"/>
      <c r="AB35" s="170"/>
      <c r="AC35" s="18"/>
      <c r="AD35" s="171"/>
      <c r="AE35" s="164"/>
      <c r="AF35" s="172"/>
      <c r="AG35" s="17"/>
      <c r="AH35" s="17"/>
      <c r="AI35" s="164"/>
      <c r="AJ35" s="12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ht="24.0" customHeight="1">
      <c r="A36" s="1"/>
      <c r="B36" s="11"/>
      <c r="C36" s="60"/>
      <c r="D36" s="168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8"/>
      <c r="U36" s="169"/>
      <c r="V36" s="17"/>
      <c r="W36" s="17"/>
      <c r="X36" s="17"/>
      <c r="Y36" s="17"/>
      <c r="Z36" s="17"/>
      <c r="AA36" s="18"/>
      <c r="AB36" s="170"/>
      <c r="AC36" s="18"/>
      <c r="AD36" s="171"/>
      <c r="AE36" s="164"/>
      <c r="AF36" s="173"/>
      <c r="AG36" s="174"/>
      <c r="AH36" s="174"/>
      <c r="AI36" s="175"/>
      <c r="AJ36" s="12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ht="3.75" customHeight="1">
      <c r="A37" s="1"/>
      <c r="B37" s="11"/>
      <c r="C37" s="60"/>
      <c r="D37" s="168" t="s">
        <v>80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8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7"/>
      <c r="AJ37" s="12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ht="18.0" customHeight="1">
      <c r="A38" s="1"/>
      <c r="B38" s="11"/>
      <c r="C38" s="60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7"/>
      <c r="AJ38" s="12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ht="3.75" customHeight="1">
      <c r="A39" s="1"/>
      <c r="B39" s="11"/>
      <c r="C39" s="60"/>
      <c r="D39" s="178"/>
      <c r="E39" s="178"/>
      <c r="F39" s="178"/>
      <c r="G39" s="178"/>
      <c r="H39" s="178"/>
      <c r="I39" s="178"/>
      <c r="J39" s="178"/>
      <c r="K39" s="178"/>
      <c r="L39" s="178"/>
      <c r="M39" s="178"/>
      <c r="N39" s="178"/>
      <c r="O39" s="178"/>
      <c r="P39" s="178"/>
      <c r="Q39" s="178"/>
      <c r="R39" s="178"/>
      <c r="S39" s="178"/>
      <c r="T39" s="178"/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9"/>
      <c r="AJ39" s="12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ht="22.5" customHeight="1">
      <c r="A40" s="1"/>
      <c r="B40" s="11"/>
      <c r="C40" s="60"/>
      <c r="D40" s="180" t="s">
        <v>81</v>
      </c>
      <c r="E40" s="181"/>
      <c r="F40" s="181"/>
      <c r="G40" s="181"/>
      <c r="H40" s="181"/>
      <c r="I40" s="182"/>
      <c r="J40" s="182"/>
      <c r="K40" s="182"/>
      <c r="L40" s="182"/>
      <c r="M40" s="182"/>
      <c r="N40" s="183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84"/>
      <c r="Z40" s="181"/>
      <c r="AA40" s="181"/>
      <c r="AB40" s="185" t="s">
        <v>82</v>
      </c>
      <c r="AC40" s="14"/>
      <c r="AD40" s="14"/>
      <c r="AE40" s="14"/>
      <c r="AF40" s="186"/>
      <c r="AG40" s="14"/>
      <c r="AH40" s="185" t="s">
        <v>83</v>
      </c>
      <c r="AI40" s="15"/>
      <c r="AJ40" s="12"/>
      <c r="AK40" s="1"/>
      <c r="AL40" s="1"/>
      <c r="AM40" s="1"/>
      <c r="AN40" s="1"/>
      <c r="AO40" s="187"/>
      <c r="AP40" s="1"/>
      <c r="AQ40" s="1"/>
      <c r="AR40" s="1"/>
      <c r="AS40" s="1"/>
      <c r="AT40" s="1"/>
      <c r="AU40" s="1"/>
      <c r="AV40" s="1"/>
      <c r="AW40" s="1"/>
    </row>
    <row r="41" ht="22.5" customHeight="1">
      <c r="A41" s="1"/>
      <c r="B41" s="11"/>
      <c r="C41" s="60"/>
      <c r="D41" s="188" t="s">
        <v>84</v>
      </c>
      <c r="AB41" s="189"/>
      <c r="AI41" s="23"/>
      <c r="AJ41" s="12"/>
      <c r="AK41" s="1"/>
      <c r="AL41" s="1"/>
      <c r="AM41" s="1"/>
      <c r="AN41" s="1"/>
      <c r="AO41" s="187"/>
      <c r="AP41" s="1"/>
      <c r="AQ41" s="1"/>
      <c r="AR41" s="1"/>
      <c r="AS41" s="1"/>
      <c r="AT41" s="1"/>
      <c r="AU41" s="1"/>
      <c r="AV41" s="1"/>
      <c r="AW41" s="1"/>
    </row>
    <row r="42" ht="22.5" customHeight="1">
      <c r="A42" s="1"/>
      <c r="B42" s="11"/>
      <c r="C42" s="60"/>
      <c r="D42" s="22"/>
      <c r="AI42" s="23"/>
      <c r="AJ42" s="190"/>
    </row>
    <row r="43" ht="22.5" customHeight="1">
      <c r="A43" s="1"/>
      <c r="B43" s="11"/>
      <c r="C43" s="60"/>
      <c r="D43" s="22"/>
      <c r="AB43" s="191" t="s">
        <v>85</v>
      </c>
      <c r="AC43" s="14"/>
      <c r="AD43" s="14"/>
      <c r="AE43" s="14"/>
      <c r="AF43" s="14"/>
      <c r="AG43" s="14"/>
      <c r="AH43" s="14"/>
      <c r="AI43" s="15"/>
      <c r="AJ43" s="12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ht="22.5" customHeight="1">
      <c r="A44" s="1"/>
      <c r="B44" s="11"/>
      <c r="C44" s="82"/>
      <c r="D44" s="35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192"/>
      <c r="AC44" s="36"/>
      <c r="AD44" s="193" t="s">
        <v>63</v>
      </c>
      <c r="AE44" s="36"/>
      <c r="AF44" s="194"/>
      <c r="AG44" s="36"/>
      <c r="AH44" s="193" t="s">
        <v>86</v>
      </c>
      <c r="AI44" s="37"/>
      <c r="AJ44" s="12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ht="2.25" customHeight="1">
      <c r="A45" s="1"/>
      <c r="B45" s="11"/>
      <c r="C45" s="195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25"/>
      <c r="AC45" s="125"/>
      <c r="AD45" s="125"/>
      <c r="AE45" s="125"/>
      <c r="AF45" s="125"/>
      <c r="AG45" s="125"/>
      <c r="AH45" s="125"/>
      <c r="AI45" s="125"/>
      <c r="AJ45" s="12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ht="18.75" customHeight="1">
      <c r="A46" s="54"/>
      <c r="B46" s="197"/>
      <c r="C46" s="198" t="s">
        <v>87</v>
      </c>
      <c r="D46" s="199" t="s">
        <v>88</v>
      </c>
      <c r="E46" s="166"/>
      <c r="F46" s="166"/>
      <c r="G46" s="166"/>
      <c r="H46" s="200"/>
      <c r="I46" s="201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200"/>
      <c r="Y46" s="202" t="s">
        <v>89</v>
      </c>
      <c r="Z46" s="166"/>
      <c r="AA46" s="166"/>
      <c r="AB46" s="166"/>
      <c r="AC46" s="166"/>
      <c r="AD46" s="166"/>
      <c r="AE46" s="166"/>
      <c r="AF46" s="166"/>
      <c r="AG46" s="166"/>
      <c r="AH46" s="166"/>
      <c r="AI46" s="167"/>
      <c r="AJ46" s="203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</row>
    <row r="47" ht="18.75" customHeight="1">
      <c r="A47" s="54"/>
      <c r="B47" s="197"/>
      <c r="C47" s="204"/>
      <c r="D47" s="205" t="s">
        <v>90</v>
      </c>
      <c r="E47" s="17"/>
      <c r="F47" s="17"/>
      <c r="G47" s="17"/>
      <c r="H47" s="18"/>
      <c r="I47" s="206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/>
      <c r="Y47" s="2" t="s">
        <v>91</v>
      </c>
      <c r="Z47" s="14"/>
      <c r="AA47" s="14"/>
      <c r="AB47" s="14"/>
      <c r="AC47" s="14"/>
      <c r="AD47" s="207"/>
      <c r="AE47" s="14"/>
      <c r="AF47" s="3" t="s">
        <v>63</v>
      </c>
      <c r="AG47" s="207"/>
      <c r="AH47" s="14"/>
      <c r="AI47" s="208" t="s">
        <v>86</v>
      </c>
      <c r="AJ47" s="203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</row>
    <row r="48" ht="18.75" customHeight="1">
      <c r="A48" s="54"/>
      <c r="B48" s="197"/>
      <c r="C48" s="204"/>
      <c r="D48" s="209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5"/>
      <c r="Y48" s="210" t="str">
        <f>IF(G15="物流便",LEFT(L15,5) &amp;"物入り日",G15)</f>
        <v>AX60東物入り日</v>
      </c>
      <c r="AD48" s="211"/>
      <c r="AF48" s="1" t="s">
        <v>63</v>
      </c>
      <c r="AG48" s="211"/>
      <c r="AI48" s="212" t="s">
        <v>86</v>
      </c>
      <c r="AJ48" s="203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</row>
    <row r="49" ht="18.75" customHeight="1">
      <c r="A49" s="54"/>
      <c r="B49" s="197"/>
      <c r="C49" s="204"/>
      <c r="D49" s="22"/>
      <c r="X49" s="23"/>
      <c r="Y49" s="213" t="str">
        <f>IF(G15="引き取り","","店着日")</f>
        <v>店着日</v>
      </c>
      <c r="Z49" s="36"/>
      <c r="AA49" s="36"/>
      <c r="AB49" s="36"/>
      <c r="AC49" s="36"/>
      <c r="AD49" s="214"/>
      <c r="AE49" s="36"/>
      <c r="AF49" s="215" t="str">
        <f>IF(G15="引き取り","","月")</f>
        <v>月</v>
      </c>
      <c r="AG49" s="214"/>
      <c r="AH49" s="36"/>
      <c r="AI49" s="216" t="str">
        <f>IF(G15="引き取り","","日")</f>
        <v>日</v>
      </c>
      <c r="AJ49" s="203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</row>
    <row r="50" ht="18.75" customHeight="1">
      <c r="A50" s="54"/>
      <c r="B50" s="197"/>
      <c r="C50" s="217"/>
      <c r="D50" s="218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219"/>
      <c r="Y50" s="220" t="s">
        <v>92</v>
      </c>
      <c r="Z50" s="174"/>
      <c r="AA50" s="174"/>
      <c r="AB50" s="174"/>
      <c r="AC50" s="174"/>
      <c r="AD50" s="221"/>
      <c r="AE50" s="40"/>
      <c r="AF50" s="40"/>
      <c r="AG50" s="40"/>
      <c r="AH50" s="40"/>
      <c r="AI50" s="41"/>
      <c r="AJ50" s="203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</row>
    <row r="51" ht="2.25" customHeight="1">
      <c r="A51" s="54"/>
      <c r="B51" s="197"/>
      <c r="C51" s="222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15"/>
      <c r="Z51" s="215"/>
      <c r="AA51" s="215"/>
      <c r="AB51" s="215"/>
      <c r="AC51" s="215"/>
      <c r="AD51" s="224"/>
      <c r="AE51" s="224"/>
      <c r="AF51" s="224"/>
      <c r="AG51" s="224"/>
      <c r="AH51" s="224"/>
      <c r="AI51" s="224"/>
      <c r="AJ51" s="203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</row>
    <row r="52" ht="17.25" customHeight="1">
      <c r="A52" s="1"/>
      <c r="B52" s="11"/>
      <c r="C52" s="225" t="s">
        <v>93</v>
      </c>
      <c r="D52" s="16" t="s">
        <v>94</v>
      </c>
      <c r="E52" s="17"/>
      <c r="F52" s="17"/>
      <c r="G52" s="18"/>
      <c r="H52" s="226" t="s">
        <v>95</v>
      </c>
      <c r="I52" s="36"/>
      <c r="J52" s="36"/>
      <c r="K52" s="36"/>
      <c r="L52" s="227" t="s">
        <v>96</v>
      </c>
      <c r="M52" s="36"/>
      <c r="N52" s="36"/>
      <c r="O52" s="36"/>
      <c r="P52" s="228" t="s">
        <v>97</v>
      </c>
      <c r="Q52" s="36"/>
      <c r="R52" s="36"/>
      <c r="S52" s="36"/>
      <c r="T52" s="36"/>
      <c r="U52" s="36"/>
      <c r="V52" s="36"/>
      <c r="W52" s="36"/>
      <c r="X52" s="37"/>
      <c r="Y52" s="229" t="s">
        <v>98</v>
      </c>
      <c r="Z52" s="36"/>
      <c r="AB52" s="230" t="s">
        <v>99</v>
      </c>
      <c r="AC52" s="231"/>
      <c r="AE52" s="232" t="s">
        <v>100</v>
      </c>
      <c r="AG52" s="233" t="s">
        <v>101</v>
      </c>
      <c r="AH52" s="234"/>
      <c r="AI52" s="235"/>
      <c r="AJ52" s="12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ht="17.25" customHeight="1">
      <c r="A53" s="1"/>
      <c r="B53" s="11"/>
      <c r="C53" s="22"/>
      <c r="D53" s="236" t="s">
        <v>102</v>
      </c>
      <c r="E53" s="17"/>
      <c r="F53" s="17"/>
      <c r="G53" s="17"/>
      <c r="H53" s="17"/>
      <c r="I53" s="17"/>
      <c r="J53" s="17"/>
      <c r="K53" s="17"/>
      <c r="L53" s="237"/>
      <c r="M53" s="17"/>
      <c r="N53" s="17"/>
      <c r="O53" s="18"/>
      <c r="P53" s="16" t="s">
        <v>103</v>
      </c>
      <c r="Q53" s="17"/>
      <c r="R53" s="17"/>
      <c r="S53" s="17"/>
      <c r="T53" s="17"/>
      <c r="U53" s="17"/>
      <c r="V53" s="18"/>
      <c r="W53" s="238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8"/>
      <c r="AJ53" s="12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ht="17.25" customHeight="1">
      <c r="A54" s="1"/>
      <c r="B54" s="11"/>
      <c r="C54" s="22"/>
      <c r="D54" s="239" t="s">
        <v>104</v>
      </c>
      <c r="E54" s="48"/>
      <c r="F54" s="48"/>
      <c r="G54" s="50"/>
      <c r="H54" s="240" t="s">
        <v>105</v>
      </c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12"/>
      <c r="AK54" s="1"/>
      <c r="AL54" s="1"/>
      <c r="AM54" s="1"/>
      <c r="AN54" s="1"/>
      <c r="AO54" s="241"/>
      <c r="AP54" s="1"/>
      <c r="AQ54" s="1"/>
      <c r="AR54" s="1"/>
      <c r="AS54" s="1"/>
      <c r="AT54" s="1"/>
      <c r="AU54" s="1"/>
      <c r="AV54" s="1"/>
      <c r="AW54" s="1"/>
    </row>
    <row r="55" ht="17.25" customHeight="1">
      <c r="A55" s="1"/>
      <c r="B55" s="11"/>
      <c r="C55" s="22"/>
      <c r="D55" s="242" t="s">
        <v>106</v>
      </c>
      <c r="E55" s="62"/>
      <c r="F55" s="62"/>
      <c r="G55" s="64"/>
      <c r="H55" s="243" t="s">
        <v>107</v>
      </c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4"/>
      <c r="AJ55" s="12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ht="17.25" customHeight="1">
      <c r="A56" s="1"/>
      <c r="B56" s="11"/>
      <c r="C56" s="22"/>
      <c r="D56" s="244" t="s">
        <v>23</v>
      </c>
      <c r="E56" s="245"/>
      <c r="F56" s="245"/>
      <c r="G56" s="246"/>
      <c r="H56" s="247" t="s">
        <v>108</v>
      </c>
      <c r="I56" s="245"/>
      <c r="J56" s="245"/>
      <c r="K56" s="245"/>
      <c r="L56" s="245"/>
      <c r="M56" s="245"/>
      <c r="N56" s="245"/>
      <c r="O56" s="245"/>
      <c r="P56" s="245"/>
      <c r="Q56" s="245"/>
      <c r="R56" s="245"/>
      <c r="S56" s="245"/>
      <c r="T56" s="245"/>
      <c r="U56" s="245"/>
      <c r="V56" s="245"/>
      <c r="W56" s="245"/>
      <c r="X56" s="245"/>
      <c r="Y56" s="245"/>
      <c r="Z56" s="245"/>
      <c r="AA56" s="245"/>
      <c r="AB56" s="245"/>
      <c r="AC56" s="245"/>
      <c r="AD56" s="245"/>
      <c r="AE56" s="245"/>
      <c r="AF56" s="245"/>
      <c r="AG56" s="245"/>
      <c r="AH56" s="245"/>
      <c r="AI56" s="246"/>
      <c r="AJ56" s="12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ht="17.25" customHeight="1">
      <c r="A57" s="1"/>
      <c r="B57" s="11"/>
      <c r="C57" s="22"/>
      <c r="D57" s="248" t="s">
        <v>109</v>
      </c>
      <c r="E57" s="17"/>
      <c r="F57" s="17"/>
      <c r="G57" s="18"/>
      <c r="H57" s="249"/>
      <c r="I57" s="17"/>
      <c r="J57" s="17"/>
      <c r="K57" s="17"/>
      <c r="L57" s="17"/>
      <c r="M57" s="17"/>
      <c r="N57" s="17"/>
      <c r="O57" s="18"/>
      <c r="P57" s="162" t="s">
        <v>110</v>
      </c>
      <c r="Q57" s="17"/>
      <c r="R57" s="17"/>
      <c r="S57" s="17"/>
      <c r="T57" s="18"/>
      <c r="U57" s="250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8"/>
      <c r="AJ57" s="12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ht="17.25" customHeight="1">
      <c r="A58" s="1"/>
      <c r="B58" s="11"/>
      <c r="C58" s="35"/>
      <c r="D58" s="248" t="s">
        <v>111</v>
      </c>
      <c r="E58" s="17"/>
      <c r="F58" s="17"/>
      <c r="G58" s="17"/>
      <c r="H58" s="17"/>
      <c r="I58" s="17"/>
      <c r="J58" s="18"/>
      <c r="K58" s="251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8"/>
      <c r="AJ58" s="12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ht="2.25" customHeight="1">
      <c r="A59" s="1"/>
      <c r="B59" s="213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52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ht="2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253" t="s">
        <v>112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ht="16.5" customHeight="1">
      <c r="A63" s="1"/>
      <c r="B63" s="25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255">
        <v>3.0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255" t="str">
        <f>IF(ISERROR(VLOOKUP($AM$66,#REF!,2,FALSE)),"",VLOOKUP($AM$66,#REF!,2,FALSE))</f>
        <v/>
      </c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256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256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</row>
    <row r="587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</row>
    <row r="588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</row>
    <row r="589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</row>
    <row r="590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</row>
    <row r="591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</row>
    <row r="592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</row>
    <row r="593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594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</row>
    <row r="59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</row>
    <row r="59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</row>
    <row r="597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</row>
    <row r="598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</row>
    <row r="599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</row>
    <row r="600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</row>
    <row r="601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</row>
    <row r="602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</row>
    <row r="603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</row>
    <row r="604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</row>
    <row r="60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</row>
    <row r="60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</row>
    <row r="607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</row>
    <row r="608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</row>
    <row r="609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</row>
    <row r="610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</row>
    <row r="611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</row>
    <row r="612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</row>
    <row r="613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</row>
    <row r="614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</row>
    <row r="61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</row>
    <row r="61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</row>
    <row r="617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</row>
    <row r="618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</row>
    <row r="619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</row>
    <row r="620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</row>
    <row r="621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</row>
    <row r="622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</row>
    <row r="623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</row>
    <row r="624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</row>
    <row r="6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</row>
    <row r="6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</row>
    <row r="627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28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</row>
    <row r="629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</row>
    <row r="630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</row>
    <row r="631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</row>
    <row r="632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</row>
    <row r="633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</row>
    <row r="634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</row>
    <row r="63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</row>
    <row r="63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</row>
    <row r="637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</row>
    <row r="638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</row>
    <row r="639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</row>
    <row r="640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</row>
    <row r="641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</row>
    <row r="642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</row>
    <row r="643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</row>
    <row r="644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</row>
    <row r="64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</row>
    <row r="64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</row>
    <row r="647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</row>
    <row r="648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</row>
    <row r="649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</row>
    <row r="650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</row>
    <row r="651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</row>
    <row r="652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</row>
    <row r="653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</row>
    <row r="654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</row>
    <row r="65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</row>
    <row r="65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</row>
    <row r="657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</row>
    <row r="658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</row>
    <row r="659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</row>
    <row r="660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</row>
    <row r="661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62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</row>
    <row r="663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</row>
    <row r="664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</row>
    <row r="66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</row>
    <row r="66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</row>
    <row r="667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</row>
    <row r="668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</row>
    <row r="669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</row>
    <row r="670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</row>
    <row r="671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</row>
    <row r="672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</row>
    <row r="673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</row>
    <row r="674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</row>
    <row r="67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</row>
    <row r="67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</row>
    <row r="677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</row>
    <row r="678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</row>
    <row r="679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</row>
    <row r="680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</row>
    <row r="681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</row>
    <row r="682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</row>
    <row r="683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</row>
    <row r="684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</row>
    <row r="68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</row>
    <row r="68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</row>
    <row r="687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</row>
    <row r="688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</row>
    <row r="689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</row>
    <row r="690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</row>
    <row r="691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</row>
    <row r="692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</row>
    <row r="693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</row>
    <row r="694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</row>
    <row r="69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69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</row>
    <row r="697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</row>
    <row r="698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</row>
    <row r="699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</row>
    <row r="700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</row>
    <row r="701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</row>
    <row r="702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</row>
    <row r="703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</row>
    <row r="704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</row>
    <row r="70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</row>
    <row r="70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</row>
    <row r="707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</row>
    <row r="708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</row>
    <row r="709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</row>
    <row r="710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</row>
    <row r="711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</row>
    <row r="712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</row>
    <row r="713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</row>
    <row r="714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</row>
    <row r="71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</row>
    <row r="71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</row>
    <row r="717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</row>
    <row r="718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</row>
    <row r="719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</row>
    <row r="720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</row>
    <row r="721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</row>
    <row r="722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</row>
    <row r="723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</row>
    <row r="724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</row>
    <row r="7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</row>
    <row r="7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</row>
    <row r="727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</row>
    <row r="728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</row>
    <row r="729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30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</row>
    <row r="731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</row>
    <row r="732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</row>
    <row r="733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</row>
    <row r="734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</row>
    <row r="73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</row>
    <row r="73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</row>
    <row r="737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</row>
    <row r="738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</row>
    <row r="739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</row>
    <row r="740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</row>
    <row r="741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</row>
    <row r="742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</row>
    <row r="743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</row>
    <row r="744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</row>
    <row r="74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</row>
    <row r="74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</row>
    <row r="747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</row>
    <row r="748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</row>
    <row r="749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</row>
    <row r="750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</row>
    <row r="751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</row>
    <row r="752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</row>
    <row r="753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</row>
    <row r="754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</row>
    <row r="75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</row>
    <row r="75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</row>
    <row r="757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</row>
    <row r="758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</row>
    <row r="759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</row>
    <row r="760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</row>
    <row r="761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</row>
    <row r="762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</row>
    <row r="763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64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</row>
    <row r="76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</row>
    <row r="76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</row>
    <row r="767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</row>
    <row r="768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</row>
    <row r="769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</row>
    <row r="770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</row>
    <row r="771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</row>
    <row r="772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</row>
    <row r="773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</row>
    <row r="774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</row>
    <row r="77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</row>
    <row r="77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</row>
    <row r="777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</row>
    <row r="778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</row>
    <row r="779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</row>
    <row r="780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</row>
    <row r="781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</row>
    <row r="782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</row>
    <row r="783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</row>
    <row r="784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</row>
    <row r="78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</row>
    <row r="78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</row>
    <row r="787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</row>
    <row r="788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</row>
    <row r="789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</row>
    <row r="790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</row>
    <row r="791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</row>
    <row r="792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</row>
    <row r="793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</row>
    <row r="794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</row>
    <row r="79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</row>
    <row r="79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</row>
    <row r="797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798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</row>
    <row r="799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</row>
    <row r="800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</row>
    <row r="801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</row>
    <row r="802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</row>
    <row r="803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</row>
    <row r="804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</row>
    <row r="80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</row>
    <row r="80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</row>
    <row r="807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</row>
    <row r="808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</row>
    <row r="809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</row>
    <row r="810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</row>
    <row r="811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</row>
    <row r="812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</row>
    <row r="813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</row>
    <row r="814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</row>
    <row r="81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</row>
    <row r="81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</row>
    <row r="817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</row>
    <row r="818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</row>
    <row r="819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</row>
    <row r="820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</row>
    <row r="821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</row>
    <row r="822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</row>
    <row r="823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</row>
    <row r="824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</row>
    <row r="8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</row>
    <row r="8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</row>
    <row r="827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</row>
    <row r="828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</row>
    <row r="829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</row>
    <row r="830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</row>
    <row r="831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32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</row>
    <row r="833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</row>
    <row r="834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</row>
    <row r="83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</row>
    <row r="83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</row>
    <row r="837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</row>
    <row r="838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</row>
    <row r="839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</row>
    <row r="840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</row>
    <row r="841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</row>
    <row r="842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</row>
    <row r="843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</row>
    <row r="844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</row>
    <row r="84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</row>
    <row r="84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</row>
    <row r="847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</row>
    <row r="848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</row>
    <row r="849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</row>
    <row r="850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</row>
    <row r="851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</row>
    <row r="852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</row>
    <row r="853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</row>
    <row r="854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</row>
    <row r="85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</row>
    <row r="85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</row>
    <row r="857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</row>
    <row r="858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</row>
    <row r="859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</row>
    <row r="860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</row>
    <row r="861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</row>
    <row r="862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</row>
    <row r="863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</row>
    <row r="864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</row>
    <row r="86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6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</row>
    <row r="867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</row>
    <row r="868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</row>
    <row r="869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</row>
    <row r="870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</row>
    <row r="871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</row>
    <row r="872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</row>
    <row r="873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</row>
    <row r="874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</row>
    <row r="87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</row>
    <row r="87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</row>
    <row r="877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</row>
    <row r="878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</row>
    <row r="879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</row>
    <row r="880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</row>
    <row r="881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</row>
    <row r="882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</row>
    <row r="883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</row>
    <row r="884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</row>
    <row r="88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</row>
    <row r="88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</row>
    <row r="887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</row>
    <row r="888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</row>
    <row r="889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</row>
    <row r="890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</row>
    <row r="891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</row>
    <row r="892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</row>
    <row r="893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</row>
    <row r="894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</row>
    <row r="89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</row>
    <row r="89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</row>
    <row r="897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</row>
    <row r="898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</row>
    <row r="899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00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</row>
    <row r="901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</row>
    <row r="902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</row>
    <row r="903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</row>
    <row r="904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</row>
    <row r="90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</row>
    <row r="90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</row>
    <row r="907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</row>
    <row r="908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</row>
    <row r="909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</row>
    <row r="910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</row>
    <row r="911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</row>
    <row r="912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</row>
    <row r="913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</row>
    <row r="914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</row>
    <row r="91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</row>
    <row r="91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</row>
    <row r="917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</row>
    <row r="918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</row>
    <row r="919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</row>
    <row r="920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</row>
    <row r="921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</row>
    <row r="922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</row>
    <row r="923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</row>
    <row r="924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</row>
    <row r="9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</row>
    <row r="9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</row>
    <row r="927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</row>
    <row r="928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</row>
    <row r="929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</row>
    <row r="930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</row>
    <row r="931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</row>
    <row r="932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</row>
    <row r="933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34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</row>
    <row r="93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</row>
    <row r="93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</row>
    <row r="937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</row>
    <row r="938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</row>
    <row r="939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</row>
    <row r="940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</row>
    <row r="941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</row>
    <row r="942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</row>
    <row r="943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</row>
    <row r="944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</row>
    <row r="94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</row>
    <row r="94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</row>
    <row r="947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</row>
    <row r="948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</row>
    <row r="949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</row>
    <row r="950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</row>
    <row r="951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</row>
    <row r="952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</row>
    <row r="953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</row>
    <row r="954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</row>
    <row r="95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</row>
    <row r="95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</row>
    <row r="957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</row>
    <row r="958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</row>
    <row r="959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</row>
    <row r="960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</row>
    <row r="961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</row>
    <row r="962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</row>
    <row r="963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</row>
    <row r="964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</row>
    <row r="96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</row>
    <row r="96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</row>
    <row r="967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968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</row>
    <row r="969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</row>
    <row r="970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</row>
    <row r="971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</row>
    <row r="972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</row>
    <row r="973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</row>
    <row r="974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</row>
    <row r="975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</row>
    <row r="97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</row>
    <row r="977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</row>
    <row r="978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</row>
    <row r="979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</row>
    <row r="980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</row>
    <row r="981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</row>
    <row r="982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</row>
    <row r="983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</row>
    <row r="984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</row>
    <row r="985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</row>
    <row r="98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</row>
    <row r="987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</row>
    <row r="988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</row>
    <row r="989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</row>
    <row r="990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</row>
    <row r="991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</row>
    <row r="992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</row>
    <row r="993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</row>
    <row r="994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</row>
    <row r="995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</row>
    <row r="99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</row>
    <row r="997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</row>
    <row r="998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</row>
    <row r="999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</row>
    <row r="1000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</row>
  </sheetData>
  <mergeCells count="152">
    <mergeCell ref="AM3:AN4"/>
    <mergeCell ref="N5:U5"/>
    <mergeCell ref="W5:AI5"/>
    <mergeCell ref="N6:U8"/>
    <mergeCell ref="W6:X7"/>
    <mergeCell ref="AA6:AI8"/>
    <mergeCell ref="Y7:Z8"/>
    <mergeCell ref="AA10:AI10"/>
    <mergeCell ref="X10:Z10"/>
    <mergeCell ref="X11:Z11"/>
    <mergeCell ref="AA11:AI11"/>
    <mergeCell ref="X12:Z12"/>
    <mergeCell ref="AA12:AI12"/>
    <mergeCell ref="I11:K12"/>
    <mergeCell ref="G13:I13"/>
    <mergeCell ref="L13:M13"/>
    <mergeCell ref="P13:Q13"/>
    <mergeCell ref="X13:Z13"/>
    <mergeCell ref="AA13:AI13"/>
    <mergeCell ref="X14:Z14"/>
    <mergeCell ref="AA14:AI14"/>
    <mergeCell ref="C5:L8"/>
    <mergeCell ref="C10:K10"/>
    <mergeCell ref="M10:U10"/>
    <mergeCell ref="W10:W15"/>
    <mergeCell ref="C11:H12"/>
    <mergeCell ref="M11:U11"/>
    <mergeCell ref="M12:U12"/>
    <mergeCell ref="L15:U15"/>
    <mergeCell ref="N20:AE20"/>
    <mergeCell ref="N21:AE21"/>
    <mergeCell ref="C15:F15"/>
    <mergeCell ref="G15:K15"/>
    <mergeCell ref="X15:Z15"/>
    <mergeCell ref="AA15:AI15"/>
    <mergeCell ref="C17:AI17"/>
    <mergeCell ref="G19:K19"/>
    <mergeCell ref="N19:AE19"/>
    <mergeCell ref="R31:AI31"/>
    <mergeCell ref="H32:V32"/>
    <mergeCell ref="W32:AB32"/>
    <mergeCell ref="AC32:AI32"/>
    <mergeCell ref="D30:G30"/>
    <mergeCell ref="H30:I30"/>
    <mergeCell ref="N30:O30"/>
    <mergeCell ref="P30:Q30"/>
    <mergeCell ref="R30:V30"/>
    <mergeCell ref="AA30:AC30"/>
    <mergeCell ref="AF30:AG30"/>
    <mergeCell ref="AB35:AC35"/>
    <mergeCell ref="AD35:AE35"/>
    <mergeCell ref="D34:T34"/>
    <mergeCell ref="U34:AA34"/>
    <mergeCell ref="AB34:AC34"/>
    <mergeCell ref="AD34:AE34"/>
    <mergeCell ref="AF34:AI34"/>
    <mergeCell ref="D35:T35"/>
    <mergeCell ref="U35:AA35"/>
    <mergeCell ref="AF35:AI35"/>
    <mergeCell ref="AB40:AE40"/>
    <mergeCell ref="AF40:AG40"/>
    <mergeCell ref="D36:T36"/>
    <mergeCell ref="U36:AA36"/>
    <mergeCell ref="AB36:AC36"/>
    <mergeCell ref="AD36:AE36"/>
    <mergeCell ref="AF36:AI36"/>
    <mergeCell ref="D37:T37"/>
    <mergeCell ref="N40:Y40"/>
    <mergeCell ref="AH40:AI40"/>
    <mergeCell ref="C23:F24"/>
    <mergeCell ref="D27:G27"/>
    <mergeCell ref="C52:C58"/>
    <mergeCell ref="D52:G52"/>
    <mergeCell ref="D54:G54"/>
    <mergeCell ref="D55:G55"/>
    <mergeCell ref="D56:G56"/>
    <mergeCell ref="D57:G57"/>
    <mergeCell ref="H52:K52"/>
    <mergeCell ref="L52:O52"/>
    <mergeCell ref="D53:K53"/>
    <mergeCell ref="L53:O53"/>
    <mergeCell ref="H57:O57"/>
    <mergeCell ref="D58:J58"/>
    <mergeCell ref="C19:F19"/>
    <mergeCell ref="C20:F20"/>
    <mergeCell ref="G20:M20"/>
    <mergeCell ref="C21:F21"/>
    <mergeCell ref="G21:M21"/>
    <mergeCell ref="G23:N24"/>
    <mergeCell ref="C27:C44"/>
    <mergeCell ref="D41:AA44"/>
    <mergeCell ref="I46:X46"/>
    <mergeCell ref="Y46:AI46"/>
    <mergeCell ref="I47:X47"/>
    <mergeCell ref="Y47:AC47"/>
    <mergeCell ref="AD47:AE47"/>
    <mergeCell ref="AG47:AH47"/>
    <mergeCell ref="C46:C50"/>
    <mergeCell ref="D46:H46"/>
    <mergeCell ref="D47:H47"/>
    <mergeCell ref="D48:X50"/>
    <mergeCell ref="AD48:AE48"/>
    <mergeCell ref="AG48:AH48"/>
    <mergeCell ref="AG49:AH49"/>
    <mergeCell ref="AD50:AI50"/>
    <mergeCell ref="H55:AI55"/>
    <mergeCell ref="H56:AI56"/>
    <mergeCell ref="P57:T57"/>
    <mergeCell ref="U57:AI57"/>
    <mergeCell ref="K58:AI58"/>
    <mergeCell ref="B63:AE63"/>
    <mergeCell ref="Y48:AC48"/>
    <mergeCell ref="Y50:AC50"/>
    <mergeCell ref="P52:X52"/>
    <mergeCell ref="Y52:Z52"/>
    <mergeCell ref="P53:V53"/>
    <mergeCell ref="W53:AI53"/>
    <mergeCell ref="H54:AI54"/>
    <mergeCell ref="V24:X25"/>
    <mergeCell ref="C25:U25"/>
    <mergeCell ref="H27:AI27"/>
    <mergeCell ref="H28:V28"/>
    <mergeCell ref="W28:Z28"/>
    <mergeCell ref="AA28:AI28"/>
    <mergeCell ref="H29:V29"/>
    <mergeCell ref="AA29:AC29"/>
    <mergeCell ref="AF29:AG29"/>
    <mergeCell ref="O23:P24"/>
    <mergeCell ref="Q23:S24"/>
    <mergeCell ref="T23:T24"/>
    <mergeCell ref="U23:U24"/>
    <mergeCell ref="V23:Y23"/>
    <mergeCell ref="Z23:AI23"/>
    <mergeCell ref="Y24:AI25"/>
    <mergeCell ref="D28:G28"/>
    <mergeCell ref="D29:G29"/>
    <mergeCell ref="J30:M30"/>
    <mergeCell ref="D31:G31"/>
    <mergeCell ref="D33:T33"/>
    <mergeCell ref="U33:AA33"/>
    <mergeCell ref="AB33:AC33"/>
    <mergeCell ref="AD33:AE33"/>
    <mergeCell ref="AF33:AI33"/>
    <mergeCell ref="D32:G32"/>
    <mergeCell ref="AB41:AI42"/>
    <mergeCell ref="AB43:AI43"/>
    <mergeCell ref="AB44:AC44"/>
    <mergeCell ref="AD44:AE44"/>
    <mergeCell ref="AF44:AG44"/>
    <mergeCell ref="AH44:AI44"/>
    <mergeCell ref="Y49:AC49"/>
    <mergeCell ref="AD49:AE49"/>
  </mergeCells>
  <dataValidations>
    <dataValidation type="list" allowBlank="1" showErrorMessage="1" sqref="G15">
      <formula1>"物流便,小口便,赤帽,引き取り"</formula1>
    </dataValidation>
    <dataValidation type="list" allowBlank="1" showErrorMessage="1" sqref="AD34:AD36">
      <formula1>"set,本,個,枚"</formula1>
    </dataValidation>
    <dataValidation type="list" allowBlank="1" showErrorMessage="1" sqref="H52">
      <formula1>"着払,元払"</formula1>
    </dataValidation>
    <dataValidation type="list" allowBlank="1" sqref="H32">
      <formula1>"基本寸法,出来寸法,切断寸法"</formula1>
    </dataValidation>
    <dataValidation type="list" allowBlank="1" sqref="AF19:AF21">
      <formula1>"○"</formula1>
    </dataValidation>
    <dataValidation type="list" allowBlank="1" showErrorMessage="1" sqref="L15">
      <formula1>"AX44北海道物流センター,AX60東北物流センター,AX02関東物流センター,AX36近畿物流センター,AX86岡山物流センター,AX28九州物流センター,AX94関東物流インテリア用"</formula1>
    </dataValidation>
    <dataValidation type="list" allowBlank="1" sqref="P52">
      <formula1>"陸便,陸便(営業所止め),ジャストタイム便,航空便"</formula1>
    </dataValidation>
    <dataValidation type="list" allowBlank="1" showErrorMessage="1" sqref="C11">
      <formula1>'⑨工場・発注書選択一覧'!$C$8:$C$65</formula1>
    </dataValidation>
  </dataValidations>
  <hyperlinks>
    <hyperlink display="メール添付へ" location="null!A1" ref="AN6"/>
  </hyperlinks>
  <printOptions horizontalCentered="1" verticalCentered="1"/>
  <pageMargins bottom="0.1968503937007874" footer="0.0" header="0.0" left="0.1968503937007874" right="0.0" top="0.1968503937007874"/>
  <pageSetup paperSize="9" orientation="portrait"/>
  <rowBreaks count="2" manualBreakCount="2">
    <brk man="1"/>
    <brk id="61" man="1"/>
  </rowBreaks>
  <colBreaks count="2" manualBreakCount="2">
    <brk man="1"/>
    <brk id="37" man="1"/>
  </colBreaks>
  <drawing r:id="rId2"/>
  <legacyDrawing r:id="rId3"/>
</worksheet>
</file>