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TOSHIBA-PC\Desktop\Cuarto Semestre\FIT5120 Industry experience studio project\System Overview Proposal - Master Minds Team\"/>
    </mc:Choice>
  </mc:AlternateContent>
  <bookViews>
    <workbookView xWindow="0" yWindow="0" windowWidth="24000" windowHeight="9735" tabRatio="192"/>
  </bookViews>
  <sheets>
    <sheet name="Timesheet" sheetId="2" r:id="rId1"/>
    <sheet name="Data" sheetId="1" r:id="rId2"/>
  </sheets>
  <definedNames>
    <definedName name="_Toc427662044" localSheetId="1">Data!$A$48</definedName>
    <definedName name="_Toc427662058" localSheetId="1">Data!$A$31</definedName>
    <definedName name="_Toc427662060" localSheetId="1">Data!$A$32</definedName>
    <definedName name="_Toc427662062" localSheetId="1">Data!$A$34</definedName>
    <definedName name="_Toc427662064" localSheetId="1">Data!$A$33</definedName>
    <definedName name="_Toc427662066" localSheetId="1">Data!$A$35</definedName>
    <definedName name="_Toc427662070" localSheetId="1">Data!$A$49</definedName>
    <definedName name="_Toc427662072" localSheetId="1">Data!#REF!</definedName>
    <definedName name="_Toc427662074" localSheetId="1">Data!$A$36</definedName>
    <definedName name="_xlnm.Print_Area" localSheetId="0">Timesheet!$A$1:$I$67</definedName>
  </definedNames>
  <calcPr calcId="152511"/>
  <pivotCaches>
    <pivotCache cacheId="8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2" l="1"/>
  <c r="G56" i="1"/>
  <c r="F56" i="1"/>
  <c r="E56" i="1"/>
  <c r="D56" i="1"/>
  <c r="C56" i="1"/>
  <c r="H55" i="1"/>
  <c r="H54" i="1"/>
  <c r="H53" i="1"/>
  <c r="H52" i="1"/>
  <c r="H51" i="1"/>
  <c r="H50" i="1"/>
  <c r="H49" i="1"/>
  <c r="H48" i="1"/>
  <c r="H47" i="1"/>
  <c r="H46" i="1"/>
  <c r="H45" i="1"/>
  <c r="H44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C11" i="2"/>
  <c r="B11" i="2" l="1"/>
  <c r="H56" i="1"/>
</calcChain>
</file>

<file path=xl/sharedStrings.xml><?xml version="1.0" encoding="utf-8"?>
<sst xmlns="http://schemas.openxmlformats.org/spreadsheetml/2006/main" count="178" uniqueCount="68">
  <si>
    <t>Rocio</t>
  </si>
  <si>
    <t>Archit</t>
  </si>
  <si>
    <t>Shahwaz</t>
  </si>
  <si>
    <t>Alvin</t>
  </si>
  <si>
    <t>Researching</t>
  </si>
  <si>
    <t>Project decision</t>
  </si>
  <si>
    <t>Brainstorm on video presentation ideas</t>
  </si>
  <si>
    <t>Draft System Overview Proposal Version 1</t>
  </si>
  <si>
    <t>Functional Decomposition Diagram first version</t>
  </si>
  <si>
    <t>Functional Decomposition Diagram Second Version</t>
  </si>
  <si>
    <t>Team</t>
  </si>
  <si>
    <t>Brainstorm Project Ideas</t>
  </si>
  <si>
    <t>Executive overview</t>
  </si>
  <si>
    <t>System Overview Proposal and planning</t>
  </si>
  <si>
    <t>Delivery Cycle planning first version</t>
  </si>
  <si>
    <t>Delivery Cycle Overview first version</t>
  </si>
  <si>
    <t>Homepage Links</t>
  </si>
  <si>
    <t>Game:</t>
  </si>
  <si>
    <t>Screen for new user</t>
  </si>
  <si>
    <t>About us’ content</t>
  </si>
  <si>
    <t>Game Overview</t>
  </si>
  <si>
    <t>Stories page</t>
  </si>
  <si>
    <t>Make Some Slides for DC1</t>
  </si>
  <si>
    <t>Collect and Integrate data</t>
  </si>
  <si>
    <t>Collect Tips and general facts</t>
  </si>
  <si>
    <t>Website</t>
  </si>
  <si>
    <t>Contact us</t>
  </si>
  <si>
    <t>Administrator</t>
  </si>
  <si>
    <t>Game Menu</t>
  </si>
  <si>
    <t>Credit page in game</t>
  </si>
  <si>
    <t>Introduction page for the game before loading to menu</t>
  </si>
  <si>
    <t>Game Graphics with background, other in game graphics.</t>
  </si>
  <si>
    <t>Game design for different levels</t>
  </si>
  <si>
    <t>Web server with pool of questions for the game</t>
  </si>
  <si>
    <t>Settings</t>
  </si>
  <si>
    <t>Interesting Facts</t>
  </si>
  <si>
    <t>Contact us page with an input form</t>
  </si>
  <si>
    <t>Relevant statistics in the website</t>
  </si>
  <si>
    <t>Collect question about the data</t>
  </si>
  <si>
    <t>Collect question about the team</t>
  </si>
  <si>
    <t>Delivery Cycle 1 Report draft</t>
  </si>
  <si>
    <t>Delivery Cycle 1 Report final version</t>
  </si>
  <si>
    <t>Testing DC1</t>
  </si>
  <si>
    <t>Make conclusions about the tips and create material</t>
  </si>
  <si>
    <t>Testing DC2</t>
  </si>
  <si>
    <t>Manage Statistics</t>
  </si>
  <si>
    <t>Manage Website</t>
  </si>
  <si>
    <t>Manage Leankit</t>
  </si>
  <si>
    <t>Timesheet</t>
  </si>
  <si>
    <t>Daily</t>
  </si>
  <si>
    <t>Weekly</t>
  </si>
  <si>
    <t>Working hours/ Person</t>
  </si>
  <si>
    <t>Total</t>
  </si>
  <si>
    <t>Working Hours</t>
  </si>
  <si>
    <t xml:space="preserve"> Screen for returning user</t>
  </si>
  <si>
    <t xml:space="preserve"> Main Functionalities in each level</t>
  </si>
  <si>
    <t>Task</t>
  </si>
  <si>
    <t>Week</t>
  </si>
  <si>
    <t>Grand Total</t>
  </si>
  <si>
    <t>Week2 - Planning</t>
  </si>
  <si>
    <t>Week3 - Project Presentation</t>
  </si>
  <si>
    <t>Week 4 - Delivery Cycle 1</t>
  </si>
  <si>
    <t xml:space="preserve">Week 5 - Delivery Cycle 1 / presentation </t>
  </si>
  <si>
    <t>Week 6 - Delivery Cycle 2</t>
  </si>
  <si>
    <t>Week 5 - Delivery Cycle 2</t>
  </si>
  <si>
    <t>Average Team Working hours / Member</t>
  </si>
  <si>
    <t>PowerPoint for the presentation</t>
  </si>
  <si>
    <t>Analyse the data and make conclusions to show in the page, including graph and all reports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</si>
</sst>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name val="Arial"/>
      <family val="2"/>
    </font>
    <font>
      <b/>
      <sz val="11"/>
      <name val="Arial"/>
      <family val="2"/>
    </font>
    <font>
      <b/>
      <i/>
      <u/>
      <sz val="11"/>
      <name val="Arial"/>
      <family val="2"/>
    </font>
    <font>
      <b/>
      <sz val="16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7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-0.499984740745262"/>
      </left>
      <right/>
      <top style="thin">
        <color theme="4" tint="-0.499984740745262"/>
      </top>
      <bottom/>
      <diagonal/>
    </border>
    <border>
      <left/>
      <right/>
      <top style="thin">
        <color theme="4" tint="-0.499984740745262"/>
      </top>
      <bottom/>
      <diagonal/>
    </border>
    <border>
      <left/>
      <right style="thin">
        <color theme="4" tint="-0.499984740745262"/>
      </right>
      <top style="thin">
        <color theme="4" tint="-0.499984740745262"/>
      </top>
      <bottom/>
      <diagonal/>
    </border>
    <border>
      <left style="thin">
        <color theme="4" tint="-0.499984740745262"/>
      </left>
      <right/>
      <top/>
      <bottom/>
      <diagonal/>
    </border>
    <border>
      <left/>
      <right style="thin">
        <color theme="4" tint="-0.499984740745262"/>
      </right>
      <top/>
      <bottom/>
      <diagonal/>
    </border>
    <border>
      <left style="thin">
        <color theme="4" tint="-0.499984740745262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-0.499984740745262"/>
      </left>
      <right/>
      <top/>
      <bottom style="thin">
        <color theme="4" tint="-0.499984740745262"/>
      </bottom>
      <diagonal/>
    </border>
    <border>
      <left/>
      <right/>
      <top/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 style="thin">
        <color theme="4" tint="-0.499984740745262"/>
      </top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 style="thin">
        <color theme="4" tint="-0.499984740745262"/>
      </top>
      <bottom/>
      <diagonal/>
    </border>
    <border>
      <left style="thin">
        <color theme="4" tint="-0.499984740745262"/>
      </left>
      <right style="thin">
        <color theme="4" tint="-0.499984740745262"/>
      </right>
      <top/>
      <bottom/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3" borderId="0" xfId="0" applyFill="1"/>
    <xf numFmtId="0" fontId="1" fillId="3" borderId="0" xfId="0" applyFont="1" applyFill="1"/>
    <xf numFmtId="0" fontId="1" fillId="3" borderId="0" xfId="0" applyFont="1" applyFill="1" applyBorder="1"/>
    <xf numFmtId="0" fontId="2" fillId="3" borderId="0" xfId="0" applyFont="1" applyFill="1" applyBorder="1"/>
    <xf numFmtId="0" fontId="1" fillId="3" borderId="0" xfId="0" applyFont="1" applyFill="1" applyBorder="1" applyAlignment="1">
      <alignment horizontal="left" vertical="top"/>
    </xf>
    <xf numFmtId="0" fontId="2" fillId="3" borderId="0" xfId="0" applyFont="1" applyFill="1" applyBorder="1" applyAlignment="1">
      <alignment vertical="top"/>
    </xf>
    <xf numFmtId="0" fontId="1" fillId="3" borderId="0" xfId="0" applyFont="1" applyFill="1" applyBorder="1" applyAlignment="1">
      <alignment vertical="center" wrapText="1"/>
    </xf>
    <xf numFmtId="0" fontId="3" fillId="3" borderId="0" xfId="0" applyFont="1" applyFill="1" applyBorder="1" applyAlignment="1">
      <alignment vertical="center" wrapText="1"/>
    </xf>
    <xf numFmtId="0" fontId="2" fillId="3" borderId="0" xfId="0" applyFont="1" applyFill="1" applyBorder="1" applyAlignment="1">
      <alignment vertical="center" wrapText="1"/>
    </xf>
    <xf numFmtId="0" fontId="1" fillId="3" borderId="1" xfId="0" applyFont="1" applyFill="1" applyBorder="1"/>
    <xf numFmtId="1" fontId="1" fillId="3" borderId="1" xfId="0" applyNumberFormat="1" applyFont="1" applyFill="1" applyBorder="1"/>
    <xf numFmtId="0" fontId="2" fillId="2" borderId="1" xfId="0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1" fillId="3" borderId="5" xfId="0" applyFont="1" applyFill="1" applyBorder="1"/>
    <xf numFmtId="0" fontId="1" fillId="3" borderId="6" xfId="0" applyFont="1" applyFill="1" applyBorder="1"/>
    <xf numFmtId="0" fontId="0" fillId="3" borderId="5" xfId="0" applyFill="1" applyBorder="1"/>
    <xf numFmtId="0" fontId="0" fillId="3" borderId="0" xfId="0" applyFill="1" applyBorder="1"/>
    <xf numFmtId="0" fontId="0" fillId="3" borderId="6" xfId="0" applyFill="1" applyBorder="1"/>
    <xf numFmtId="0" fontId="1" fillId="3" borderId="5" xfId="0" applyFont="1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1" fillId="3" borderId="7" xfId="0" applyFont="1" applyFill="1" applyBorder="1"/>
    <xf numFmtId="0" fontId="0" fillId="3" borderId="8" xfId="0" applyFill="1" applyBorder="1"/>
    <xf numFmtId="0" fontId="0" fillId="3" borderId="9" xfId="0" applyFill="1" applyBorder="1"/>
    <xf numFmtId="0" fontId="4" fillId="4" borderId="2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0" fillId="3" borderId="5" xfId="0" applyFill="1" applyBorder="1" applyAlignment="1">
      <alignment horizontal="left" indent="1"/>
    </xf>
    <xf numFmtId="1" fontId="0" fillId="3" borderId="11" xfId="0" applyNumberFormat="1" applyFill="1" applyBorder="1"/>
    <xf numFmtId="0" fontId="0" fillId="3" borderId="12" xfId="0" applyNumberFormat="1" applyFill="1" applyBorder="1"/>
    <xf numFmtId="1" fontId="0" fillId="3" borderId="12" xfId="0" applyNumberFormat="1" applyFill="1" applyBorder="1"/>
    <xf numFmtId="0" fontId="0" fillId="3" borderId="13" xfId="0" applyNumberFormat="1" applyFill="1" applyBorder="1"/>
    <xf numFmtId="0" fontId="0" fillId="3" borderId="10" xfId="0" applyFill="1" applyBorder="1"/>
    <xf numFmtId="0" fontId="0" fillId="3" borderId="10" xfId="0" applyFill="1" applyBorder="1" applyAlignment="1">
      <alignment horizontal="left"/>
    </xf>
    <xf numFmtId="0" fontId="0" fillId="3" borderId="11" xfId="0" applyFill="1" applyBorder="1" applyAlignment="1">
      <alignment horizontal="left" indent="1"/>
    </xf>
    <xf numFmtId="0" fontId="0" fillId="3" borderId="12" xfId="0" applyFill="1" applyBorder="1" applyAlignment="1">
      <alignment horizontal="left" indent="1"/>
    </xf>
    <xf numFmtId="0" fontId="0" fillId="3" borderId="13" xfId="0" applyFill="1" applyBorder="1" applyAlignment="1">
      <alignment horizontal="left" indent="1"/>
    </xf>
    <xf numFmtId="0" fontId="0" fillId="3" borderId="11" xfId="0" applyFill="1" applyBorder="1" applyAlignment="1">
      <alignment horizontal="left"/>
    </xf>
    <xf numFmtId="0" fontId="0" fillId="3" borderId="12" xfId="0" applyFill="1" applyBorder="1" applyAlignment="1">
      <alignment horizontal="left"/>
    </xf>
    <xf numFmtId="1" fontId="0" fillId="5" borderId="12" xfId="0" applyNumberFormat="1" applyFill="1" applyBorder="1"/>
    <xf numFmtId="0" fontId="0" fillId="5" borderId="12" xfId="0" applyFill="1" applyBorder="1" applyAlignment="1">
      <alignment horizontal="left"/>
    </xf>
    <xf numFmtId="0" fontId="0" fillId="5" borderId="13" xfId="0" applyFill="1" applyBorder="1" applyAlignment="1">
      <alignment horizontal="left"/>
    </xf>
  </cellXfs>
  <cellStyles count="1">
    <cellStyle name="Normal" xfId="0" builtinId="0"/>
  </cellStyles>
  <dxfs count="108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" formatCode="0"/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border>
        <left style="thin">
          <color theme="4" tint="-0.499984740745262"/>
        </left>
        <right style="thin">
          <color theme="4" tint="-0.499984740745262"/>
        </right>
        <top style="thin">
          <color theme="4" tint="-0.499984740745262"/>
        </top>
        <bottom style="thin">
          <color theme="4" tint="-0.499984740745262"/>
        </bottom>
      </border>
    </dxf>
    <dxf>
      <border>
        <left style="thin">
          <color theme="4" tint="-0.499984740745262"/>
        </left>
        <right style="thin">
          <color theme="4" tint="-0.499984740745262"/>
        </right>
        <top style="thin">
          <color theme="4" tint="-0.499984740745262"/>
        </top>
        <bottom style="thin">
          <color theme="4" tint="-0.499984740745262"/>
        </bottom>
      </border>
    </dxf>
    <dxf>
      <border>
        <left style="thin">
          <color theme="4" tint="-0.499984740745262"/>
        </left>
        <right style="thin">
          <color theme="4" tint="-0.499984740745262"/>
        </right>
        <top style="thin">
          <color theme="4" tint="-0.499984740745262"/>
        </top>
        <bottom style="thin">
          <color theme="4" tint="-0.499984740745262"/>
        </bottom>
      </border>
    </dxf>
    <dxf>
      <border>
        <left style="thin">
          <color theme="4" tint="-0.499984740745262"/>
        </left>
        <right style="thin">
          <color theme="4" tint="-0.499984740745262"/>
        </right>
        <top style="thin">
          <color theme="4" tint="-0.499984740745262"/>
        </top>
        <bottom style="thin">
          <color theme="4" tint="-0.499984740745262"/>
        </bottom>
      </border>
    </dxf>
    <dxf>
      <border>
        <left style="thin">
          <color theme="4" tint="-0.499984740745262"/>
        </left>
        <right style="thin">
          <color theme="4" tint="-0.499984740745262"/>
        </right>
        <top style="thin">
          <color theme="4" tint="-0.499984740745262"/>
        </top>
        <bottom style="thin">
          <color theme="4" tint="-0.499984740745262"/>
        </bottom>
      </border>
    </dxf>
    <dxf>
      <border>
        <left style="thin">
          <color theme="4" tint="-0.499984740745262"/>
        </left>
        <right style="thin">
          <color theme="4" tint="-0.499984740745262"/>
        </right>
        <top style="thin">
          <color theme="4" tint="-0.499984740745262"/>
        </top>
        <bottom style="thin">
          <color theme="4" tint="-0.499984740745262"/>
        </bottom>
      </border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numFmt numFmtId="1" formatCode="0"/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border>
        <left style="thin">
          <color theme="4" tint="-0.499984740745262"/>
        </left>
        <right style="thin">
          <color theme="4" tint="-0.499984740745262"/>
        </right>
        <top style="thin">
          <color theme="4" tint="-0.499984740745262"/>
        </top>
        <bottom style="thin">
          <color theme="4" tint="-0.499984740745262"/>
        </bottom>
      </border>
    </dxf>
    <dxf>
      <border>
        <left style="thin">
          <color theme="4" tint="-0.499984740745262"/>
        </left>
        <right style="thin">
          <color theme="4" tint="-0.499984740745262"/>
        </right>
        <top style="thin">
          <color theme="4" tint="-0.499984740745262"/>
        </top>
        <bottom style="thin">
          <color theme="4" tint="-0.499984740745262"/>
        </bottom>
      </border>
    </dxf>
    <dxf>
      <border>
        <left style="thin">
          <color theme="4" tint="-0.499984740745262"/>
        </left>
        <right style="thin">
          <color theme="4" tint="-0.499984740745262"/>
        </right>
        <top style="thin">
          <color theme="4" tint="-0.499984740745262"/>
        </top>
        <bottom style="thin">
          <color theme="4" tint="-0.499984740745262"/>
        </bottom>
      </border>
    </dxf>
    <dxf>
      <border>
        <left style="thin">
          <color theme="4" tint="-0.499984740745262"/>
        </left>
        <right style="thin">
          <color theme="4" tint="-0.499984740745262"/>
        </right>
        <top style="thin">
          <color theme="4" tint="-0.499984740745262"/>
        </top>
        <bottom style="thin">
          <color theme="4" tint="-0.499984740745262"/>
        </bottom>
      </border>
    </dxf>
    <dxf>
      <border>
        <left style="thin">
          <color theme="4" tint="-0.499984740745262"/>
        </left>
        <right style="thin">
          <color theme="4" tint="-0.499984740745262"/>
        </right>
        <top style="thin">
          <color theme="4" tint="-0.499984740745262"/>
        </top>
        <bottom style="thin">
          <color theme="4" tint="-0.499984740745262"/>
        </bottom>
      </border>
    </dxf>
    <dxf>
      <border>
        <left style="thin">
          <color theme="4" tint="-0.499984740745262"/>
        </left>
        <right style="thin">
          <color theme="4" tint="-0.499984740745262"/>
        </right>
        <top style="thin">
          <color theme="4" tint="-0.499984740745262"/>
        </top>
        <bottom style="thin">
          <color theme="4" tint="-0.499984740745262"/>
        </bottom>
      </border>
    </dxf>
    <dxf>
      <border>
        <left style="thin">
          <color theme="4" tint="-0.499984740745262"/>
        </left>
        <right style="thin">
          <color theme="4" tint="-0.499984740745262"/>
        </right>
        <top style="thin">
          <color theme="4" tint="-0.499984740745262"/>
        </top>
        <bottom style="thin">
          <color theme="4" tint="-0.499984740745262"/>
        </bottom>
      </border>
    </dxf>
    <dxf>
      <border>
        <left style="thin">
          <color theme="4" tint="-0.499984740745262"/>
        </left>
        <top style="thin">
          <color theme="4" tint="-0.499984740745262"/>
        </top>
      </border>
    </dxf>
    <dxf>
      <border>
        <left style="thin">
          <color theme="4" tint="-0.499984740745262"/>
        </left>
        <top style="thin">
          <color theme="4" tint="-0.499984740745262"/>
        </top>
      </border>
    </dxf>
    <dxf>
      <border>
        <left style="thin">
          <color theme="4" tint="-0.499984740745262"/>
        </left>
        <top style="thin">
          <color theme="4" tint="-0.499984740745262"/>
        </top>
      </border>
    </dxf>
    <dxf>
      <border>
        <left style="thin">
          <color theme="4" tint="-0.499984740745262"/>
        </left>
        <top style="thin">
          <color theme="4" tint="-0.499984740745262"/>
        </top>
      </border>
    </dxf>
    <dxf>
      <border>
        <left style="thin">
          <color theme="4" tint="-0.499984740745262"/>
        </left>
        <top style="thin">
          <color theme="4" tint="-0.499984740745262"/>
        </top>
      </border>
    </dxf>
    <dxf>
      <border>
        <left style="thin">
          <color theme="4" tint="-0.499984740745262"/>
        </left>
        <top style="thin">
          <color theme="4" tint="-0.499984740745262"/>
        </top>
      </border>
    </dxf>
    <dxf>
      <border>
        <left style="thin">
          <color theme="4" tint="-0.499984740745262"/>
        </left>
        <top style="thin">
          <color theme="4" tint="-0.499984740745262"/>
        </top>
      </border>
    </dxf>
    <dxf>
      <numFmt numFmtId="1" formatCode="0"/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border>
        <left style="thin">
          <color theme="4" tint="-0.499984740745262"/>
        </left>
        <right style="thin">
          <color theme="4" tint="-0.499984740745262"/>
        </right>
        <top style="thin">
          <color theme="4" tint="-0.499984740745262"/>
        </top>
        <bottom style="thin">
          <color theme="4" tint="-0.499984740745262"/>
        </bottom>
      </border>
    </dxf>
    <dxf>
      <border>
        <left style="thin">
          <color theme="4" tint="-0.499984740745262"/>
        </left>
        <right style="thin">
          <color theme="4" tint="-0.499984740745262"/>
        </right>
        <top style="thin">
          <color theme="4" tint="-0.499984740745262"/>
        </top>
        <bottom style="thin">
          <color theme="4" tint="-0.499984740745262"/>
        </bottom>
      </border>
    </dxf>
    <dxf>
      <border>
        <left style="thin">
          <color theme="4" tint="-0.499984740745262"/>
        </left>
        <right style="thin">
          <color theme="4" tint="-0.499984740745262"/>
        </right>
        <top style="thin">
          <color theme="4" tint="-0.499984740745262"/>
        </top>
        <bottom style="thin">
          <color theme="4" tint="-0.499984740745262"/>
        </bottom>
      </border>
    </dxf>
    <dxf>
      <border>
        <left style="thin">
          <color theme="4" tint="-0.499984740745262"/>
        </left>
        <right style="thin">
          <color theme="4" tint="-0.499984740745262"/>
        </right>
        <top style="thin">
          <color theme="4" tint="-0.499984740745262"/>
        </top>
        <bottom style="thin">
          <color theme="4" tint="-0.499984740745262"/>
        </bottom>
      </border>
    </dxf>
    <dxf>
      <border>
        <left style="thin">
          <color theme="4" tint="-0.499984740745262"/>
        </left>
        <right style="thin">
          <color theme="4" tint="-0.499984740745262"/>
        </right>
        <top style="thin">
          <color theme="4" tint="-0.499984740745262"/>
        </top>
        <bottom style="thin">
          <color theme="4" tint="-0.499984740745262"/>
        </bottom>
      </border>
    </dxf>
    <dxf>
      <border>
        <left style="thin">
          <color theme="4" tint="-0.499984740745262"/>
        </left>
        <right style="thin">
          <color theme="4" tint="-0.499984740745262"/>
        </right>
        <top style="thin">
          <color theme="4" tint="-0.499984740745262"/>
        </top>
        <bottom style="thin">
          <color theme="4" tint="-0.499984740745262"/>
        </bottom>
      </border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numFmt numFmtId="1" formatCode="0"/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border>
        <left style="thin">
          <color theme="4" tint="-0.499984740745262"/>
        </left>
        <right style="thin">
          <color theme="4" tint="-0.499984740745262"/>
        </right>
        <top style="thin">
          <color theme="4" tint="-0.499984740745262"/>
        </top>
        <bottom style="thin">
          <color theme="4" tint="-0.499984740745262"/>
        </bottom>
      </border>
    </dxf>
    <dxf>
      <border>
        <left style="thin">
          <color theme="4" tint="-0.499984740745262"/>
        </left>
        <right style="thin">
          <color theme="4" tint="-0.499984740745262"/>
        </right>
        <top style="thin">
          <color theme="4" tint="-0.499984740745262"/>
        </top>
        <bottom style="thin">
          <color theme="4" tint="-0.499984740745262"/>
        </bottom>
      </border>
    </dxf>
    <dxf>
      <border>
        <left style="thin">
          <color theme="4" tint="-0.499984740745262"/>
        </left>
        <right style="thin">
          <color theme="4" tint="-0.499984740745262"/>
        </right>
        <top style="thin">
          <color theme="4" tint="-0.499984740745262"/>
        </top>
        <bottom style="thin">
          <color theme="4" tint="-0.499984740745262"/>
        </bottom>
      </border>
    </dxf>
    <dxf>
      <border>
        <left style="thin">
          <color theme="4" tint="-0.499984740745262"/>
        </left>
        <right style="thin">
          <color theme="4" tint="-0.499984740745262"/>
        </right>
        <top style="thin">
          <color theme="4" tint="-0.499984740745262"/>
        </top>
        <bottom style="thin">
          <color theme="4" tint="-0.499984740745262"/>
        </bottom>
      </border>
    </dxf>
    <dxf>
      <border>
        <left style="thin">
          <color theme="4" tint="-0.499984740745262"/>
        </left>
        <right style="thin">
          <color theme="4" tint="-0.499984740745262"/>
        </right>
        <top style="thin">
          <color theme="4" tint="-0.499984740745262"/>
        </top>
        <bottom style="thin">
          <color theme="4" tint="-0.499984740745262"/>
        </bottom>
      </border>
    </dxf>
    <dxf>
      <border>
        <left style="thin">
          <color theme="4" tint="-0.499984740745262"/>
        </left>
        <right style="thin">
          <color theme="4" tint="-0.499984740745262"/>
        </right>
        <top style="thin">
          <color theme="4" tint="-0.499984740745262"/>
        </top>
        <bottom style="thin">
          <color theme="4" tint="-0.499984740745262"/>
        </bottom>
      </border>
    </dxf>
    <dxf>
      <border>
        <left style="thin">
          <color theme="4" tint="-0.499984740745262"/>
        </left>
        <right style="thin">
          <color theme="4" tint="-0.499984740745262"/>
        </right>
        <top style="thin">
          <color theme="4" tint="-0.499984740745262"/>
        </top>
        <bottom style="thin">
          <color theme="4" tint="-0.499984740745262"/>
        </bottom>
      </border>
    </dxf>
    <dxf>
      <border>
        <left style="thin">
          <color theme="4" tint="-0.499984740745262"/>
        </left>
        <top style="thin">
          <color theme="4" tint="-0.499984740745262"/>
        </top>
      </border>
    </dxf>
    <dxf>
      <border>
        <left style="thin">
          <color theme="4" tint="-0.499984740745262"/>
        </left>
        <top style="thin">
          <color theme="4" tint="-0.499984740745262"/>
        </top>
      </border>
    </dxf>
    <dxf>
      <border>
        <left style="thin">
          <color theme="4" tint="-0.499984740745262"/>
        </left>
        <top style="thin">
          <color theme="4" tint="-0.499984740745262"/>
        </top>
      </border>
    </dxf>
    <dxf>
      <border>
        <left style="thin">
          <color theme="4" tint="-0.499984740745262"/>
        </left>
        <top style="thin">
          <color theme="4" tint="-0.499984740745262"/>
        </top>
      </border>
    </dxf>
    <dxf>
      <border>
        <left style="thin">
          <color theme="4" tint="-0.499984740745262"/>
        </left>
        <top style="thin">
          <color theme="4" tint="-0.499984740745262"/>
        </top>
      </border>
    </dxf>
    <dxf>
      <border>
        <left style="thin">
          <color theme="4" tint="-0.499984740745262"/>
        </left>
        <top style="thin">
          <color theme="4" tint="-0.499984740745262"/>
        </top>
      </border>
    </dxf>
    <dxf>
      <border>
        <left style="thin">
          <color theme="4" tint="-0.499984740745262"/>
        </left>
        <top style="thin">
          <color theme="4" tint="-0.499984740745262"/>
        </top>
      </border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border>
        <left style="thin">
          <color theme="4" tint="-0.499984740745262"/>
        </left>
        <top style="thin">
          <color theme="4" tint="-0.499984740745262"/>
        </top>
      </border>
    </dxf>
    <dxf>
      <border>
        <left style="thin">
          <color theme="4" tint="-0.499984740745262"/>
        </left>
        <top style="thin">
          <color theme="4" tint="-0.499984740745262"/>
        </top>
      </border>
    </dxf>
    <dxf>
      <border>
        <left style="thin">
          <color theme="4" tint="-0.499984740745262"/>
        </left>
        <top style="thin">
          <color theme="4" tint="-0.499984740745262"/>
        </top>
      </border>
    </dxf>
    <dxf>
      <border>
        <left style="thin">
          <color theme="4" tint="-0.499984740745262"/>
        </left>
        <top style="thin">
          <color theme="4" tint="-0.499984740745262"/>
        </top>
      </border>
    </dxf>
    <dxf>
      <border>
        <left style="thin">
          <color theme="4" tint="-0.499984740745262"/>
        </left>
        <top style="thin">
          <color theme="4" tint="-0.499984740745262"/>
        </top>
      </border>
    </dxf>
    <dxf>
      <border>
        <left style="thin">
          <color theme="4" tint="-0.499984740745262"/>
        </left>
        <right style="thin">
          <color theme="4" tint="-0.499984740745262"/>
        </right>
        <top style="thin">
          <color theme="4" tint="-0.499984740745262"/>
        </top>
        <bottom style="thin">
          <color theme="4" tint="-0.499984740745262"/>
        </bottom>
      </border>
    </dxf>
    <dxf>
      <border>
        <left style="thin">
          <color theme="4" tint="-0.499984740745262"/>
        </left>
        <right style="thin">
          <color theme="4" tint="-0.499984740745262"/>
        </right>
        <top style="thin">
          <color theme="4" tint="-0.499984740745262"/>
        </top>
        <bottom style="thin">
          <color theme="4" tint="-0.499984740745262"/>
        </bottom>
      </border>
    </dxf>
    <dxf>
      <border>
        <left style="thin">
          <color theme="4" tint="-0.499984740745262"/>
        </left>
        <right style="thin">
          <color theme="4" tint="-0.499984740745262"/>
        </right>
        <top style="thin">
          <color theme="4" tint="-0.499984740745262"/>
        </top>
        <bottom style="thin">
          <color theme="4" tint="-0.499984740745262"/>
        </bottom>
      </border>
    </dxf>
    <dxf>
      <border>
        <left style="thin">
          <color theme="4" tint="-0.499984740745262"/>
        </left>
        <right style="thin">
          <color theme="4" tint="-0.499984740745262"/>
        </right>
        <top style="thin">
          <color theme="4" tint="-0.499984740745262"/>
        </top>
        <bottom style="thin">
          <color theme="4" tint="-0.499984740745262"/>
        </bottom>
      </border>
    </dxf>
    <dxf>
      <border>
        <left style="thin">
          <color theme="4" tint="-0.499984740745262"/>
        </left>
        <right style="thin">
          <color theme="4" tint="-0.499984740745262"/>
        </right>
        <top style="thin">
          <color theme="4" tint="-0.499984740745262"/>
        </top>
        <bottom style="thin">
          <color theme="4" tint="-0.499984740745262"/>
        </bottom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numFmt numFmtId="1" formatCode="0"/>
    </dxf>
    <dxf>
      <border>
        <left style="thin">
          <color theme="4" tint="-0.499984740745262"/>
        </left>
        <right style="thin">
          <color theme="4" tint="-0.499984740745262"/>
        </right>
        <top style="thin">
          <color theme="4" tint="-0.499984740745262"/>
        </top>
        <bottom style="thin">
          <color theme="4" tint="-0.499984740745262"/>
        </bottom>
      </border>
    </dxf>
    <dxf>
      <border>
        <left style="thin">
          <color theme="4" tint="-0.499984740745262"/>
        </left>
        <right style="thin">
          <color theme="4" tint="-0.499984740745262"/>
        </right>
        <top style="thin">
          <color theme="4" tint="-0.499984740745262"/>
        </top>
        <bottom style="thin">
          <color theme="4" tint="-0.499984740745262"/>
        </bottom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[Timesheets Master Minds Team.xlsx]Timesheet!PivotTable1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Team Working Hours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Timesheet!$B$14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Timesheet!$A$15:$A$21</c:f>
              <c:strCache>
                <c:ptCount val="6"/>
                <c:pt idx="0">
                  <c:v>Week2 - Planning</c:v>
                </c:pt>
                <c:pt idx="1">
                  <c:v>Week3 - Project Presentation</c:v>
                </c:pt>
                <c:pt idx="2">
                  <c:v>Week 4 - Delivery Cycle 1</c:v>
                </c:pt>
                <c:pt idx="3">
                  <c:v>Week 5 - Delivery Cycle 1 / presentation </c:v>
                </c:pt>
                <c:pt idx="4">
                  <c:v>Week 5 - Delivery Cycle 2</c:v>
                </c:pt>
                <c:pt idx="5">
                  <c:v>Week 6 - Delivery Cycle 2</c:v>
                </c:pt>
              </c:strCache>
            </c:strRef>
          </c:cat>
          <c:val>
            <c:numRef>
              <c:f>Timesheet!$B$15:$B$21</c:f>
              <c:numCache>
                <c:formatCode>0</c:formatCode>
                <c:ptCount val="6"/>
                <c:pt idx="0">
                  <c:v>31</c:v>
                </c:pt>
                <c:pt idx="1">
                  <c:v>6</c:v>
                </c:pt>
                <c:pt idx="2">
                  <c:v>54.3</c:v>
                </c:pt>
                <c:pt idx="3">
                  <c:v>13</c:v>
                </c:pt>
                <c:pt idx="4">
                  <c:v>61</c:v>
                </c:pt>
                <c:pt idx="5">
                  <c:v>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54145600"/>
        <c:axId val="1954144512"/>
      </c:barChart>
      <c:catAx>
        <c:axId val="1954145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4144512"/>
        <c:crosses val="autoZero"/>
        <c:auto val="1"/>
        <c:lblAlgn val="ctr"/>
        <c:lblOffset val="100"/>
        <c:noMultiLvlLbl val="0"/>
      </c:catAx>
      <c:valAx>
        <c:axId val="19541445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Working  Hours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4145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19050</xdr:rowOff>
    </xdr:from>
    <xdr:ext cx="851647" cy="765362"/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9050"/>
          <a:ext cx="851647" cy="765362"/>
        </a:xfrm>
        <a:prstGeom prst="rect">
          <a:avLst/>
        </a:prstGeom>
      </xdr:spPr>
    </xdr:pic>
    <xdr:clientData/>
  </xdr:oneCellAnchor>
  <xdr:twoCellAnchor>
    <xdr:from>
      <xdr:col>0</xdr:col>
      <xdr:colOff>19048</xdr:colOff>
      <xdr:row>21</xdr:row>
      <xdr:rowOff>123826</xdr:rowOff>
    </xdr:from>
    <xdr:to>
      <xdr:col>6</xdr:col>
      <xdr:colOff>1047749</xdr:colOff>
      <xdr:row>40</xdr:row>
      <xdr:rowOff>166688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OSHIBA-PC" refreshedDate="42241.390551388889" createdVersion="5" refreshedVersion="5" minRefreshableVersion="3" recordCount="53">
  <cacheSource type="worksheet">
    <worksheetSource ref="A2:H55" sheet="Data"/>
  </cacheSource>
  <cacheFields count="8">
    <cacheField name="Task" numFmtId="0">
      <sharedItems containsBlank="1" count="49">
        <m/>
        <s v="Brainstorm Project Ideas"/>
        <s v="Researching"/>
        <s v="Project decision"/>
        <s v="Brainstorm on video presentation ideas"/>
        <s v="System Overview Proposal and planning"/>
        <s v="Draft System Overview Proposal Version 1"/>
        <s v="Delivery Cycle Overview first version"/>
        <s v="Delivery Cycle planning first version"/>
        <s v="Functional Decomposition Diagram first version"/>
        <s v="Functional Decomposition Diagram Second Version"/>
        <s v="Executive overview"/>
        <s v="PowerPoint for the presentation"/>
        <s v="Homepage Links"/>
        <s v="Screen for new user"/>
        <s v=" Screen for returning user"/>
        <s v="About us’ content"/>
        <s v="Game Overview"/>
        <s v="Stories page"/>
        <s v="Game:"/>
        <s v=" Main Functionalities in each level"/>
        <s v="Delivery Cycle 1 Report draft"/>
        <s v="Collect and Integrate data"/>
        <s v="Collect Tips and general facts"/>
        <s v="Manage Leankit"/>
        <s v="Delivery Cycle 1 Report final version"/>
        <s v="Make Some Slides for DC1"/>
        <s v="Testing DC1"/>
        <s v="Game Menu"/>
        <s v="Credit page in game"/>
        <s v="Introduction page for the game before loading to menu"/>
        <s v="Game Graphics with background, other in game graphics."/>
        <s v="Game design for different levels"/>
        <s v="Web server with pool of questions for the game"/>
        <s v="Settings"/>
        <s v="Interesting Facts"/>
        <s v="Contact us"/>
        <s v="Collect question about the data"/>
        <s v="Collect question about the team"/>
        <s v="Website"/>
        <s v="Analyse the data and make conclusions to show in the page, including graph and all reports"/>
        <s v="Make conclusions about the tips and create material"/>
        <s v="Contact us page with an input form"/>
        <s v="Relevant statistics in the website"/>
        <s v="Administrator"/>
        <s v="Manage Website"/>
        <s v="Manage Statistics"/>
        <s v="Testing DC2"/>
        <s v="Analize the data and make conclusions to show in the page, including graph and all reports" u="1"/>
      </sharedItems>
    </cacheField>
    <cacheField name="Week" numFmtId="0">
      <sharedItems containsBlank="1" count="12">
        <m/>
        <s v="Week2 - Planning"/>
        <s v="Week3 - Project Presentation"/>
        <s v="Week 4 - Delivery Cycle 1"/>
        <s v="Week 5 - Delivery Cycle 1 / presentation "/>
        <s v="Week 5 - Delivery Cycle 2"/>
        <s v="Week 6 - Delivery Cycle 2"/>
        <s v="Week3" u="1"/>
        <s v="Week2" u="1"/>
        <s v="Week 4" u="1"/>
        <s v="Week 5" u="1"/>
        <s v="Week 6" u="1"/>
      </sharedItems>
    </cacheField>
    <cacheField name="Rocio" numFmtId="0">
      <sharedItems containsString="0" containsBlank="1" containsNumber="1" containsInteger="1" minValue="1" maxValue="10"/>
    </cacheField>
    <cacheField name="Archit" numFmtId="0">
      <sharedItems containsString="0" containsBlank="1" containsNumber="1" containsInteger="1" minValue="2" maxValue="10"/>
    </cacheField>
    <cacheField name="Shahwaz" numFmtId="0">
      <sharedItems containsString="0" containsBlank="1" containsNumber="1" minValue="0.3" maxValue="6"/>
    </cacheField>
    <cacheField name="Alvin" numFmtId="0">
      <sharedItems containsString="0" containsBlank="1" containsNumber="1" containsInteger="1" minValue="1" maxValue="10"/>
    </cacheField>
    <cacheField name="Team" numFmtId="0">
      <sharedItems containsString="0" containsBlank="1" containsNumber="1" containsInteger="1" minValue="1" maxValue="5"/>
    </cacheField>
    <cacheField name="Total" numFmtId="0">
      <sharedItems containsString="0" containsBlank="1" containsNumber="1" minValue="0" maxValue="2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3">
  <r>
    <x v="0"/>
    <x v="0"/>
    <m/>
    <m/>
    <m/>
    <m/>
    <m/>
    <m/>
  </r>
  <r>
    <x v="1"/>
    <x v="1"/>
    <m/>
    <m/>
    <m/>
    <m/>
    <n v="2"/>
    <n v="2"/>
  </r>
  <r>
    <x v="2"/>
    <x v="1"/>
    <m/>
    <m/>
    <m/>
    <m/>
    <n v="5"/>
    <n v="5"/>
  </r>
  <r>
    <x v="3"/>
    <x v="1"/>
    <m/>
    <m/>
    <m/>
    <m/>
    <n v="1"/>
    <n v="1"/>
  </r>
  <r>
    <x v="4"/>
    <x v="1"/>
    <m/>
    <m/>
    <m/>
    <m/>
    <n v="2"/>
    <n v="2"/>
  </r>
  <r>
    <x v="5"/>
    <x v="1"/>
    <m/>
    <m/>
    <m/>
    <m/>
    <m/>
    <n v="0"/>
  </r>
  <r>
    <x v="6"/>
    <x v="1"/>
    <n v="4"/>
    <m/>
    <m/>
    <m/>
    <m/>
    <n v="4"/>
  </r>
  <r>
    <x v="7"/>
    <x v="1"/>
    <m/>
    <m/>
    <m/>
    <m/>
    <n v="4"/>
    <n v="4"/>
  </r>
  <r>
    <x v="8"/>
    <x v="1"/>
    <m/>
    <m/>
    <m/>
    <m/>
    <n v="5"/>
    <n v="5"/>
  </r>
  <r>
    <x v="9"/>
    <x v="1"/>
    <m/>
    <n v="2"/>
    <m/>
    <n v="3"/>
    <m/>
    <n v="5"/>
  </r>
  <r>
    <x v="10"/>
    <x v="1"/>
    <n v="3"/>
    <m/>
    <m/>
    <m/>
    <m/>
    <n v="3"/>
  </r>
  <r>
    <x v="11"/>
    <x v="2"/>
    <n v="1"/>
    <n v="3"/>
    <m/>
    <m/>
    <m/>
    <n v="4"/>
  </r>
  <r>
    <x v="12"/>
    <x v="2"/>
    <n v="2"/>
    <m/>
    <m/>
    <m/>
    <m/>
    <n v="2"/>
  </r>
  <r>
    <x v="13"/>
    <x v="3"/>
    <m/>
    <m/>
    <n v="4"/>
    <m/>
    <m/>
    <n v="4"/>
  </r>
  <r>
    <x v="14"/>
    <x v="3"/>
    <m/>
    <m/>
    <n v="2"/>
    <m/>
    <m/>
    <n v="2"/>
  </r>
  <r>
    <x v="15"/>
    <x v="3"/>
    <m/>
    <m/>
    <n v="2"/>
    <m/>
    <m/>
    <n v="2"/>
  </r>
  <r>
    <x v="16"/>
    <x v="3"/>
    <m/>
    <m/>
    <n v="1"/>
    <m/>
    <m/>
    <n v="1"/>
  </r>
  <r>
    <x v="17"/>
    <x v="3"/>
    <m/>
    <m/>
    <n v="1"/>
    <m/>
    <m/>
    <n v="1"/>
  </r>
  <r>
    <x v="18"/>
    <x v="3"/>
    <m/>
    <m/>
    <n v="0.3"/>
    <m/>
    <m/>
    <n v="0.3"/>
  </r>
  <r>
    <x v="19"/>
    <x v="0"/>
    <m/>
    <m/>
    <m/>
    <m/>
    <m/>
    <n v="0"/>
  </r>
  <r>
    <x v="20"/>
    <x v="3"/>
    <m/>
    <m/>
    <n v="4"/>
    <m/>
    <m/>
    <n v="4"/>
  </r>
  <r>
    <x v="21"/>
    <x v="3"/>
    <n v="3"/>
    <n v="3"/>
    <m/>
    <n v="1"/>
    <m/>
    <n v="7"/>
  </r>
  <r>
    <x v="22"/>
    <x v="3"/>
    <m/>
    <n v="10"/>
    <m/>
    <n v="10"/>
    <m/>
    <n v="20"/>
  </r>
  <r>
    <x v="23"/>
    <x v="3"/>
    <n v="10"/>
    <m/>
    <m/>
    <m/>
    <m/>
    <n v="10"/>
  </r>
  <r>
    <x v="24"/>
    <x v="3"/>
    <n v="3"/>
    <m/>
    <m/>
    <m/>
    <m/>
    <n v="3"/>
  </r>
  <r>
    <x v="25"/>
    <x v="4"/>
    <n v="3"/>
    <n v="3"/>
    <m/>
    <m/>
    <m/>
    <n v="6"/>
  </r>
  <r>
    <x v="26"/>
    <x v="4"/>
    <n v="1"/>
    <m/>
    <m/>
    <m/>
    <m/>
    <n v="1"/>
  </r>
  <r>
    <x v="27"/>
    <x v="4"/>
    <n v="2"/>
    <n v="2"/>
    <m/>
    <n v="2"/>
    <m/>
    <n v="6"/>
  </r>
  <r>
    <x v="28"/>
    <x v="5"/>
    <m/>
    <m/>
    <n v="5"/>
    <m/>
    <m/>
    <n v="5"/>
  </r>
  <r>
    <x v="29"/>
    <x v="5"/>
    <m/>
    <m/>
    <n v="3"/>
    <m/>
    <m/>
    <n v="3"/>
  </r>
  <r>
    <x v="30"/>
    <x v="5"/>
    <m/>
    <m/>
    <n v="3"/>
    <m/>
    <m/>
    <n v="3"/>
  </r>
  <r>
    <x v="31"/>
    <x v="5"/>
    <m/>
    <m/>
    <m/>
    <n v="10"/>
    <m/>
    <n v="10"/>
  </r>
  <r>
    <x v="32"/>
    <x v="5"/>
    <m/>
    <m/>
    <n v="6"/>
    <m/>
    <m/>
    <n v="6"/>
  </r>
  <r>
    <x v="33"/>
    <x v="5"/>
    <m/>
    <m/>
    <n v="3"/>
    <m/>
    <m/>
    <n v="3"/>
  </r>
  <r>
    <x v="34"/>
    <x v="5"/>
    <m/>
    <m/>
    <n v="2"/>
    <m/>
    <m/>
    <n v="2"/>
  </r>
  <r>
    <x v="35"/>
    <x v="5"/>
    <m/>
    <m/>
    <n v="2"/>
    <m/>
    <m/>
    <n v="2"/>
  </r>
  <r>
    <x v="36"/>
    <x v="5"/>
    <m/>
    <m/>
    <n v="2"/>
    <m/>
    <m/>
    <n v="2"/>
  </r>
  <r>
    <x v="37"/>
    <x v="5"/>
    <m/>
    <n v="8"/>
    <m/>
    <n v="8"/>
    <m/>
    <n v="16"/>
  </r>
  <r>
    <x v="38"/>
    <x v="5"/>
    <n v="6"/>
    <m/>
    <m/>
    <m/>
    <m/>
    <n v="6"/>
  </r>
  <r>
    <x v="24"/>
    <x v="5"/>
    <n v="3"/>
    <m/>
    <m/>
    <m/>
    <m/>
    <n v="3"/>
  </r>
  <r>
    <x v="0"/>
    <x v="0"/>
    <m/>
    <m/>
    <m/>
    <m/>
    <m/>
    <m/>
  </r>
  <r>
    <x v="39"/>
    <x v="0"/>
    <m/>
    <m/>
    <m/>
    <m/>
    <m/>
    <n v="0"/>
  </r>
  <r>
    <x v="40"/>
    <x v="6"/>
    <m/>
    <n v="8"/>
    <m/>
    <n v="5"/>
    <m/>
    <n v="13"/>
  </r>
  <r>
    <x v="41"/>
    <x v="6"/>
    <n v="8"/>
    <m/>
    <m/>
    <m/>
    <m/>
    <n v="8"/>
  </r>
  <r>
    <x v="36"/>
    <x v="0"/>
    <m/>
    <m/>
    <m/>
    <m/>
    <m/>
    <n v="0"/>
  </r>
  <r>
    <x v="42"/>
    <x v="6"/>
    <m/>
    <m/>
    <n v="3"/>
    <m/>
    <m/>
    <n v="3"/>
  </r>
  <r>
    <x v="43"/>
    <x v="6"/>
    <m/>
    <m/>
    <n v="2"/>
    <m/>
    <m/>
    <n v="2"/>
  </r>
  <r>
    <x v="44"/>
    <x v="0"/>
    <m/>
    <m/>
    <m/>
    <m/>
    <m/>
    <n v="0"/>
  </r>
  <r>
    <x v="45"/>
    <x v="6"/>
    <m/>
    <m/>
    <n v="3"/>
    <m/>
    <m/>
    <n v="3"/>
  </r>
  <r>
    <x v="46"/>
    <x v="6"/>
    <m/>
    <m/>
    <n v="3"/>
    <m/>
    <m/>
    <n v="3"/>
  </r>
  <r>
    <x v="47"/>
    <x v="6"/>
    <n v="3"/>
    <n v="3"/>
    <m/>
    <n v="3"/>
    <m/>
    <n v="9"/>
  </r>
  <r>
    <x v="21"/>
    <x v="6"/>
    <n v="5"/>
    <n v="3"/>
    <m/>
    <m/>
    <m/>
    <n v="8"/>
  </r>
  <r>
    <x v="24"/>
    <x v="6"/>
    <n v="3"/>
    <m/>
    <m/>
    <m/>
    <m/>
    <n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8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6" rowHeaderCaption="Week">
  <location ref="H13:I67" firstHeaderRow="1" firstDataRow="1" firstDataCol="1"/>
  <pivotFields count="8">
    <pivotField axis="axisRow" showAll="0">
      <items count="50">
        <item x="20"/>
        <item x="15"/>
        <item x="16"/>
        <item x="44"/>
        <item n="Annalise the data and make conclusions to show in the page, including graph and all reports" m="1" x="48"/>
        <item x="4"/>
        <item x="1"/>
        <item x="22"/>
        <item x="37"/>
        <item x="38"/>
        <item x="23"/>
        <item x="36"/>
        <item x="42"/>
        <item x="29"/>
        <item x="21"/>
        <item x="25"/>
        <item x="7"/>
        <item x="8"/>
        <item x="6"/>
        <item x="11"/>
        <item x="9"/>
        <item x="10"/>
        <item x="32"/>
        <item x="31"/>
        <item x="28"/>
        <item x="17"/>
        <item x="19"/>
        <item x="13"/>
        <item x="35"/>
        <item x="30"/>
        <item x="41"/>
        <item x="26"/>
        <item x="24"/>
        <item x="46"/>
        <item x="45"/>
        <item x="12"/>
        <item x="3"/>
        <item x="43"/>
        <item x="2"/>
        <item x="14"/>
        <item x="34"/>
        <item x="18"/>
        <item x="5"/>
        <item x="27"/>
        <item x="47"/>
        <item x="33"/>
        <item x="39"/>
        <item x="0"/>
        <item x="40"/>
        <item t="default"/>
      </items>
    </pivotField>
    <pivotField axis="axisRow" showAll="0">
      <items count="13">
        <item h="1" x="0"/>
        <item m="1" x="7"/>
        <item m="1" x="8"/>
        <item m="1" x="9"/>
        <item m="1" x="10"/>
        <item m="1" x="11"/>
        <item x="1"/>
        <item x="2"/>
        <item x="3"/>
        <item x="4"/>
        <item x="5"/>
        <item x="6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2">
    <field x="1"/>
    <field x="0"/>
  </rowFields>
  <rowItems count="54">
    <i>
      <x v="6"/>
    </i>
    <i r="1">
      <x v="5"/>
    </i>
    <i r="1">
      <x v="6"/>
    </i>
    <i r="1">
      <x v="16"/>
    </i>
    <i r="1">
      <x v="17"/>
    </i>
    <i r="1">
      <x v="18"/>
    </i>
    <i r="1">
      <x v="20"/>
    </i>
    <i r="1">
      <x v="21"/>
    </i>
    <i r="1">
      <x v="36"/>
    </i>
    <i r="1">
      <x v="38"/>
    </i>
    <i r="1">
      <x v="42"/>
    </i>
    <i>
      <x v="7"/>
    </i>
    <i r="1">
      <x v="19"/>
    </i>
    <i r="1">
      <x v="35"/>
    </i>
    <i>
      <x v="8"/>
    </i>
    <i r="1">
      <x/>
    </i>
    <i r="1">
      <x v="1"/>
    </i>
    <i r="1">
      <x v="2"/>
    </i>
    <i r="1">
      <x v="7"/>
    </i>
    <i r="1">
      <x v="10"/>
    </i>
    <i r="1">
      <x v="14"/>
    </i>
    <i r="1">
      <x v="25"/>
    </i>
    <i r="1">
      <x v="27"/>
    </i>
    <i r="1">
      <x v="32"/>
    </i>
    <i r="1">
      <x v="39"/>
    </i>
    <i r="1">
      <x v="41"/>
    </i>
    <i>
      <x v="9"/>
    </i>
    <i r="1">
      <x v="15"/>
    </i>
    <i r="1">
      <x v="31"/>
    </i>
    <i r="1">
      <x v="43"/>
    </i>
    <i>
      <x v="10"/>
    </i>
    <i r="1">
      <x v="8"/>
    </i>
    <i r="1">
      <x v="9"/>
    </i>
    <i r="1">
      <x v="11"/>
    </i>
    <i r="1">
      <x v="13"/>
    </i>
    <i r="1">
      <x v="22"/>
    </i>
    <i r="1">
      <x v="23"/>
    </i>
    <i r="1">
      <x v="24"/>
    </i>
    <i r="1">
      <x v="28"/>
    </i>
    <i r="1">
      <x v="29"/>
    </i>
    <i r="1">
      <x v="32"/>
    </i>
    <i r="1">
      <x v="40"/>
    </i>
    <i r="1">
      <x v="45"/>
    </i>
    <i>
      <x v="11"/>
    </i>
    <i r="1">
      <x v="12"/>
    </i>
    <i r="1">
      <x v="14"/>
    </i>
    <i r="1">
      <x v="30"/>
    </i>
    <i r="1">
      <x v="32"/>
    </i>
    <i r="1">
      <x v="33"/>
    </i>
    <i r="1">
      <x v="34"/>
    </i>
    <i r="1">
      <x v="37"/>
    </i>
    <i r="1">
      <x v="44"/>
    </i>
    <i r="1">
      <x v="48"/>
    </i>
    <i t="grand">
      <x/>
    </i>
  </rowItems>
  <colItems count="1">
    <i/>
  </colItems>
  <dataFields count="1">
    <dataField name="Working Hours" fld="7" baseField="1" baseItem="6"/>
  </dataFields>
  <formats count="21">
    <format dxfId="98">
      <pivotArea collapsedLevelsAreSubtotals="1" fieldPosition="0">
        <references count="1">
          <reference field="1" count="0"/>
        </references>
      </pivotArea>
    </format>
    <format dxfId="97">
      <pivotArea type="all" dataOnly="0" outline="0" fieldPosition="0"/>
    </format>
    <format dxfId="96">
      <pivotArea outline="0" collapsedLevelsAreSubtotals="1" fieldPosition="0"/>
    </format>
    <format dxfId="95">
      <pivotArea field="1" type="button" dataOnly="0" labelOnly="1" outline="0" axis="axisRow" fieldPosition="0"/>
    </format>
    <format dxfId="94">
      <pivotArea dataOnly="0" labelOnly="1" outline="0" axis="axisValues" fieldPosition="0"/>
    </format>
    <format dxfId="93">
      <pivotArea dataOnly="0" labelOnly="1" fieldPosition="0">
        <references count="1">
          <reference field="1" count="0"/>
        </references>
      </pivotArea>
    </format>
    <format dxfId="92">
      <pivotArea dataOnly="0" labelOnly="1" grandRow="1" outline="0" fieldPosition="0"/>
    </format>
    <format dxfId="91">
      <pivotArea type="all" dataOnly="0" outline="0" fieldPosition="0"/>
    </format>
    <format dxfId="90">
      <pivotArea outline="0" collapsedLevelsAreSubtotals="1" fieldPosition="0"/>
    </format>
    <format dxfId="89">
      <pivotArea dataOnly="0" labelOnly="1" fieldPosition="0">
        <references count="1">
          <reference field="1" count="0"/>
        </references>
      </pivotArea>
    </format>
    <format dxfId="88">
      <pivotArea dataOnly="0" labelOnly="1" grandRow="1" outline="0" fieldPosition="0"/>
    </format>
    <format dxfId="87">
      <pivotArea dataOnly="0" labelOnly="1" fieldPosition="0">
        <references count="2">
          <reference field="0" count="44">
            <x v="0"/>
            <x v="1"/>
            <x v="2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</reference>
          <reference field="1" count="1" selected="0">
            <x v="6"/>
          </reference>
        </references>
      </pivotArea>
    </format>
    <format dxfId="86">
      <pivotArea type="all" dataOnly="0" outline="0" fieldPosition="0"/>
    </format>
    <format dxfId="85">
      <pivotArea outline="0" collapsedLevelsAreSubtotals="1" fieldPosition="0"/>
    </format>
    <format dxfId="84">
      <pivotArea dataOnly="0" labelOnly="1" fieldPosition="0">
        <references count="1">
          <reference field="1" count="0"/>
        </references>
      </pivotArea>
    </format>
    <format dxfId="83">
      <pivotArea dataOnly="0" labelOnly="1" grandRow="1" outline="0" fieldPosition="0"/>
    </format>
    <format dxfId="82">
      <pivotArea dataOnly="0" labelOnly="1" fieldPosition="0">
        <references count="2">
          <reference field="0" count="44">
            <x v="0"/>
            <x v="1"/>
            <x v="2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</reference>
          <reference field="1" count="1" selected="0">
            <x v="6"/>
          </reference>
        </references>
      </pivotArea>
    </format>
    <format dxfId="7">
      <pivotArea collapsedLevelsAreSubtotals="1" fieldPosition="0">
        <references count="1">
          <reference field="1" count="1">
            <x v="6"/>
          </reference>
        </references>
      </pivotArea>
    </format>
    <format dxfId="6">
      <pivotArea collapsedLevelsAreSubtotals="1" fieldPosition="0">
        <references count="2">
          <reference field="0" count="10">
            <x v="5"/>
            <x v="6"/>
            <x v="16"/>
            <x v="17"/>
            <x v="18"/>
            <x v="20"/>
            <x v="21"/>
            <x v="36"/>
            <x v="38"/>
            <x v="42"/>
          </reference>
          <reference field="1" count="1" selected="0">
            <x v="6"/>
          </reference>
        </references>
      </pivotArea>
    </format>
    <format dxfId="5">
      <pivotArea collapsedLevelsAreSubtotals="1" fieldPosition="0">
        <references count="1">
          <reference field="1" count="1">
            <x v="7"/>
          </reference>
        </references>
      </pivotArea>
    </format>
    <format dxfId="4">
      <pivotArea collapsedLevelsAreSubtotals="1" fieldPosition="0">
        <references count="2">
          <reference field="0" count="2">
            <x v="19"/>
            <x v="35"/>
          </reference>
          <reference field="1" count="1" selected="0">
            <x v="7"/>
          </reference>
        </references>
      </pivotArea>
    </format>
  </format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8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6" rowHeaderCaption="Week">
  <location ref="A14:B21" firstHeaderRow="1" firstDataRow="1" firstDataCol="1"/>
  <pivotFields count="8">
    <pivotField showAll="0"/>
    <pivotField axis="axisRow" showAll="0">
      <items count="13">
        <item h="1" x="0"/>
        <item m="1" x="7"/>
        <item m="1" x="8"/>
        <item m="1" x="9"/>
        <item m="1" x="10"/>
        <item m="1" x="11"/>
        <item x="1"/>
        <item x="2"/>
        <item x="3"/>
        <item x="4"/>
        <item x="5"/>
        <item x="6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7"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Working Hours" fld="7" baseField="1" baseItem="6"/>
  </dataFields>
  <formats count="15">
    <format dxfId="107">
      <pivotArea collapsedLevelsAreSubtotals="1" fieldPosition="0">
        <references count="1">
          <reference field="1" count="0"/>
        </references>
      </pivotArea>
    </format>
    <format dxfId="106">
      <pivotArea type="all" dataOnly="0" outline="0" fieldPosition="0"/>
    </format>
    <format dxfId="105">
      <pivotArea outline="0" collapsedLevelsAreSubtotals="1" fieldPosition="0"/>
    </format>
    <format dxfId="104">
      <pivotArea field="1" type="button" dataOnly="0" labelOnly="1" outline="0" axis="axisRow" fieldPosition="0"/>
    </format>
    <format dxfId="103">
      <pivotArea dataOnly="0" labelOnly="1" outline="0" axis="axisValues" fieldPosition="0"/>
    </format>
    <format dxfId="102">
      <pivotArea dataOnly="0" labelOnly="1" fieldPosition="0">
        <references count="1">
          <reference field="1" count="0"/>
        </references>
      </pivotArea>
    </format>
    <format dxfId="101">
      <pivotArea dataOnly="0" labelOnly="1" grandRow="1" outline="0" fieldPosition="0"/>
    </format>
    <format dxfId="100">
      <pivotArea type="all" dataOnly="0" outline="0" fieldPosition="0"/>
    </format>
    <format dxfId="99">
      <pivotArea dataOnly="0" labelOnly="1" fieldPosition="0">
        <references count="1">
          <reference field="1" count="0"/>
        </references>
      </pivotArea>
    </format>
    <format dxfId="81">
      <pivotArea collapsedLevelsAreSubtotals="1" fieldPosition="0">
        <references count="1">
          <reference field="1" count="2">
            <x v="10"/>
            <x v="11"/>
          </reference>
        </references>
      </pivotArea>
    </format>
    <format dxfId="80">
      <pivotArea dataOnly="0" labelOnly="1" fieldPosition="0">
        <references count="1">
          <reference field="1" count="2">
            <x v="10"/>
            <x v="11"/>
          </reference>
        </references>
      </pivotArea>
    </format>
    <format dxfId="3">
      <pivotArea type="all" dataOnly="0" outline="0" fieldPosition="0"/>
    </format>
    <format dxfId="2">
      <pivotArea outline="0" collapsedLevelsAreSubtotals="1" fieldPosition="0"/>
    </format>
    <format dxfId="1">
      <pivotArea field="1" type="button" dataOnly="0" labelOnly="1" outline="0" axis="axisRow" fieldPosition="0"/>
    </format>
    <format dxfId="0">
      <pivotArea dataOnly="0" labelOnly="1" outline="0" axis="axisValues" fieldPosition="0"/>
    </format>
  </format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67"/>
  <sheetViews>
    <sheetView tabSelected="1" zoomScale="85" zoomScaleNormal="85" workbookViewId="0">
      <selection activeCell="G16" sqref="G16"/>
    </sheetView>
  </sheetViews>
  <sheetFormatPr defaultRowHeight="15" x14ac:dyDescent="0.25"/>
  <cols>
    <col min="1" max="1" width="39" style="1" bestFit="1" customWidth="1"/>
    <col min="2" max="2" width="14.28515625" style="1" bestFit="1" customWidth="1"/>
    <col min="3" max="3" width="8.140625" style="1" customWidth="1"/>
    <col min="4" max="4" width="8.140625" style="1" bestFit="1" customWidth="1"/>
    <col min="5" max="5" width="9.140625" style="1"/>
    <col min="6" max="7" width="28.42578125" style="1" customWidth="1"/>
    <col min="8" max="8" width="92.5703125" style="1" bestFit="1" customWidth="1"/>
    <col min="9" max="9" width="14.28515625" style="1" customWidth="1"/>
    <col min="10" max="16384" width="9.140625" style="1"/>
  </cols>
  <sheetData>
    <row r="1" spans="1:9" s="2" customFormat="1" ht="14.25" x14ac:dyDescent="0.2"/>
    <row r="2" spans="1:9" s="2" customFormat="1" ht="14.25" x14ac:dyDescent="0.2"/>
    <row r="3" spans="1:9" s="2" customFormat="1" ht="14.25" x14ac:dyDescent="0.2"/>
    <row r="4" spans="1:9" s="2" customFormat="1" ht="14.25" x14ac:dyDescent="0.2"/>
    <row r="5" spans="1:9" s="2" customFormat="1" ht="14.25" x14ac:dyDescent="0.2"/>
    <row r="6" spans="1:9" s="2" customFormat="1" ht="20.25" x14ac:dyDescent="0.3">
      <c r="A6" s="25" t="s">
        <v>48</v>
      </c>
      <c r="B6" s="26"/>
      <c r="C6" s="26"/>
      <c r="D6" s="26"/>
      <c r="E6" s="26"/>
      <c r="F6" s="26"/>
      <c r="G6" s="26"/>
      <c r="H6" s="26"/>
      <c r="I6" s="27"/>
    </row>
    <row r="7" spans="1:9" s="2" customFormat="1" ht="14.25" x14ac:dyDescent="0.2">
      <c r="A7" s="14"/>
      <c r="B7" s="3"/>
      <c r="C7" s="3"/>
      <c r="D7" s="3"/>
      <c r="E7" s="3"/>
      <c r="F7" s="3"/>
      <c r="G7" s="3"/>
      <c r="H7" s="3"/>
      <c r="I7" s="15"/>
    </row>
    <row r="8" spans="1:9" x14ac:dyDescent="0.25">
      <c r="A8" s="16"/>
      <c r="B8" s="17"/>
      <c r="C8" s="17"/>
      <c r="D8" s="17"/>
      <c r="E8" s="17"/>
      <c r="F8" s="17"/>
      <c r="G8" s="17"/>
      <c r="H8" s="17"/>
      <c r="I8" s="18"/>
    </row>
    <row r="9" spans="1:9" s="13" customFormat="1" x14ac:dyDescent="0.25">
      <c r="A9" s="19"/>
      <c r="B9" s="12" t="s">
        <v>49</v>
      </c>
      <c r="C9" s="12" t="s">
        <v>50</v>
      </c>
      <c r="D9" s="20"/>
      <c r="E9" s="20"/>
      <c r="F9" s="20"/>
      <c r="G9" s="20"/>
      <c r="H9" s="20"/>
      <c r="I9" s="21"/>
    </row>
    <row r="10" spans="1:9" x14ac:dyDescent="0.25">
      <c r="A10" s="22" t="s">
        <v>51</v>
      </c>
      <c r="B10" s="10">
        <v>7</v>
      </c>
      <c r="C10" s="10">
        <f>+B10*6</f>
        <v>42</v>
      </c>
      <c r="D10" s="17"/>
      <c r="E10" s="17"/>
      <c r="F10" s="17"/>
      <c r="G10" s="17"/>
      <c r="H10" s="17"/>
      <c r="I10" s="18"/>
    </row>
    <row r="11" spans="1:9" x14ac:dyDescent="0.25">
      <c r="A11" s="22" t="s">
        <v>65</v>
      </c>
      <c r="B11" s="11">
        <f>+C11/6</f>
        <v>9.0541666666666671</v>
      </c>
      <c r="C11" s="11">
        <f>+GETPIVOTDATA("Total",$A$14)/4</f>
        <v>54.325000000000003</v>
      </c>
      <c r="D11" s="17"/>
      <c r="E11" s="17"/>
      <c r="F11" s="17"/>
      <c r="G11" s="17"/>
      <c r="H11" s="17"/>
      <c r="I11" s="18"/>
    </row>
    <row r="12" spans="1:9" x14ac:dyDescent="0.25">
      <c r="A12" s="16"/>
      <c r="B12" s="17"/>
      <c r="C12" s="17"/>
      <c r="D12" s="17"/>
      <c r="E12" s="17"/>
      <c r="F12" s="17"/>
      <c r="G12" s="17"/>
      <c r="H12" s="17"/>
      <c r="I12" s="18"/>
    </row>
    <row r="13" spans="1:9" x14ac:dyDescent="0.25">
      <c r="A13" s="16"/>
      <c r="B13" s="17"/>
      <c r="C13" s="17"/>
      <c r="D13" s="17"/>
      <c r="E13" s="17"/>
      <c r="F13" s="17"/>
      <c r="G13" s="17"/>
      <c r="H13" s="34" t="s">
        <v>57</v>
      </c>
      <c r="I13" s="34" t="s">
        <v>53</v>
      </c>
    </row>
    <row r="14" spans="1:9" x14ac:dyDescent="0.25">
      <c r="A14" s="34" t="s">
        <v>57</v>
      </c>
      <c r="B14" s="34" t="s">
        <v>53</v>
      </c>
      <c r="C14" s="17"/>
      <c r="D14" s="17"/>
      <c r="E14" s="17"/>
      <c r="F14" s="17"/>
      <c r="G14" s="17"/>
      <c r="H14" s="35" t="s">
        <v>59</v>
      </c>
      <c r="I14" s="30">
        <v>31</v>
      </c>
    </row>
    <row r="15" spans="1:9" x14ac:dyDescent="0.25">
      <c r="A15" s="39" t="s">
        <v>59</v>
      </c>
      <c r="B15" s="30">
        <v>31</v>
      </c>
      <c r="C15" s="17"/>
      <c r="D15" s="17"/>
      <c r="E15" s="17"/>
      <c r="F15" s="17"/>
      <c r="G15" s="17"/>
      <c r="H15" s="36" t="s">
        <v>6</v>
      </c>
      <c r="I15" s="31">
        <v>2</v>
      </c>
    </row>
    <row r="16" spans="1:9" x14ac:dyDescent="0.25">
      <c r="A16" s="40" t="s">
        <v>60</v>
      </c>
      <c r="B16" s="32">
        <v>6</v>
      </c>
      <c r="C16" s="17"/>
      <c r="D16" s="17"/>
      <c r="E16" s="17"/>
      <c r="F16" s="17"/>
      <c r="G16" s="17"/>
      <c r="H16" s="37" t="s">
        <v>11</v>
      </c>
      <c r="I16" s="31">
        <v>2</v>
      </c>
    </row>
    <row r="17" spans="1:9" x14ac:dyDescent="0.25">
      <c r="A17" s="40" t="s">
        <v>61</v>
      </c>
      <c r="B17" s="32">
        <v>54.3</v>
      </c>
      <c r="C17" s="17"/>
      <c r="D17" s="17"/>
      <c r="E17" s="17"/>
      <c r="F17" s="17"/>
      <c r="G17" s="17"/>
      <c r="H17" s="37" t="s">
        <v>15</v>
      </c>
      <c r="I17" s="31">
        <v>4</v>
      </c>
    </row>
    <row r="18" spans="1:9" x14ac:dyDescent="0.25">
      <c r="A18" s="40" t="s">
        <v>62</v>
      </c>
      <c r="B18" s="32">
        <v>13</v>
      </c>
      <c r="C18" s="17"/>
      <c r="D18" s="17"/>
      <c r="E18" s="17"/>
      <c r="F18" s="17"/>
      <c r="G18" s="17"/>
      <c r="H18" s="37" t="s">
        <v>14</v>
      </c>
      <c r="I18" s="31">
        <v>5</v>
      </c>
    </row>
    <row r="19" spans="1:9" x14ac:dyDescent="0.25">
      <c r="A19" s="42" t="s">
        <v>64</v>
      </c>
      <c r="B19" s="41">
        <v>61</v>
      </c>
      <c r="C19" s="17"/>
      <c r="D19" s="17"/>
      <c r="E19" s="17"/>
      <c r="F19" s="17"/>
      <c r="G19" s="17"/>
      <c r="H19" s="37" t="s">
        <v>7</v>
      </c>
      <c r="I19" s="31">
        <v>4</v>
      </c>
    </row>
    <row r="20" spans="1:9" x14ac:dyDescent="0.25">
      <c r="A20" s="43" t="s">
        <v>63</v>
      </c>
      <c r="B20" s="41">
        <v>52</v>
      </c>
      <c r="C20" s="17"/>
      <c r="D20" s="17"/>
      <c r="E20" s="17"/>
      <c r="F20" s="17"/>
      <c r="G20" s="17"/>
      <c r="H20" s="37" t="s">
        <v>8</v>
      </c>
      <c r="I20" s="31">
        <v>5</v>
      </c>
    </row>
    <row r="21" spans="1:9" x14ac:dyDescent="0.25">
      <c r="A21" s="35" t="s">
        <v>58</v>
      </c>
      <c r="B21" s="33">
        <v>217.3</v>
      </c>
      <c r="C21" s="17"/>
      <c r="D21" s="17"/>
      <c r="E21" s="17"/>
      <c r="F21" s="17"/>
      <c r="G21" s="17"/>
      <c r="H21" s="37" t="s">
        <v>9</v>
      </c>
      <c r="I21" s="31">
        <v>3</v>
      </c>
    </row>
    <row r="22" spans="1:9" x14ac:dyDescent="0.25">
      <c r="A22" s="16"/>
      <c r="B22" s="17"/>
      <c r="C22" s="17"/>
      <c r="D22" s="17"/>
      <c r="E22" s="17"/>
      <c r="F22" s="17"/>
      <c r="G22" s="17"/>
      <c r="H22" s="37" t="s">
        <v>5</v>
      </c>
      <c r="I22" s="31">
        <v>1</v>
      </c>
    </row>
    <row r="23" spans="1:9" x14ac:dyDescent="0.25">
      <c r="A23" s="16"/>
      <c r="B23" s="17"/>
      <c r="C23" s="17"/>
      <c r="D23" s="17"/>
      <c r="E23" s="17"/>
      <c r="F23" s="17"/>
      <c r="G23" s="17"/>
      <c r="H23" s="37" t="s">
        <v>4</v>
      </c>
      <c r="I23" s="31">
        <v>5</v>
      </c>
    </row>
    <row r="24" spans="1:9" x14ac:dyDescent="0.25">
      <c r="A24" s="16"/>
      <c r="B24" s="17"/>
      <c r="C24" s="17"/>
      <c r="D24" s="17"/>
      <c r="E24" s="17"/>
      <c r="F24" s="17"/>
      <c r="G24" s="17"/>
      <c r="H24" s="38" t="s">
        <v>13</v>
      </c>
      <c r="I24" s="31">
        <v>0</v>
      </c>
    </row>
    <row r="25" spans="1:9" x14ac:dyDescent="0.25">
      <c r="A25" s="16"/>
      <c r="B25" s="17"/>
      <c r="C25" s="17"/>
      <c r="D25" s="17"/>
      <c r="E25" s="17"/>
      <c r="F25" s="17"/>
      <c r="G25" s="17"/>
      <c r="H25" s="35" t="s">
        <v>60</v>
      </c>
      <c r="I25" s="32">
        <v>6</v>
      </c>
    </row>
    <row r="26" spans="1:9" x14ac:dyDescent="0.25">
      <c r="A26" s="16"/>
      <c r="B26" s="17"/>
      <c r="C26" s="17"/>
      <c r="D26" s="17"/>
      <c r="E26" s="17"/>
      <c r="F26" s="17"/>
      <c r="G26" s="17"/>
      <c r="H26" s="29" t="s">
        <v>12</v>
      </c>
      <c r="I26" s="31">
        <v>4</v>
      </c>
    </row>
    <row r="27" spans="1:9" x14ac:dyDescent="0.25">
      <c r="A27" s="16"/>
      <c r="B27" s="17"/>
      <c r="C27" s="17"/>
      <c r="D27" s="17"/>
      <c r="E27" s="17"/>
      <c r="F27" s="17"/>
      <c r="G27" s="17"/>
      <c r="H27" s="29" t="s">
        <v>66</v>
      </c>
      <c r="I27" s="31">
        <v>2</v>
      </c>
    </row>
    <row r="28" spans="1:9" x14ac:dyDescent="0.25">
      <c r="A28" s="16"/>
      <c r="B28" s="17"/>
      <c r="C28" s="17"/>
      <c r="D28" s="17"/>
      <c r="E28" s="17"/>
      <c r="F28" s="17"/>
      <c r="G28" s="17"/>
      <c r="H28" s="35" t="s">
        <v>61</v>
      </c>
      <c r="I28" s="32">
        <v>54.3</v>
      </c>
    </row>
    <row r="29" spans="1:9" x14ac:dyDescent="0.25">
      <c r="A29" s="16"/>
      <c r="B29" s="17"/>
      <c r="C29" s="17"/>
      <c r="D29" s="17"/>
      <c r="E29" s="17"/>
      <c r="F29" s="17"/>
      <c r="G29" s="17"/>
      <c r="H29" s="29" t="s">
        <v>55</v>
      </c>
      <c r="I29" s="31">
        <v>4</v>
      </c>
    </row>
    <row r="30" spans="1:9" x14ac:dyDescent="0.25">
      <c r="A30" s="16"/>
      <c r="B30" s="17"/>
      <c r="C30" s="17"/>
      <c r="D30" s="17"/>
      <c r="E30" s="17"/>
      <c r="F30" s="17"/>
      <c r="G30" s="17"/>
      <c r="H30" s="29" t="s">
        <v>54</v>
      </c>
      <c r="I30" s="31">
        <v>2</v>
      </c>
    </row>
    <row r="31" spans="1:9" x14ac:dyDescent="0.25">
      <c r="A31" s="16"/>
      <c r="B31" s="17"/>
      <c r="C31" s="17"/>
      <c r="D31" s="17"/>
      <c r="E31" s="17"/>
      <c r="F31" s="17"/>
      <c r="G31" s="17"/>
      <c r="H31" s="29" t="s">
        <v>19</v>
      </c>
      <c r="I31" s="31">
        <v>1</v>
      </c>
    </row>
    <row r="32" spans="1:9" x14ac:dyDescent="0.25">
      <c r="A32" s="16"/>
      <c r="B32" s="17"/>
      <c r="C32" s="17"/>
      <c r="D32" s="17"/>
      <c r="E32" s="17"/>
      <c r="F32" s="17"/>
      <c r="G32" s="17"/>
      <c r="H32" s="29" t="s">
        <v>23</v>
      </c>
      <c r="I32" s="31">
        <v>20</v>
      </c>
    </row>
    <row r="33" spans="1:9" x14ac:dyDescent="0.25">
      <c r="A33" s="16"/>
      <c r="B33" s="17"/>
      <c r="C33" s="17"/>
      <c r="D33" s="17"/>
      <c r="E33" s="17"/>
      <c r="F33" s="17"/>
      <c r="G33" s="17"/>
      <c r="H33" s="29" t="s">
        <v>24</v>
      </c>
      <c r="I33" s="31">
        <v>10</v>
      </c>
    </row>
    <row r="34" spans="1:9" x14ac:dyDescent="0.25">
      <c r="A34" s="16"/>
      <c r="B34" s="17"/>
      <c r="C34" s="17"/>
      <c r="D34" s="17"/>
      <c r="E34" s="17"/>
      <c r="F34" s="17"/>
      <c r="G34" s="17"/>
      <c r="H34" s="29" t="s">
        <v>40</v>
      </c>
      <c r="I34" s="31">
        <v>7</v>
      </c>
    </row>
    <row r="35" spans="1:9" x14ac:dyDescent="0.25">
      <c r="A35" s="16"/>
      <c r="B35" s="17"/>
      <c r="C35" s="17"/>
      <c r="D35" s="17"/>
      <c r="E35" s="17"/>
      <c r="F35" s="17"/>
      <c r="G35" s="17"/>
      <c r="H35" s="29" t="s">
        <v>20</v>
      </c>
      <c r="I35" s="31">
        <v>1</v>
      </c>
    </row>
    <row r="36" spans="1:9" x14ac:dyDescent="0.25">
      <c r="A36" s="16"/>
      <c r="B36" s="17"/>
      <c r="C36" s="17"/>
      <c r="D36" s="17"/>
      <c r="E36" s="17"/>
      <c r="F36" s="17"/>
      <c r="G36" s="17"/>
      <c r="H36" s="29" t="s">
        <v>16</v>
      </c>
      <c r="I36" s="31">
        <v>4</v>
      </c>
    </row>
    <row r="37" spans="1:9" x14ac:dyDescent="0.25">
      <c r="A37" s="16"/>
      <c r="B37" s="17"/>
      <c r="C37" s="17"/>
      <c r="D37" s="17"/>
      <c r="E37" s="17"/>
      <c r="F37" s="17"/>
      <c r="G37" s="17"/>
      <c r="H37" s="29" t="s">
        <v>47</v>
      </c>
      <c r="I37" s="31">
        <v>3</v>
      </c>
    </row>
    <row r="38" spans="1:9" x14ac:dyDescent="0.25">
      <c r="A38" s="16"/>
      <c r="B38" s="17"/>
      <c r="C38" s="17"/>
      <c r="D38" s="17"/>
      <c r="E38" s="17"/>
      <c r="F38" s="17"/>
      <c r="G38" s="17"/>
      <c r="H38" s="29" t="s">
        <v>18</v>
      </c>
      <c r="I38" s="31">
        <v>2</v>
      </c>
    </row>
    <row r="39" spans="1:9" x14ac:dyDescent="0.25">
      <c r="A39" s="16"/>
      <c r="B39" s="17"/>
      <c r="C39" s="17"/>
      <c r="D39" s="17"/>
      <c r="E39" s="17"/>
      <c r="F39" s="17"/>
      <c r="G39" s="17"/>
      <c r="H39" s="29" t="s">
        <v>21</v>
      </c>
      <c r="I39" s="31">
        <v>0.3</v>
      </c>
    </row>
    <row r="40" spans="1:9" x14ac:dyDescent="0.25">
      <c r="A40" s="16"/>
      <c r="B40" s="17"/>
      <c r="C40" s="17"/>
      <c r="D40" s="17"/>
      <c r="E40" s="17"/>
      <c r="F40" s="17"/>
      <c r="G40" s="17"/>
      <c r="H40" s="35" t="s">
        <v>62</v>
      </c>
      <c r="I40" s="32">
        <v>13</v>
      </c>
    </row>
    <row r="41" spans="1:9" x14ac:dyDescent="0.25">
      <c r="A41" s="16"/>
      <c r="B41" s="17"/>
      <c r="C41" s="17"/>
      <c r="D41" s="17"/>
      <c r="E41" s="17"/>
      <c r="F41" s="17"/>
      <c r="G41" s="17"/>
      <c r="H41" s="29" t="s">
        <v>41</v>
      </c>
      <c r="I41" s="31">
        <v>6</v>
      </c>
    </row>
    <row r="42" spans="1:9" x14ac:dyDescent="0.25">
      <c r="A42" s="16"/>
      <c r="B42" s="17"/>
      <c r="C42" s="17"/>
      <c r="D42" s="17"/>
      <c r="E42" s="17"/>
      <c r="F42" s="17"/>
      <c r="G42" s="17"/>
      <c r="H42" s="29" t="s">
        <v>22</v>
      </c>
      <c r="I42" s="31">
        <v>1</v>
      </c>
    </row>
    <row r="43" spans="1:9" x14ac:dyDescent="0.25">
      <c r="A43" s="16"/>
      <c r="B43" s="17"/>
      <c r="C43" s="17"/>
      <c r="D43" s="17"/>
      <c r="E43" s="17"/>
      <c r="F43" s="17"/>
      <c r="G43" s="17"/>
      <c r="H43" s="29" t="s">
        <v>42</v>
      </c>
      <c r="I43" s="31">
        <v>6</v>
      </c>
    </row>
    <row r="44" spans="1:9" x14ac:dyDescent="0.25">
      <c r="A44" s="16"/>
      <c r="B44" s="17"/>
      <c r="C44" s="17"/>
      <c r="D44" s="17"/>
      <c r="E44" s="17"/>
      <c r="F44" s="17"/>
      <c r="G44" s="17"/>
      <c r="H44" s="35" t="s">
        <v>64</v>
      </c>
      <c r="I44" s="32">
        <v>61</v>
      </c>
    </row>
    <row r="45" spans="1:9" x14ac:dyDescent="0.25">
      <c r="A45" s="16"/>
      <c r="B45" s="17"/>
      <c r="C45" s="17"/>
      <c r="D45" s="17"/>
      <c r="E45" s="17"/>
      <c r="F45" s="17"/>
      <c r="G45" s="17"/>
      <c r="H45" s="29" t="s">
        <v>38</v>
      </c>
      <c r="I45" s="31">
        <v>16</v>
      </c>
    </row>
    <row r="46" spans="1:9" x14ac:dyDescent="0.25">
      <c r="A46" s="16"/>
      <c r="B46" s="17"/>
      <c r="C46" s="17"/>
      <c r="D46" s="17"/>
      <c r="E46" s="17"/>
      <c r="F46" s="17"/>
      <c r="G46" s="17"/>
      <c r="H46" s="29" t="s">
        <v>39</v>
      </c>
      <c r="I46" s="31">
        <v>6</v>
      </c>
    </row>
    <row r="47" spans="1:9" x14ac:dyDescent="0.25">
      <c r="A47" s="16"/>
      <c r="B47" s="17"/>
      <c r="C47" s="17"/>
      <c r="D47" s="17"/>
      <c r="E47" s="17"/>
      <c r="F47" s="17"/>
      <c r="G47" s="17"/>
      <c r="H47" s="29" t="s">
        <v>26</v>
      </c>
      <c r="I47" s="31">
        <v>2</v>
      </c>
    </row>
    <row r="48" spans="1:9" x14ac:dyDescent="0.25">
      <c r="A48" s="16"/>
      <c r="B48" s="17"/>
      <c r="C48" s="17"/>
      <c r="D48" s="17"/>
      <c r="E48" s="17"/>
      <c r="F48" s="17"/>
      <c r="G48" s="17"/>
      <c r="H48" s="29" t="s">
        <v>29</v>
      </c>
      <c r="I48" s="31">
        <v>3</v>
      </c>
    </row>
    <row r="49" spans="1:9" x14ac:dyDescent="0.25">
      <c r="A49" s="16"/>
      <c r="B49" s="17"/>
      <c r="C49" s="17"/>
      <c r="D49" s="17"/>
      <c r="E49" s="17"/>
      <c r="F49" s="17"/>
      <c r="G49" s="17"/>
      <c r="H49" s="29" t="s">
        <v>32</v>
      </c>
      <c r="I49" s="31">
        <v>6</v>
      </c>
    </row>
    <row r="50" spans="1:9" x14ac:dyDescent="0.25">
      <c r="A50" s="16"/>
      <c r="B50" s="17"/>
      <c r="C50" s="17"/>
      <c r="D50" s="17"/>
      <c r="E50" s="17"/>
      <c r="F50" s="17"/>
      <c r="G50" s="17"/>
      <c r="H50" s="29" t="s">
        <v>31</v>
      </c>
      <c r="I50" s="31">
        <v>10</v>
      </c>
    </row>
    <row r="51" spans="1:9" x14ac:dyDescent="0.25">
      <c r="A51" s="16"/>
      <c r="B51" s="17"/>
      <c r="C51" s="17"/>
      <c r="D51" s="17"/>
      <c r="E51" s="17"/>
      <c r="F51" s="17"/>
      <c r="G51" s="17"/>
      <c r="H51" s="29" t="s">
        <v>28</v>
      </c>
      <c r="I51" s="31">
        <v>5</v>
      </c>
    </row>
    <row r="52" spans="1:9" x14ac:dyDescent="0.25">
      <c r="A52" s="16"/>
      <c r="B52" s="17"/>
      <c r="C52" s="17"/>
      <c r="D52" s="17"/>
      <c r="E52" s="17"/>
      <c r="F52" s="17"/>
      <c r="G52" s="17"/>
      <c r="H52" s="29" t="s">
        <v>35</v>
      </c>
      <c r="I52" s="31">
        <v>2</v>
      </c>
    </row>
    <row r="53" spans="1:9" x14ac:dyDescent="0.25">
      <c r="A53" s="16"/>
      <c r="B53" s="17"/>
      <c r="C53" s="17"/>
      <c r="D53" s="17"/>
      <c r="E53" s="17"/>
      <c r="F53" s="17"/>
      <c r="G53" s="17"/>
      <c r="H53" s="29" t="s">
        <v>30</v>
      </c>
      <c r="I53" s="31">
        <v>3</v>
      </c>
    </row>
    <row r="54" spans="1:9" x14ac:dyDescent="0.25">
      <c r="A54" s="16"/>
      <c r="B54" s="17"/>
      <c r="C54" s="17"/>
      <c r="D54" s="17"/>
      <c r="E54" s="17"/>
      <c r="F54" s="17"/>
      <c r="G54" s="17"/>
      <c r="H54" s="29" t="s">
        <v>47</v>
      </c>
      <c r="I54" s="31">
        <v>3</v>
      </c>
    </row>
    <row r="55" spans="1:9" x14ac:dyDescent="0.25">
      <c r="A55" s="16"/>
      <c r="B55" s="17"/>
      <c r="C55" s="17"/>
      <c r="D55" s="17"/>
      <c r="E55" s="17"/>
      <c r="F55" s="17"/>
      <c r="G55" s="17"/>
      <c r="H55" s="29" t="s">
        <v>34</v>
      </c>
      <c r="I55" s="31">
        <v>2</v>
      </c>
    </row>
    <row r="56" spans="1:9" x14ac:dyDescent="0.25">
      <c r="A56" s="16"/>
      <c r="B56" s="17"/>
      <c r="C56" s="17"/>
      <c r="D56" s="17"/>
      <c r="E56" s="17"/>
      <c r="F56" s="17"/>
      <c r="G56" s="17"/>
      <c r="H56" s="29" t="s">
        <v>33</v>
      </c>
      <c r="I56" s="31">
        <v>3</v>
      </c>
    </row>
    <row r="57" spans="1:9" x14ac:dyDescent="0.25">
      <c r="A57" s="16"/>
      <c r="B57" s="17"/>
      <c r="C57" s="17"/>
      <c r="D57" s="17"/>
      <c r="E57" s="17"/>
      <c r="F57" s="17"/>
      <c r="G57" s="17"/>
      <c r="H57" s="35" t="s">
        <v>63</v>
      </c>
      <c r="I57" s="32">
        <v>52</v>
      </c>
    </row>
    <row r="58" spans="1:9" x14ac:dyDescent="0.25">
      <c r="A58" s="16"/>
      <c r="B58" s="17"/>
      <c r="C58" s="17"/>
      <c r="D58" s="17"/>
      <c r="E58" s="17"/>
      <c r="F58" s="17"/>
      <c r="G58" s="17"/>
      <c r="H58" s="29" t="s">
        <v>36</v>
      </c>
      <c r="I58" s="31">
        <v>3</v>
      </c>
    </row>
    <row r="59" spans="1:9" x14ac:dyDescent="0.25">
      <c r="A59" s="16"/>
      <c r="B59" s="17"/>
      <c r="C59" s="17"/>
      <c r="D59" s="17"/>
      <c r="E59" s="17"/>
      <c r="F59" s="17"/>
      <c r="G59" s="17"/>
      <c r="H59" s="29" t="s">
        <v>40</v>
      </c>
      <c r="I59" s="31">
        <v>8</v>
      </c>
    </row>
    <row r="60" spans="1:9" x14ac:dyDescent="0.25">
      <c r="A60" s="16"/>
      <c r="B60" s="17"/>
      <c r="C60" s="17"/>
      <c r="D60" s="17"/>
      <c r="E60" s="17"/>
      <c r="F60" s="17"/>
      <c r="G60" s="17"/>
      <c r="H60" s="29" t="s">
        <v>43</v>
      </c>
      <c r="I60" s="31">
        <v>8</v>
      </c>
    </row>
    <row r="61" spans="1:9" x14ac:dyDescent="0.25">
      <c r="A61" s="16"/>
      <c r="B61" s="17"/>
      <c r="C61" s="17"/>
      <c r="D61" s="17"/>
      <c r="E61" s="17"/>
      <c r="F61" s="17"/>
      <c r="G61" s="17"/>
      <c r="H61" s="29" t="s">
        <v>47</v>
      </c>
      <c r="I61" s="31">
        <v>3</v>
      </c>
    </row>
    <row r="62" spans="1:9" x14ac:dyDescent="0.25">
      <c r="A62" s="16"/>
      <c r="B62" s="17"/>
      <c r="C62" s="17"/>
      <c r="D62" s="17"/>
      <c r="E62" s="17"/>
      <c r="F62" s="17"/>
      <c r="G62" s="17"/>
      <c r="H62" s="29" t="s">
        <v>45</v>
      </c>
      <c r="I62" s="31">
        <v>3</v>
      </c>
    </row>
    <row r="63" spans="1:9" x14ac:dyDescent="0.25">
      <c r="A63" s="16"/>
      <c r="B63" s="17"/>
      <c r="C63" s="17"/>
      <c r="D63" s="17"/>
      <c r="E63" s="17"/>
      <c r="F63" s="17"/>
      <c r="G63" s="17"/>
      <c r="H63" s="29" t="s">
        <v>46</v>
      </c>
      <c r="I63" s="31">
        <v>3</v>
      </c>
    </row>
    <row r="64" spans="1:9" x14ac:dyDescent="0.25">
      <c r="A64" s="16"/>
      <c r="B64" s="17"/>
      <c r="C64" s="17"/>
      <c r="D64" s="17"/>
      <c r="E64" s="17"/>
      <c r="F64" s="17"/>
      <c r="G64" s="17"/>
      <c r="H64" s="29" t="s">
        <v>37</v>
      </c>
      <c r="I64" s="31">
        <v>2</v>
      </c>
    </row>
    <row r="65" spans="1:9" x14ac:dyDescent="0.25">
      <c r="A65" s="16"/>
      <c r="B65" s="17"/>
      <c r="C65" s="17"/>
      <c r="D65" s="17"/>
      <c r="E65" s="17"/>
      <c r="F65" s="17"/>
      <c r="G65" s="17"/>
      <c r="H65" s="29" t="s">
        <v>44</v>
      </c>
      <c r="I65" s="31">
        <v>9</v>
      </c>
    </row>
    <row r="66" spans="1:9" x14ac:dyDescent="0.25">
      <c r="A66" s="16"/>
      <c r="B66" s="17"/>
      <c r="C66" s="17"/>
      <c r="D66" s="17"/>
      <c r="E66" s="17"/>
      <c r="F66" s="17"/>
      <c r="G66" s="17"/>
      <c r="H66" s="29" t="s">
        <v>67</v>
      </c>
      <c r="I66" s="31">
        <v>13</v>
      </c>
    </row>
    <row r="67" spans="1:9" x14ac:dyDescent="0.25">
      <c r="A67" s="23"/>
      <c r="B67" s="24"/>
      <c r="C67" s="24"/>
      <c r="D67" s="24"/>
      <c r="E67" s="24"/>
      <c r="F67" s="24"/>
      <c r="G67" s="24"/>
      <c r="H67" s="35" t="s">
        <v>58</v>
      </c>
      <c r="I67" s="33">
        <v>217.3</v>
      </c>
    </row>
  </sheetData>
  <mergeCells count="1">
    <mergeCell ref="A6:I6"/>
  </mergeCells>
  <pageMargins left="0.7" right="0.7" top="0.75" bottom="0.75" header="0.3" footer="0.3"/>
  <pageSetup scale="50" orientation="landscape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6"/>
  <sheetViews>
    <sheetView topLeftCell="A30" workbookViewId="0">
      <selection activeCell="A45" sqref="A1:XFD1048576"/>
    </sheetView>
  </sheetViews>
  <sheetFormatPr defaultRowHeight="14.25" x14ac:dyDescent="0.2"/>
  <cols>
    <col min="1" max="1" width="87.140625" style="2" bestFit="1" customWidth="1"/>
    <col min="2" max="2" width="42.7109375" style="2" bestFit="1" customWidth="1"/>
    <col min="3" max="3" width="6.42578125" style="2" bestFit="1" customWidth="1"/>
    <col min="4" max="4" width="6.28515625" style="2" bestFit="1" customWidth="1"/>
    <col min="5" max="5" width="9.7109375" style="2" bestFit="1" customWidth="1"/>
    <col min="6" max="6" width="5.28515625" style="2" bestFit="1" customWidth="1"/>
    <col min="7" max="7" width="6.42578125" style="2" bestFit="1" customWidth="1"/>
    <col min="8" max="8" width="5.5703125" style="2" bestFit="1" customWidth="1"/>
    <col min="9" max="16384" width="9.140625" style="2"/>
  </cols>
  <sheetData>
    <row r="1" spans="1:8" x14ac:dyDescent="0.2">
      <c r="A1" s="3"/>
      <c r="B1" s="3"/>
      <c r="C1" s="28" t="s">
        <v>53</v>
      </c>
      <c r="D1" s="28"/>
      <c r="E1" s="28"/>
      <c r="F1" s="28"/>
      <c r="G1" s="28"/>
      <c r="H1" s="28"/>
    </row>
    <row r="2" spans="1:8" x14ac:dyDescent="0.2">
      <c r="A2" s="3" t="s">
        <v>56</v>
      </c>
      <c r="B2" s="3" t="s">
        <v>57</v>
      </c>
      <c r="C2" s="3" t="s">
        <v>0</v>
      </c>
      <c r="D2" s="3" t="s">
        <v>1</v>
      </c>
      <c r="E2" s="3" t="s">
        <v>2</v>
      </c>
      <c r="F2" s="3" t="s">
        <v>3</v>
      </c>
      <c r="G2" s="3" t="s">
        <v>10</v>
      </c>
      <c r="H2" s="3" t="s">
        <v>52</v>
      </c>
    </row>
    <row r="3" spans="1:8" ht="15" x14ac:dyDescent="0.25">
      <c r="A3" s="4"/>
      <c r="B3" s="3"/>
      <c r="C3" s="3"/>
      <c r="D3" s="3"/>
      <c r="E3" s="3"/>
      <c r="F3" s="3"/>
      <c r="G3" s="3"/>
      <c r="H3" s="3"/>
    </row>
    <row r="4" spans="1:8" ht="15" x14ac:dyDescent="0.25">
      <c r="A4" s="3" t="s">
        <v>11</v>
      </c>
      <c r="B4" s="4" t="s">
        <v>59</v>
      </c>
      <c r="C4" s="3"/>
      <c r="D4" s="3"/>
      <c r="E4" s="3"/>
      <c r="F4" s="3"/>
      <c r="G4" s="3">
        <v>2</v>
      </c>
      <c r="H4" s="3">
        <f t="shared" ref="H4:H42" si="0">+SUM(C4:G4)</f>
        <v>2</v>
      </c>
    </row>
    <row r="5" spans="1:8" ht="15" x14ac:dyDescent="0.25">
      <c r="A5" s="3" t="s">
        <v>4</v>
      </c>
      <c r="B5" s="4" t="s">
        <v>59</v>
      </c>
      <c r="C5" s="3"/>
      <c r="D5" s="3"/>
      <c r="E5" s="3"/>
      <c r="F5" s="3"/>
      <c r="G5" s="3">
        <v>5</v>
      </c>
      <c r="H5" s="3">
        <f t="shared" si="0"/>
        <v>5</v>
      </c>
    </row>
    <row r="6" spans="1:8" ht="15" x14ac:dyDescent="0.25">
      <c r="A6" s="3" t="s">
        <v>5</v>
      </c>
      <c r="B6" s="4" t="s">
        <v>59</v>
      </c>
      <c r="C6" s="3"/>
      <c r="D6" s="3"/>
      <c r="E6" s="3"/>
      <c r="F6" s="3"/>
      <c r="G6" s="3">
        <v>1</v>
      </c>
      <c r="H6" s="3">
        <f t="shared" si="0"/>
        <v>1</v>
      </c>
    </row>
    <row r="7" spans="1:8" ht="15" x14ac:dyDescent="0.25">
      <c r="A7" s="3" t="s">
        <v>6</v>
      </c>
      <c r="B7" s="4" t="s">
        <v>59</v>
      </c>
      <c r="C7" s="3"/>
      <c r="D7" s="3"/>
      <c r="E7" s="3"/>
      <c r="F7" s="3"/>
      <c r="G7" s="3">
        <v>2</v>
      </c>
      <c r="H7" s="3">
        <f t="shared" si="0"/>
        <v>2</v>
      </c>
    </row>
    <row r="8" spans="1:8" ht="15" x14ac:dyDescent="0.25">
      <c r="A8" s="3" t="s">
        <v>13</v>
      </c>
      <c r="B8" s="4" t="s">
        <v>59</v>
      </c>
      <c r="C8" s="3"/>
      <c r="D8" s="3"/>
      <c r="E8" s="3"/>
      <c r="F8" s="3"/>
      <c r="G8" s="3"/>
      <c r="H8" s="3">
        <f t="shared" si="0"/>
        <v>0</v>
      </c>
    </row>
    <row r="9" spans="1:8" ht="15" x14ac:dyDescent="0.25">
      <c r="A9" s="3" t="s">
        <v>7</v>
      </c>
      <c r="B9" s="4" t="s">
        <v>59</v>
      </c>
      <c r="C9" s="3">
        <v>4</v>
      </c>
      <c r="D9" s="3"/>
      <c r="E9" s="3"/>
      <c r="F9" s="3"/>
      <c r="G9" s="3"/>
      <c r="H9" s="3">
        <f t="shared" si="0"/>
        <v>4</v>
      </c>
    </row>
    <row r="10" spans="1:8" ht="15" x14ac:dyDescent="0.25">
      <c r="A10" s="3" t="s">
        <v>15</v>
      </c>
      <c r="B10" s="4" t="s">
        <v>59</v>
      </c>
      <c r="C10" s="3"/>
      <c r="D10" s="3"/>
      <c r="E10" s="3"/>
      <c r="F10" s="3"/>
      <c r="G10" s="3">
        <v>4</v>
      </c>
      <c r="H10" s="3">
        <f t="shared" si="0"/>
        <v>4</v>
      </c>
    </row>
    <row r="11" spans="1:8" ht="15" x14ac:dyDescent="0.25">
      <c r="A11" s="3" t="s">
        <v>14</v>
      </c>
      <c r="B11" s="4" t="s">
        <v>59</v>
      </c>
      <c r="C11" s="3"/>
      <c r="D11" s="3"/>
      <c r="E11" s="3"/>
      <c r="F11" s="3"/>
      <c r="G11" s="3">
        <v>5</v>
      </c>
      <c r="H11" s="3">
        <f t="shared" si="0"/>
        <v>5</v>
      </c>
    </row>
    <row r="12" spans="1:8" ht="15" x14ac:dyDescent="0.25">
      <c r="A12" s="3" t="s">
        <v>8</v>
      </c>
      <c r="B12" s="4" t="s">
        <v>59</v>
      </c>
      <c r="C12" s="3"/>
      <c r="D12" s="3">
        <v>2</v>
      </c>
      <c r="E12" s="3"/>
      <c r="F12" s="3">
        <v>3</v>
      </c>
      <c r="G12" s="3"/>
      <c r="H12" s="3">
        <f t="shared" si="0"/>
        <v>5</v>
      </c>
    </row>
    <row r="13" spans="1:8" ht="15" x14ac:dyDescent="0.25">
      <c r="A13" s="3" t="s">
        <v>9</v>
      </c>
      <c r="B13" s="4" t="s">
        <v>59</v>
      </c>
      <c r="C13" s="3">
        <v>3</v>
      </c>
      <c r="D13" s="3"/>
      <c r="E13" s="3"/>
      <c r="F13" s="3"/>
      <c r="G13" s="3"/>
      <c r="H13" s="3">
        <f t="shared" si="0"/>
        <v>3</v>
      </c>
    </row>
    <row r="14" spans="1:8" ht="15" x14ac:dyDescent="0.25">
      <c r="A14" s="3" t="s">
        <v>12</v>
      </c>
      <c r="B14" s="4" t="s">
        <v>60</v>
      </c>
      <c r="C14" s="3">
        <v>1</v>
      </c>
      <c r="D14" s="3">
        <v>3</v>
      </c>
      <c r="E14" s="3"/>
      <c r="F14" s="3"/>
      <c r="G14" s="3"/>
      <c r="H14" s="3">
        <f t="shared" si="0"/>
        <v>4</v>
      </c>
    </row>
    <row r="15" spans="1:8" ht="15" x14ac:dyDescent="0.25">
      <c r="A15" s="3" t="s">
        <v>66</v>
      </c>
      <c r="B15" s="4" t="s">
        <v>60</v>
      </c>
      <c r="C15" s="3">
        <v>2</v>
      </c>
      <c r="D15" s="3"/>
      <c r="E15" s="3"/>
      <c r="F15" s="3"/>
      <c r="G15" s="3"/>
      <c r="H15" s="3">
        <f t="shared" si="0"/>
        <v>2</v>
      </c>
    </row>
    <row r="16" spans="1:8" ht="15" x14ac:dyDescent="0.25">
      <c r="A16" s="5" t="s">
        <v>16</v>
      </c>
      <c r="B16" s="4" t="s">
        <v>61</v>
      </c>
      <c r="C16" s="3"/>
      <c r="D16" s="3"/>
      <c r="E16" s="3">
        <v>4</v>
      </c>
      <c r="F16" s="3"/>
      <c r="G16" s="3"/>
      <c r="H16" s="3">
        <f t="shared" si="0"/>
        <v>4</v>
      </c>
    </row>
    <row r="17" spans="1:8" ht="15" x14ac:dyDescent="0.25">
      <c r="A17" s="5" t="s">
        <v>18</v>
      </c>
      <c r="B17" s="4" t="s">
        <v>61</v>
      </c>
      <c r="C17" s="3"/>
      <c r="D17" s="3"/>
      <c r="E17" s="3">
        <v>2</v>
      </c>
      <c r="F17" s="3"/>
      <c r="G17" s="3"/>
      <c r="H17" s="3">
        <f t="shared" si="0"/>
        <v>2</v>
      </c>
    </row>
    <row r="18" spans="1:8" ht="15" x14ac:dyDescent="0.25">
      <c r="A18" s="5" t="s">
        <v>54</v>
      </c>
      <c r="B18" s="4" t="s">
        <v>61</v>
      </c>
      <c r="C18" s="3"/>
      <c r="D18" s="3"/>
      <c r="E18" s="3">
        <v>2</v>
      </c>
      <c r="F18" s="3"/>
      <c r="G18" s="3"/>
      <c r="H18" s="3">
        <f t="shared" si="0"/>
        <v>2</v>
      </c>
    </row>
    <row r="19" spans="1:8" ht="15" x14ac:dyDescent="0.25">
      <c r="A19" s="5" t="s">
        <v>19</v>
      </c>
      <c r="B19" s="4" t="s">
        <v>61</v>
      </c>
      <c r="C19" s="3"/>
      <c r="D19" s="3"/>
      <c r="E19" s="3">
        <v>1</v>
      </c>
      <c r="F19" s="3"/>
      <c r="G19" s="3"/>
      <c r="H19" s="3">
        <f t="shared" si="0"/>
        <v>1</v>
      </c>
    </row>
    <row r="20" spans="1:8" ht="15" x14ac:dyDescent="0.25">
      <c r="A20" s="5" t="s">
        <v>20</v>
      </c>
      <c r="B20" s="4" t="s">
        <v>61</v>
      </c>
      <c r="C20" s="3"/>
      <c r="D20" s="3"/>
      <c r="E20" s="3">
        <v>1</v>
      </c>
      <c r="F20" s="3"/>
      <c r="G20" s="3"/>
      <c r="H20" s="3">
        <f t="shared" si="0"/>
        <v>1</v>
      </c>
    </row>
    <row r="21" spans="1:8" ht="15" x14ac:dyDescent="0.25">
      <c r="A21" s="5" t="s">
        <v>21</v>
      </c>
      <c r="B21" s="4" t="s">
        <v>61</v>
      </c>
      <c r="C21" s="3"/>
      <c r="D21" s="3"/>
      <c r="E21" s="3">
        <v>0.3</v>
      </c>
      <c r="F21" s="3"/>
      <c r="G21" s="3"/>
      <c r="H21" s="3">
        <f t="shared" si="0"/>
        <v>0.3</v>
      </c>
    </row>
    <row r="22" spans="1:8" ht="15" x14ac:dyDescent="0.2">
      <c r="A22" s="6" t="s">
        <v>17</v>
      </c>
      <c r="B22" s="6"/>
      <c r="C22" s="3"/>
      <c r="D22" s="3"/>
      <c r="E22" s="3"/>
      <c r="F22" s="3"/>
      <c r="G22" s="3"/>
      <c r="H22" s="3">
        <f t="shared" si="0"/>
        <v>0</v>
      </c>
    </row>
    <row r="23" spans="1:8" ht="15" x14ac:dyDescent="0.25">
      <c r="A23" s="5" t="s">
        <v>55</v>
      </c>
      <c r="B23" s="4" t="s">
        <v>61</v>
      </c>
      <c r="C23" s="3"/>
      <c r="D23" s="3"/>
      <c r="E23" s="3">
        <v>4</v>
      </c>
      <c r="F23" s="3"/>
      <c r="G23" s="3"/>
      <c r="H23" s="3">
        <f t="shared" si="0"/>
        <v>4</v>
      </c>
    </row>
    <row r="24" spans="1:8" ht="15" x14ac:dyDescent="0.25">
      <c r="A24" s="5" t="s">
        <v>40</v>
      </c>
      <c r="B24" s="4" t="s">
        <v>61</v>
      </c>
      <c r="C24" s="3">
        <v>3</v>
      </c>
      <c r="D24" s="3">
        <v>3</v>
      </c>
      <c r="E24" s="3"/>
      <c r="F24" s="3">
        <v>1</v>
      </c>
      <c r="G24" s="3"/>
      <c r="H24" s="3">
        <f t="shared" si="0"/>
        <v>7</v>
      </c>
    </row>
    <row r="25" spans="1:8" ht="15" x14ac:dyDescent="0.25">
      <c r="A25" s="5" t="s">
        <v>23</v>
      </c>
      <c r="B25" s="4" t="s">
        <v>61</v>
      </c>
      <c r="C25" s="3"/>
      <c r="D25" s="3">
        <v>10</v>
      </c>
      <c r="E25" s="3"/>
      <c r="F25" s="3">
        <v>10</v>
      </c>
      <c r="G25" s="3"/>
      <c r="H25" s="3">
        <f t="shared" si="0"/>
        <v>20</v>
      </c>
    </row>
    <row r="26" spans="1:8" ht="15" x14ac:dyDescent="0.25">
      <c r="A26" s="5" t="s">
        <v>24</v>
      </c>
      <c r="B26" s="4" t="s">
        <v>61</v>
      </c>
      <c r="C26" s="3">
        <v>10</v>
      </c>
      <c r="D26" s="3"/>
      <c r="E26" s="3"/>
      <c r="F26" s="3"/>
      <c r="G26" s="3"/>
      <c r="H26" s="3">
        <f t="shared" si="0"/>
        <v>10</v>
      </c>
    </row>
    <row r="27" spans="1:8" ht="15" x14ac:dyDescent="0.25">
      <c r="A27" s="5" t="s">
        <v>47</v>
      </c>
      <c r="B27" s="4" t="s">
        <v>61</v>
      </c>
      <c r="C27" s="3">
        <v>3</v>
      </c>
      <c r="D27" s="3"/>
      <c r="E27" s="3"/>
      <c r="F27" s="3"/>
      <c r="G27" s="3"/>
      <c r="H27" s="3">
        <f t="shared" si="0"/>
        <v>3</v>
      </c>
    </row>
    <row r="28" spans="1:8" ht="15" x14ac:dyDescent="0.25">
      <c r="A28" s="7" t="s">
        <v>41</v>
      </c>
      <c r="B28" s="4" t="s">
        <v>62</v>
      </c>
      <c r="C28" s="3">
        <v>3</v>
      </c>
      <c r="D28" s="3">
        <v>3</v>
      </c>
      <c r="E28" s="3"/>
      <c r="F28" s="3"/>
      <c r="G28" s="3"/>
      <c r="H28" s="3">
        <f t="shared" si="0"/>
        <v>6</v>
      </c>
    </row>
    <row r="29" spans="1:8" ht="15" x14ac:dyDescent="0.25">
      <c r="A29" s="5" t="s">
        <v>22</v>
      </c>
      <c r="B29" s="4" t="s">
        <v>62</v>
      </c>
      <c r="C29" s="3">
        <v>1</v>
      </c>
      <c r="D29" s="3"/>
      <c r="E29" s="3"/>
      <c r="F29" s="3"/>
      <c r="G29" s="3"/>
      <c r="H29" s="3">
        <f t="shared" si="0"/>
        <v>1</v>
      </c>
    </row>
    <row r="30" spans="1:8" ht="15" x14ac:dyDescent="0.25">
      <c r="A30" s="7" t="s">
        <v>42</v>
      </c>
      <c r="B30" s="4" t="s">
        <v>62</v>
      </c>
      <c r="C30" s="3">
        <v>2</v>
      </c>
      <c r="D30" s="3">
        <v>2</v>
      </c>
      <c r="E30" s="3"/>
      <c r="F30" s="3">
        <v>2</v>
      </c>
      <c r="G30" s="3"/>
      <c r="H30" s="3">
        <f t="shared" si="0"/>
        <v>6</v>
      </c>
    </row>
    <row r="31" spans="1:8" ht="15" x14ac:dyDescent="0.25">
      <c r="A31" s="7" t="s">
        <v>28</v>
      </c>
      <c r="B31" s="4" t="s">
        <v>64</v>
      </c>
      <c r="C31" s="3"/>
      <c r="D31" s="3"/>
      <c r="E31" s="3">
        <v>5</v>
      </c>
      <c r="F31" s="3"/>
      <c r="G31" s="3"/>
      <c r="H31" s="3">
        <f t="shared" si="0"/>
        <v>5</v>
      </c>
    </row>
    <row r="32" spans="1:8" ht="15" x14ac:dyDescent="0.25">
      <c r="A32" s="7" t="s">
        <v>29</v>
      </c>
      <c r="B32" s="4" t="s">
        <v>64</v>
      </c>
      <c r="C32" s="3"/>
      <c r="D32" s="3"/>
      <c r="E32" s="3">
        <v>3</v>
      </c>
      <c r="F32" s="3"/>
      <c r="G32" s="3"/>
      <c r="H32" s="3">
        <f t="shared" si="0"/>
        <v>3</v>
      </c>
    </row>
    <row r="33" spans="1:8" ht="15" x14ac:dyDescent="0.25">
      <c r="A33" s="7" t="s">
        <v>30</v>
      </c>
      <c r="B33" s="4" t="s">
        <v>64</v>
      </c>
      <c r="C33" s="3"/>
      <c r="D33" s="3"/>
      <c r="E33" s="3">
        <v>3</v>
      </c>
      <c r="F33" s="3"/>
      <c r="G33" s="3"/>
      <c r="H33" s="3">
        <f t="shared" si="0"/>
        <v>3</v>
      </c>
    </row>
    <row r="34" spans="1:8" ht="15" x14ac:dyDescent="0.25">
      <c r="A34" s="7" t="s">
        <v>31</v>
      </c>
      <c r="B34" s="4" t="s">
        <v>64</v>
      </c>
      <c r="C34" s="3"/>
      <c r="D34" s="3"/>
      <c r="E34" s="3"/>
      <c r="F34" s="3">
        <v>10</v>
      </c>
      <c r="G34" s="3"/>
      <c r="H34" s="3">
        <f t="shared" si="0"/>
        <v>10</v>
      </c>
    </row>
    <row r="35" spans="1:8" ht="15" x14ac:dyDescent="0.25">
      <c r="A35" s="7" t="s">
        <v>32</v>
      </c>
      <c r="B35" s="4" t="s">
        <v>64</v>
      </c>
      <c r="C35" s="3"/>
      <c r="D35" s="3"/>
      <c r="E35" s="3">
        <v>6</v>
      </c>
      <c r="F35" s="3"/>
      <c r="G35" s="3"/>
      <c r="H35" s="3">
        <f t="shared" si="0"/>
        <v>6</v>
      </c>
    </row>
    <row r="36" spans="1:8" ht="15" x14ac:dyDescent="0.25">
      <c r="A36" s="7" t="s">
        <v>33</v>
      </c>
      <c r="B36" s="4" t="s">
        <v>64</v>
      </c>
      <c r="C36" s="3"/>
      <c r="D36" s="3"/>
      <c r="E36" s="3">
        <v>3</v>
      </c>
      <c r="F36" s="3"/>
      <c r="G36" s="3"/>
      <c r="H36" s="3">
        <f t="shared" si="0"/>
        <v>3</v>
      </c>
    </row>
    <row r="37" spans="1:8" ht="15" x14ac:dyDescent="0.25">
      <c r="A37" s="7" t="s">
        <v>34</v>
      </c>
      <c r="B37" s="4" t="s">
        <v>64</v>
      </c>
      <c r="C37" s="3"/>
      <c r="D37" s="3"/>
      <c r="E37" s="3">
        <v>2</v>
      </c>
      <c r="F37" s="3"/>
      <c r="G37" s="3"/>
      <c r="H37" s="3">
        <f t="shared" si="0"/>
        <v>2</v>
      </c>
    </row>
    <row r="38" spans="1:8" ht="15" x14ac:dyDescent="0.25">
      <c r="A38" s="7" t="s">
        <v>35</v>
      </c>
      <c r="B38" s="4" t="s">
        <v>64</v>
      </c>
      <c r="C38" s="3"/>
      <c r="D38" s="3"/>
      <c r="E38" s="3">
        <v>2</v>
      </c>
      <c r="F38" s="3"/>
      <c r="G38" s="3"/>
      <c r="H38" s="3">
        <f t="shared" si="0"/>
        <v>2</v>
      </c>
    </row>
    <row r="39" spans="1:8" ht="15" x14ac:dyDescent="0.25">
      <c r="A39" s="7" t="s">
        <v>26</v>
      </c>
      <c r="B39" s="4" t="s">
        <v>64</v>
      </c>
      <c r="C39" s="3"/>
      <c r="D39" s="3"/>
      <c r="E39" s="3">
        <v>2</v>
      </c>
      <c r="F39" s="3"/>
      <c r="G39" s="3"/>
      <c r="H39" s="3">
        <f t="shared" si="0"/>
        <v>2</v>
      </c>
    </row>
    <row r="40" spans="1:8" ht="15" x14ac:dyDescent="0.25">
      <c r="A40" s="7" t="s">
        <v>38</v>
      </c>
      <c r="B40" s="4" t="s">
        <v>64</v>
      </c>
      <c r="C40" s="3"/>
      <c r="D40" s="3">
        <v>8</v>
      </c>
      <c r="E40" s="3"/>
      <c r="F40" s="3">
        <v>8</v>
      </c>
      <c r="G40" s="3"/>
      <c r="H40" s="3">
        <f t="shared" si="0"/>
        <v>16</v>
      </c>
    </row>
    <row r="41" spans="1:8" ht="15" x14ac:dyDescent="0.25">
      <c r="A41" s="7" t="s">
        <v>39</v>
      </c>
      <c r="B41" s="4" t="s">
        <v>64</v>
      </c>
      <c r="C41" s="3">
        <v>6</v>
      </c>
      <c r="D41" s="3"/>
      <c r="E41" s="3"/>
      <c r="F41" s="3"/>
      <c r="G41" s="3"/>
      <c r="H41" s="3">
        <f t="shared" si="0"/>
        <v>6</v>
      </c>
    </row>
    <row r="42" spans="1:8" ht="15" x14ac:dyDescent="0.25">
      <c r="A42" s="5" t="s">
        <v>47</v>
      </c>
      <c r="B42" s="4" t="s">
        <v>64</v>
      </c>
      <c r="C42" s="3">
        <v>3</v>
      </c>
      <c r="D42" s="3"/>
      <c r="E42" s="3"/>
      <c r="F42" s="3"/>
      <c r="G42" s="3"/>
      <c r="H42" s="3">
        <f t="shared" si="0"/>
        <v>3</v>
      </c>
    </row>
    <row r="43" spans="1:8" ht="15" x14ac:dyDescent="0.25">
      <c r="A43" s="4"/>
      <c r="B43" s="4"/>
      <c r="C43" s="3"/>
      <c r="D43" s="3"/>
      <c r="E43" s="3"/>
      <c r="F43" s="3"/>
      <c r="G43" s="3"/>
      <c r="H43" s="3"/>
    </row>
    <row r="44" spans="1:8" x14ac:dyDescent="0.2">
      <c r="A44" s="8" t="s">
        <v>25</v>
      </c>
      <c r="B44" s="8"/>
      <c r="C44" s="3"/>
      <c r="D44" s="3"/>
      <c r="E44" s="3"/>
      <c r="F44" s="3"/>
      <c r="G44" s="3"/>
      <c r="H44" s="3">
        <f t="shared" ref="H44:H55" si="1">+SUM(C44:G44)</f>
        <v>0</v>
      </c>
    </row>
    <row r="45" spans="1:8" ht="15" x14ac:dyDescent="0.25">
      <c r="A45" s="3" t="s">
        <v>67</v>
      </c>
      <c r="B45" s="4" t="s">
        <v>63</v>
      </c>
      <c r="C45" s="3"/>
      <c r="D45" s="3">
        <v>8</v>
      </c>
      <c r="E45" s="3"/>
      <c r="F45" s="3">
        <v>5</v>
      </c>
      <c r="G45" s="3"/>
      <c r="H45" s="3">
        <f t="shared" si="1"/>
        <v>13</v>
      </c>
    </row>
    <row r="46" spans="1:8" ht="15" x14ac:dyDescent="0.25">
      <c r="A46" s="3" t="s">
        <v>43</v>
      </c>
      <c r="B46" s="4" t="s">
        <v>63</v>
      </c>
      <c r="C46" s="3">
        <v>8</v>
      </c>
      <c r="D46" s="3"/>
      <c r="E46" s="3"/>
      <c r="F46" s="3"/>
      <c r="G46" s="3"/>
      <c r="H46" s="3">
        <f t="shared" si="1"/>
        <v>8</v>
      </c>
    </row>
    <row r="47" spans="1:8" ht="15" x14ac:dyDescent="0.2">
      <c r="A47" s="9" t="s">
        <v>26</v>
      </c>
      <c r="B47" s="9"/>
      <c r="C47" s="3"/>
      <c r="D47" s="3"/>
      <c r="E47" s="3"/>
      <c r="F47" s="3"/>
      <c r="G47" s="3"/>
      <c r="H47" s="3">
        <f t="shared" si="1"/>
        <v>0</v>
      </c>
    </row>
    <row r="48" spans="1:8" ht="15" x14ac:dyDescent="0.25">
      <c r="A48" s="7" t="s">
        <v>36</v>
      </c>
      <c r="B48" s="4" t="s">
        <v>63</v>
      </c>
      <c r="C48" s="3"/>
      <c r="D48" s="3"/>
      <c r="E48" s="3">
        <v>3</v>
      </c>
      <c r="F48" s="3"/>
      <c r="G48" s="3"/>
      <c r="H48" s="3">
        <f t="shared" si="1"/>
        <v>3</v>
      </c>
    </row>
    <row r="49" spans="1:8" ht="15" x14ac:dyDescent="0.25">
      <c r="A49" s="7" t="s">
        <v>37</v>
      </c>
      <c r="B49" s="4" t="s">
        <v>63</v>
      </c>
      <c r="C49" s="3"/>
      <c r="D49" s="3"/>
      <c r="E49" s="3">
        <v>2</v>
      </c>
      <c r="F49" s="3"/>
      <c r="G49" s="3"/>
      <c r="H49" s="3">
        <f t="shared" si="1"/>
        <v>2</v>
      </c>
    </row>
    <row r="50" spans="1:8" ht="15" x14ac:dyDescent="0.2">
      <c r="A50" s="9" t="s">
        <v>27</v>
      </c>
      <c r="B50" s="9"/>
      <c r="C50" s="3"/>
      <c r="D50" s="3"/>
      <c r="E50" s="3"/>
      <c r="F50" s="3"/>
      <c r="G50" s="3"/>
      <c r="H50" s="3">
        <f t="shared" si="1"/>
        <v>0</v>
      </c>
    </row>
    <row r="51" spans="1:8" ht="15" x14ac:dyDescent="0.25">
      <c r="A51" s="7" t="s">
        <v>46</v>
      </c>
      <c r="B51" s="4" t="s">
        <v>63</v>
      </c>
      <c r="C51" s="3"/>
      <c r="D51" s="3"/>
      <c r="E51" s="3">
        <v>3</v>
      </c>
      <c r="F51" s="3"/>
      <c r="G51" s="3"/>
      <c r="H51" s="3">
        <f t="shared" si="1"/>
        <v>3</v>
      </c>
    </row>
    <row r="52" spans="1:8" ht="15" x14ac:dyDescent="0.25">
      <c r="A52" s="7" t="s">
        <v>45</v>
      </c>
      <c r="B52" s="4" t="s">
        <v>63</v>
      </c>
      <c r="C52" s="3"/>
      <c r="D52" s="3"/>
      <c r="E52" s="3">
        <v>3</v>
      </c>
      <c r="F52" s="3"/>
      <c r="G52" s="3"/>
      <c r="H52" s="3">
        <f t="shared" si="1"/>
        <v>3</v>
      </c>
    </row>
    <row r="53" spans="1:8" ht="15" x14ac:dyDescent="0.25">
      <c r="A53" s="7" t="s">
        <v>44</v>
      </c>
      <c r="B53" s="4" t="s">
        <v>63</v>
      </c>
      <c r="C53" s="3">
        <v>3</v>
      </c>
      <c r="D53" s="3">
        <v>3</v>
      </c>
      <c r="E53" s="3"/>
      <c r="F53" s="3">
        <v>3</v>
      </c>
      <c r="G53" s="3"/>
      <c r="H53" s="3">
        <f t="shared" si="1"/>
        <v>9</v>
      </c>
    </row>
    <row r="54" spans="1:8" ht="15" x14ac:dyDescent="0.25">
      <c r="A54" s="7" t="s">
        <v>40</v>
      </c>
      <c r="B54" s="4" t="s">
        <v>63</v>
      </c>
      <c r="C54" s="3">
        <v>5</v>
      </c>
      <c r="D54" s="3">
        <v>3</v>
      </c>
      <c r="E54" s="3"/>
      <c r="F54" s="3"/>
      <c r="G54" s="3"/>
      <c r="H54" s="3">
        <f t="shared" si="1"/>
        <v>8</v>
      </c>
    </row>
    <row r="55" spans="1:8" ht="15" x14ac:dyDescent="0.25">
      <c r="A55" s="5" t="s">
        <v>47</v>
      </c>
      <c r="B55" s="4" t="s">
        <v>63</v>
      </c>
      <c r="C55" s="3">
        <v>3</v>
      </c>
      <c r="D55" s="3"/>
      <c r="E55" s="3"/>
      <c r="F55" s="3"/>
      <c r="G55" s="3"/>
      <c r="H55" s="3">
        <f t="shared" si="1"/>
        <v>3</v>
      </c>
    </row>
    <row r="56" spans="1:8" ht="15" x14ac:dyDescent="0.25">
      <c r="A56" s="2" t="s">
        <v>52</v>
      </c>
      <c r="B56" s="4"/>
      <c r="C56" s="2">
        <f t="shared" ref="C56:H56" si="2">+SUM(C4:C55)</f>
        <v>60</v>
      </c>
      <c r="D56" s="2">
        <f t="shared" si="2"/>
        <v>45</v>
      </c>
      <c r="E56" s="2">
        <f t="shared" si="2"/>
        <v>51.3</v>
      </c>
      <c r="F56" s="2">
        <f t="shared" si="2"/>
        <v>42</v>
      </c>
      <c r="G56" s="2">
        <f t="shared" si="2"/>
        <v>19</v>
      </c>
      <c r="H56" s="2">
        <f t="shared" si="2"/>
        <v>217.3</v>
      </c>
    </row>
  </sheetData>
  <mergeCells count="1">
    <mergeCell ref="C1:H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9</vt:i4>
      </vt:variant>
    </vt:vector>
  </HeadingPairs>
  <TitlesOfParts>
    <vt:vector size="11" baseType="lpstr">
      <vt:lpstr>Timesheet</vt:lpstr>
      <vt:lpstr>Data</vt:lpstr>
      <vt:lpstr>Data!_Toc427662044</vt:lpstr>
      <vt:lpstr>Data!_Toc427662058</vt:lpstr>
      <vt:lpstr>Data!_Toc427662060</vt:lpstr>
      <vt:lpstr>Data!_Toc427662062</vt:lpstr>
      <vt:lpstr>Data!_Toc427662064</vt:lpstr>
      <vt:lpstr>Data!_Toc427662066</vt:lpstr>
      <vt:lpstr>Data!_Toc427662070</vt:lpstr>
      <vt:lpstr>Data!_Toc427662074</vt:lpstr>
      <vt:lpstr>Timesheet!Print_Area</vt:lpstr>
    </vt:vector>
  </TitlesOfParts>
  <Company>Toshiba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TOSHIBA-PC</dc:creator>
  <cp:lastModifiedBy>TOSHIBA-PC</cp:lastModifiedBy>
  <cp:lastPrinted>2015-08-26T05:31:18Z</cp:lastPrinted>
  <dcterms:created xsi:type="dcterms:W3CDTF">2015-08-25T06:11:35Z</dcterms:created>
  <dcterms:modified xsi:type="dcterms:W3CDTF">2015-08-26T18:20:54Z</dcterms:modified>
</cp:coreProperties>
</file>