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dp\Desktop\github\education-web\documents\"/>
    </mc:Choice>
  </mc:AlternateContent>
  <xr:revisionPtr revIDLastSave="0" documentId="13_ncr:1_{07C15FAB-DB4C-4DB2-9086-62E7443FC46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8" i="1"/>
  <c r="H13" i="1"/>
  <c r="J13" i="1" s="1"/>
  <c r="F14" i="1"/>
  <c r="F15" i="1"/>
  <c r="F16" i="1"/>
  <c r="F17" i="1"/>
  <c r="F18" i="1"/>
  <c r="F19" i="1"/>
  <c r="F20" i="1"/>
  <c r="F21" i="1"/>
  <c r="F22" i="1"/>
  <c r="F23" i="1"/>
  <c r="F24" i="1"/>
  <c r="F25" i="1"/>
  <c r="F56" i="1"/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3" i="1"/>
</calcChain>
</file>

<file path=xl/sharedStrings.xml><?xml version="1.0" encoding="utf-8"?>
<sst xmlns="http://schemas.openxmlformats.org/spreadsheetml/2006/main" count="187" uniqueCount="143">
  <si>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</si>
  <si>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</si>
  <si>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</si>
  <si>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</si>
  <si>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</si>
  <si>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</si>
  <si>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</si>
  <si>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</si>
  <si>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</si>
  <si>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</si>
  <si>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</si>
  <si>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</si>
  <si>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</si>
  <si>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</si>
  <si>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</si>
  <si>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</si>
  <si>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</si>
  <si>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</si>
  <si>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</si>
  <si>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</si>
  <si>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</si>
  <si>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</si>
  <si>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</si>
  <si>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</si>
  <si>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</si>
  <si>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</si>
  <si>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</si>
  <si>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</si>
  <si>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</si>
  <si>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</si>
  <si>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</si>
  <si>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</si>
  <si>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</si>
  <si>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</si>
  <si>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</si>
  <si>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</si>
  <si>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</si>
  <si>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</si>
  <si>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</si>
  <si>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</si>
  <si>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</si>
  <si>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</si>
  <si>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</si>
  <si>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</si>
  <si>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</si>
  <si>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2W</t>
    <phoneticPr fontId="1" type="noConversion"/>
  </si>
  <si>
    <t>3W</t>
    <phoneticPr fontId="1" type="noConversion"/>
  </si>
  <si>
    <t>4W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</si>
  <si>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</si>
  <si>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</si>
  <si>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</si>
  <si>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</si>
  <si>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아보카도(특성화고등학교 교육 웹 애플리케이션) 프로젝트 요구사항 정의서</t>
    <phoneticPr fontId="7" type="noConversion"/>
  </si>
  <si>
    <t>신예은</t>
    <phoneticPr fontId="1" type="noConversion"/>
  </si>
  <si>
    <t>1.0.0</t>
    <phoneticPr fontId="1" type="noConversion"/>
  </si>
  <si>
    <t>FUR-001</t>
    <phoneticPr fontId="1" type="noConversion"/>
  </si>
  <si>
    <t>FUR-002</t>
  </si>
  <si>
    <t>FUR-003</t>
  </si>
  <si>
    <t>FUR-004</t>
  </si>
  <si>
    <t>FUR-005</t>
  </si>
  <si>
    <t>FUR-006</t>
  </si>
  <si>
    <t>FUR-007</t>
  </si>
  <si>
    <t>FUR-008</t>
  </si>
  <si>
    <t>FUR-009</t>
  </si>
  <si>
    <t>FUR-010</t>
  </si>
  <si>
    <t>FUR-011</t>
  </si>
  <si>
    <t>FUR-012</t>
  </si>
  <si>
    <t>FUR-013</t>
  </si>
  <si>
    <t>FUR-014</t>
  </si>
  <si>
    <t>FUR-015</t>
  </si>
  <si>
    <t>FUR-016</t>
  </si>
  <si>
    <t>FUR-017</t>
  </si>
  <si>
    <t>FUR-018</t>
  </si>
  <si>
    <t>FUR-019</t>
  </si>
  <si>
    <t>FUR-020</t>
  </si>
  <si>
    <t>FUR-021</t>
  </si>
  <si>
    <t>FUR-022</t>
  </si>
  <si>
    <t>FUR-023</t>
  </si>
  <si>
    <t>FUR-024</t>
  </si>
  <si>
    <t>FUR-025</t>
  </si>
  <si>
    <t>FUR-026</t>
  </si>
  <si>
    <t>FUR-027</t>
  </si>
  <si>
    <t>FUR-028</t>
  </si>
  <si>
    <t>FUR-029</t>
  </si>
  <si>
    <t>FUR-030</t>
  </si>
  <si>
    <t>FUR-031</t>
  </si>
  <si>
    <t>1. 프로젝트 설계</t>
    <phoneticPr fontId="1" type="noConversion"/>
  </si>
  <si>
    <t>1.1 요구사항 정의</t>
    <phoneticPr fontId="1" type="noConversion"/>
  </si>
  <si>
    <t>1.1.1 요구사항 정의서 작성</t>
    <phoneticPr fontId="1" type="noConversion"/>
  </si>
  <si>
    <t>1.2 메뉴 설계</t>
    <phoneticPr fontId="1" type="noConversion"/>
  </si>
  <si>
    <t>1.2.1 메뉴구조 설계</t>
    <phoneticPr fontId="1" type="noConversion"/>
  </si>
  <si>
    <t>1.3 화면 설계</t>
    <phoneticPr fontId="1" type="noConversion"/>
  </si>
  <si>
    <t>1.3.1 메인 레이아웃 화면 설계</t>
    <phoneticPr fontId="1" type="noConversion"/>
  </si>
  <si>
    <t>1.3.2 서브 레이아웃 화면 설계</t>
    <phoneticPr fontId="1" type="noConversion"/>
  </si>
  <si>
    <t>1.4 데이터 설계</t>
    <phoneticPr fontId="1" type="noConversion"/>
  </si>
  <si>
    <t>1.4.1 ERD 작성</t>
    <phoneticPr fontId="1" type="noConversion"/>
  </si>
  <si>
    <t>1.5 기능 설계</t>
    <phoneticPr fontId="1" type="noConversion"/>
  </si>
  <si>
    <t>1.5.1 usecase diagram 작성</t>
    <phoneticPr fontId="1" type="noConversion"/>
  </si>
  <si>
    <t>FUR-032</t>
  </si>
  <si>
    <t>FUR-033</t>
  </si>
  <si>
    <t>FUR-034</t>
  </si>
  <si>
    <t>FUR-035</t>
  </si>
  <si>
    <t>FUR-036</t>
  </si>
  <si>
    <t>FUR-037</t>
  </si>
  <si>
    <t>FUR-038</t>
  </si>
  <si>
    <t>FUR-039</t>
  </si>
  <si>
    <t>FUR-040</t>
  </si>
  <si>
    <t>FUR-041</t>
  </si>
  <si>
    <t>FUR-042</t>
  </si>
  <si>
    <t>FUR-043</t>
  </si>
  <si>
    <t>FUR-044</t>
  </si>
  <si>
    <t>2. 회원 기능</t>
    <phoneticPr fontId="1" type="noConversion"/>
  </si>
  <si>
    <t>3. 온라인 강의</t>
    <phoneticPr fontId="1" type="noConversion"/>
  </si>
  <si>
    <t>4. 커뮤니티</t>
    <phoneticPr fontId="1" type="noConversion"/>
  </si>
  <si>
    <t>2.1 사용자 인증</t>
    <phoneticPr fontId="1" type="noConversion"/>
  </si>
  <si>
    <t>2.2 마이페이지</t>
    <phoneticPr fontId="1" type="noConversion"/>
  </si>
  <si>
    <t>3.1 강의 정보 출력</t>
    <phoneticPr fontId="1" type="noConversion"/>
  </si>
  <si>
    <t>3.2 강의 플레이어</t>
    <phoneticPr fontId="1" type="noConversion"/>
  </si>
  <si>
    <t>4.1 커뮤니티</t>
    <phoneticPr fontId="1" type="noConversion"/>
  </si>
  <si>
    <t>4.2 공지사항</t>
    <phoneticPr fontId="1" type="noConversion"/>
  </si>
  <si>
    <t>4.3 QnA</t>
    <phoneticPr fontId="1" type="noConversion"/>
  </si>
  <si>
    <t>4.4 FAQ 목록</t>
    <phoneticPr fontId="1" type="noConversion"/>
  </si>
  <si>
    <t>2.1.1 회원가입</t>
    <phoneticPr fontId="1" type="noConversion"/>
  </si>
  <si>
    <t>2.1.2 로그인</t>
    <phoneticPr fontId="1" type="noConversion"/>
  </si>
  <si>
    <t>2.1.3 로그아웃</t>
    <phoneticPr fontId="1" type="noConversion"/>
  </si>
  <si>
    <t>2.2.1 개인 정보 수정</t>
    <phoneticPr fontId="1" type="noConversion"/>
  </si>
  <si>
    <t>3.1.1 카테고리 별 강의 목록</t>
    <phoneticPr fontId="1" type="noConversion"/>
  </si>
  <si>
    <t>3.1.2 강의 추천</t>
    <phoneticPr fontId="1" type="noConversion"/>
  </si>
  <si>
    <t>3.2.1 동영상 제어</t>
    <phoneticPr fontId="1" type="noConversion"/>
  </si>
  <si>
    <t>4.1.1 게시글 작성</t>
    <phoneticPr fontId="1" type="noConversion"/>
  </si>
  <si>
    <t>4.1.2 게시글 수정</t>
    <phoneticPr fontId="1" type="noConversion"/>
  </si>
  <si>
    <t>4.1.3 게시글 삭제</t>
    <phoneticPr fontId="1" type="noConversion"/>
  </si>
  <si>
    <t>4.1.4 상세 글 보기</t>
    <phoneticPr fontId="1" type="noConversion"/>
  </si>
  <si>
    <t>4.1.5 댓글</t>
    <phoneticPr fontId="1" type="noConversion"/>
  </si>
  <si>
    <t>4.2.1 글 작성</t>
    <phoneticPr fontId="1" type="noConversion"/>
  </si>
  <si>
    <t>4.2.2 글 수정</t>
    <phoneticPr fontId="1" type="noConversion"/>
  </si>
  <si>
    <t>4.2.3 글 삭제</t>
    <phoneticPr fontId="1" type="noConversion"/>
  </si>
  <si>
    <t>4.2.4 상세 글 보기</t>
    <phoneticPr fontId="1" type="noConversion"/>
  </si>
  <si>
    <t>4.3.1 글 작성</t>
    <phoneticPr fontId="1" type="noConversion"/>
  </si>
  <si>
    <t>4.3.2 글 수정</t>
    <phoneticPr fontId="1" type="noConversion"/>
  </si>
  <si>
    <t>4.3.3 글 삭제</t>
    <phoneticPr fontId="1" type="noConversion"/>
  </si>
  <si>
    <t>4.3.4 상세 글 보기</t>
    <phoneticPr fontId="1" type="noConversion"/>
  </si>
  <si>
    <t>4.4.1 FAQ 목록 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</si>
</sst>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Helv"/>
      <family val="2"/>
    </font>
    <font>
      <sz val="10"/>
      <name val="나눔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176" fontId="8" fillId="7" borderId="5" xfId="0" applyNumberFormat="1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8" fillId="8" borderId="3" xfId="0" applyFont="1" applyFill="1" applyBorder="1">
      <alignment vertical="center"/>
    </xf>
    <xf numFmtId="0" fontId="8" fillId="8" borderId="3" xfId="0" applyFont="1" applyFill="1" applyBorder="1" applyAlignment="1">
      <alignment horizontal="center" vertical="center"/>
    </xf>
    <xf numFmtId="9" fontId="8" fillId="8" borderId="3" xfId="0" applyNumberFormat="1" applyFont="1" applyFill="1" applyBorder="1" applyAlignment="1">
      <alignment horizontal="center" vertical="center"/>
    </xf>
    <xf numFmtId="176" fontId="8" fillId="8" borderId="3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8" fillId="6" borderId="5" xfId="0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>
      <alignment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3" xfId="0" applyNumberFormat="1" applyFont="1" applyFill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8" fillId="9" borderId="3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6" fillId="0" borderId="0" xfId="1" applyFont="1" applyBorder="1" applyAlignment="1">
      <alignment vertical="center" wrapText="1"/>
    </xf>
    <xf numFmtId="0" fontId="6" fillId="0" borderId="17" xfId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3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</cellXfs>
  <cellStyles count="2">
    <cellStyle name="스타일 1" xfId="1" xr:uid="{C0AB5F6A-AC21-4DE6-BFA4-185853A8FF0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56"/>
  <sheetViews>
    <sheetView tabSelected="1" zoomScale="70" zoomScaleNormal="70" workbookViewId="0">
      <selection activeCell="F2" sqref="F2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4" customWidth="1"/>
    <col min="3" max="3" width="18.08203125" style="1" customWidth="1"/>
    <col min="4" max="4" width="22.75" style="1" customWidth="1"/>
    <col min="5" max="5" width="31.33203125" style="1" customWidth="1"/>
    <col min="6" max="11" width="8.75" style="4"/>
    <col min="12" max="12" width="3" style="1" customWidth="1"/>
    <col min="13" max="72" width="4.75" style="4" customWidth="1"/>
    <col min="73" max="73" width="4.75" style="1" customWidth="1"/>
    <col min="74" max="16384" width="8.75" style="1"/>
  </cols>
  <sheetData>
    <row r="1" spans="2:73" ht="19.899999999999999" customHeight="1" thickBot="1" x14ac:dyDescent="0.5"/>
    <row r="2" spans="2:73" ht="19.899999999999999" customHeight="1" x14ac:dyDescent="0.45">
      <c r="C2" s="90" t="s">
        <v>0</v>
      </c>
      <c r="D2" s="85" t="s">
        <v>52</v>
      </c>
      <c r="E2" s="82"/>
      <c r="F2" s="81"/>
      <c r="G2" s="81"/>
      <c r="H2" s="81"/>
      <c r="I2" s="81"/>
    </row>
    <row r="3" spans="2:73" ht="19.899999999999999" customHeight="1" x14ac:dyDescent="0.45">
      <c r="C3" s="91" t="s">
        <v>1</v>
      </c>
      <c r="D3" s="86">
        <v>45137</v>
      </c>
      <c r="E3" s="83"/>
    </row>
    <row r="4" spans="2:73" ht="19.899999999999999" customHeight="1" x14ac:dyDescent="0.45">
      <c r="C4" s="91" t="s">
        <v>2</v>
      </c>
      <c r="D4" s="86">
        <v>45159</v>
      </c>
      <c r="E4" s="83"/>
    </row>
    <row r="5" spans="2:73" ht="19.899999999999999" customHeight="1" x14ac:dyDescent="0.45">
      <c r="C5" s="91" t="s">
        <v>3</v>
      </c>
      <c r="D5" s="87" t="s">
        <v>53</v>
      </c>
      <c r="E5" s="83"/>
    </row>
    <row r="6" spans="2:73" ht="19.899999999999999" customHeight="1" x14ac:dyDescent="0.45">
      <c r="C6" s="91" t="s">
        <v>4</v>
      </c>
      <c r="D6" s="88">
        <v>45140</v>
      </c>
      <c r="E6" s="83"/>
    </row>
    <row r="7" spans="2:73" ht="19.899999999999999" customHeight="1" thickBot="1" x14ac:dyDescent="0.5">
      <c r="C7" s="92" t="s">
        <v>5</v>
      </c>
      <c r="D7" s="89" t="s">
        <v>54</v>
      </c>
      <c r="E7" s="84"/>
    </row>
    <row r="8" spans="2:73" ht="19.899999999999999" customHeight="1" x14ac:dyDescent="0.45">
      <c r="C8" s="4"/>
    </row>
    <row r="9" spans="2:73" ht="19.899999999999999" customHeight="1" thickBot="1" x14ac:dyDescent="0.5"/>
    <row r="10" spans="2:73" s="3" customFormat="1" ht="15" customHeight="1" x14ac:dyDescent="0.45">
      <c r="B10" s="14" t="s">
        <v>51</v>
      </c>
      <c r="C10" s="15" t="s">
        <v>6</v>
      </c>
      <c r="D10" s="15" t="s">
        <v>8</v>
      </c>
      <c r="E10" s="15" t="s">
        <v>9</v>
      </c>
      <c r="F10" s="15" t="s">
        <v>11</v>
      </c>
      <c r="G10" s="15" t="s">
        <v>7</v>
      </c>
      <c r="H10" s="15" t="s">
        <v>10</v>
      </c>
      <c r="I10" s="15" t="s">
        <v>49</v>
      </c>
      <c r="J10" s="15" t="s">
        <v>50</v>
      </c>
      <c r="K10" s="15" t="s">
        <v>48</v>
      </c>
      <c r="L10" s="16" t="s">
        <v>12</v>
      </c>
      <c r="M10" s="78" t="s">
        <v>15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80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1"/>
    </row>
    <row r="11" spans="2:73" ht="15" customHeight="1" x14ac:dyDescent="0.45">
      <c r="B11" s="17"/>
      <c r="C11" s="6"/>
      <c r="D11" s="6"/>
      <c r="E11" s="6"/>
      <c r="F11" s="6"/>
      <c r="G11" s="6"/>
      <c r="H11" s="6"/>
      <c r="I11" s="6"/>
      <c r="J11" s="6"/>
      <c r="K11" s="6"/>
      <c r="L11" s="2" t="s">
        <v>13</v>
      </c>
      <c r="M11" s="7" t="s">
        <v>16</v>
      </c>
      <c r="N11" s="7"/>
      <c r="O11" s="7"/>
      <c r="P11" s="7"/>
      <c r="Q11" s="7"/>
      <c r="R11" s="7"/>
      <c r="S11" s="7"/>
      <c r="T11" s="7" t="s">
        <v>45</v>
      </c>
      <c r="U11" s="7"/>
      <c r="V11" s="7"/>
      <c r="W11" s="7"/>
      <c r="X11" s="7"/>
      <c r="Y11" s="7"/>
      <c r="Z11" s="7"/>
      <c r="AA11" s="7" t="s">
        <v>46</v>
      </c>
      <c r="AB11" s="7"/>
      <c r="AC11" s="7"/>
      <c r="AD11" s="7"/>
      <c r="AE11" s="7"/>
      <c r="AF11" s="7"/>
      <c r="AG11" s="7"/>
      <c r="AH11" s="7" t="s">
        <v>47</v>
      </c>
      <c r="AI11" s="7"/>
      <c r="AJ11" s="7"/>
      <c r="AK11" s="7"/>
      <c r="AL11" s="7"/>
      <c r="AM11" s="7"/>
      <c r="AN11" s="7"/>
    </row>
    <row r="12" spans="2:73" ht="15" customHeight="1" thickBot="1" x14ac:dyDescent="0.5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30" t="s">
        <v>14</v>
      </c>
      <c r="M12" s="31" t="s">
        <v>17</v>
      </c>
      <c r="N12" s="31" t="s">
        <v>18</v>
      </c>
      <c r="O12" s="31" t="s">
        <v>19</v>
      </c>
      <c r="P12" s="31" t="s">
        <v>20</v>
      </c>
      <c r="Q12" s="31" t="s">
        <v>21</v>
      </c>
      <c r="R12" s="31" t="s">
        <v>22</v>
      </c>
      <c r="S12" s="31" t="s">
        <v>23</v>
      </c>
      <c r="T12" s="31" t="s">
        <v>24</v>
      </c>
      <c r="U12" s="31" t="s">
        <v>25</v>
      </c>
      <c r="V12" s="31" t="s">
        <v>26</v>
      </c>
      <c r="W12" s="31" t="s">
        <v>27</v>
      </c>
      <c r="X12" s="31" t="s">
        <v>28</v>
      </c>
      <c r="Y12" s="31" t="s">
        <v>29</v>
      </c>
      <c r="Z12" s="31" t="s">
        <v>30</v>
      </c>
      <c r="AA12" s="31" t="s">
        <v>31</v>
      </c>
      <c r="AB12" s="31" t="s">
        <v>32</v>
      </c>
      <c r="AC12" s="31" t="s">
        <v>33</v>
      </c>
      <c r="AD12" s="31" t="s">
        <v>34</v>
      </c>
      <c r="AE12" s="31" t="s">
        <v>35</v>
      </c>
      <c r="AF12" s="31" t="s">
        <v>36</v>
      </c>
      <c r="AG12" s="31" t="s">
        <v>37</v>
      </c>
      <c r="AH12" s="31" t="s">
        <v>38</v>
      </c>
      <c r="AI12" s="31" t="s">
        <v>39</v>
      </c>
      <c r="AJ12" s="31" t="s">
        <v>40</v>
      </c>
      <c r="AK12" s="31" t="s">
        <v>41</v>
      </c>
      <c r="AL12" s="31" t="s">
        <v>42</v>
      </c>
      <c r="AM12" s="31" t="s">
        <v>43</v>
      </c>
      <c r="AN12" s="31" t="s">
        <v>44</v>
      </c>
    </row>
    <row r="13" spans="2:73" ht="19.899999999999999" customHeight="1" x14ac:dyDescent="0.45">
      <c r="B13" s="55" t="s">
        <v>55</v>
      </c>
      <c r="C13" s="56" t="s">
        <v>86</v>
      </c>
      <c r="D13" s="57"/>
      <c r="E13" s="57"/>
      <c r="F13" s="58" t="str">
        <f>IF(G13=1,"완료","진행중")</f>
        <v>완료</v>
      </c>
      <c r="G13" s="59">
        <v>1</v>
      </c>
      <c r="H13" s="58">
        <f>SUM(H14,H16,H18, H21, H23)</f>
        <v>11</v>
      </c>
      <c r="I13" s="60">
        <v>45137</v>
      </c>
      <c r="J13" s="60">
        <f>I13+H13</f>
        <v>45148</v>
      </c>
      <c r="K13" s="58" t="s">
        <v>53</v>
      </c>
      <c r="L13" s="3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2:73" ht="19.899999999999999" customHeight="1" x14ac:dyDescent="0.45">
      <c r="B14" s="18" t="s">
        <v>56</v>
      </c>
      <c r="C14" s="9"/>
      <c r="D14" s="9" t="s">
        <v>87</v>
      </c>
      <c r="E14" s="9"/>
      <c r="F14" s="10" t="str">
        <f t="shared" ref="F14:F25" si="0">IF(G14=1,"완료","진행중")</f>
        <v>완료</v>
      </c>
      <c r="G14" s="11">
        <v>1</v>
      </c>
      <c r="H14" s="10">
        <v>2</v>
      </c>
      <c r="I14" s="12">
        <v>45137</v>
      </c>
      <c r="J14" s="12">
        <f t="shared" ref="J14:J56" si="1">I14+H14</f>
        <v>45139</v>
      </c>
      <c r="K14" s="10" t="s">
        <v>53</v>
      </c>
      <c r="L14" s="8"/>
      <c r="M14" s="43"/>
      <c r="N14" s="4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2:73" ht="19.899999999999999" customHeight="1" x14ac:dyDescent="0.45">
      <c r="B15" s="18" t="s">
        <v>57</v>
      </c>
      <c r="C15" s="9"/>
      <c r="D15" s="9"/>
      <c r="E15" s="9" t="s">
        <v>88</v>
      </c>
      <c r="F15" s="10" t="str">
        <f t="shared" si="0"/>
        <v>완료</v>
      </c>
      <c r="G15" s="11">
        <v>1</v>
      </c>
      <c r="H15" s="10">
        <v>2</v>
      </c>
      <c r="I15" s="12">
        <v>45137</v>
      </c>
      <c r="J15" s="12">
        <f t="shared" si="1"/>
        <v>45139</v>
      </c>
      <c r="K15" s="10" t="s">
        <v>53</v>
      </c>
      <c r="L15" s="8"/>
      <c r="M15" s="43"/>
      <c r="N15" s="43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2:73" ht="19.899999999999999" customHeight="1" x14ac:dyDescent="0.45">
      <c r="B16" s="18" t="s">
        <v>58</v>
      </c>
      <c r="C16" s="9"/>
      <c r="D16" s="9" t="s">
        <v>89</v>
      </c>
      <c r="E16" s="9"/>
      <c r="F16" s="10" t="str">
        <f t="shared" si="0"/>
        <v>완료</v>
      </c>
      <c r="G16" s="11">
        <v>1</v>
      </c>
      <c r="H16" s="10">
        <v>1</v>
      </c>
      <c r="I16" s="12">
        <v>45139</v>
      </c>
      <c r="J16" s="12">
        <f t="shared" si="1"/>
        <v>45140</v>
      </c>
      <c r="K16" s="10" t="s">
        <v>53</v>
      </c>
      <c r="L16" s="8"/>
      <c r="M16" s="5"/>
      <c r="N16" s="43"/>
      <c r="O16" s="4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2:40" ht="19.899999999999999" customHeight="1" x14ac:dyDescent="0.45">
      <c r="B17" s="18" t="s">
        <v>59</v>
      </c>
      <c r="C17" s="9"/>
      <c r="D17" s="9"/>
      <c r="E17" s="8" t="s">
        <v>90</v>
      </c>
      <c r="F17" s="10" t="str">
        <f t="shared" si="0"/>
        <v>완료</v>
      </c>
      <c r="G17" s="11">
        <v>1</v>
      </c>
      <c r="H17" s="10">
        <v>1</v>
      </c>
      <c r="I17" s="12">
        <v>45139</v>
      </c>
      <c r="J17" s="12">
        <f t="shared" si="1"/>
        <v>45140</v>
      </c>
      <c r="K17" s="10" t="s">
        <v>53</v>
      </c>
      <c r="L17" s="8"/>
      <c r="M17" s="5"/>
      <c r="N17" s="43"/>
      <c r="O17" s="4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2:40" ht="19.899999999999999" customHeight="1" x14ac:dyDescent="0.45">
      <c r="B18" s="18" t="s">
        <v>60</v>
      </c>
      <c r="C18" s="9"/>
      <c r="D18" s="9" t="s">
        <v>91</v>
      </c>
      <c r="E18" s="8"/>
      <c r="F18" s="10" t="str">
        <f t="shared" si="0"/>
        <v>완료</v>
      </c>
      <c r="G18" s="11">
        <v>1</v>
      </c>
      <c r="H18" s="10">
        <v>4</v>
      </c>
      <c r="I18" s="12">
        <v>45140</v>
      </c>
      <c r="J18" s="12">
        <f t="shared" si="1"/>
        <v>45144</v>
      </c>
      <c r="K18" s="10" t="s">
        <v>53</v>
      </c>
      <c r="L18" s="8"/>
      <c r="M18" s="5"/>
      <c r="N18" s="5"/>
      <c r="O18" s="43"/>
      <c r="P18" s="43"/>
      <c r="Q18" s="43"/>
      <c r="R18" s="43"/>
      <c r="S18" s="43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2:40" ht="19.899999999999999" customHeight="1" x14ac:dyDescent="0.45">
      <c r="B19" s="18" t="s">
        <v>61</v>
      </c>
      <c r="C19" s="9"/>
      <c r="D19" s="9"/>
      <c r="E19" s="8" t="s">
        <v>92</v>
      </c>
      <c r="F19" s="10" t="str">
        <f t="shared" si="0"/>
        <v>완료</v>
      </c>
      <c r="G19" s="11">
        <v>1</v>
      </c>
      <c r="H19" s="10">
        <v>4</v>
      </c>
      <c r="I19" s="12">
        <v>45140</v>
      </c>
      <c r="J19" s="12">
        <f t="shared" si="1"/>
        <v>45144</v>
      </c>
      <c r="K19" s="10" t="s">
        <v>53</v>
      </c>
      <c r="L19" s="8"/>
      <c r="M19" s="5"/>
      <c r="N19" s="5"/>
      <c r="O19" s="43"/>
      <c r="P19" s="43"/>
      <c r="Q19" s="43"/>
      <c r="R19" s="43"/>
      <c r="S19" s="43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2:40" ht="19.899999999999999" customHeight="1" x14ac:dyDescent="0.45">
      <c r="B20" s="18" t="s">
        <v>62</v>
      </c>
      <c r="C20" s="9"/>
      <c r="D20" s="9"/>
      <c r="E20" s="8" t="s">
        <v>93</v>
      </c>
      <c r="F20" s="10" t="str">
        <f t="shared" si="0"/>
        <v>완료</v>
      </c>
      <c r="G20" s="11">
        <v>1</v>
      </c>
      <c r="H20" s="10">
        <v>4</v>
      </c>
      <c r="I20" s="12">
        <v>45140</v>
      </c>
      <c r="J20" s="12">
        <f t="shared" si="1"/>
        <v>45144</v>
      </c>
      <c r="K20" s="10" t="s">
        <v>53</v>
      </c>
      <c r="L20" s="8"/>
      <c r="M20" s="5"/>
      <c r="N20" s="5"/>
      <c r="O20" s="43"/>
      <c r="P20" s="43"/>
      <c r="Q20" s="43"/>
      <c r="R20" s="43"/>
      <c r="S20" s="43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2:40" ht="19.899999999999999" customHeight="1" x14ac:dyDescent="0.45">
      <c r="B21" s="18" t="s">
        <v>63</v>
      </c>
      <c r="C21" s="9"/>
      <c r="D21" s="9" t="s">
        <v>94</v>
      </c>
      <c r="E21" s="8"/>
      <c r="F21" s="10" t="str">
        <f t="shared" si="0"/>
        <v>완료</v>
      </c>
      <c r="G21" s="11">
        <v>1</v>
      </c>
      <c r="H21" s="10">
        <v>1</v>
      </c>
      <c r="I21" s="12">
        <v>45144</v>
      </c>
      <c r="J21" s="12">
        <f t="shared" si="1"/>
        <v>45145</v>
      </c>
      <c r="K21" s="10" t="s">
        <v>53</v>
      </c>
      <c r="L21" s="8"/>
      <c r="M21" s="5"/>
      <c r="N21" s="5"/>
      <c r="O21" s="5"/>
      <c r="P21" s="5"/>
      <c r="Q21" s="5"/>
      <c r="R21" s="5"/>
      <c r="S21" s="43"/>
      <c r="T21" s="43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2:40" ht="19.899999999999999" customHeight="1" x14ac:dyDescent="0.45">
      <c r="B22" s="18" t="s">
        <v>64</v>
      </c>
      <c r="C22" s="9"/>
      <c r="D22" s="9"/>
      <c r="E22" s="8" t="s">
        <v>95</v>
      </c>
      <c r="F22" s="10" t="str">
        <f t="shared" si="0"/>
        <v>완료</v>
      </c>
      <c r="G22" s="11">
        <v>1</v>
      </c>
      <c r="H22" s="10">
        <v>1</v>
      </c>
      <c r="I22" s="12">
        <v>45144</v>
      </c>
      <c r="J22" s="12">
        <f t="shared" si="1"/>
        <v>45145</v>
      </c>
      <c r="K22" s="10" t="s">
        <v>53</v>
      </c>
      <c r="L22" s="8"/>
      <c r="M22" s="5"/>
      <c r="N22" s="5"/>
      <c r="O22" s="5"/>
      <c r="P22" s="5"/>
      <c r="Q22" s="5"/>
      <c r="R22" s="5"/>
      <c r="S22" s="43"/>
      <c r="T22" s="43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2:40" ht="19.899999999999999" customHeight="1" x14ac:dyDescent="0.45">
      <c r="B23" s="18" t="s">
        <v>65</v>
      </c>
      <c r="C23" s="9"/>
      <c r="D23" s="9" t="s">
        <v>96</v>
      </c>
      <c r="E23" s="8"/>
      <c r="F23" s="10" t="str">
        <f t="shared" si="0"/>
        <v>완료</v>
      </c>
      <c r="G23" s="11">
        <v>1</v>
      </c>
      <c r="H23" s="10">
        <v>3</v>
      </c>
      <c r="I23" s="12">
        <v>45145</v>
      </c>
      <c r="J23" s="12">
        <f t="shared" si="1"/>
        <v>45148</v>
      </c>
      <c r="K23" s="10" t="s">
        <v>53</v>
      </c>
      <c r="L23" s="8"/>
      <c r="M23" s="5"/>
      <c r="N23" s="5"/>
      <c r="O23" s="5"/>
      <c r="P23" s="5"/>
      <c r="Q23" s="5"/>
      <c r="R23" s="5"/>
      <c r="S23" s="5"/>
      <c r="T23" s="43"/>
      <c r="U23" s="43"/>
      <c r="V23" s="43"/>
      <c r="W23" s="43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2:40" ht="19.899999999999999" customHeight="1" thickBot="1" x14ac:dyDescent="0.5">
      <c r="B24" s="19" t="s">
        <v>66</v>
      </c>
      <c r="C24" s="34"/>
      <c r="D24" s="34"/>
      <c r="E24" s="20" t="s">
        <v>97</v>
      </c>
      <c r="F24" s="21" t="str">
        <f t="shared" si="0"/>
        <v>완료</v>
      </c>
      <c r="G24" s="22">
        <v>1</v>
      </c>
      <c r="H24" s="21">
        <v>3</v>
      </c>
      <c r="I24" s="25">
        <v>45145</v>
      </c>
      <c r="J24" s="25">
        <f t="shared" si="1"/>
        <v>45148</v>
      </c>
      <c r="K24" s="21" t="s">
        <v>53</v>
      </c>
      <c r="L24" s="20"/>
      <c r="M24" s="23"/>
      <c r="N24" s="23"/>
      <c r="O24" s="23"/>
      <c r="P24" s="23"/>
      <c r="Q24" s="23"/>
      <c r="R24" s="23"/>
      <c r="S24" s="23"/>
      <c r="T24" s="42"/>
      <c r="U24" s="42"/>
      <c r="V24" s="42"/>
      <c r="W24" s="42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spans="2:40" ht="19.899999999999999" customHeight="1" x14ac:dyDescent="0.45">
      <c r="B25" s="61" t="s">
        <v>67</v>
      </c>
      <c r="C25" s="62" t="s">
        <v>111</v>
      </c>
      <c r="D25" s="62"/>
      <c r="E25" s="62"/>
      <c r="F25" s="63" t="str">
        <f t="shared" si="0"/>
        <v>완료</v>
      </c>
      <c r="G25" s="64">
        <v>1</v>
      </c>
      <c r="H25" s="63">
        <v>2</v>
      </c>
      <c r="I25" s="65">
        <v>45148</v>
      </c>
      <c r="J25" s="65">
        <f t="shared" si="1"/>
        <v>45150</v>
      </c>
      <c r="K25" s="63" t="s">
        <v>53</v>
      </c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45"/>
      <c r="X25" s="45"/>
      <c r="Y25" s="45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2:40" ht="19.899999999999999" customHeight="1" x14ac:dyDescent="0.45">
      <c r="B26" s="18" t="s">
        <v>68</v>
      </c>
      <c r="C26" s="9"/>
      <c r="D26" s="9" t="s">
        <v>114</v>
      </c>
      <c r="E26" s="9"/>
      <c r="F26" s="10" t="str">
        <f t="shared" ref="F26:F56" si="2">IF(G26=1,"완료","진행중")</f>
        <v>완료</v>
      </c>
      <c r="G26" s="11">
        <v>1</v>
      </c>
      <c r="H26" s="10">
        <v>1</v>
      </c>
      <c r="I26" s="12">
        <v>45148</v>
      </c>
      <c r="J26" s="12">
        <f t="shared" si="1"/>
        <v>45149</v>
      </c>
      <c r="K26" s="10" t="s">
        <v>53</v>
      </c>
      <c r="L26" s="8"/>
      <c r="M26" s="5"/>
      <c r="N26" s="5"/>
      <c r="O26" s="5"/>
      <c r="P26" s="5"/>
      <c r="Q26" s="5"/>
      <c r="R26" s="5"/>
      <c r="S26" s="5"/>
      <c r="T26" s="5"/>
      <c r="U26" s="5"/>
      <c r="V26" s="5"/>
      <c r="W26" s="47"/>
      <c r="X26" s="47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2:40" ht="19.899999999999999" customHeight="1" x14ac:dyDescent="0.45">
      <c r="B27" s="18" t="s">
        <v>69</v>
      </c>
      <c r="C27" s="9"/>
      <c r="D27" s="9"/>
      <c r="E27" s="9" t="s">
        <v>122</v>
      </c>
      <c r="F27" s="10" t="str">
        <f t="shared" si="2"/>
        <v>완료</v>
      </c>
      <c r="G27" s="11">
        <v>1</v>
      </c>
      <c r="H27" s="10">
        <v>1</v>
      </c>
      <c r="I27" s="12">
        <v>45148</v>
      </c>
      <c r="J27" s="12">
        <f t="shared" si="1"/>
        <v>45149</v>
      </c>
      <c r="K27" s="10" t="s">
        <v>53</v>
      </c>
      <c r="L27" s="8"/>
      <c r="M27" s="5"/>
      <c r="N27" s="5"/>
      <c r="O27" s="5"/>
      <c r="P27" s="5"/>
      <c r="Q27" s="46"/>
      <c r="R27" s="46"/>
      <c r="S27" s="46"/>
      <c r="T27" s="46"/>
      <c r="U27" s="46"/>
      <c r="V27" s="46"/>
      <c r="W27" s="47"/>
      <c r="X27" s="47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2:40" ht="19.899999999999999" customHeight="1" x14ac:dyDescent="0.45">
      <c r="B28" s="18" t="s">
        <v>70</v>
      </c>
      <c r="C28" s="9"/>
      <c r="D28" s="9"/>
      <c r="E28" s="9" t="s">
        <v>123</v>
      </c>
      <c r="F28" s="10" t="str">
        <f t="shared" si="2"/>
        <v>완료</v>
      </c>
      <c r="G28" s="11">
        <v>1</v>
      </c>
      <c r="H28" s="5">
        <v>1</v>
      </c>
      <c r="I28" s="12">
        <v>45148</v>
      </c>
      <c r="J28" s="12">
        <f t="shared" si="1"/>
        <v>45149</v>
      </c>
      <c r="K28" s="10" t="s">
        <v>53</v>
      </c>
      <c r="L28" s="8"/>
      <c r="M28" s="5"/>
      <c r="N28" s="5"/>
      <c r="O28" s="5"/>
      <c r="P28" s="5"/>
      <c r="Q28" s="46"/>
      <c r="R28" s="46"/>
      <c r="S28" s="46"/>
      <c r="T28" s="46"/>
      <c r="U28" s="46"/>
      <c r="V28" s="46"/>
      <c r="W28" s="47"/>
      <c r="X28" s="47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2:40" ht="19.899999999999999" customHeight="1" x14ac:dyDescent="0.45">
      <c r="B29" s="18" t="s">
        <v>71</v>
      </c>
      <c r="C29" s="8"/>
      <c r="D29" s="8"/>
      <c r="E29" s="8" t="s">
        <v>124</v>
      </c>
      <c r="F29" s="10" t="str">
        <f t="shared" si="2"/>
        <v>완료</v>
      </c>
      <c r="G29" s="11">
        <v>1</v>
      </c>
      <c r="H29" s="10">
        <v>1</v>
      </c>
      <c r="I29" s="13">
        <v>45148</v>
      </c>
      <c r="J29" s="12">
        <f t="shared" si="1"/>
        <v>45149</v>
      </c>
      <c r="K29" s="10" t="s">
        <v>53</v>
      </c>
      <c r="L29" s="8"/>
      <c r="M29" s="5"/>
      <c r="N29" s="5"/>
      <c r="O29" s="5"/>
      <c r="P29" s="5"/>
      <c r="Q29" s="5"/>
      <c r="R29" s="5"/>
      <c r="S29" s="5"/>
      <c r="T29" s="5"/>
      <c r="U29" s="5"/>
      <c r="V29" s="5"/>
      <c r="W29" s="47"/>
      <c r="X29" s="47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2:40" ht="19.899999999999999" customHeight="1" x14ac:dyDescent="0.45">
      <c r="B30" s="18" t="s">
        <v>72</v>
      </c>
      <c r="C30" s="8"/>
      <c r="D30" s="8" t="s">
        <v>115</v>
      </c>
      <c r="E30" s="8"/>
      <c r="F30" s="10" t="str">
        <f t="shared" si="2"/>
        <v>완료</v>
      </c>
      <c r="G30" s="11">
        <v>1</v>
      </c>
      <c r="H30" s="5">
        <v>1</v>
      </c>
      <c r="I30" s="13">
        <v>45149</v>
      </c>
      <c r="J30" s="12">
        <f t="shared" si="1"/>
        <v>45150</v>
      </c>
      <c r="K30" s="10" t="s">
        <v>53</v>
      </c>
      <c r="L30" s="8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47"/>
      <c r="Y30" s="47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2:40" ht="19.899999999999999" customHeight="1" thickBot="1" x14ac:dyDescent="0.5">
      <c r="B31" s="35" t="s">
        <v>73</v>
      </c>
      <c r="C31" s="36"/>
      <c r="D31" s="36"/>
      <c r="E31" s="36" t="s">
        <v>125</v>
      </c>
      <c r="F31" s="37" t="str">
        <f t="shared" si="2"/>
        <v>완료</v>
      </c>
      <c r="G31" s="38">
        <v>1</v>
      </c>
      <c r="H31" s="39">
        <v>1</v>
      </c>
      <c r="I31" s="40">
        <v>45149</v>
      </c>
      <c r="J31" s="41">
        <f t="shared" si="1"/>
        <v>45150</v>
      </c>
      <c r="K31" s="37" t="s">
        <v>53</v>
      </c>
      <c r="L31" s="36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8"/>
      <c r="Y31" s="4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</row>
    <row r="32" spans="2:40" ht="19.899999999999999" customHeight="1" x14ac:dyDescent="0.45">
      <c r="B32" s="66" t="s">
        <v>74</v>
      </c>
      <c r="C32" s="67" t="s">
        <v>112</v>
      </c>
      <c r="D32" s="67"/>
      <c r="E32" s="67"/>
      <c r="F32" s="68" t="str">
        <f t="shared" si="2"/>
        <v>완료</v>
      </c>
      <c r="G32" s="69">
        <v>1</v>
      </c>
      <c r="H32" s="51">
        <v>3</v>
      </c>
      <c r="I32" s="70">
        <v>45150</v>
      </c>
      <c r="J32" s="71">
        <f t="shared" si="1"/>
        <v>45153</v>
      </c>
      <c r="K32" s="68" t="s">
        <v>53</v>
      </c>
      <c r="L32" s="32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51"/>
      <c r="Z32" s="51"/>
      <c r="AA32" s="51"/>
      <c r="AB32" s="51"/>
      <c r="AC32" s="51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2:40" ht="19.899999999999999" customHeight="1" x14ac:dyDescent="0.45">
      <c r="B33" s="18" t="s">
        <v>75</v>
      </c>
      <c r="C33" s="8"/>
      <c r="D33" s="8" t="s">
        <v>116</v>
      </c>
      <c r="E33" s="8"/>
      <c r="F33" s="10" t="str">
        <f t="shared" si="2"/>
        <v>완료</v>
      </c>
      <c r="G33" s="11">
        <v>1</v>
      </c>
      <c r="H33" s="5">
        <v>1</v>
      </c>
      <c r="I33" s="13">
        <v>45150</v>
      </c>
      <c r="J33" s="12">
        <f t="shared" si="1"/>
        <v>45151</v>
      </c>
      <c r="K33" s="10" t="s">
        <v>53</v>
      </c>
      <c r="L33" s="8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49"/>
      <c r="Z33" s="49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2:40" ht="19.899999999999999" customHeight="1" x14ac:dyDescent="0.45">
      <c r="B34" s="18" t="s">
        <v>76</v>
      </c>
      <c r="C34" s="8"/>
      <c r="D34" s="8"/>
      <c r="E34" s="8" t="s">
        <v>126</v>
      </c>
      <c r="F34" s="10" t="str">
        <f t="shared" si="2"/>
        <v>완료</v>
      </c>
      <c r="G34" s="11">
        <v>1</v>
      </c>
      <c r="H34" s="5">
        <v>1</v>
      </c>
      <c r="I34" s="13">
        <v>45150</v>
      </c>
      <c r="J34" s="12">
        <f t="shared" si="1"/>
        <v>45151</v>
      </c>
      <c r="K34" s="10" t="s">
        <v>53</v>
      </c>
      <c r="L34" s="8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49"/>
      <c r="Z34" s="49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2:40" ht="19.899999999999999" customHeight="1" x14ac:dyDescent="0.45">
      <c r="B35" s="18" t="s">
        <v>77</v>
      </c>
      <c r="C35" s="8"/>
      <c r="D35" s="8"/>
      <c r="E35" s="8" t="s">
        <v>127</v>
      </c>
      <c r="F35" s="10" t="str">
        <f t="shared" si="2"/>
        <v>완료</v>
      </c>
      <c r="G35" s="11">
        <v>1</v>
      </c>
      <c r="H35" s="5">
        <v>1</v>
      </c>
      <c r="I35" s="13">
        <v>45151</v>
      </c>
      <c r="J35" s="12">
        <f t="shared" si="1"/>
        <v>45152</v>
      </c>
      <c r="K35" s="10" t="s">
        <v>53</v>
      </c>
      <c r="L35" s="8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49"/>
      <c r="AA35" s="49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2:40" ht="19.899999999999999" customHeight="1" x14ac:dyDescent="0.45">
      <c r="B36" s="18" t="s">
        <v>78</v>
      </c>
      <c r="C36" s="8"/>
      <c r="D36" s="8" t="s">
        <v>117</v>
      </c>
      <c r="E36" s="8"/>
      <c r="F36" s="10" t="str">
        <f t="shared" si="2"/>
        <v>완료</v>
      </c>
      <c r="G36" s="11">
        <v>1</v>
      </c>
      <c r="H36" s="5">
        <v>2</v>
      </c>
      <c r="I36" s="13">
        <v>45152</v>
      </c>
      <c r="J36" s="12">
        <f t="shared" si="1"/>
        <v>45154</v>
      </c>
      <c r="K36" s="10" t="s">
        <v>53</v>
      </c>
      <c r="L36" s="8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49"/>
      <c r="AB36" s="49"/>
      <c r="AC36" s="49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2:40" ht="19.899999999999999" customHeight="1" thickBot="1" x14ac:dyDescent="0.5">
      <c r="B37" s="19" t="s">
        <v>79</v>
      </c>
      <c r="C37" s="20"/>
      <c r="D37" s="20"/>
      <c r="E37" s="20" t="s">
        <v>128</v>
      </c>
      <c r="F37" s="21" t="str">
        <f t="shared" si="2"/>
        <v>완료</v>
      </c>
      <c r="G37" s="22">
        <v>1</v>
      </c>
      <c r="H37" s="23">
        <v>2</v>
      </c>
      <c r="I37" s="24">
        <v>45152</v>
      </c>
      <c r="J37" s="25">
        <f t="shared" si="1"/>
        <v>45154</v>
      </c>
      <c r="K37" s="21" t="s">
        <v>53</v>
      </c>
      <c r="L37" s="20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50"/>
      <c r="AB37" s="50"/>
      <c r="AC37" s="50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</row>
    <row r="38" spans="2:40" ht="19.899999999999999" customHeight="1" x14ac:dyDescent="0.45">
      <c r="B38" s="72" t="s">
        <v>80</v>
      </c>
      <c r="C38" s="73" t="s">
        <v>113</v>
      </c>
      <c r="D38" s="73"/>
      <c r="E38" s="73"/>
      <c r="F38" s="74" t="str">
        <f t="shared" si="2"/>
        <v>완료</v>
      </c>
      <c r="G38" s="75">
        <v>1</v>
      </c>
      <c r="H38" s="54">
        <v>5</v>
      </c>
      <c r="I38" s="76">
        <v>45154</v>
      </c>
      <c r="J38" s="77">
        <f t="shared" si="1"/>
        <v>45159</v>
      </c>
      <c r="K38" s="74" t="s">
        <v>53</v>
      </c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54"/>
      <c r="AD38" s="54"/>
      <c r="AE38" s="54"/>
      <c r="AF38" s="54"/>
      <c r="AG38" s="54"/>
      <c r="AH38" s="27"/>
      <c r="AI38" s="27"/>
      <c r="AJ38" s="27"/>
      <c r="AK38" s="27"/>
      <c r="AL38" s="27"/>
      <c r="AM38" s="27"/>
      <c r="AN38" s="27"/>
    </row>
    <row r="39" spans="2:40" ht="19.899999999999999" customHeight="1" x14ac:dyDescent="0.45">
      <c r="B39" s="18" t="s">
        <v>81</v>
      </c>
      <c r="C39" s="8"/>
      <c r="D39" s="8" t="s">
        <v>118</v>
      </c>
      <c r="E39" s="8"/>
      <c r="F39" s="10" t="str">
        <f t="shared" si="2"/>
        <v>완료</v>
      </c>
      <c r="G39" s="11">
        <v>1</v>
      </c>
      <c r="H39" s="5">
        <v>3</v>
      </c>
      <c r="I39" s="13">
        <v>45154</v>
      </c>
      <c r="J39" s="12">
        <f t="shared" si="1"/>
        <v>45157</v>
      </c>
      <c r="K39" s="10" t="s">
        <v>53</v>
      </c>
      <c r="L39" s="8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2"/>
      <c r="AD39" s="52"/>
      <c r="AE39" s="52"/>
      <c r="AF39" s="52"/>
      <c r="AG39" s="5"/>
      <c r="AH39" s="5"/>
      <c r="AI39" s="5"/>
      <c r="AJ39" s="5"/>
      <c r="AK39" s="5"/>
      <c r="AL39" s="5"/>
      <c r="AM39" s="5"/>
      <c r="AN39" s="5"/>
    </row>
    <row r="40" spans="2:40" ht="19.899999999999999" customHeight="1" x14ac:dyDescent="0.45">
      <c r="B40" s="18" t="s">
        <v>82</v>
      </c>
      <c r="C40" s="8"/>
      <c r="D40" s="8"/>
      <c r="E40" s="8" t="s">
        <v>129</v>
      </c>
      <c r="F40" s="10" t="str">
        <f t="shared" si="2"/>
        <v>완료</v>
      </c>
      <c r="G40" s="11">
        <v>1</v>
      </c>
      <c r="H40" s="5">
        <v>1</v>
      </c>
      <c r="I40" s="13">
        <v>45154</v>
      </c>
      <c r="J40" s="12">
        <f t="shared" si="1"/>
        <v>45155</v>
      </c>
      <c r="K40" s="10" t="s">
        <v>53</v>
      </c>
      <c r="L40" s="8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2"/>
      <c r="AD40" s="52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2:40" ht="19.899999999999999" customHeight="1" x14ac:dyDescent="0.45">
      <c r="B41" s="18" t="s">
        <v>83</v>
      </c>
      <c r="C41" s="8"/>
      <c r="D41" s="8"/>
      <c r="E41" s="8" t="s">
        <v>130</v>
      </c>
      <c r="F41" s="10" t="str">
        <f t="shared" si="2"/>
        <v>완료</v>
      </c>
      <c r="G41" s="11">
        <v>1</v>
      </c>
      <c r="H41" s="5">
        <v>1</v>
      </c>
      <c r="I41" s="13">
        <v>45154</v>
      </c>
      <c r="J41" s="12">
        <f t="shared" si="1"/>
        <v>45155</v>
      </c>
      <c r="K41" s="10" t="s">
        <v>53</v>
      </c>
      <c r="L41" s="8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2"/>
      <c r="AD41" s="52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2:40" ht="19.899999999999999" customHeight="1" x14ac:dyDescent="0.45">
      <c r="B42" s="18" t="s">
        <v>84</v>
      </c>
      <c r="C42" s="8"/>
      <c r="D42" s="8"/>
      <c r="E42" s="8" t="s">
        <v>131</v>
      </c>
      <c r="F42" s="10" t="str">
        <f t="shared" si="2"/>
        <v>완료</v>
      </c>
      <c r="G42" s="11">
        <v>1</v>
      </c>
      <c r="H42" s="5">
        <v>1</v>
      </c>
      <c r="I42" s="13">
        <v>45154</v>
      </c>
      <c r="J42" s="12">
        <f t="shared" si="1"/>
        <v>45155</v>
      </c>
      <c r="K42" s="10" t="s">
        <v>53</v>
      </c>
      <c r="L42" s="8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2"/>
      <c r="AD42" s="52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2:40" ht="19.899999999999999" customHeight="1" x14ac:dyDescent="0.45">
      <c r="B43" s="18" t="s">
        <v>85</v>
      </c>
      <c r="C43" s="8"/>
      <c r="D43" s="8"/>
      <c r="E43" s="8" t="s">
        <v>132</v>
      </c>
      <c r="F43" s="10" t="str">
        <f t="shared" si="2"/>
        <v>완료</v>
      </c>
      <c r="G43" s="11">
        <v>1</v>
      </c>
      <c r="H43" s="5">
        <v>1</v>
      </c>
      <c r="I43" s="13">
        <v>45154</v>
      </c>
      <c r="J43" s="12">
        <f t="shared" si="1"/>
        <v>45155</v>
      </c>
      <c r="K43" s="10" t="s">
        <v>53</v>
      </c>
      <c r="L43" s="8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2"/>
      <c r="AD43" s="52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2:40" ht="19.899999999999999" customHeight="1" x14ac:dyDescent="0.45">
      <c r="B44" s="18" t="s">
        <v>98</v>
      </c>
      <c r="C44" s="8"/>
      <c r="D44" s="8"/>
      <c r="E44" s="8" t="s">
        <v>133</v>
      </c>
      <c r="F44" s="10" t="str">
        <f t="shared" si="2"/>
        <v>완료</v>
      </c>
      <c r="G44" s="11">
        <v>1</v>
      </c>
      <c r="H44" s="5">
        <v>2</v>
      </c>
      <c r="I44" s="13">
        <v>45155</v>
      </c>
      <c r="J44" s="12">
        <f t="shared" si="1"/>
        <v>45157</v>
      </c>
      <c r="K44" s="10" t="s">
        <v>53</v>
      </c>
      <c r="L44" s="8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2"/>
      <c r="AE44" s="52"/>
      <c r="AF44" s="52"/>
      <c r="AG44" s="5"/>
      <c r="AH44" s="5"/>
      <c r="AI44" s="5"/>
      <c r="AJ44" s="5"/>
      <c r="AK44" s="5"/>
      <c r="AL44" s="5"/>
      <c r="AM44" s="5"/>
      <c r="AN44" s="5"/>
    </row>
    <row r="45" spans="2:40" ht="19.899999999999999" customHeight="1" x14ac:dyDescent="0.45">
      <c r="B45" s="18" t="s">
        <v>99</v>
      </c>
      <c r="C45" s="8"/>
      <c r="D45" s="8" t="s">
        <v>119</v>
      </c>
      <c r="E45" s="8"/>
      <c r="F45" s="10" t="str">
        <f t="shared" si="2"/>
        <v>완료</v>
      </c>
      <c r="G45" s="11">
        <v>1</v>
      </c>
      <c r="H45" s="5">
        <v>2</v>
      </c>
      <c r="I45" s="13">
        <v>45154</v>
      </c>
      <c r="J45" s="12">
        <f t="shared" si="1"/>
        <v>45156</v>
      </c>
      <c r="K45" s="10" t="s">
        <v>53</v>
      </c>
      <c r="L45" s="8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2"/>
      <c r="AD45" s="52"/>
      <c r="AE45" s="52"/>
      <c r="AF45" s="5"/>
      <c r="AG45" s="5"/>
      <c r="AH45" s="5"/>
      <c r="AI45" s="5"/>
      <c r="AJ45" s="5"/>
      <c r="AK45" s="5"/>
      <c r="AL45" s="5"/>
      <c r="AM45" s="5"/>
      <c r="AN45" s="5"/>
    </row>
    <row r="46" spans="2:40" ht="19.899999999999999" customHeight="1" x14ac:dyDescent="0.45">
      <c r="B46" s="18" t="s">
        <v>100</v>
      </c>
      <c r="C46" s="8"/>
      <c r="D46" s="8"/>
      <c r="E46" s="8" t="s">
        <v>134</v>
      </c>
      <c r="F46" s="10" t="str">
        <f t="shared" si="2"/>
        <v>완료</v>
      </c>
      <c r="G46" s="11">
        <v>1</v>
      </c>
      <c r="H46" s="5">
        <v>2</v>
      </c>
      <c r="I46" s="13">
        <v>45154</v>
      </c>
      <c r="J46" s="12">
        <f t="shared" si="1"/>
        <v>45156</v>
      </c>
      <c r="K46" s="10" t="s">
        <v>53</v>
      </c>
      <c r="L46" s="8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2"/>
      <c r="AD46" s="52"/>
      <c r="AE46" s="52"/>
      <c r="AF46" s="5"/>
      <c r="AG46" s="5"/>
      <c r="AH46" s="5"/>
      <c r="AI46" s="5"/>
      <c r="AJ46" s="5"/>
      <c r="AK46" s="5"/>
      <c r="AL46" s="5"/>
      <c r="AM46" s="5"/>
      <c r="AN46" s="5"/>
    </row>
    <row r="47" spans="2:40" ht="19.899999999999999" customHeight="1" x14ac:dyDescent="0.45">
      <c r="B47" s="18" t="s">
        <v>101</v>
      </c>
      <c r="C47" s="8"/>
      <c r="D47" s="8"/>
      <c r="E47" s="8" t="s">
        <v>135</v>
      </c>
      <c r="F47" s="10" t="str">
        <f t="shared" si="2"/>
        <v>완료</v>
      </c>
      <c r="G47" s="11">
        <v>1</v>
      </c>
      <c r="H47" s="5">
        <v>2</v>
      </c>
      <c r="I47" s="13">
        <v>45154</v>
      </c>
      <c r="J47" s="12">
        <f t="shared" si="1"/>
        <v>45156</v>
      </c>
      <c r="K47" s="10" t="s">
        <v>53</v>
      </c>
      <c r="L47" s="8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2"/>
      <c r="AD47" s="52"/>
      <c r="AE47" s="52"/>
      <c r="AF47" s="5"/>
      <c r="AG47" s="5"/>
      <c r="AH47" s="5"/>
      <c r="AI47" s="5"/>
      <c r="AJ47" s="5"/>
      <c r="AK47" s="5"/>
      <c r="AL47" s="5"/>
      <c r="AM47" s="5"/>
      <c r="AN47" s="5"/>
    </row>
    <row r="48" spans="2:40" ht="19.899999999999999" customHeight="1" x14ac:dyDescent="0.45">
      <c r="B48" s="18" t="s">
        <v>102</v>
      </c>
      <c r="C48" s="8"/>
      <c r="D48" s="8"/>
      <c r="E48" s="8" t="s">
        <v>136</v>
      </c>
      <c r="F48" s="10" t="str">
        <f t="shared" si="2"/>
        <v>완료</v>
      </c>
      <c r="G48" s="11">
        <v>1</v>
      </c>
      <c r="H48" s="5">
        <v>2</v>
      </c>
      <c r="I48" s="13">
        <v>45154</v>
      </c>
      <c r="J48" s="12">
        <f t="shared" si="1"/>
        <v>45156</v>
      </c>
      <c r="K48" s="10" t="s">
        <v>53</v>
      </c>
      <c r="L48" s="8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2"/>
      <c r="AD48" s="52"/>
      <c r="AE48" s="52"/>
      <c r="AF48" s="5"/>
      <c r="AG48" s="5"/>
      <c r="AH48" s="5"/>
      <c r="AI48" s="5"/>
      <c r="AJ48" s="5"/>
      <c r="AK48" s="5"/>
      <c r="AL48" s="5"/>
      <c r="AM48" s="5"/>
      <c r="AN48" s="5"/>
    </row>
    <row r="49" spans="2:40" ht="19.899999999999999" customHeight="1" x14ac:dyDescent="0.45">
      <c r="B49" s="18" t="s">
        <v>103</v>
      </c>
      <c r="C49" s="8"/>
      <c r="D49" s="8"/>
      <c r="E49" s="8" t="s">
        <v>137</v>
      </c>
      <c r="F49" s="10" t="str">
        <f t="shared" si="2"/>
        <v>완료</v>
      </c>
      <c r="G49" s="11">
        <v>1</v>
      </c>
      <c r="H49" s="5">
        <v>2</v>
      </c>
      <c r="I49" s="13">
        <v>45154</v>
      </c>
      <c r="J49" s="12">
        <f t="shared" si="1"/>
        <v>45156</v>
      </c>
      <c r="K49" s="10" t="s">
        <v>53</v>
      </c>
      <c r="L49" s="8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2"/>
      <c r="AD49" s="52"/>
      <c r="AE49" s="52"/>
      <c r="AF49" s="5"/>
      <c r="AG49" s="5"/>
      <c r="AH49" s="5"/>
      <c r="AI49" s="5"/>
      <c r="AJ49" s="5"/>
      <c r="AK49" s="5"/>
      <c r="AL49" s="5"/>
      <c r="AM49" s="5"/>
      <c r="AN49" s="5"/>
    </row>
    <row r="50" spans="2:40" ht="19.899999999999999" customHeight="1" x14ac:dyDescent="0.45">
      <c r="B50" s="18" t="s">
        <v>104</v>
      </c>
      <c r="C50" s="8"/>
      <c r="D50" s="8" t="s">
        <v>120</v>
      </c>
      <c r="E50" s="8"/>
      <c r="F50" s="10" t="str">
        <f t="shared" si="2"/>
        <v>완료</v>
      </c>
      <c r="G50" s="11">
        <v>1</v>
      </c>
      <c r="H50" s="5">
        <v>2</v>
      </c>
      <c r="I50" s="13">
        <v>45156</v>
      </c>
      <c r="J50" s="12">
        <f t="shared" si="1"/>
        <v>45158</v>
      </c>
      <c r="K50" s="10" t="s">
        <v>53</v>
      </c>
      <c r="L50" s="8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2"/>
      <c r="AF50" s="52"/>
      <c r="AG50" s="52"/>
      <c r="AH50" s="5"/>
      <c r="AI50" s="5"/>
      <c r="AJ50" s="5"/>
      <c r="AK50" s="5"/>
      <c r="AL50" s="5"/>
      <c r="AM50" s="5"/>
      <c r="AN50" s="5"/>
    </row>
    <row r="51" spans="2:40" ht="19.899999999999999" customHeight="1" x14ac:dyDescent="0.45">
      <c r="B51" s="18" t="s">
        <v>105</v>
      </c>
      <c r="C51" s="8"/>
      <c r="D51" s="8"/>
      <c r="E51" s="8" t="s">
        <v>138</v>
      </c>
      <c r="F51" s="10" t="str">
        <f t="shared" si="2"/>
        <v>완료</v>
      </c>
      <c r="G51" s="11">
        <v>1</v>
      </c>
      <c r="H51" s="5">
        <v>2</v>
      </c>
      <c r="I51" s="13">
        <v>45156</v>
      </c>
      <c r="J51" s="12">
        <f t="shared" si="1"/>
        <v>45158</v>
      </c>
      <c r="K51" s="10" t="s">
        <v>53</v>
      </c>
      <c r="L51" s="8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2"/>
      <c r="AF51" s="52"/>
      <c r="AG51" s="52"/>
      <c r="AH51" s="5"/>
      <c r="AI51" s="5"/>
      <c r="AJ51" s="5"/>
      <c r="AK51" s="5"/>
      <c r="AL51" s="5"/>
      <c r="AM51" s="5"/>
      <c r="AN51" s="5"/>
    </row>
    <row r="52" spans="2:40" ht="19.899999999999999" customHeight="1" x14ac:dyDescent="0.45">
      <c r="B52" s="18" t="s">
        <v>106</v>
      </c>
      <c r="C52" s="8"/>
      <c r="D52" s="8"/>
      <c r="E52" s="8" t="s">
        <v>139</v>
      </c>
      <c r="F52" s="10" t="str">
        <f t="shared" si="2"/>
        <v>완료</v>
      </c>
      <c r="G52" s="11">
        <v>1</v>
      </c>
      <c r="H52" s="5">
        <v>2</v>
      </c>
      <c r="I52" s="13">
        <v>45156</v>
      </c>
      <c r="J52" s="12">
        <f t="shared" si="1"/>
        <v>45158</v>
      </c>
      <c r="K52" s="10" t="s">
        <v>53</v>
      </c>
      <c r="L52" s="8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2"/>
      <c r="AF52" s="52"/>
      <c r="AG52" s="52"/>
      <c r="AH52" s="5"/>
      <c r="AI52" s="5"/>
      <c r="AJ52" s="5"/>
      <c r="AK52" s="5"/>
      <c r="AL52" s="5"/>
      <c r="AM52" s="5"/>
      <c r="AN52" s="5"/>
    </row>
    <row r="53" spans="2:40" ht="19.899999999999999" customHeight="1" x14ac:dyDescent="0.45">
      <c r="B53" s="18" t="s">
        <v>107</v>
      </c>
      <c r="C53" s="8"/>
      <c r="D53" s="8"/>
      <c r="E53" s="8" t="s">
        <v>140</v>
      </c>
      <c r="F53" s="10" t="str">
        <f t="shared" si="2"/>
        <v>완료</v>
      </c>
      <c r="G53" s="11">
        <v>1</v>
      </c>
      <c r="H53" s="5">
        <v>2</v>
      </c>
      <c r="I53" s="13">
        <v>45156</v>
      </c>
      <c r="J53" s="12">
        <f t="shared" si="1"/>
        <v>45158</v>
      </c>
      <c r="K53" s="10" t="s">
        <v>53</v>
      </c>
      <c r="L53" s="8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2"/>
      <c r="AF53" s="52"/>
      <c r="AG53" s="52"/>
      <c r="AH53" s="5"/>
      <c r="AI53" s="5"/>
      <c r="AJ53" s="5"/>
      <c r="AK53" s="5"/>
      <c r="AL53" s="5"/>
      <c r="AM53" s="5"/>
      <c r="AN53" s="5"/>
    </row>
    <row r="54" spans="2:40" ht="19.899999999999999" customHeight="1" x14ac:dyDescent="0.45">
      <c r="B54" s="18" t="s">
        <v>108</v>
      </c>
      <c r="C54" s="8"/>
      <c r="D54" s="8"/>
      <c r="E54" s="8" t="s">
        <v>141</v>
      </c>
      <c r="F54" s="10" t="str">
        <f t="shared" si="2"/>
        <v>완료</v>
      </c>
      <c r="G54" s="11">
        <v>1</v>
      </c>
      <c r="H54" s="5">
        <v>2</v>
      </c>
      <c r="I54" s="13">
        <v>45156</v>
      </c>
      <c r="J54" s="12">
        <f t="shared" si="1"/>
        <v>45158</v>
      </c>
      <c r="K54" s="10" t="s">
        <v>53</v>
      </c>
      <c r="L54" s="8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2"/>
      <c r="AF54" s="52"/>
      <c r="AG54" s="52"/>
      <c r="AH54" s="5"/>
      <c r="AI54" s="5"/>
      <c r="AJ54" s="5"/>
      <c r="AK54" s="5"/>
      <c r="AL54" s="5"/>
      <c r="AM54" s="5"/>
      <c r="AN54" s="5"/>
    </row>
    <row r="55" spans="2:40" ht="19.899999999999999" customHeight="1" x14ac:dyDescent="0.45">
      <c r="B55" s="18" t="s">
        <v>109</v>
      </c>
      <c r="C55" s="8"/>
      <c r="D55" s="8" t="s">
        <v>121</v>
      </c>
      <c r="E55" s="8"/>
      <c r="F55" s="10" t="str">
        <f t="shared" si="2"/>
        <v>완료</v>
      </c>
      <c r="G55" s="11">
        <v>1</v>
      </c>
      <c r="H55" s="5">
        <v>1</v>
      </c>
      <c r="I55" s="13">
        <v>45158</v>
      </c>
      <c r="J55" s="12">
        <f t="shared" si="1"/>
        <v>45159</v>
      </c>
      <c r="K55" s="10" t="s">
        <v>53</v>
      </c>
      <c r="L55" s="8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2"/>
      <c r="AH55" s="52"/>
      <c r="AI55" s="5"/>
      <c r="AJ55" s="5"/>
      <c r="AK55" s="5"/>
      <c r="AL55" s="5"/>
      <c r="AM55" s="5"/>
      <c r="AN55" s="5"/>
    </row>
    <row r="56" spans="2:40" ht="19.899999999999999" customHeight="1" thickBot="1" x14ac:dyDescent="0.5">
      <c r="B56" s="19" t="s">
        <v>110</v>
      </c>
      <c r="C56" s="20"/>
      <c r="D56" s="20"/>
      <c r="E56" s="20" t="s">
        <v>142</v>
      </c>
      <c r="F56" s="21" t="str">
        <f t="shared" si="2"/>
        <v>완료</v>
      </c>
      <c r="G56" s="22">
        <v>1</v>
      </c>
      <c r="H56" s="23">
        <v>1</v>
      </c>
      <c r="I56" s="24">
        <v>45158</v>
      </c>
      <c r="J56" s="25">
        <f t="shared" si="1"/>
        <v>45159</v>
      </c>
      <c r="K56" s="21" t="s">
        <v>53</v>
      </c>
      <c r="L56" s="20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53"/>
      <c r="AH56" s="53"/>
      <c r="AI56" s="23"/>
      <c r="AJ56" s="23"/>
      <c r="AK56" s="23"/>
      <c r="AL56" s="23"/>
      <c r="AM56" s="23"/>
      <c r="AN56" s="23"/>
    </row>
  </sheetData>
  <mergeCells count="21">
    <mergeCell ref="M11:S11"/>
    <mergeCell ref="T11:Z11"/>
    <mergeCell ref="AA11:AG11"/>
    <mergeCell ref="AH11:AN11"/>
    <mergeCell ref="M10:AN10"/>
    <mergeCell ref="K10:K12"/>
    <mergeCell ref="J10:J12"/>
    <mergeCell ref="I10:I12"/>
    <mergeCell ref="D6:E6"/>
    <mergeCell ref="D7:E7"/>
    <mergeCell ref="H10:H12"/>
    <mergeCell ref="D10:D12"/>
    <mergeCell ref="E10:E12"/>
    <mergeCell ref="F10:F12"/>
    <mergeCell ref="G10:G12"/>
    <mergeCell ref="B10:B12"/>
    <mergeCell ref="D2:E2"/>
    <mergeCell ref="D3:E3"/>
    <mergeCell ref="D4:E4"/>
    <mergeCell ref="D5:E5"/>
    <mergeCell ref="C10:C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yeeun shin</cp:lastModifiedBy>
  <dcterms:created xsi:type="dcterms:W3CDTF">2021-01-27T02:02:04Z</dcterms:created>
  <dcterms:modified xsi:type="dcterms:W3CDTF">2023-08-21T11:49:42Z</dcterms:modified>
</cp:coreProperties>
</file>