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ipi\repos\sci_ML_playground\RNN_elastoplasticity\"/>
    </mc:Choice>
  </mc:AlternateContent>
  <xr:revisionPtr revIDLastSave="0" documentId="13_ncr:1_{825A4115-0FB8-454F-A69E-DB4417A9E4D1}" xr6:coauthVersionLast="47" xr6:coauthVersionMax="47" xr10:uidLastSave="{00000000-0000-0000-0000-000000000000}"/>
  <bookViews>
    <workbookView xWindow="435" yWindow="1185" windowWidth="17160" windowHeight="19620" activeTab="1" xr2:uid="{FF65CF7B-1A9A-49B1-B83F-658F390B9CA9}"/>
  </bookViews>
  <sheets>
    <sheet name="Mat prop" sheetId="2" r:id="rId1"/>
    <sheet name="UT 0.05" sheetId="1" r:id="rId2"/>
    <sheet name="UT 0.1" sheetId="3" r:id="rId3"/>
    <sheet name="UT 0.15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12" i="4" l="1"/>
  <c r="M212" i="4" s="1"/>
  <c r="J212" i="4"/>
  <c r="L212" i="4" s="1"/>
  <c r="K211" i="4"/>
  <c r="M211" i="4" s="1"/>
  <c r="J211" i="4"/>
  <c r="L211" i="4" s="1"/>
  <c r="K210" i="4"/>
  <c r="M210" i="4" s="1"/>
  <c r="J210" i="4"/>
  <c r="L210" i="4" s="1"/>
  <c r="K209" i="4"/>
  <c r="M209" i="4" s="1"/>
  <c r="J209" i="4"/>
  <c r="L209" i="4" s="1"/>
  <c r="K208" i="4"/>
  <c r="M208" i="4" s="1"/>
  <c r="J208" i="4"/>
  <c r="L208" i="4" s="1"/>
  <c r="M207" i="4"/>
  <c r="K207" i="4"/>
  <c r="J207" i="4"/>
  <c r="L207" i="4" s="1"/>
  <c r="K206" i="4"/>
  <c r="M206" i="4" s="1"/>
  <c r="J206" i="4"/>
  <c r="K205" i="4"/>
  <c r="M205" i="4" s="1"/>
  <c r="J205" i="4"/>
  <c r="L205" i="4" s="1"/>
  <c r="K204" i="4"/>
  <c r="M204" i="4" s="1"/>
  <c r="J204" i="4"/>
  <c r="L204" i="4" s="1"/>
  <c r="K203" i="4"/>
  <c r="M203" i="4" s="1"/>
  <c r="J203" i="4"/>
  <c r="M202" i="4"/>
  <c r="K202" i="4"/>
  <c r="J202" i="4"/>
  <c r="L202" i="4" s="1"/>
  <c r="K201" i="4"/>
  <c r="M201" i="4" s="1"/>
  <c r="J201" i="4"/>
  <c r="L201" i="4" s="1"/>
  <c r="K200" i="4"/>
  <c r="M200" i="4" s="1"/>
  <c r="J200" i="4"/>
  <c r="L200" i="4" s="1"/>
  <c r="M199" i="4"/>
  <c r="K199" i="4"/>
  <c r="J199" i="4"/>
  <c r="L199" i="4" s="1"/>
  <c r="K198" i="4"/>
  <c r="M198" i="4" s="1"/>
  <c r="J198" i="4"/>
  <c r="L198" i="4" s="1"/>
  <c r="K197" i="4"/>
  <c r="M197" i="4" s="1"/>
  <c r="J197" i="4"/>
  <c r="L197" i="4" s="1"/>
  <c r="K196" i="4"/>
  <c r="M196" i="4" s="1"/>
  <c r="J196" i="4"/>
  <c r="L196" i="4" s="1"/>
  <c r="K195" i="4"/>
  <c r="M195" i="4" s="1"/>
  <c r="J195" i="4"/>
  <c r="L195" i="4" s="1"/>
  <c r="M194" i="4"/>
  <c r="K194" i="4"/>
  <c r="J194" i="4"/>
  <c r="L194" i="4" s="1"/>
  <c r="M193" i="4"/>
  <c r="L193" i="4"/>
  <c r="K193" i="4"/>
  <c r="J193" i="4"/>
  <c r="K192" i="4"/>
  <c r="M192" i="4" s="1"/>
  <c r="J192" i="4"/>
  <c r="L192" i="4" s="1"/>
  <c r="M191" i="4"/>
  <c r="K191" i="4"/>
  <c r="J191" i="4"/>
  <c r="L191" i="4" s="1"/>
  <c r="K190" i="4"/>
  <c r="M190" i="4" s="1"/>
  <c r="J190" i="4"/>
  <c r="L190" i="4" s="1"/>
  <c r="K189" i="4"/>
  <c r="M189" i="4" s="1"/>
  <c r="J189" i="4"/>
  <c r="L189" i="4" s="1"/>
  <c r="K188" i="4"/>
  <c r="M188" i="4" s="1"/>
  <c r="J188" i="4"/>
  <c r="L188" i="4" s="1"/>
  <c r="K187" i="4"/>
  <c r="M187" i="4" s="1"/>
  <c r="J187" i="4"/>
  <c r="M186" i="4"/>
  <c r="K186" i="4"/>
  <c r="J186" i="4"/>
  <c r="L186" i="4" s="1"/>
  <c r="M185" i="4"/>
  <c r="L185" i="4"/>
  <c r="K185" i="4"/>
  <c r="J185" i="4"/>
  <c r="K184" i="4"/>
  <c r="M184" i="4" s="1"/>
  <c r="J184" i="4"/>
  <c r="M183" i="4"/>
  <c r="K183" i="4"/>
  <c r="J183" i="4"/>
  <c r="L183" i="4" s="1"/>
  <c r="K182" i="4"/>
  <c r="M182" i="4" s="1"/>
  <c r="J182" i="4"/>
  <c r="L182" i="4" s="1"/>
  <c r="K181" i="4"/>
  <c r="M181" i="4" s="1"/>
  <c r="J181" i="4"/>
  <c r="L181" i="4" s="1"/>
  <c r="K180" i="4"/>
  <c r="M180" i="4" s="1"/>
  <c r="J180" i="4"/>
  <c r="L180" i="4" s="1"/>
  <c r="K179" i="4"/>
  <c r="M179" i="4" s="1"/>
  <c r="J179" i="4"/>
  <c r="L179" i="4" s="1"/>
  <c r="M178" i="4"/>
  <c r="K178" i="4"/>
  <c r="J178" i="4"/>
  <c r="L178" i="4" s="1"/>
  <c r="M177" i="4"/>
  <c r="L177" i="4"/>
  <c r="K177" i="4"/>
  <c r="J177" i="4"/>
  <c r="K176" i="4"/>
  <c r="M176" i="4" s="1"/>
  <c r="J176" i="4"/>
  <c r="M175" i="4"/>
  <c r="K175" i="4"/>
  <c r="J175" i="4"/>
  <c r="L175" i="4" s="1"/>
  <c r="M174" i="4"/>
  <c r="K174" i="4"/>
  <c r="J174" i="4"/>
  <c r="L174" i="4" s="1"/>
  <c r="K173" i="4"/>
  <c r="M173" i="4" s="1"/>
  <c r="J173" i="4"/>
  <c r="L173" i="4" s="1"/>
  <c r="K172" i="4"/>
  <c r="M172" i="4" s="1"/>
  <c r="J172" i="4"/>
  <c r="L172" i="4" s="1"/>
  <c r="K171" i="4"/>
  <c r="M171" i="4" s="1"/>
  <c r="J171" i="4"/>
  <c r="L171" i="4" s="1"/>
  <c r="K170" i="4"/>
  <c r="M170" i="4" s="1"/>
  <c r="J170" i="4"/>
  <c r="L170" i="4" s="1"/>
  <c r="K169" i="4"/>
  <c r="M169" i="4" s="1"/>
  <c r="J169" i="4"/>
  <c r="K168" i="4"/>
  <c r="M168" i="4" s="1"/>
  <c r="J168" i="4"/>
  <c r="M167" i="4"/>
  <c r="K167" i="4"/>
  <c r="J167" i="4"/>
  <c r="L167" i="4" s="1"/>
  <c r="M166" i="4"/>
  <c r="K166" i="4"/>
  <c r="J166" i="4"/>
  <c r="L166" i="4" s="1"/>
  <c r="M165" i="4"/>
  <c r="L165" i="4"/>
  <c r="K165" i="4"/>
  <c r="J165" i="4"/>
  <c r="K164" i="4"/>
  <c r="M164" i="4" s="1"/>
  <c r="J164" i="4"/>
  <c r="L164" i="4" s="1"/>
  <c r="K163" i="4"/>
  <c r="M163" i="4" s="1"/>
  <c r="J163" i="4"/>
  <c r="L163" i="4" s="1"/>
  <c r="K162" i="4"/>
  <c r="M162" i="4" s="1"/>
  <c r="J162" i="4"/>
  <c r="L162" i="4" s="1"/>
  <c r="K161" i="4"/>
  <c r="M161" i="4" s="1"/>
  <c r="J161" i="4"/>
  <c r="L161" i="4" s="1"/>
  <c r="K160" i="4"/>
  <c r="M160" i="4" s="1"/>
  <c r="J160" i="4"/>
  <c r="L160" i="4" s="1"/>
  <c r="M159" i="4"/>
  <c r="K159" i="4"/>
  <c r="J159" i="4"/>
  <c r="L159" i="4" s="1"/>
  <c r="M158" i="4"/>
  <c r="K158" i="4"/>
  <c r="J158" i="4"/>
  <c r="L158" i="4" s="1"/>
  <c r="M157" i="4"/>
  <c r="L157" i="4"/>
  <c r="K157" i="4"/>
  <c r="J157" i="4"/>
  <c r="K156" i="4"/>
  <c r="M156" i="4" s="1"/>
  <c r="J156" i="4"/>
  <c r="L156" i="4" s="1"/>
  <c r="L155" i="4"/>
  <c r="K155" i="4"/>
  <c r="M155" i="4" s="1"/>
  <c r="J155" i="4"/>
  <c r="K154" i="4"/>
  <c r="M154" i="4" s="1"/>
  <c r="J154" i="4"/>
  <c r="L154" i="4" s="1"/>
  <c r="K153" i="4"/>
  <c r="M153" i="4" s="1"/>
  <c r="J153" i="4"/>
  <c r="L153" i="4" s="1"/>
  <c r="K152" i="4"/>
  <c r="M152" i="4" s="1"/>
  <c r="J152" i="4"/>
  <c r="L152" i="4" s="1"/>
  <c r="M151" i="4"/>
  <c r="K151" i="4"/>
  <c r="J151" i="4"/>
  <c r="L151" i="4" s="1"/>
  <c r="K150" i="4"/>
  <c r="M150" i="4" s="1"/>
  <c r="J150" i="4"/>
  <c r="L150" i="4" s="1"/>
  <c r="M149" i="4"/>
  <c r="K149" i="4"/>
  <c r="J149" i="4"/>
  <c r="L149" i="4" s="1"/>
  <c r="K148" i="4"/>
  <c r="M148" i="4" s="1"/>
  <c r="J148" i="4"/>
  <c r="L148" i="4" s="1"/>
  <c r="K147" i="4"/>
  <c r="M147" i="4" s="1"/>
  <c r="J147" i="4"/>
  <c r="L147" i="4" s="1"/>
  <c r="M146" i="4"/>
  <c r="L146" i="4"/>
  <c r="K146" i="4"/>
  <c r="J146" i="4"/>
  <c r="K145" i="4"/>
  <c r="M145" i="4" s="1"/>
  <c r="J145" i="4"/>
  <c r="L145" i="4" s="1"/>
  <c r="K144" i="4"/>
  <c r="M144" i="4" s="1"/>
  <c r="J144" i="4"/>
  <c r="L144" i="4" s="1"/>
  <c r="M143" i="4"/>
  <c r="K143" i="4"/>
  <c r="J143" i="4"/>
  <c r="L143" i="4" s="1"/>
  <c r="K142" i="4"/>
  <c r="M142" i="4" s="1"/>
  <c r="J142" i="4"/>
  <c r="L142" i="4" s="1"/>
  <c r="K141" i="4"/>
  <c r="M141" i="4" s="1"/>
  <c r="J141" i="4"/>
  <c r="L141" i="4" s="1"/>
  <c r="K140" i="4"/>
  <c r="M140" i="4" s="1"/>
  <c r="J140" i="4"/>
  <c r="L140" i="4" s="1"/>
  <c r="K139" i="4"/>
  <c r="M139" i="4" s="1"/>
  <c r="J139" i="4"/>
  <c r="L139" i="4" s="1"/>
  <c r="M138" i="4"/>
  <c r="K138" i="4"/>
  <c r="J138" i="4"/>
  <c r="L138" i="4" s="1"/>
  <c r="M137" i="4"/>
  <c r="L137" i="4"/>
  <c r="K137" i="4"/>
  <c r="J137" i="4"/>
  <c r="K136" i="4"/>
  <c r="M136" i="4" s="1"/>
  <c r="J136" i="4"/>
  <c r="L136" i="4" s="1"/>
  <c r="M135" i="4"/>
  <c r="K135" i="4"/>
  <c r="J135" i="4"/>
  <c r="L135" i="4" s="1"/>
  <c r="K134" i="4"/>
  <c r="M134" i="4" s="1"/>
  <c r="J134" i="4"/>
  <c r="L134" i="4" s="1"/>
  <c r="K133" i="4"/>
  <c r="M133" i="4" s="1"/>
  <c r="J133" i="4"/>
  <c r="L133" i="4" s="1"/>
  <c r="K132" i="4"/>
  <c r="M132" i="4" s="1"/>
  <c r="J132" i="4"/>
  <c r="L132" i="4" s="1"/>
  <c r="K131" i="4"/>
  <c r="M131" i="4" s="1"/>
  <c r="J131" i="4"/>
  <c r="L131" i="4" s="1"/>
  <c r="K130" i="4"/>
  <c r="M130" i="4" s="1"/>
  <c r="J130" i="4"/>
  <c r="L130" i="4" s="1"/>
  <c r="M129" i="4"/>
  <c r="K129" i="4"/>
  <c r="J129" i="4"/>
  <c r="L129" i="4" s="1"/>
  <c r="M128" i="4"/>
  <c r="L128" i="4"/>
  <c r="K128" i="4"/>
  <c r="J128" i="4"/>
  <c r="M127" i="4"/>
  <c r="K127" i="4"/>
  <c r="J127" i="4"/>
  <c r="L127" i="4" s="1"/>
  <c r="K126" i="4"/>
  <c r="M126" i="4" s="1"/>
  <c r="J126" i="4"/>
  <c r="L126" i="4" s="1"/>
  <c r="K125" i="4"/>
  <c r="M125" i="4" s="1"/>
  <c r="J125" i="4"/>
  <c r="L125" i="4" s="1"/>
  <c r="K124" i="4"/>
  <c r="M124" i="4" s="1"/>
  <c r="J124" i="4"/>
  <c r="L124" i="4" s="1"/>
  <c r="K123" i="4"/>
  <c r="M123" i="4" s="1"/>
  <c r="J123" i="4"/>
  <c r="L123" i="4" s="1"/>
  <c r="K122" i="4"/>
  <c r="M122" i="4" s="1"/>
  <c r="J122" i="4"/>
  <c r="L122" i="4" s="1"/>
  <c r="K121" i="4"/>
  <c r="M121" i="4" s="1"/>
  <c r="J121" i="4"/>
  <c r="L121" i="4" s="1"/>
  <c r="M120" i="4"/>
  <c r="K120" i="4"/>
  <c r="J120" i="4"/>
  <c r="L120" i="4" s="1"/>
  <c r="M119" i="4"/>
  <c r="K119" i="4"/>
  <c r="J119" i="4"/>
  <c r="L119" i="4" s="1"/>
  <c r="K118" i="4"/>
  <c r="M118" i="4" s="1"/>
  <c r="J118" i="4"/>
  <c r="L118" i="4" s="1"/>
  <c r="K117" i="4"/>
  <c r="M117" i="4" s="1"/>
  <c r="J117" i="4"/>
  <c r="L117" i="4" s="1"/>
  <c r="K116" i="4"/>
  <c r="M116" i="4" s="1"/>
  <c r="J116" i="4"/>
  <c r="L116" i="4" s="1"/>
  <c r="K115" i="4"/>
  <c r="M115" i="4" s="1"/>
  <c r="J115" i="4"/>
  <c r="L115" i="4" s="1"/>
  <c r="K114" i="4"/>
  <c r="M114" i="4" s="1"/>
  <c r="J114" i="4"/>
  <c r="L114" i="4" s="1"/>
  <c r="K113" i="4"/>
  <c r="M113" i="4" s="1"/>
  <c r="J113" i="4"/>
  <c r="L113" i="4" s="1"/>
  <c r="K112" i="4"/>
  <c r="M112" i="4" s="1"/>
  <c r="J112" i="4"/>
  <c r="L112" i="4" s="1"/>
  <c r="M111" i="4"/>
  <c r="K111" i="4"/>
  <c r="J111" i="4"/>
  <c r="L111" i="4" s="1"/>
  <c r="K110" i="4"/>
  <c r="M110" i="4" s="1"/>
  <c r="J110" i="4"/>
  <c r="K109" i="4"/>
  <c r="M109" i="4" s="1"/>
  <c r="J109" i="4"/>
  <c r="L109" i="4" s="1"/>
  <c r="K108" i="4"/>
  <c r="M108" i="4" s="1"/>
  <c r="J108" i="4"/>
  <c r="L108" i="4" s="1"/>
  <c r="K107" i="4"/>
  <c r="M107" i="4" s="1"/>
  <c r="J107" i="4"/>
  <c r="L107" i="4" s="1"/>
  <c r="K106" i="4"/>
  <c r="M106" i="4" s="1"/>
  <c r="J106" i="4"/>
  <c r="L106" i="4" s="1"/>
  <c r="K105" i="4"/>
  <c r="M105" i="4" s="1"/>
  <c r="J105" i="4"/>
  <c r="L105" i="4" s="1"/>
  <c r="K104" i="4"/>
  <c r="M104" i="4" s="1"/>
  <c r="J104" i="4"/>
  <c r="L104" i="4" s="1"/>
  <c r="M103" i="4"/>
  <c r="K103" i="4"/>
  <c r="J103" i="4"/>
  <c r="L103" i="4" s="1"/>
  <c r="M102" i="4"/>
  <c r="L102" i="4"/>
  <c r="K102" i="4"/>
  <c r="J102" i="4"/>
  <c r="K101" i="4"/>
  <c r="M101" i="4" s="1"/>
  <c r="J101" i="4"/>
  <c r="K100" i="4"/>
  <c r="M100" i="4" s="1"/>
  <c r="J100" i="4"/>
  <c r="L100" i="4" s="1"/>
  <c r="K99" i="4"/>
  <c r="M99" i="4" s="1"/>
  <c r="J99" i="4"/>
  <c r="L99" i="4" s="1"/>
  <c r="K98" i="4"/>
  <c r="M98" i="4" s="1"/>
  <c r="J98" i="4"/>
  <c r="L98" i="4" s="1"/>
  <c r="K97" i="4"/>
  <c r="M97" i="4" s="1"/>
  <c r="J97" i="4"/>
  <c r="L97" i="4" s="1"/>
  <c r="K96" i="4"/>
  <c r="M96" i="4" s="1"/>
  <c r="J96" i="4"/>
  <c r="L96" i="4" s="1"/>
  <c r="M95" i="4"/>
  <c r="K95" i="4"/>
  <c r="J95" i="4"/>
  <c r="L95" i="4" s="1"/>
  <c r="M94" i="4"/>
  <c r="K94" i="4"/>
  <c r="J94" i="4"/>
  <c r="L94" i="4" s="1"/>
  <c r="M93" i="4"/>
  <c r="L93" i="4"/>
  <c r="K93" i="4"/>
  <c r="J93" i="4"/>
  <c r="K92" i="4"/>
  <c r="M92" i="4" s="1"/>
  <c r="J92" i="4"/>
  <c r="L92" i="4" s="1"/>
  <c r="L91" i="4"/>
  <c r="K91" i="4"/>
  <c r="M91" i="4" s="1"/>
  <c r="J91" i="4"/>
  <c r="K90" i="4"/>
  <c r="M90" i="4" s="1"/>
  <c r="J90" i="4"/>
  <c r="L90" i="4" s="1"/>
  <c r="K89" i="4"/>
  <c r="M89" i="4" s="1"/>
  <c r="J89" i="4"/>
  <c r="L89" i="4" s="1"/>
  <c r="K88" i="4"/>
  <c r="M88" i="4" s="1"/>
  <c r="J88" i="4"/>
  <c r="L88" i="4" s="1"/>
  <c r="M87" i="4"/>
  <c r="K87" i="4"/>
  <c r="J87" i="4"/>
  <c r="L87" i="4" s="1"/>
  <c r="K86" i="4"/>
  <c r="M86" i="4" s="1"/>
  <c r="J86" i="4"/>
  <c r="L86" i="4" s="1"/>
  <c r="M85" i="4"/>
  <c r="K85" i="4"/>
  <c r="J85" i="4"/>
  <c r="L85" i="4" s="1"/>
  <c r="K84" i="4"/>
  <c r="M84" i="4" s="1"/>
  <c r="J84" i="4"/>
  <c r="L84" i="4" s="1"/>
  <c r="K83" i="4"/>
  <c r="M83" i="4" s="1"/>
  <c r="J83" i="4"/>
  <c r="L83" i="4" s="1"/>
  <c r="M82" i="4"/>
  <c r="L82" i="4"/>
  <c r="K82" i="4"/>
  <c r="J82" i="4"/>
  <c r="K81" i="4"/>
  <c r="M81" i="4" s="1"/>
  <c r="J81" i="4"/>
  <c r="L81" i="4" s="1"/>
  <c r="K80" i="4"/>
  <c r="M80" i="4" s="1"/>
  <c r="J80" i="4"/>
  <c r="L80" i="4" s="1"/>
  <c r="M79" i="4"/>
  <c r="K79" i="4"/>
  <c r="J79" i="4"/>
  <c r="L79" i="4" s="1"/>
  <c r="K78" i="4"/>
  <c r="M78" i="4" s="1"/>
  <c r="J78" i="4"/>
  <c r="L78" i="4" s="1"/>
  <c r="K77" i="4"/>
  <c r="M77" i="4" s="1"/>
  <c r="J77" i="4"/>
  <c r="L77" i="4" s="1"/>
  <c r="K76" i="4"/>
  <c r="M76" i="4" s="1"/>
  <c r="J76" i="4"/>
  <c r="L76" i="4" s="1"/>
  <c r="K75" i="4"/>
  <c r="M75" i="4" s="1"/>
  <c r="J75" i="4"/>
  <c r="L75" i="4" s="1"/>
  <c r="M74" i="4"/>
  <c r="K74" i="4"/>
  <c r="J74" i="4"/>
  <c r="L74" i="4" s="1"/>
  <c r="M73" i="4"/>
  <c r="L73" i="4"/>
  <c r="K73" i="4"/>
  <c r="J73" i="4"/>
  <c r="K72" i="4"/>
  <c r="M72" i="4" s="1"/>
  <c r="J72" i="4"/>
  <c r="L72" i="4" s="1"/>
  <c r="M71" i="4"/>
  <c r="K71" i="4"/>
  <c r="J71" i="4"/>
  <c r="L71" i="4" s="1"/>
  <c r="K70" i="4"/>
  <c r="M70" i="4" s="1"/>
  <c r="J70" i="4"/>
  <c r="L70" i="4" s="1"/>
  <c r="K69" i="4"/>
  <c r="M69" i="4" s="1"/>
  <c r="J69" i="4"/>
  <c r="L69" i="4" s="1"/>
  <c r="K68" i="4"/>
  <c r="M68" i="4" s="1"/>
  <c r="J68" i="4"/>
  <c r="L68" i="4" s="1"/>
  <c r="K67" i="4"/>
  <c r="M67" i="4" s="1"/>
  <c r="J67" i="4"/>
  <c r="L67" i="4" s="1"/>
  <c r="K66" i="4"/>
  <c r="M66" i="4" s="1"/>
  <c r="J66" i="4"/>
  <c r="L66" i="4" s="1"/>
  <c r="M65" i="4"/>
  <c r="K65" i="4"/>
  <c r="J65" i="4"/>
  <c r="L65" i="4" s="1"/>
  <c r="M64" i="4"/>
  <c r="L64" i="4"/>
  <c r="K64" i="4"/>
  <c r="J64" i="4"/>
  <c r="M63" i="4"/>
  <c r="K63" i="4"/>
  <c r="J63" i="4"/>
  <c r="L63" i="4" s="1"/>
  <c r="K62" i="4"/>
  <c r="M62" i="4" s="1"/>
  <c r="J62" i="4"/>
  <c r="L62" i="4" s="1"/>
  <c r="K61" i="4"/>
  <c r="M61" i="4" s="1"/>
  <c r="J61" i="4"/>
  <c r="L61" i="4" s="1"/>
  <c r="K60" i="4"/>
  <c r="M60" i="4" s="1"/>
  <c r="J60" i="4"/>
  <c r="L60" i="4" s="1"/>
  <c r="K59" i="4"/>
  <c r="M59" i="4" s="1"/>
  <c r="J59" i="4"/>
  <c r="L59" i="4" s="1"/>
  <c r="K58" i="4"/>
  <c r="M58" i="4" s="1"/>
  <c r="J58" i="4"/>
  <c r="L58" i="4" s="1"/>
  <c r="K57" i="4"/>
  <c r="M57" i="4" s="1"/>
  <c r="J57" i="4"/>
  <c r="L57" i="4" s="1"/>
  <c r="M56" i="4"/>
  <c r="K56" i="4"/>
  <c r="J56" i="4"/>
  <c r="L56" i="4" s="1"/>
  <c r="M55" i="4"/>
  <c r="K55" i="4"/>
  <c r="J55" i="4"/>
  <c r="L55" i="4" s="1"/>
  <c r="K54" i="4"/>
  <c r="M54" i="4" s="1"/>
  <c r="J54" i="4"/>
  <c r="L54" i="4" s="1"/>
  <c r="K53" i="4"/>
  <c r="M53" i="4" s="1"/>
  <c r="J53" i="4"/>
  <c r="L53" i="4" s="1"/>
  <c r="K52" i="4"/>
  <c r="M52" i="4" s="1"/>
  <c r="J52" i="4"/>
  <c r="L52" i="4" s="1"/>
  <c r="K51" i="4"/>
  <c r="M51" i="4" s="1"/>
  <c r="J51" i="4"/>
  <c r="L51" i="4" s="1"/>
  <c r="K50" i="4"/>
  <c r="M50" i="4" s="1"/>
  <c r="J50" i="4"/>
  <c r="L50" i="4" s="1"/>
  <c r="K49" i="4"/>
  <c r="M49" i="4" s="1"/>
  <c r="J49" i="4"/>
  <c r="L49" i="4" s="1"/>
  <c r="K48" i="4"/>
  <c r="M48" i="4" s="1"/>
  <c r="J48" i="4"/>
  <c r="L48" i="4" s="1"/>
  <c r="M47" i="4"/>
  <c r="K47" i="4"/>
  <c r="J47" i="4"/>
  <c r="L47" i="4" s="1"/>
  <c r="K46" i="4"/>
  <c r="M46" i="4" s="1"/>
  <c r="J46" i="4"/>
  <c r="K45" i="4"/>
  <c r="M45" i="4" s="1"/>
  <c r="J45" i="4"/>
  <c r="L45" i="4" s="1"/>
  <c r="K44" i="4"/>
  <c r="M44" i="4" s="1"/>
  <c r="J44" i="4"/>
  <c r="L44" i="4" s="1"/>
  <c r="K43" i="4"/>
  <c r="M43" i="4" s="1"/>
  <c r="J43" i="4"/>
  <c r="L43" i="4" s="1"/>
  <c r="K42" i="4"/>
  <c r="M42" i="4" s="1"/>
  <c r="J42" i="4"/>
  <c r="L42" i="4" s="1"/>
  <c r="K41" i="4"/>
  <c r="M41" i="4" s="1"/>
  <c r="J41" i="4"/>
  <c r="L41" i="4" s="1"/>
  <c r="K40" i="4"/>
  <c r="M40" i="4" s="1"/>
  <c r="J40" i="4"/>
  <c r="L40" i="4" s="1"/>
  <c r="M39" i="4"/>
  <c r="K39" i="4"/>
  <c r="J39" i="4"/>
  <c r="L39" i="4" s="1"/>
  <c r="M38" i="4"/>
  <c r="L38" i="4"/>
  <c r="K38" i="4"/>
  <c r="J38" i="4"/>
  <c r="K37" i="4"/>
  <c r="M37" i="4" s="1"/>
  <c r="J37" i="4"/>
  <c r="K36" i="4"/>
  <c r="M36" i="4" s="1"/>
  <c r="J36" i="4"/>
  <c r="L36" i="4" s="1"/>
  <c r="K35" i="4"/>
  <c r="M35" i="4" s="1"/>
  <c r="J35" i="4"/>
  <c r="L35" i="4" s="1"/>
  <c r="K34" i="4"/>
  <c r="M34" i="4" s="1"/>
  <c r="J34" i="4"/>
  <c r="L34" i="4" s="1"/>
  <c r="K33" i="4"/>
  <c r="M33" i="4" s="1"/>
  <c r="J33" i="4"/>
  <c r="L33" i="4" s="1"/>
  <c r="K32" i="4"/>
  <c r="M32" i="4" s="1"/>
  <c r="J32" i="4"/>
  <c r="L32" i="4" s="1"/>
  <c r="M31" i="4"/>
  <c r="K31" i="4"/>
  <c r="J31" i="4"/>
  <c r="L31" i="4" s="1"/>
  <c r="M30" i="4"/>
  <c r="K30" i="4"/>
  <c r="J30" i="4"/>
  <c r="L30" i="4" s="1"/>
  <c r="M29" i="4"/>
  <c r="L29" i="4"/>
  <c r="K29" i="4"/>
  <c r="J29" i="4"/>
  <c r="K28" i="4"/>
  <c r="M28" i="4" s="1"/>
  <c r="J28" i="4"/>
  <c r="L28" i="4" s="1"/>
  <c r="L27" i="4"/>
  <c r="K27" i="4"/>
  <c r="M27" i="4" s="1"/>
  <c r="J27" i="4"/>
  <c r="K26" i="4"/>
  <c r="M26" i="4" s="1"/>
  <c r="J26" i="4"/>
  <c r="L26" i="4" s="1"/>
  <c r="K25" i="4"/>
  <c r="M25" i="4" s="1"/>
  <c r="J25" i="4"/>
  <c r="L25" i="4" s="1"/>
  <c r="K24" i="4"/>
  <c r="M24" i="4" s="1"/>
  <c r="J24" i="4"/>
  <c r="L24" i="4" s="1"/>
  <c r="M23" i="4"/>
  <c r="K23" i="4"/>
  <c r="J23" i="4"/>
  <c r="L23" i="4" s="1"/>
  <c r="K22" i="4"/>
  <c r="M22" i="4" s="1"/>
  <c r="J22" i="4"/>
  <c r="L22" i="4" s="1"/>
  <c r="M21" i="4"/>
  <c r="K21" i="4"/>
  <c r="J21" i="4"/>
  <c r="L21" i="4" s="1"/>
  <c r="K20" i="4"/>
  <c r="M20" i="4" s="1"/>
  <c r="J20" i="4"/>
  <c r="L20" i="4" s="1"/>
  <c r="K19" i="4"/>
  <c r="M19" i="4" s="1"/>
  <c r="J19" i="4"/>
  <c r="L19" i="4" s="1"/>
  <c r="M18" i="4"/>
  <c r="L18" i="4"/>
  <c r="K18" i="4"/>
  <c r="J18" i="4"/>
  <c r="K17" i="4"/>
  <c r="M17" i="4" s="1"/>
  <c r="J17" i="4"/>
  <c r="L17" i="4" s="1"/>
  <c r="K16" i="4"/>
  <c r="M16" i="4" s="1"/>
  <c r="J16" i="4"/>
  <c r="L16" i="4" s="1"/>
  <c r="M15" i="4"/>
  <c r="K15" i="4"/>
  <c r="J15" i="4"/>
  <c r="L15" i="4" s="1"/>
  <c r="K14" i="4"/>
  <c r="M14" i="4" s="1"/>
  <c r="J14" i="4"/>
  <c r="L14" i="4" s="1"/>
  <c r="K13" i="4"/>
  <c r="M13" i="4" s="1"/>
  <c r="J13" i="4"/>
  <c r="L13" i="4" s="1"/>
  <c r="K12" i="4"/>
  <c r="M12" i="4" s="1"/>
  <c r="J12" i="4"/>
  <c r="L12" i="4" s="1"/>
  <c r="K11" i="4"/>
  <c r="M11" i="4" s="1"/>
  <c r="J11" i="4"/>
  <c r="L11" i="4" s="1"/>
  <c r="K10" i="4"/>
  <c r="J10" i="4"/>
  <c r="I10" i="4"/>
  <c r="H10" i="4"/>
  <c r="G10" i="4"/>
  <c r="M212" i="3"/>
  <c r="K212" i="3"/>
  <c r="J212" i="3"/>
  <c r="L212" i="3" s="1"/>
  <c r="M211" i="3"/>
  <c r="K211" i="3"/>
  <c r="J211" i="3"/>
  <c r="L211" i="3" s="1"/>
  <c r="K210" i="3"/>
  <c r="M210" i="3" s="1"/>
  <c r="J210" i="3"/>
  <c r="L210" i="3" s="1"/>
  <c r="K209" i="3"/>
  <c r="M209" i="3" s="1"/>
  <c r="J209" i="3"/>
  <c r="K208" i="3"/>
  <c r="M208" i="3" s="1"/>
  <c r="J208" i="3"/>
  <c r="L208" i="3" s="1"/>
  <c r="M207" i="3"/>
  <c r="K207" i="3"/>
  <c r="J207" i="3"/>
  <c r="L207" i="3" s="1"/>
  <c r="K206" i="3"/>
  <c r="M206" i="3" s="1"/>
  <c r="J206" i="3"/>
  <c r="L206" i="3" s="1"/>
  <c r="K205" i="3"/>
  <c r="L205" i="3" s="1"/>
  <c r="J205" i="3"/>
  <c r="M204" i="3"/>
  <c r="K204" i="3"/>
  <c r="J204" i="3"/>
  <c r="L204" i="3" s="1"/>
  <c r="M203" i="3"/>
  <c r="L203" i="3"/>
  <c r="K203" i="3"/>
  <c r="J203" i="3"/>
  <c r="K202" i="3"/>
  <c r="M202" i="3" s="1"/>
  <c r="J202" i="3"/>
  <c r="L202" i="3" s="1"/>
  <c r="K201" i="3"/>
  <c r="M201" i="3" s="1"/>
  <c r="J201" i="3"/>
  <c r="K200" i="3"/>
  <c r="M200" i="3" s="1"/>
  <c r="J200" i="3"/>
  <c r="L200" i="3" s="1"/>
  <c r="M199" i="3"/>
  <c r="K199" i="3"/>
  <c r="J199" i="3"/>
  <c r="L199" i="3" s="1"/>
  <c r="K198" i="3"/>
  <c r="M198" i="3" s="1"/>
  <c r="J198" i="3"/>
  <c r="L198" i="3" s="1"/>
  <c r="K197" i="3"/>
  <c r="M197" i="3" s="1"/>
  <c r="J197" i="3"/>
  <c r="L197" i="3" s="1"/>
  <c r="M196" i="3"/>
  <c r="K196" i="3"/>
  <c r="J196" i="3"/>
  <c r="L196" i="3" s="1"/>
  <c r="M195" i="3"/>
  <c r="L195" i="3"/>
  <c r="K195" i="3"/>
  <c r="J195" i="3"/>
  <c r="K194" i="3"/>
  <c r="M194" i="3" s="1"/>
  <c r="J194" i="3"/>
  <c r="L194" i="3" s="1"/>
  <c r="K193" i="3"/>
  <c r="M193" i="3" s="1"/>
  <c r="J193" i="3"/>
  <c r="L193" i="3" s="1"/>
  <c r="K192" i="3"/>
  <c r="M192" i="3" s="1"/>
  <c r="J192" i="3"/>
  <c r="L192" i="3" s="1"/>
  <c r="M191" i="3"/>
  <c r="K191" i="3"/>
  <c r="J191" i="3"/>
  <c r="L191" i="3" s="1"/>
  <c r="K190" i="3"/>
  <c r="M190" i="3" s="1"/>
  <c r="J190" i="3"/>
  <c r="K189" i="3"/>
  <c r="M189" i="3" s="1"/>
  <c r="J189" i="3"/>
  <c r="L189" i="3" s="1"/>
  <c r="M188" i="3"/>
  <c r="K188" i="3"/>
  <c r="J188" i="3"/>
  <c r="L188" i="3" s="1"/>
  <c r="M187" i="3"/>
  <c r="L187" i="3"/>
  <c r="K187" i="3"/>
  <c r="J187" i="3"/>
  <c r="K186" i="3"/>
  <c r="M186" i="3" s="1"/>
  <c r="J186" i="3"/>
  <c r="L186" i="3" s="1"/>
  <c r="K185" i="3"/>
  <c r="M185" i="3" s="1"/>
  <c r="J185" i="3"/>
  <c r="L185" i="3" s="1"/>
  <c r="K184" i="3"/>
  <c r="M184" i="3" s="1"/>
  <c r="J184" i="3"/>
  <c r="L184" i="3" s="1"/>
  <c r="M183" i="3"/>
  <c r="K183" i="3"/>
  <c r="J183" i="3"/>
  <c r="L183" i="3" s="1"/>
  <c r="L182" i="3"/>
  <c r="K182" i="3"/>
  <c r="M182" i="3" s="1"/>
  <c r="J182" i="3"/>
  <c r="K181" i="3"/>
  <c r="M181" i="3" s="1"/>
  <c r="J181" i="3"/>
  <c r="L181" i="3" s="1"/>
  <c r="M180" i="3"/>
  <c r="K180" i="3"/>
  <c r="J180" i="3"/>
  <c r="L180" i="3" s="1"/>
  <c r="M179" i="3"/>
  <c r="L179" i="3"/>
  <c r="K179" i="3"/>
  <c r="J179" i="3"/>
  <c r="K178" i="3"/>
  <c r="M178" i="3" s="1"/>
  <c r="J178" i="3"/>
  <c r="L178" i="3" s="1"/>
  <c r="K177" i="3"/>
  <c r="M177" i="3" s="1"/>
  <c r="J177" i="3"/>
  <c r="L177" i="3" s="1"/>
  <c r="K176" i="3"/>
  <c r="M176" i="3" s="1"/>
  <c r="J176" i="3"/>
  <c r="L176" i="3" s="1"/>
  <c r="M175" i="3"/>
  <c r="K175" i="3"/>
  <c r="J175" i="3"/>
  <c r="L175" i="3" s="1"/>
  <c r="K174" i="3"/>
  <c r="M174" i="3" s="1"/>
  <c r="J174" i="3"/>
  <c r="K173" i="3"/>
  <c r="M173" i="3" s="1"/>
  <c r="J173" i="3"/>
  <c r="L173" i="3" s="1"/>
  <c r="M172" i="3"/>
  <c r="K172" i="3"/>
  <c r="J172" i="3"/>
  <c r="L172" i="3" s="1"/>
  <c r="M171" i="3"/>
  <c r="L171" i="3"/>
  <c r="K171" i="3"/>
  <c r="J171" i="3"/>
  <c r="K170" i="3"/>
  <c r="M170" i="3" s="1"/>
  <c r="J170" i="3"/>
  <c r="L170" i="3" s="1"/>
  <c r="K169" i="3"/>
  <c r="M169" i="3" s="1"/>
  <c r="J169" i="3"/>
  <c r="L169" i="3" s="1"/>
  <c r="K168" i="3"/>
  <c r="M168" i="3" s="1"/>
  <c r="J168" i="3"/>
  <c r="L168" i="3" s="1"/>
  <c r="M167" i="3"/>
  <c r="K167" i="3"/>
  <c r="J167" i="3"/>
  <c r="L167" i="3" s="1"/>
  <c r="K166" i="3"/>
  <c r="M166" i="3" s="1"/>
  <c r="J166" i="3"/>
  <c r="L166" i="3" s="1"/>
  <c r="K165" i="3"/>
  <c r="M165" i="3" s="1"/>
  <c r="J165" i="3"/>
  <c r="L165" i="3" s="1"/>
  <c r="M164" i="3"/>
  <c r="K164" i="3"/>
  <c r="J164" i="3"/>
  <c r="L164" i="3" s="1"/>
  <c r="M163" i="3"/>
  <c r="L163" i="3"/>
  <c r="K163" i="3"/>
  <c r="J163" i="3"/>
  <c r="K162" i="3"/>
  <c r="M162" i="3" s="1"/>
  <c r="J162" i="3"/>
  <c r="L162" i="3" s="1"/>
  <c r="K161" i="3"/>
  <c r="M161" i="3" s="1"/>
  <c r="J161" i="3"/>
  <c r="L161" i="3" s="1"/>
  <c r="K160" i="3"/>
  <c r="M160" i="3" s="1"/>
  <c r="J160" i="3"/>
  <c r="M159" i="3"/>
  <c r="K159" i="3"/>
  <c r="J159" i="3"/>
  <c r="L159" i="3" s="1"/>
  <c r="K158" i="3"/>
  <c r="M158" i="3" s="1"/>
  <c r="J158" i="3"/>
  <c r="L158" i="3" s="1"/>
  <c r="K157" i="3"/>
  <c r="L157" i="3" s="1"/>
  <c r="J157" i="3"/>
  <c r="M156" i="3"/>
  <c r="K156" i="3"/>
  <c r="J156" i="3"/>
  <c r="L156" i="3" s="1"/>
  <c r="M155" i="3"/>
  <c r="L155" i="3"/>
  <c r="K155" i="3"/>
  <c r="J155" i="3"/>
  <c r="K154" i="3"/>
  <c r="M154" i="3" s="1"/>
  <c r="J154" i="3"/>
  <c r="L154" i="3" s="1"/>
  <c r="K153" i="3"/>
  <c r="M153" i="3" s="1"/>
  <c r="J153" i="3"/>
  <c r="L153" i="3" s="1"/>
  <c r="K152" i="3"/>
  <c r="M152" i="3" s="1"/>
  <c r="J152" i="3"/>
  <c r="L152" i="3" s="1"/>
  <c r="M151" i="3"/>
  <c r="K151" i="3"/>
  <c r="J151" i="3"/>
  <c r="L151" i="3" s="1"/>
  <c r="K150" i="3"/>
  <c r="M150" i="3" s="1"/>
  <c r="J150" i="3"/>
  <c r="L150" i="3" s="1"/>
  <c r="M149" i="3"/>
  <c r="L149" i="3"/>
  <c r="K149" i="3"/>
  <c r="J149" i="3"/>
  <c r="M148" i="3"/>
  <c r="K148" i="3"/>
  <c r="J148" i="3"/>
  <c r="L148" i="3" s="1"/>
  <c r="M147" i="3"/>
  <c r="L147" i="3"/>
  <c r="K147" i="3"/>
  <c r="J147" i="3"/>
  <c r="K146" i="3"/>
  <c r="M146" i="3" s="1"/>
  <c r="J146" i="3"/>
  <c r="L146" i="3" s="1"/>
  <c r="K145" i="3"/>
  <c r="M145" i="3" s="1"/>
  <c r="J145" i="3"/>
  <c r="L145" i="3" s="1"/>
  <c r="K144" i="3"/>
  <c r="M144" i="3" s="1"/>
  <c r="J144" i="3"/>
  <c r="L144" i="3" s="1"/>
  <c r="M143" i="3"/>
  <c r="K143" i="3"/>
  <c r="J143" i="3"/>
  <c r="L143" i="3" s="1"/>
  <c r="K142" i="3"/>
  <c r="M142" i="3" s="1"/>
  <c r="J142" i="3"/>
  <c r="L142" i="3" s="1"/>
  <c r="K141" i="3"/>
  <c r="L141" i="3" s="1"/>
  <c r="J141" i="3"/>
  <c r="M140" i="3"/>
  <c r="K140" i="3"/>
  <c r="J140" i="3"/>
  <c r="L140" i="3" s="1"/>
  <c r="M139" i="3"/>
  <c r="L139" i="3"/>
  <c r="K139" i="3"/>
  <c r="J139" i="3"/>
  <c r="K138" i="3"/>
  <c r="M138" i="3" s="1"/>
  <c r="J138" i="3"/>
  <c r="L138" i="3" s="1"/>
  <c r="K137" i="3"/>
  <c r="M137" i="3" s="1"/>
  <c r="J137" i="3"/>
  <c r="L137" i="3" s="1"/>
  <c r="K136" i="3"/>
  <c r="M136" i="3" s="1"/>
  <c r="J136" i="3"/>
  <c r="L136" i="3" s="1"/>
  <c r="M135" i="3"/>
  <c r="K135" i="3"/>
  <c r="J135" i="3"/>
  <c r="L135" i="3" s="1"/>
  <c r="L134" i="3"/>
  <c r="K134" i="3"/>
  <c r="M134" i="3" s="1"/>
  <c r="J134" i="3"/>
  <c r="K133" i="3"/>
  <c r="M133" i="3" s="1"/>
  <c r="J133" i="3"/>
  <c r="L133" i="3" s="1"/>
  <c r="M132" i="3"/>
  <c r="K132" i="3"/>
  <c r="J132" i="3"/>
  <c r="L132" i="3" s="1"/>
  <c r="M131" i="3"/>
  <c r="L131" i="3"/>
  <c r="K131" i="3"/>
  <c r="J131" i="3"/>
  <c r="K130" i="3"/>
  <c r="M130" i="3" s="1"/>
  <c r="J130" i="3"/>
  <c r="L130" i="3" s="1"/>
  <c r="K129" i="3"/>
  <c r="M129" i="3" s="1"/>
  <c r="J129" i="3"/>
  <c r="L129" i="3" s="1"/>
  <c r="K128" i="3"/>
  <c r="M128" i="3" s="1"/>
  <c r="J128" i="3"/>
  <c r="L128" i="3" s="1"/>
  <c r="M127" i="3"/>
  <c r="K127" i="3"/>
  <c r="J127" i="3"/>
  <c r="L127" i="3" s="1"/>
  <c r="K126" i="3"/>
  <c r="M126" i="3" s="1"/>
  <c r="J126" i="3"/>
  <c r="L126" i="3" s="1"/>
  <c r="K125" i="3"/>
  <c r="M125" i="3" s="1"/>
  <c r="J125" i="3"/>
  <c r="L125" i="3" s="1"/>
  <c r="M124" i="3"/>
  <c r="K124" i="3"/>
  <c r="J124" i="3"/>
  <c r="L124" i="3" s="1"/>
  <c r="M123" i="3"/>
  <c r="L123" i="3"/>
  <c r="K123" i="3"/>
  <c r="J123" i="3"/>
  <c r="K122" i="3"/>
  <c r="M122" i="3" s="1"/>
  <c r="J122" i="3"/>
  <c r="L122" i="3" s="1"/>
  <c r="K121" i="3"/>
  <c r="M121" i="3" s="1"/>
  <c r="J121" i="3"/>
  <c r="K120" i="3"/>
  <c r="M120" i="3" s="1"/>
  <c r="J120" i="3"/>
  <c r="L120" i="3" s="1"/>
  <c r="M119" i="3"/>
  <c r="K119" i="3"/>
  <c r="J119" i="3"/>
  <c r="L119" i="3" s="1"/>
  <c r="K118" i="3"/>
  <c r="M118" i="3" s="1"/>
  <c r="J118" i="3"/>
  <c r="L118" i="3" s="1"/>
  <c r="K117" i="3"/>
  <c r="M117" i="3" s="1"/>
  <c r="J117" i="3"/>
  <c r="L117" i="3" s="1"/>
  <c r="M116" i="3"/>
  <c r="K116" i="3"/>
  <c r="J116" i="3"/>
  <c r="L116" i="3" s="1"/>
  <c r="M115" i="3"/>
  <c r="L115" i="3"/>
  <c r="K115" i="3"/>
  <c r="J115" i="3"/>
  <c r="K114" i="3"/>
  <c r="M114" i="3" s="1"/>
  <c r="J114" i="3"/>
  <c r="L114" i="3" s="1"/>
  <c r="K113" i="3"/>
  <c r="M113" i="3" s="1"/>
  <c r="J113" i="3"/>
  <c r="L113" i="3" s="1"/>
  <c r="K112" i="3"/>
  <c r="M112" i="3" s="1"/>
  <c r="J112" i="3"/>
  <c r="M111" i="3"/>
  <c r="K111" i="3"/>
  <c r="J111" i="3"/>
  <c r="L111" i="3" s="1"/>
  <c r="K110" i="3"/>
  <c r="M110" i="3" s="1"/>
  <c r="J110" i="3"/>
  <c r="L110" i="3" s="1"/>
  <c r="K109" i="3"/>
  <c r="M109" i="3" s="1"/>
  <c r="J109" i="3"/>
  <c r="L109" i="3" s="1"/>
  <c r="M108" i="3"/>
  <c r="K108" i="3"/>
  <c r="J108" i="3"/>
  <c r="L108" i="3" s="1"/>
  <c r="M107" i="3"/>
  <c r="L107" i="3"/>
  <c r="K107" i="3"/>
  <c r="J107" i="3"/>
  <c r="K106" i="3"/>
  <c r="M106" i="3" s="1"/>
  <c r="J106" i="3"/>
  <c r="L106" i="3" s="1"/>
  <c r="K105" i="3"/>
  <c r="M105" i="3" s="1"/>
  <c r="J105" i="3"/>
  <c r="L105" i="3" s="1"/>
  <c r="K104" i="3"/>
  <c r="M104" i="3" s="1"/>
  <c r="J104" i="3"/>
  <c r="L104" i="3" s="1"/>
  <c r="M103" i="3"/>
  <c r="K103" i="3"/>
  <c r="J103" i="3"/>
  <c r="L103" i="3" s="1"/>
  <c r="K102" i="3"/>
  <c r="M102" i="3" s="1"/>
  <c r="J102" i="3"/>
  <c r="L102" i="3" s="1"/>
  <c r="M101" i="3"/>
  <c r="L101" i="3"/>
  <c r="K101" i="3"/>
  <c r="J101" i="3"/>
  <c r="M100" i="3"/>
  <c r="K100" i="3"/>
  <c r="J100" i="3"/>
  <c r="L100" i="3" s="1"/>
  <c r="M99" i="3"/>
  <c r="L99" i="3"/>
  <c r="K99" i="3"/>
  <c r="J99" i="3"/>
  <c r="K98" i="3"/>
  <c r="M98" i="3" s="1"/>
  <c r="J98" i="3"/>
  <c r="L98" i="3" s="1"/>
  <c r="K97" i="3"/>
  <c r="M97" i="3" s="1"/>
  <c r="J97" i="3"/>
  <c r="L97" i="3" s="1"/>
  <c r="K96" i="3"/>
  <c r="M96" i="3" s="1"/>
  <c r="J96" i="3"/>
  <c r="M95" i="3"/>
  <c r="K95" i="3"/>
  <c r="J95" i="3"/>
  <c r="L95" i="3" s="1"/>
  <c r="K94" i="3"/>
  <c r="M94" i="3" s="1"/>
  <c r="J94" i="3"/>
  <c r="L94" i="3" s="1"/>
  <c r="M93" i="3"/>
  <c r="K93" i="3"/>
  <c r="J93" i="3"/>
  <c r="L93" i="3" s="1"/>
  <c r="M92" i="3"/>
  <c r="K92" i="3"/>
  <c r="J92" i="3"/>
  <c r="L92" i="3" s="1"/>
  <c r="M91" i="3"/>
  <c r="L91" i="3"/>
  <c r="K91" i="3"/>
  <c r="J91" i="3"/>
  <c r="K90" i="3"/>
  <c r="M90" i="3" s="1"/>
  <c r="J90" i="3"/>
  <c r="L90" i="3" s="1"/>
  <c r="K89" i="3"/>
  <c r="M89" i="3" s="1"/>
  <c r="J89" i="3"/>
  <c r="L89" i="3" s="1"/>
  <c r="K88" i="3"/>
  <c r="M88" i="3" s="1"/>
  <c r="J88" i="3"/>
  <c r="L88" i="3" s="1"/>
  <c r="M87" i="3"/>
  <c r="K87" i="3"/>
  <c r="J87" i="3"/>
  <c r="L87" i="3" s="1"/>
  <c r="K86" i="3"/>
  <c r="M86" i="3" s="1"/>
  <c r="J86" i="3"/>
  <c r="L86" i="3" s="1"/>
  <c r="M85" i="3"/>
  <c r="K85" i="3"/>
  <c r="J85" i="3"/>
  <c r="L85" i="3" s="1"/>
  <c r="M84" i="3"/>
  <c r="K84" i="3"/>
  <c r="J84" i="3"/>
  <c r="L84" i="3" s="1"/>
  <c r="M83" i="3"/>
  <c r="L83" i="3"/>
  <c r="K83" i="3"/>
  <c r="J83" i="3"/>
  <c r="K82" i="3"/>
  <c r="M82" i="3" s="1"/>
  <c r="J82" i="3"/>
  <c r="L82" i="3" s="1"/>
  <c r="K81" i="3"/>
  <c r="M81" i="3" s="1"/>
  <c r="J81" i="3"/>
  <c r="L81" i="3" s="1"/>
  <c r="K80" i="3"/>
  <c r="M80" i="3" s="1"/>
  <c r="J80" i="3"/>
  <c r="M79" i="3"/>
  <c r="K79" i="3"/>
  <c r="J79" i="3"/>
  <c r="L79" i="3" s="1"/>
  <c r="L78" i="3"/>
  <c r="K78" i="3"/>
  <c r="M78" i="3" s="1"/>
  <c r="J78" i="3"/>
  <c r="K77" i="3"/>
  <c r="M77" i="3" s="1"/>
  <c r="J77" i="3"/>
  <c r="L77" i="3" s="1"/>
  <c r="M76" i="3"/>
  <c r="K76" i="3"/>
  <c r="J76" i="3"/>
  <c r="L76" i="3" s="1"/>
  <c r="M75" i="3"/>
  <c r="L75" i="3"/>
  <c r="K75" i="3"/>
  <c r="J75" i="3"/>
  <c r="K74" i="3"/>
  <c r="M74" i="3" s="1"/>
  <c r="J74" i="3"/>
  <c r="L74" i="3" s="1"/>
  <c r="K73" i="3"/>
  <c r="M73" i="3" s="1"/>
  <c r="J73" i="3"/>
  <c r="L73" i="3" s="1"/>
  <c r="K72" i="3"/>
  <c r="M72" i="3" s="1"/>
  <c r="J72" i="3"/>
  <c r="L72" i="3" s="1"/>
  <c r="M71" i="3"/>
  <c r="K71" i="3"/>
  <c r="J71" i="3"/>
  <c r="L71" i="3" s="1"/>
  <c r="K70" i="3"/>
  <c r="M70" i="3" s="1"/>
  <c r="J70" i="3"/>
  <c r="L70" i="3" s="1"/>
  <c r="K69" i="3"/>
  <c r="M69" i="3" s="1"/>
  <c r="J69" i="3"/>
  <c r="L69" i="3" s="1"/>
  <c r="M68" i="3"/>
  <c r="K68" i="3"/>
  <c r="J68" i="3"/>
  <c r="L68" i="3" s="1"/>
  <c r="M67" i="3"/>
  <c r="L67" i="3"/>
  <c r="K67" i="3"/>
  <c r="J67" i="3"/>
  <c r="K66" i="3"/>
  <c r="M66" i="3" s="1"/>
  <c r="J66" i="3"/>
  <c r="L66" i="3" s="1"/>
  <c r="K65" i="3"/>
  <c r="M65" i="3" s="1"/>
  <c r="J65" i="3"/>
  <c r="L65" i="3" s="1"/>
  <c r="K64" i="3"/>
  <c r="M64" i="3" s="1"/>
  <c r="J64" i="3"/>
  <c r="L64" i="3" s="1"/>
  <c r="M63" i="3"/>
  <c r="K63" i="3"/>
  <c r="J63" i="3"/>
  <c r="L63" i="3" s="1"/>
  <c r="K62" i="3"/>
  <c r="M62" i="3" s="1"/>
  <c r="J62" i="3"/>
  <c r="L62" i="3" s="1"/>
  <c r="K61" i="3"/>
  <c r="M61" i="3" s="1"/>
  <c r="J61" i="3"/>
  <c r="L61" i="3" s="1"/>
  <c r="K60" i="3"/>
  <c r="M60" i="3" s="1"/>
  <c r="J60" i="3"/>
  <c r="L60" i="3" s="1"/>
  <c r="M59" i="3"/>
  <c r="L59" i="3"/>
  <c r="K59" i="3"/>
  <c r="J59" i="3"/>
  <c r="K58" i="3"/>
  <c r="M58" i="3" s="1"/>
  <c r="J58" i="3"/>
  <c r="L58" i="3" s="1"/>
  <c r="K57" i="3"/>
  <c r="M57" i="3" s="1"/>
  <c r="J57" i="3"/>
  <c r="L57" i="3" s="1"/>
  <c r="K56" i="3"/>
  <c r="M56" i="3" s="1"/>
  <c r="J56" i="3"/>
  <c r="M55" i="3"/>
  <c r="K55" i="3"/>
  <c r="J55" i="3"/>
  <c r="L55" i="3" s="1"/>
  <c r="K54" i="3"/>
  <c r="M54" i="3" s="1"/>
  <c r="J54" i="3"/>
  <c r="L54" i="3" s="1"/>
  <c r="K53" i="3"/>
  <c r="M53" i="3" s="1"/>
  <c r="J53" i="3"/>
  <c r="L53" i="3" s="1"/>
  <c r="K52" i="3"/>
  <c r="M52" i="3" s="1"/>
  <c r="J52" i="3"/>
  <c r="L52" i="3" s="1"/>
  <c r="M51" i="3"/>
  <c r="L51" i="3"/>
  <c r="K51" i="3"/>
  <c r="J51" i="3"/>
  <c r="K50" i="3"/>
  <c r="M50" i="3" s="1"/>
  <c r="J50" i="3"/>
  <c r="L50" i="3" s="1"/>
  <c r="K49" i="3"/>
  <c r="M49" i="3" s="1"/>
  <c r="J49" i="3"/>
  <c r="L49" i="3" s="1"/>
  <c r="K48" i="3"/>
  <c r="M48" i="3" s="1"/>
  <c r="J48" i="3"/>
  <c r="M47" i="3"/>
  <c r="K47" i="3"/>
  <c r="J47" i="3"/>
  <c r="L47" i="3" s="1"/>
  <c r="K46" i="3"/>
  <c r="M46" i="3" s="1"/>
  <c r="J46" i="3"/>
  <c r="L46" i="3" s="1"/>
  <c r="K45" i="3"/>
  <c r="M45" i="3" s="1"/>
  <c r="J45" i="3"/>
  <c r="L45" i="3" s="1"/>
  <c r="K44" i="3"/>
  <c r="M44" i="3" s="1"/>
  <c r="J44" i="3"/>
  <c r="L44" i="3" s="1"/>
  <c r="M43" i="3"/>
  <c r="L43" i="3"/>
  <c r="K43" i="3"/>
  <c r="J43" i="3"/>
  <c r="K42" i="3"/>
  <c r="M42" i="3" s="1"/>
  <c r="J42" i="3"/>
  <c r="L42" i="3" s="1"/>
  <c r="K41" i="3"/>
  <c r="M41" i="3" s="1"/>
  <c r="J41" i="3"/>
  <c r="L41" i="3" s="1"/>
  <c r="K40" i="3"/>
  <c r="M40" i="3" s="1"/>
  <c r="J40" i="3"/>
  <c r="L40" i="3" s="1"/>
  <c r="M39" i="3"/>
  <c r="K39" i="3"/>
  <c r="J39" i="3"/>
  <c r="L39" i="3" s="1"/>
  <c r="K38" i="3"/>
  <c r="M38" i="3" s="1"/>
  <c r="J38" i="3"/>
  <c r="L38" i="3" s="1"/>
  <c r="K37" i="3"/>
  <c r="M37" i="3" s="1"/>
  <c r="J37" i="3"/>
  <c r="K36" i="3"/>
  <c r="M36" i="3" s="1"/>
  <c r="J36" i="3"/>
  <c r="L36" i="3" s="1"/>
  <c r="M35" i="3"/>
  <c r="L35" i="3"/>
  <c r="K35" i="3"/>
  <c r="J35" i="3"/>
  <c r="K34" i="3"/>
  <c r="M34" i="3" s="1"/>
  <c r="J34" i="3"/>
  <c r="L34" i="3" s="1"/>
  <c r="K33" i="3"/>
  <c r="M33" i="3" s="1"/>
  <c r="J33" i="3"/>
  <c r="K32" i="3"/>
  <c r="M32" i="3" s="1"/>
  <c r="J32" i="3"/>
  <c r="M31" i="3"/>
  <c r="K31" i="3"/>
  <c r="J31" i="3"/>
  <c r="L31" i="3" s="1"/>
  <c r="K30" i="3"/>
  <c r="M30" i="3" s="1"/>
  <c r="J30" i="3"/>
  <c r="L30" i="3" s="1"/>
  <c r="K29" i="3"/>
  <c r="M29" i="3" s="1"/>
  <c r="J29" i="3"/>
  <c r="L29" i="3" s="1"/>
  <c r="K28" i="3"/>
  <c r="M28" i="3" s="1"/>
  <c r="J28" i="3"/>
  <c r="L28" i="3" s="1"/>
  <c r="M27" i="3"/>
  <c r="L27" i="3"/>
  <c r="K27" i="3"/>
  <c r="J27" i="3"/>
  <c r="K26" i="3"/>
  <c r="M26" i="3" s="1"/>
  <c r="J26" i="3"/>
  <c r="L26" i="3" s="1"/>
  <c r="K25" i="3"/>
  <c r="M25" i="3" s="1"/>
  <c r="J25" i="3"/>
  <c r="K24" i="3"/>
  <c r="M24" i="3" s="1"/>
  <c r="J24" i="3"/>
  <c r="L24" i="3" s="1"/>
  <c r="M23" i="3"/>
  <c r="K23" i="3"/>
  <c r="J23" i="3"/>
  <c r="L23" i="3" s="1"/>
  <c r="K22" i="3"/>
  <c r="M22" i="3" s="1"/>
  <c r="J22" i="3"/>
  <c r="L22" i="3" s="1"/>
  <c r="M21" i="3"/>
  <c r="L21" i="3"/>
  <c r="K21" i="3"/>
  <c r="J21" i="3"/>
  <c r="K20" i="3"/>
  <c r="M20" i="3" s="1"/>
  <c r="J20" i="3"/>
  <c r="L20" i="3" s="1"/>
  <c r="M19" i="3"/>
  <c r="L19" i="3"/>
  <c r="K19" i="3"/>
  <c r="J19" i="3"/>
  <c r="K18" i="3"/>
  <c r="M18" i="3" s="1"/>
  <c r="J18" i="3"/>
  <c r="L18" i="3" s="1"/>
  <c r="K17" i="3"/>
  <c r="M17" i="3" s="1"/>
  <c r="J17" i="3"/>
  <c r="L17" i="3" s="1"/>
  <c r="K16" i="3"/>
  <c r="M16" i="3" s="1"/>
  <c r="J16" i="3"/>
  <c r="M15" i="3"/>
  <c r="K15" i="3"/>
  <c r="J15" i="3"/>
  <c r="L15" i="3" s="1"/>
  <c r="K14" i="3"/>
  <c r="M14" i="3" s="1"/>
  <c r="J14" i="3"/>
  <c r="L14" i="3" s="1"/>
  <c r="M13" i="3"/>
  <c r="K13" i="3"/>
  <c r="J13" i="3"/>
  <c r="L13" i="3" s="1"/>
  <c r="K12" i="3"/>
  <c r="M12" i="3" s="1"/>
  <c r="J12" i="3"/>
  <c r="L12" i="3" s="1"/>
  <c r="M11" i="3"/>
  <c r="L11" i="3"/>
  <c r="K11" i="3"/>
  <c r="J11" i="3"/>
  <c r="K10" i="3"/>
  <c r="J10" i="3"/>
  <c r="I10" i="3"/>
  <c r="H10" i="3"/>
  <c r="G10" i="3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12" i="2"/>
  <c r="A11" i="2"/>
  <c r="K10" i="1"/>
  <c r="J10" i="1"/>
  <c r="I10" i="1"/>
  <c r="H10" i="1"/>
  <c r="G10" i="1"/>
  <c r="J12" i="1"/>
  <c r="K12" i="1"/>
  <c r="M12" i="1" s="1"/>
  <c r="J13" i="1"/>
  <c r="K13" i="1"/>
  <c r="M13" i="1" s="1"/>
  <c r="J14" i="1"/>
  <c r="K14" i="1"/>
  <c r="M14" i="1" s="1"/>
  <c r="J15" i="1"/>
  <c r="K15" i="1"/>
  <c r="M15" i="1" s="1"/>
  <c r="J16" i="1"/>
  <c r="K16" i="1"/>
  <c r="M16" i="1" s="1"/>
  <c r="J17" i="1"/>
  <c r="K17" i="1"/>
  <c r="M17" i="1" s="1"/>
  <c r="J18" i="1"/>
  <c r="K18" i="1"/>
  <c r="M18" i="1" s="1"/>
  <c r="J19" i="1"/>
  <c r="K19" i="1"/>
  <c r="M19" i="1" s="1"/>
  <c r="J20" i="1"/>
  <c r="K20" i="1"/>
  <c r="M20" i="1" s="1"/>
  <c r="J21" i="1"/>
  <c r="K21" i="1"/>
  <c r="M21" i="1" s="1"/>
  <c r="J22" i="1"/>
  <c r="K22" i="1"/>
  <c r="M22" i="1" s="1"/>
  <c r="J23" i="1"/>
  <c r="K23" i="1"/>
  <c r="M23" i="1" s="1"/>
  <c r="J24" i="1"/>
  <c r="K24" i="1"/>
  <c r="M24" i="1" s="1"/>
  <c r="J25" i="1"/>
  <c r="K25" i="1"/>
  <c r="M25" i="1" s="1"/>
  <c r="J26" i="1"/>
  <c r="K26" i="1"/>
  <c r="M26" i="1" s="1"/>
  <c r="J27" i="1"/>
  <c r="K27" i="1"/>
  <c r="M27" i="1" s="1"/>
  <c r="J28" i="1"/>
  <c r="K28" i="1"/>
  <c r="M28" i="1" s="1"/>
  <c r="J29" i="1"/>
  <c r="K29" i="1"/>
  <c r="M29" i="1" s="1"/>
  <c r="J30" i="1"/>
  <c r="K30" i="1"/>
  <c r="M30" i="1" s="1"/>
  <c r="J31" i="1"/>
  <c r="K31" i="1"/>
  <c r="M31" i="1" s="1"/>
  <c r="J32" i="1"/>
  <c r="K32" i="1"/>
  <c r="M32" i="1" s="1"/>
  <c r="J33" i="1"/>
  <c r="K33" i="1"/>
  <c r="M33" i="1" s="1"/>
  <c r="J34" i="1"/>
  <c r="K34" i="1"/>
  <c r="M34" i="1" s="1"/>
  <c r="J35" i="1"/>
  <c r="K35" i="1"/>
  <c r="M35" i="1" s="1"/>
  <c r="J36" i="1"/>
  <c r="K36" i="1"/>
  <c r="M36" i="1" s="1"/>
  <c r="J37" i="1"/>
  <c r="K37" i="1"/>
  <c r="M37" i="1" s="1"/>
  <c r="J38" i="1"/>
  <c r="K38" i="1"/>
  <c r="M38" i="1" s="1"/>
  <c r="J39" i="1"/>
  <c r="K39" i="1"/>
  <c r="M39" i="1" s="1"/>
  <c r="J40" i="1"/>
  <c r="K40" i="1"/>
  <c r="M40" i="1" s="1"/>
  <c r="J41" i="1"/>
  <c r="K41" i="1"/>
  <c r="M41" i="1" s="1"/>
  <c r="J42" i="1"/>
  <c r="K42" i="1"/>
  <c r="M42" i="1" s="1"/>
  <c r="J43" i="1"/>
  <c r="K43" i="1"/>
  <c r="M43" i="1" s="1"/>
  <c r="J44" i="1"/>
  <c r="K44" i="1"/>
  <c r="M44" i="1" s="1"/>
  <c r="J45" i="1"/>
  <c r="K45" i="1"/>
  <c r="M45" i="1" s="1"/>
  <c r="J46" i="1"/>
  <c r="K46" i="1"/>
  <c r="M46" i="1" s="1"/>
  <c r="J47" i="1"/>
  <c r="K47" i="1"/>
  <c r="M47" i="1" s="1"/>
  <c r="J48" i="1"/>
  <c r="K48" i="1"/>
  <c r="J49" i="1"/>
  <c r="K49" i="1"/>
  <c r="J50" i="1"/>
  <c r="K50" i="1"/>
  <c r="M50" i="1" s="1"/>
  <c r="J51" i="1"/>
  <c r="K51" i="1"/>
  <c r="M51" i="1" s="1"/>
  <c r="J52" i="1"/>
  <c r="K52" i="1"/>
  <c r="M52" i="1" s="1"/>
  <c r="J53" i="1"/>
  <c r="K53" i="1"/>
  <c r="M53" i="1" s="1"/>
  <c r="J54" i="1"/>
  <c r="K54" i="1"/>
  <c r="M54" i="1" s="1"/>
  <c r="J55" i="1"/>
  <c r="K55" i="1"/>
  <c r="M55" i="1" s="1"/>
  <c r="J56" i="1"/>
  <c r="K56" i="1"/>
  <c r="M56" i="1" s="1"/>
  <c r="J57" i="1"/>
  <c r="K57" i="1"/>
  <c r="M57" i="1" s="1"/>
  <c r="J58" i="1"/>
  <c r="K58" i="1"/>
  <c r="M58" i="1" s="1"/>
  <c r="J59" i="1"/>
  <c r="K59" i="1"/>
  <c r="M59" i="1" s="1"/>
  <c r="J60" i="1"/>
  <c r="K60" i="1"/>
  <c r="M60" i="1" s="1"/>
  <c r="J61" i="1"/>
  <c r="K61" i="1"/>
  <c r="M61" i="1" s="1"/>
  <c r="J62" i="1"/>
  <c r="K62" i="1"/>
  <c r="M62" i="1" s="1"/>
  <c r="J63" i="1"/>
  <c r="K63" i="1"/>
  <c r="M63" i="1" s="1"/>
  <c r="J64" i="1"/>
  <c r="K64" i="1"/>
  <c r="J65" i="1"/>
  <c r="K65" i="1"/>
  <c r="J66" i="1"/>
  <c r="K66" i="1"/>
  <c r="J67" i="1"/>
  <c r="K67" i="1"/>
  <c r="J68" i="1"/>
  <c r="K68" i="1"/>
  <c r="J69" i="1"/>
  <c r="K69" i="1"/>
  <c r="M69" i="1" s="1"/>
  <c r="J70" i="1"/>
  <c r="K70" i="1"/>
  <c r="M70" i="1" s="1"/>
  <c r="J71" i="1"/>
  <c r="K71" i="1"/>
  <c r="M71" i="1" s="1"/>
  <c r="J72" i="1"/>
  <c r="K72" i="1"/>
  <c r="M72" i="1" s="1"/>
  <c r="J73" i="1"/>
  <c r="K73" i="1"/>
  <c r="M73" i="1" s="1"/>
  <c r="J74" i="1"/>
  <c r="K74" i="1"/>
  <c r="M74" i="1" s="1"/>
  <c r="J75" i="1"/>
  <c r="K75" i="1"/>
  <c r="M75" i="1" s="1"/>
  <c r="J76" i="1"/>
  <c r="K76" i="1"/>
  <c r="M76" i="1" s="1"/>
  <c r="J77" i="1"/>
  <c r="K77" i="1"/>
  <c r="M77" i="1" s="1"/>
  <c r="J78" i="1"/>
  <c r="K78" i="1"/>
  <c r="M78" i="1" s="1"/>
  <c r="J79" i="1"/>
  <c r="K79" i="1"/>
  <c r="M79" i="1" s="1"/>
  <c r="J80" i="1"/>
  <c r="K80" i="1"/>
  <c r="M80" i="1" s="1"/>
  <c r="J81" i="1"/>
  <c r="K81" i="1"/>
  <c r="J82" i="1"/>
  <c r="K82" i="1"/>
  <c r="M82" i="1" s="1"/>
  <c r="J83" i="1"/>
  <c r="K83" i="1"/>
  <c r="M83" i="1" s="1"/>
  <c r="J84" i="1"/>
  <c r="K84" i="1"/>
  <c r="M84" i="1" s="1"/>
  <c r="J85" i="1"/>
  <c r="K85" i="1"/>
  <c r="M85" i="1" s="1"/>
  <c r="J86" i="1"/>
  <c r="K86" i="1"/>
  <c r="M86" i="1" s="1"/>
  <c r="J87" i="1"/>
  <c r="K87" i="1"/>
  <c r="M87" i="1" s="1"/>
  <c r="J88" i="1"/>
  <c r="K88" i="1"/>
  <c r="M88" i="1" s="1"/>
  <c r="J89" i="1"/>
  <c r="K89" i="1"/>
  <c r="M89" i="1" s="1"/>
  <c r="J90" i="1"/>
  <c r="K90" i="1"/>
  <c r="M90" i="1" s="1"/>
  <c r="J91" i="1"/>
  <c r="K91" i="1"/>
  <c r="M91" i="1" s="1"/>
  <c r="J92" i="1"/>
  <c r="K92" i="1"/>
  <c r="M92" i="1" s="1"/>
  <c r="J93" i="1"/>
  <c r="K93" i="1"/>
  <c r="M93" i="1" s="1"/>
  <c r="J94" i="1"/>
  <c r="K94" i="1"/>
  <c r="M94" i="1" s="1"/>
  <c r="J95" i="1"/>
  <c r="K95" i="1"/>
  <c r="M95" i="1" s="1"/>
  <c r="J96" i="1"/>
  <c r="K96" i="1"/>
  <c r="J97" i="1"/>
  <c r="K97" i="1"/>
  <c r="J98" i="1"/>
  <c r="K98" i="1"/>
  <c r="M98" i="1" s="1"/>
  <c r="J99" i="1"/>
  <c r="K99" i="1"/>
  <c r="M99" i="1" s="1"/>
  <c r="J100" i="1"/>
  <c r="K100" i="1"/>
  <c r="M100" i="1" s="1"/>
  <c r="J101" i="1"/>
  <c r="K101" i="1"/>
  <c r="M101" i="1" s="1"/>
  <c r="J102" i="1"/>
  <c r="K102" i="1"/>
  <c r="M102" i="1" s="1"/>
  <c r="J103" i="1"/>
  <c r="K103" i="1"/>
  <c r="M103" i="1" s="1"/>
  <c r="J104" i="1"/>
  <c r="K104" i="1"/>
  <c r="M104" i="1" s="1"/>
  <c r="J105" i="1"/>
  <c r="K105" i="1"/>
  <c r="J106" i="1"/>
  <c r="K106" i="1"/>
  <c r="M106" i="1" s="1"/>
  <c r="J107" i="1"/>
  <c r="K107" i="1"/>
  <c r="M107" i="1" s="1"/>
  <c r="J108" i="1"/>
  <c r="K108" i="1"/>
  <c r="M108" i="1" s="1"/>
  <c r="J109" i="1"/>
  <c r="K109" i="1"/>
  <c r="M109" i="1" s="1"/>
  <c r="J110" i="1"/>
  <c r="K110" i="1"/>
  <c r="M110" i="1" s="1"/>
  <c r="J111" i="1"/>
  <c r="K111" i="1"/>
  <c r="M111" i="1" s="1"/>
  <c r="J112" i="1"/>
  <c r="K112" i="1"/>
  <c r="M112" i="1" s="1"/>
  <c r="J113" i="1"/>
  <c r="K113" i="1"/>
  <c r="M113" i="1" s="1"/>
  <c r="J114" i="1"/>
  <c r="K114" i="1"/>
  <c r="M114" i="1" s="1"/>
  <c r="J115" i="1"/>
  <c r="K115" i="1"/>
  <c r="M115" i="1" s="1"/>
  <c r="J116" i="1"/>
  <c r="K116" i="1"/>
  <c r="M116" i="1" s="1"/>
  <c r="J117" i="1"/>
  <c r="K117" i="1"/>
  <c r="M117" i="1" s="1"/>
  <c r="J118" i="1"/>
  <c r="K118" i="1"/>
  <c r="M118" i="1" s="1"/>
  <c r="J119" i="1"/>
  <c r="K119" i="1"/>
  <c r="M119" i="1" s="1"/>
  <c r="J120" i="1"/>
  <c r="K120" i="1"/>
  <c r="M120" i="1" s="1"/>
  <c r="J121" i="1"/>
  <c r="K121" i="1"/>
  <c r="M121" i="1" s="1"/>
  <c r="J122" i="1"/>
  <c r="K122" i="1"/>
  <c r="M122" i="1" s="1"/>
  <c r="J123" i="1"/>
  <c r="K123" i="1"/>
  <c r="M123" i="1" s="1"/>
  <c r="J124" i="1"/>
  <c r="K124" i="1"/>
  <c r="M124" i="1" s="1"/>
  <c r="J125" i="1"/>
  <c r="K125" i="1"/>
  <c r="M125" i="1" s="1"/>
  <c r="J126" i="1"/>
  <c r="K126" i="1"/>
  <c r="M126" i="1" s="1"/>
  <c r="J127" i="1"/>
  <c r="K127" i="1"/>
  <c r="M127" i="1" s="1"/>
  <c r="J128" i="1"/>
  <c r="K128" i="1"/>
  <c r="J129" i="1"/>
  <c r="K129" i="1"/>
  <c r="M129" i="1" s="1"/>
  <c r="J130" i="1"/>
  <c r="K130" i="1"/>
  <c r="M130" i="1" s="1"/>
  <c r="J131" i="1"/>
  <c r="K131" i="1"/>
  <c r="M131" i="1" s="1"/>
  <c r="J132" i="1"/>
  <c r="K132" i="1"/>
  <c r="M132" i="1" s="1"/>
  <c r="J133" i="1"/>
  <c r="K133" i="1"/>
  <c r="M133" i="1" s="1"/>
  <c r="J134" i="1"/>
  <c r="K134" i="1"/>
  <c r="M134" i="1" s="1"/>
  <c r="J135" i="1"/>
  <c r="K135" i="1"/>
  <c r="M135" i="1" s="1"/>
  <c r="J136" i="1"/>
  <c r="K136" i="1"/>
  <c r="M136" i="1" s="1"/>
  <c r="J137" i="1"/>
  <c r="K137" i="1"/>
  <c r="M137" i="1" s="1"/>
  <c r="J138" i="1"/>
  <c r="K138" i="1"/>
  <c r="M138" i="1" s="1"/>
  <c r="J139" i="1"/>
  <c r="K139" i="1"/>
  <c r="M139" i="1" s="1"/>
  <c r="J140" i="1"/>
  <c r="K140" i="1"/>
  <c r="M140" i="1" s="1"/>
  <c r="J141" i="1"/>
  <c r="K141" i="1"/>
  <c r="M141" i="1" s="1"/>
  <c r="J142" i="1"/>
  <c r="K142" i="1"/>
  <c r="M142" i="1" s="1"/>
  <c r="J143" i="1"/>
  <c r="K143" i="1"/>
  <c r="M143" i="1" s="1"/>
  <c r="J144" i="1"/>
  <c r="K144" i="1"/>
  <c r="J145" i="1"/>
  <c r="K145" i="1"/>
  <c r="J146" i="1"/>
  <c r="K146" i="1"/>
  <c r="J147" i="1"/>
  <c r="K147" i="1"/>
  <c r="J148" i="1"/>
  <c r="K148" i="1"/>
  <c r="M148" i="1" s="1"/>
  <c r="J149" i="1"/>
  <c r="K149" i="1"/>
  <c r="M149" i="1" s="1"/>
  <c r="J150" i="1"/>
  <c r="K150" i="1"/>
  <c r="M150" i="1" s="1"/>
  <c r="J151" i="1"/>
  <c r="K151" i="1"/>
  <c r="M151" i="1" s="1"/>
  <c r="J152" i="1"/>
  <c r="K152" i="1"/>
  <c r="M152" i="1" s="1"/>
  <c r="J153" i="1"/>
  <c r="K153" i="1"/>
  <c r="J154" i="1"/>
  <c r="K154" i="1"/>
  <c r="M154" i="1" s="1"/>
  <c r="J155" i="1"/>
  <c r="K155" i="1"/>
  <c r="M155" i="1" s="1"/>
  <c r="J156" i="1"/>
  <c r="K156" i="1"/>
  <c r="M156" i="1" s="1"/>
  <c r="J157" i="1"/>
  <c r="K157" i="1"/>
  <c r="M157" i="1" s="1"/>
  <c r="J158" i="1"/>
  <c r="K158" i="1"/>
  <c r="M158" i="1" s="1"/>
  <c r="J159" i="1"/>
  <c r="K159" i="1"/>
  <c r="M159" i="1" s="1"/>
  <c r="J160" i="1"/>
  <c r="K160" i="1"/>
  <c r="J161" i="1"/>
  <c r="K161" i="1"/>
  <c r="M161" i="1" s="1"/>
  <c r="J162" i="1"/>
  <c r="K162" i="1"/>
  <c r="M162" i="1" s="1"/>
  <c r="J163" i="1"/>
  <c r="K163" i="1"/>
  <c r="M163" i="1" s="1"/>
  <c r="J164" i="1"/>
  <c r="K164" i="1"/>
  <c r="M164" i="1" s="1"/>
  <c r="J165" i="1"/>
  <c r="K165" i="1"/>
  <c r="M165" i="1" s="1"/>
  <c r="J166" i="1"/>
  <c r="K166" i="1"/>
  <c r="M166" i="1" s="1"/>
  <c r="J167" i="1"/>
  <c r="K167" i="1"/>
  <c r="M167" i="1" s="1"/>
  <c r="J168" i="1"/>
  <c r="K168" i="1"/>
  <c r="M168" i="1" s="1"/>
  <c r="J169" i="1"/>
  <c r="K169" i="1"/>
  <c r="M169" i="1" s="1"/>
  <c r="J170" i="1"/>
  <c r="K170" i="1"/>
  <c r="M170" i="1" s="1"/>
  <c r="J171" i="1"/>
  <c r="K171" i="1"/>
  <c r="M171" i="1" s="1"/>
  <c r="J172" i="1"/>
  <c r="K172" i="1"/>
  <c r="M172" i="1" s="1"/>
  <c r="J173" i="1"/>
  <c r="K173" i="1"/>
  <c r="M173" i="1" s="1"/>
  <c r="J174" i="1"/>
  <c r="K174" i="1"/>
  <c r="M174" i="1" s="1"/>
  <c r="J175" i="1"/>
  <c r="K175" i="1"/>
  <c r="M175" i="1" s="1"/>
  <c r="J176" i="1"/>
  <c r="K176" i="1"/>
  <c r="J177" i="1"/>
  <c r="K177" i="1"/>
  <c r="M177" i="1" s="1"/>
  <c r="J178" i="1"/>
  <c r="K178" i="1"/>
  <c r="M178" i="1" s="1"/>
  <c r="J179" i="1"/>
  <c r="K179" i="1"/>
  <c r="M179" i="1" s="1"/>
  <c r="J180" i="1"/>
  <c r="K180" i="1"/>
  <c r="M180" i="1" s="1"/>
  <c r="J181" i="1"/>
  <c r="K181" i="1"/>
  <c r="M181" i="1" s="1"/>
  <c r="J182" i="1"/>
  <c r="K182" i="1"/>
  <c r="M182" i="1" s="1"/>
  <c r="J183" i="1"/>
  <c r="K183" i="1"/>
  <c r="M183" i="1" s="1"/>
  <c r="J184" i="1"/>
  <c r="K184" i="1"/>
  <c r="M184" i="1" s="1"/>
  <c r="J185" i="1"/>
  <c r="K185" i="1"/>
  <c r="M185" i="1" s="1"/>
  <c r="J186" i="1"/>
  <c r="K186" i="1"/>
  <c r="M186" i="1" s="1"/>
  <c r="J187" i="1"/>
  <c r="K187" i="1"/>
  <c r="M187" i="1" s="1"/>
  <c r="J188" i="1"/>
  <c r="K188" i="1"/>
  <c r="M188" i="1" s="1"/>
  <c r="J189" i="1"/>
  <c r="K189" i="1"/>
  <c r="M189" i="1" s="1"/>
  <c r="J190" i="1"/>
  <c r="K190" i="1"/>
  <c r="M190" i="1" s="1"/>
  <c r="J191" i="1"/>
  <c r="K191" i="1"/>
  <c r="M191" i="1" s="1"/>
  <c r="J192" i="1"/>
  <c r="K192" i="1"/>
  <c r="M192" i="1" s="1"/>
  <c r="J193" i="1"/>
  <c r="K193" i="1"/>
  <c r="M193" i="1" s="1"/>
  <c r="J194" i="1"/>
  <c r="K194" i="1"/>
  <c r="M194" i="1" s="1"/>
  <c r="J195" i="1"/>
  <c r="K195" i="1"/>
  <c r="M195" i="1" s="1"/>
  <c r="J196" i="1"/>
  <c r="K196" i="1"/>
  <c r="M196" i="1" s="1"/>
  <c r="J197" i="1"/>
  <c r="K197" i="1"/>
  <c r="M197" i="1" s="1"/>
  <c r="J198" i="1"/>
  <c r="K198" i="1"/>
  <c r="M198" i="1" s="1"/>
  <c r="J199" i="1"/>
  <c r="K199" i="1"/>
  <c r="M199" i="1" s="1"/>
  <c r="J200" i="1"/>
  <c r="K200" i="1"/>
  <c r="M200" i="1" s="1"/>
  <c r="J201" i="1"/>
  <c r="K201" i="1"/>
  <c r="M201" i="1" s="1"/>
  <c r="J202" i="1"/>
  <c r="K202" i="1"/>
  <c r="M202" i="1" s="1"/>
  <c r="J203" i="1"/>
  <c r="K203" i="1"/>
  <c r="M203" i="1" s="1"/>
  <c r="J204" i="1"/>
  <c r="K204" i="1"/>
  <c r="M204" i="1" s="1"/>
  <c r="J205" i="1"/>
  <c r="K205" i="1"/>
  <c r="M205" i="1" s="1"/>
  <c r="J206" i="1"/>
  <c r="K206" i="1"/>
  <c r="M206" i="1" s="1"/>
  <c r="J207" i="1"/>
  <c r="K207" i="1"/>
  <c r="M207" i="1" s="1"/>
  <c r="J208" i="1"/>
  <c r="K208" i="1"/>
  <c r="M208" i="1" s="1"/>
  <c r="J209" i="1"/>
  <c r="K209" i="1"/>
  <c r="M209" i="1" s="1"/>
  <c r="J210" i="1"/>
  <c r="K210" i="1"/>
  <c r="M210" i="1" s="1"/>
  <c r="J211" i="1"/>
  <c r="K211" i="1"/>
  <c r="M211" i="1" s="1"/>
  <c r="J212" i="1"/>
  <c r="K212" i="1"/>
  <c r="M212" i="1" s="1"/>
  <c r="K11" i="1"/>
  <c r="M11" i="1" s="1"/>
  <c r="J11" i="1"/>
  <c r="L11" i="1" s="1"/>
  <c r="L105" i="1" l="1"/>
  <c r="L37" i="4"/>
  <c r="L46" i="4"/>
  <c r="L101" i="4"/>
  <c r="L110" i="4"/>
  <c r="L184" i="4"/>
  <c r="L203" i="4"/>
  <c r="L168" i="4"/>
  <c r="L187" i="4"/>
  <c r="L206" i="4"/>
  <c r="L169" i="4"/>
  <c r="L176" i="4"/>
  <c r="L33" i="3"/>
  <c r="L56" i="3"/>
  <c r="L112" i="3"/>
  <c r="L80" i="3"/>
  <c r="L25" i="3"/>
  <c r="L48" i="3"/>
  <c r="L160" i="3"/>
  <c r="L16" i="3"/>
  <c r="L96" i="3"/>
  <c r="L209" i="3"/>
  <c r="M141" i="3"/>
  <c r="L121" i="3"/>
  <c r="M157" i="3"/>
  <c r="L37" i="3"/>
  <c r="L190" i="3"/>
  <c r="M205" i="3"/>
  <c r="L174" i="3"/>
  <c r="L32" i="3"/>
  <c r="L201" i="3"/>
  <c r="L200" i="1"/>
  <c r="L145" i="1"/>
  <c r="L97" i="1"/>
  <c r="L49" i="1"/>
  <c r="L199" i="1"/>
  <c r="L153" i="1"/>
  <c r="L146" i="1"/>
  <c r="L23" i="1"/>
  <c r="L201" i="1"/>
  <c r="L87" i="1"/>
  <c r="L72" i="1"/>
  <c r="L71" i="1"/>
  <c r="L137" i="1"/>
  <c r="L136" i="1"/>
  <c r="L24" i="1"/>
  <c r="L135" i="1"/>
  <c r="L147" i="1"/>
  <c r="L152" i="1"/>
  <c r="L183" i="1"/>
  <c r="L55" i="1"/>
  <c r="L185" i="1"/>
  <c r="L121" i="1"/>
  <c r="L25" i="1"/>
  <c r="L184" i="1"/>
  <c r="L104" i="1"/>
  <c r="L40" i="1"/>
  <c r="L103" i="1"/>
  <c r="L57" i="1"/>
  <c r="L119" i="1"/>
  <c r="L41" i="1"/>
  <c r="L120" i="1"/>
  <c r="L73" i="1"/>
  <c r="L56" i="1"/>
  <c r="L151" i="1"/>
  <c r="L39" i="1"/>
  <c r="L80" i="1"/>
  <c r="L198" i="1"/>
  <c r="L86" i="1"/>
  <c r="L182" i="1"/>
  <c r="L134" i="1"/>
  <c r="L102" i="1"/>
  <c r="L54" i="1"/>
  <c r="L22" i="1"/>
  <c r="L166" i="1"/>
  <c r="L150" i="1"/>
  <c r="L118" i="1"/>
  <c r="L70" i="1"/>
  <c r="L38" i="1"/>
  <c r="L176" i="1"/>
  <c r="L144" i="1"/>
  <c r="L128" i="1"/>
  <c r="L96" i="1"/>
  <c r="M147" i="1"/>
  <c r="L149" i="1"/>
  <c r="L196" i="1"/>
  <c r="M146" i="1"/>
  <c r="L112" i="1"/>
  <c r="L111" i="1"/>
  <c r="M68" i="1"/>
  <c r="L68" i="1"/>
  <c r="L132" i="1"/>
  <c r="L195" i="1"/>
  <c r="L163" i="1"/>
  <c r="L99" i="1"/>
  <c r="L51" i="1"/>
  <c r="L162" i="1"/>
  <c r="L64" i="1"/>
  <c r="M64" i="1"/>
  <c r="L191" i="1"/>
  <c r="L165" i="1"/>
  <c r="L101" i="1"/>
  <c r="L53" i="1"/>
  <c r="L212" i="1"/>
  <c r="L148" i="1"/>
  <c r="L84" i="1"/>
  <c r="L20" i="1"/>
  <c r="L67" i="1"/>
  <c r="M67" i="1"/>
  <c r="L211" i="1"/>
  <c r="L115" i="1"/>
  <c r="L35" i="1"/>
  <c r="L210" i="1"/>
  <c r="L82" i="1"/>
  <c r="L18" i="1"/>
  <c r="L81" i="1"/>
  <c r="M81" i="1"/>
  <c r="L161" i="1"/>
  <c r="L113" i="1"/>
  <c r="M160" i="1"/>
  <c r="L160" i="1"/>
  <c r="L48" i="1"/>
  <c r="M48" i="1"/>
  <c r="L16" i="1"/>
  <c r="L159" i="1"/>
  <c r="L95" i="1"/>
  <c r="L177" i="1"/>
  <c r="L197" i="1"/>
  <c r="L133" i="1"/>
  <c r="L85" i="1"/>
  <c r="L37" i="1"/>
  <c r="L164" i="1"/>
  <c r="L100" i="1"/>
  <c r="L36" i="1"/>
  <c r="L131" i="1"/>
  <c r="L194" i="1"/>
  <c r="L130" i="1"/>
  <c r="L98" i="1"/>
  <c r="L34" i="1"/>
  <c r="L209" i="1"/>
  <c r="L17" i="1"/>
  <c r="L192" i="1"/>
  <c r="L175" i="1"/>
  <c r="L127" i="1"/>
  <c r="L47" i="1"/>
  <c r="M97" i="1"/>
  <c r="M96" i="1"/>
  <c r="M128" i="1"/>
  <c r="M49" i="1"/>
  <c r="L181" i="1"/>
  <c r="L117" i="1"/>
  <c r="L69" i="1"/>
  <c r="L21" i="1"/>
  <c r="L180" i="1"/>
  <c r="L116" i="1"/>
  <c r="L52" i="1"/>
  <c r="L179" i="1"/>
  <c r="L83" i="1"/>
  <c r="L19" i="1"/>
  <c r="L66" i="1"/>
  <c r="M66" i="1"/>
  <c r="L178" i="1"/>
  <c r="L114" i="1"/>
  <c r="L50" i="1"/>
  <c r="L65" i="1"/>
  <c r="M65" i="1"/>
  <c r="M145" i="1"/>
  <c r="L193" i="1"/>
  <c r="L129" i="1"/>
  <c r="L33" i="1"/>
  <c r="M144" i="1"/>
  <c r="L208" i="1"/>
  <c r="L32" i="1"/>
  <c r="L207" i="1"/>
  <c r="L143" i="1"/>
  <c r="L79" i="1"/>
  <c r="M176" i="1"/>
  <c r="L31" i="1"/>
  <c r="L174" i="1"/>
  <c r="L126" i="1"/>
  <c r="L78" i="1"/>
  <c r="L14" i="1"/>
  <c r="L205" i="1"/>
  <c r="L157" i="1"/>
  <c r="L109" i="1"/>
  <c r="L77" i="1"/>
  <c r="L61" i="1"/>
  <c r="L29" i="1"/>
  <c r="L124" i="1"/>
  <c r="L203" i="1"/>
  <c r="L190" i="1"/>
  <c r="L142" i="1"/>
  <c r="L94" i="1"/>
  <c r="L46" i="1"/>
  <c r="L189" i="1"/>
  <c r="L141" i="1"/>
  <c r="L93" i="1"/>
  <c r="L13" i="1"/>
  <c r="L204" i="1"/>
  <c r="L172" i="1"/>
  <c r="L140" i="1"/>
  <c r="L92" i="1"/>
  <c r="L60" i="1"/>
  <c r="L28" i="1"/>
  <c r="L187" i="1"/>
  <c r="L155" i="1"/>
  <c r="L123" i="1"/>
  <c r="L91" i="1"/>
  <c r="L59" i="1"/>
  <c r="L43" i="1"/>
  <c r="L27" i="1"/>
  <c r="L202" i="1"/>
  <c r="L170" i="1"/>
  <c r="L138" i="1"/>
  <c r="L106" i="1"/>
  <c r="L74" i="1"/>
  <c r="L58" i="1"/>
  <c r="L26" i="1"/>
  <c r="L169" i="1"/>
  <c r="L89" i="1"/>
  <c r="L168" i="1"/>
  <c r="L88" i="1"/>
  <c r="M153" i="1"/>
  <c r="L167" i="1"/>
  <c r="M105" i="1"/>
  <c r="L63" i="1"/>
  <c r="L15" i="1"/>
  <c r="L206" i="1"/>
  <c r="L158" i="1"/>
  <c r="L110" i="1"/>
  <c r="L62" i="1"/>
  <c r="L30" i="1"/>
  <c r="L173" i="1"/>
  <c r="L125" i="1"/>
  <c r="L45" i="1"/>
  <c r="L188" i="1"/>
  <c r="L156" i="1"/>
  <c r="L108" i="1"/>
  <c r="L76" i="1"/>
  <c r="L44" i="1"/>
  <c r="L12" i="1"/>
  <c r="L171" i="1"/>
  <c r="L139" i="1"/>
  <c r="L107" i="1"/>
  <c r="L75" i="1"/>
  <c r="L186" i="1"/>
  <c r="L154" i="1"/>
  <c r="L122" i="1"/>
  <c r="L90" i="1"/>
  <c r="L42" i="1"/>
</calcChain>
</file>

<file path=xl/sharedStrings.xml><?xml version="1.0" encoding="utf-8"?>
<sst xmlns="http://schemas.openxmlformats.org/spreadsheetml/2006/main" count="57" uniqueCount="21">
  <si>
    <t>Time</t>
  </si>
  <si>
    <t>Node 3</t>
  </si>
  <si>
    <t>Node 4</t>
  </si>
  <si>
    <t>RF2</t>
  </si>
  <si>
    <t>U2</t>
  </si>
  <si>
    <t>E</t>
  </si>
  <si>
    <t>nu</t>
  </si>
  <si>
    <t>J2 plasticity</t>
  </si>
  <si>
    <t>total</t>
  </si>
  <si>
    <t>* Model size is 1x1 with CPS4 element</t>
  </si>
  <si>
    <t>sig true</t>
  </si>
  <si>
    <t>eps tr</t>
  </si>
  <si>
    <t>Max disp</t>
  </si>
  <si>
    <t>sig</t>
  </si>
  <si>
    <t>eps_y</t>
  </si>
  <si>
    <t>sig_sat</t>
  </si>
  <si>
    <t>m</t>
  </si>
  <si>
    <t>sig_y</t>
  </si>
  <si>
    <t>n</t>
  </si>
  <si>
    <t>AA5182</t>
  </si>
  <si>
    <t>DC05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</si>
</sst>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'Mat prop'!$B$11:$B$261</c:f>
              <c:numCache>
                <c:formatCode>General</c:formatCode>
                <c:ptCount val="251"/>
                <c:pt idx="0">
                  <c:v>0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6.0000000000000001E-3</c:v>
                </c:pt>
                <c:pt idx="4">
                  <c:v>8.0000000000000002E-3</c:v>
                </c:pt>
                <c:pt idx="5">
                  <c:v>0.01</c:v>
                </c:pt>
                <c:pt idx="6">
                  <c:v>1.2E-2</c:v>
                </c:pt>
                <c:pt idx="7">
                  <c:v>1.4E-2</c:v>
                </c:pt>
                <c:pt idx="8">
                  <c:v>1.6E-2</c:v>
                </c:pt>
                <c:pt idx="9">
                  <c:v>1.7999999999999999E-2</c:v>
                </c:pt>
                <c:pt idx="10">
                  <c:v>0.02</c:v>
                </c:pt>
                <c:pt idx="11">
                  <c:v>2.1999999999999999E-2</c:v>
                </c:pt>
                <c:pt idx="12">
                  <c:v>2.4E-2</c:v>
                </c:pt>
                <c:pt idx="13">
                  <c:v>2.5999999999999999E-2</c:v>
                </c:pt>
                <c:pt idx="14">
                  <c:v>2.8000000000000001E-2</c:v>
                </c:pt>
                <c:pt idx="15">
                  <c:v>0.03</c:v>
                </c:pt>
                <c:pt idx="16">
                  <c:v>3.2000000000000001E-2</c:v>
                </c:pt>
                <c:pt idx="17">
                  <c:v>3.4000000000000002E-2</c:v>
                </c:pt>
                <c:pt idx="18">
                  <c:v>3.5999999999999997E-2</c:v>
                </c:pt>
                <c:pt idx="19">
                  <c:v>3.7999999999999999E-2</c:v>
                </c:pt>
                <c:pt idx="20">
                  <c:v>0.04</c:v>
                </c:pt>
                <c:pt idx="21">
                  <c:v>4.2000000000000003E-2</c:v>
                </c:pt>
                <c:pt idx="22">
                  <c:v>4.3999999999999997E-2</c:v>
                </c:pt>
                <c:pt idx="23">
                  <c:v>4.5999999999999999E-2</c:v>
                </c:pt>
                <c:pt idx="24">
                  <c:v>4.8000000000000001E-2</c:v>
                </c:pt>
                <c:pt idx="25">
                  <c:v>0.05</c:v>
                </c:pt>
                <c:pt idx="26">
                  <c:v>5.1999999999999998E-2</c:v>
                </c:pt>
                <c:pt idx="27">
                  <c:v>5.3999999999999999E-2</c:v>
                </c:pt>
                <c:pt idx="28">
                  <c:v>5.6000000000000001E-2</c:v>
                </c:pt>
                <c:pt idx="29">
                  <c:v>5.8000000000000003E-2</c:v>
                </c:pt>
                <c:pt idx="30">
                  <c:v>0.06</c:v>
                </c:pt>
                <c:pt idx="31">
                  <c:v>6.2E-2</c:v>
                </c:pt>
                <c:pt idx="32">
                  <c:v>6.4000000000000001E-2</c:v>
                </c:pt>
                <c:pt idx="33">
                  <c:v>6.6000000000000003E-2</c:v>
                </c:pt>
                <c:pt idx="34">
                  <c:v>6.8000000000000005E-2</c:v>
                </c:pt>
                <c:pt idx="35">
                  <c:v>7.0000000000000007E-2</c:v>
                </c:pt>
                <c:pt idx="36">
                  <c:v>7.1999999999999995E-2</c:v>
                </c:pt>
                <c:pt idx="37">
                  <c:v>7.3999999999999996E-2</c:v>
                </c:pt>
                <c:pt idx="38">
                  <c:v>7.5999999999999998E-2</c:v>
                </c:pt>
                <c:pt idx="39">
                  <c:v>7.8E-2</c:v>
                </c:pt>
                <c:pt idx="40">
                  <c:v>0.08</c:v>
                </c:pt>
                <c:pt idx="41">
                  <c:v>8.2000000000000003E-2</c:v>
                </c:pt>
                <c:pt idx="42">
                  <c:v>8.4000000000000005E-2</c:v>
                </c:pt>
                <c:pt idx="43">
                  <c:v>8.5999999999999993E-2</c:v>
                </c:pt>
                <c:pt idx="44">
                  <c:v>8.7999999999999995E-2</c:v>
                </c:pt>
                <c:pt idx="45">
                  <c:v>0.09</c:v>
                </c:pt>
                <c:pt idx="46">
                  <c:v>9.1999999999999998E-2</c:v>
                </c:pt>
                <c:pt idx="47">
                  <c:v>9.4E-2</c:v>
                </c:pt>
                <c:pt idx="48">
                  <c:v>9.6000000000000002E-2</c:v>
                </c:pt>
                <c:pt idx="49">
                  <c:v>9.8000000000000004E-2</c:v>
                </c:pt>
                <c:pt idx="50">
                  <c:v>0.1</c:v>
                </c:pt>
                <c:pt idx="51">
                  <c:v>0.10199999999999999</c:v>
                </c:pt>
                <c:pt idx="52">
                  <c:v>0.104</c:v>
                </c:pt>
                <c:pt idx="53">
                  <c:v>0.106</c:v>
                </c:pt>
                <c:pt idx="54">
                  <c:v>0.108</c:v>
                </c:pt>
                <c:pt idx="55">
                  <c:v>0.11</c:v>
                </c:pt>
                <c:pt idx="56">
                  <c:v>0.112</c:v>
                </c:pt>
                <c:pt idx="57">
                  <c:v>0.114</c:v>
                </c:pt>
                <c:pt idx="58">
                  <c:v>0.11600000000000001</c:v>
                </c:pt>
                <c:pt idx="59">
                  <c:v>0.11799999999999999</c:v>
                </c:pt>
                <c:pt idx="60">
                  <c:v>0.12</c:v>
                </c:pt>
                <c:pt idx="61">
                  <c:v>0.122</c:v>
                </c:pt>
                <c:pt idx="62">
                  <c:v>0.124</c:v>
                </c:pt>
                <c:pt idx="63">
                  <c:v>0.126</c:v>
                </c:pt>
                <c:pt idx="64">
                  <c:v>0.128</c:v>
                </c:pt>
                <c:pt idx="65">
                  <c:v>0.13</c:v>
                </c:pt>
                <c:pt idx="66">
                  <c:v>0.13200000000000001</c:v>
                </c:pt>
                <c:pt idx="67">
                  <c:v>0.13400000000000001</c:v>
                </c:pt>
                <c:pt idx="68">
                  <c:v>0.13600000000000001</c:v>
                </c:pt>
                <c:pt idx="69">
                  <c:v>0.13800000000000001</c:v>
                </c:pt>
                <c:pt idx="70">
                  <c:v>0.14000000000000001</c:v>
                </c:pt>
                <c:pt idx="71">
                  <c:v>0.14199999999999999</c:v>
                </c:pt>
                <c:pt idx="72">
                  <c:v>0.14399999999999999</c:v>
                </c:pt>
                <c:pt idx="73">
                  <c:v>0.14599999999999999</c:v>
                </c:pt>
                <c:pt idx="74">
                  <c:v>0.14799999999999999</c:v>
                </c:pt>
                <c:pt idx="75">
                  <c:v>0.15</c:v>
                </c:pt>
                <c:pt idx="76">
                  <c:v>0.152</c:v>
                </c:pt>
                <c:pt idx="77">
                  <c:v>0.154</c:v>
                </c:pt>
                <c:pt idx="78">
                  <c:v>0.156</c:v>
                </c:pt>
                <c:pt idx="79">
                  <c:v>0.158</c:v>
                </c:pt>
                <c:pt idx="80">
                  <c:v>0.16</c:v>
                </c:pt>
                <c:pt idx="81">
                  <c:v>0.16200000000000001</c:v>
                </c:pt>
                <c:pt idx="82">
                  <c:v>0.16400000000000001</c:v>
                </c:pt>
                <c:pt idx="83">
                  <c:v>0.16600000000000001</c:v>
                </c:pt>
                <c:pt idx="84">
                  <c:v>0.16800000000000001</c:v>
                </c:pt>
                <c:pt idx="85">
                  <c:v>0.17</c:v>
                </c:pt>
                <c:pt idx="86">
                  <c:v>0.17199999999999999</c:v>
                </c:pt>
                <c:pt idx="87">
                  <c:v>0.17399999999999999</c:v>
                </c:pt>
                <c:pt idx="88">
                  <c:v>0.17599999999999999</c:v>
                </c:pt>
                <c:pt idx="89">
                  <c:v>0.17799999999999999</c:v>
                </c:pt>
                <c:pt idx="90">
                  <c:v>0.18</c:v>
                </c:pt>
                <c:pt idx="91">
                  <c:v>0.182</c:v>
                </c:pt>
                <c:pt idx="92">
                  <c:v>0.184</c:v>
                </c:pt>
                <c:pt idx="93">
                  <c:v>0.186</c:v>
                </c:pt>
                <c:pt idx="94">
                  <c:v>0.188</c:v>
                </c:pt>
                <c:pt idx="95">
                  <c:v>0.19</c:v>
                </c:pt>
                <c:pt idx="96">
                  <c:v>0.192</c:v>
                </c:pt>
                <c:pt idx="97">
                  <c:v>0.19400000000000001</c:v>
                </c:pt>
                <c:pt idx="98">
                  <c:v>0.19600000000000001</c:v>
                </c:pt>
                <c:pt idx="99">
                  <c:v>0.19800000000000001</c:v>
                </c:pt>
                <c:pt idx="100">
                  <c:v>0.2</c:v>
                </c:pt>
                <c:pt idx="101">
                  <c:v>0.20200000000000001</c:v>
                </c:pt>
                <c:pt idx="102">
                  <c:v>0.20399999999999999</c:v>
                </c:pt>
                <c:pt idx="103">
                  <c:v>0.20599999999999999</c:v>
                </c:pt>
                <c:pt idx="104">
                  <c:v>0.20799999999999999</c:v>
                </c:pt>
                <c:pt idx="105">
                  <c:v>0.21</c:v>
                </c:pt>
                <c:pt idx="106">
                  <c:v>0.21199999999999999</c:v>
                </c:pt>
                <c:pt idx="107">
                  <c:v>0.214</c:v>
                </c:pt>
                <c:pt idx="108">
                  <c:v>0.216</c:v>
                </c:pt>
                <c:pt idx="109">
                  <c:v>0.218</c:v>
                </c:pt>
                <c:pt idx="110">
                  <c:v>0.22</c:v>
                </c:pt>
                <c:pt idx="111">
                  <c:v>0.222</c:v>
                </c:pt>
                <c:pt idx="112">
                  <c:v>0.224</c:v>
                </c:pt>
                <c:pt idx="113">
                  <c:v>0.22600000000000001</c:v>
                </c:pt>
                <c:pt idx="114">
                  <c:v>0.22800000000000001</c:v>
                </c:pt>
                <c:pt idx="115">
                  <c:v>0.23</c:v>
                </c:pt>
                <c:pt idx="116">
                  <c:v>0.23200000000000001</c:v>
                </c:pt>
                <c:pt idx="117">
                  <c:v>0.23400000000000001</c:v>
                </c:pt>
                <c:pt idx="118">
                  <c:v>0.23599999999999999</c:v>
                </c:pt>
                <c:pt idx="119">
                  <c:v>0.23799999999999999</c:v>
                </c:pt>
                <c:pt idx="120">
                  <c:v>0.24</c:v>
                </c:pt>
                <c:pt idx="121">
                  <c:v>0.24199999999999999</c:v>
                </c:pt>
                <c:pt idx="122">
                  <c:v>0.24399999999999999</c:v>
                </c:pt>
                <c:pt idx="123">
                  <c:v>0.246</c:v>
                </c:pt>
                <c:pt idx="124">
                  <c:v>0.248</c:v>
                </c:pt>
                <c:pt idx="125">
                  <c:v>0.25</c:v>
                </c:pt>
                <c:pt idx="126">
                  <c:v>0.252</c:v>
                </c:pt>
                <c:pt idx="127">
                  <c:v>0.254</c:v>
                </c:pt>
                <c:pt idx="128">
                  <c:v>0.25600000000000001</c:v>
                </c:pt>
                <c:pt idx="129">
                  <c:v>0.25800000000000001</c:v>
                </c:pt>
                <c:pt idx="130">
                  <c:v>0.26</c:v>
                </c:pt>
                <c:pt idx="131">
                  <c:v>0.26200000000000001</c:v>
                </c:pt>
                <c:pt idx="132">
                  <c:v>0.26400000000000001</c:v>
                </c:pt>
                <c:pt idx="133">
                  <c:v>0.26600000000000001</c:v>
                </c:pt>
                <c:pt idx="134">
                  <c:v>0.26800000000000002</c:v>
                </c:pt>
                <c:pt idx="135">
                  <c:v>0.27</c:v>
                </c:pt>
                <c:pt idx="136">
                  <c:v>0.27200000000000002</c:v>
                </c:pt>
                <c:pt idx="137">
                  <c:v>0.27400000000000002</c:v>
                </c:pt>
                <c:pt idx="138">
                  <c:v>0.27600000000000002</c:v>
                </c:pt>
                <c:pt idx="139">
                  <c:v>0.27800000000000002</c:v>
                </c:pt>
                <c:pt idx="140">
                  <c:v>0.28000000000000003</c:v>
                </c:pt>
                <c:pt idx="141">
                  <c:v>0.28199999999999997</c:v>
                </c:pt>
                <c:pt idx="142">
                  <c:v>0.28399999999999997</c:v>
                </c:pt>
                <c:pt idx="143">
                  <c:v>0.28599999999999998</c:v>
                </c:pt>
                <c:pt idx="144">
                  <c:v>0.28799999999999998</c:v>
                </c:pt>
                <c:pt idx="145">
                  <c:v>0.28999999999999998</c:v>
                </c:pt>
                <c:pt idx="146">
                  <c:v>0.29199999999999998</c:v>
                </c:pt>
                <c:pt idx="147">
                  <c:v>0.29399999999999998</c:v>
                </c:pt>
                <c:pt idx="148">
                  <c:v>0.29599999999999999</c:v>
                </c:pt>
                <c:pt idx="149">
                  <c:v>0.29799999999999999</c:v>
                </c:pt>
                <c:pt idx="150">
                  <c:v>0.3</c:v>
                </c:pt>
                <c:pt idx="151">
                  <c:v>0.30199999999999999</c:v>
                </c:pt>
                <c:pt idx="152">
                  <c:v>0.30399999999999999</c:v>
                </c:pt>
                <c:pt idx="153">
                  <c:v>0.30599999999999999</c:v>
                </c:pt>
                <c:pt idx="154">
                  <c:v>0.308</c:v>
                </c:pt>
                <c:pt idx="155">
                  <c:v>0.31</c:v>
                </c:pt>
                <c:pt idx="156">
                  <c:v>0.312</c:v>
                </c:pt>
                <c:pt idx="157">
                  <c:v>0.314</c:v>
                </c:pt>
                <c:pt idx="158">
                  <c:v>0.316</c:v>
                </c:pt>
                <c:pt idx="159">
                  <c:v>0.318</c:v>
                </c:pt>
                <c:pt idx="160">
                  <c:v>0.32</c:v>
                </c:pt>
                <c:pt idx="161">
                  <c:v>0.32200000000000001</c:v>
                </c:pt>
                <c:pt idx="162">
                  <c:v>0.32400000000000001</c:v>
                </c:pt>
                <c:pt idx="163">
                  <c:v>0.32600000000000001</c:v>
                </c:pt>
                <c:pt idx="164">
                  <c:v>0.32800000000000001</c:v>
                </c:pt>
                <c:pt idx="165">
                  <c:v>0.33</c:v>
                </c:pt>
                <c:pt idx="166">
                  <c:v>0.33200000000000002</c:v>
                </c:pt>
                <c:pt idx="167">
                  <c:v>0.33400000000000002</c:v>
                </c:pt>
                <c:pt idx="168">
                  <c:v>0.33600000000000002</c:v>
                </c:pt>
                <c:pt idx="169">
                  <c:v>0.33800000000000002</c:v>
                </c:pt>
                <c:pt idx="170">
                  <c:v>0.34</c:v>
                </c:pt>
                <c:pt idx="171">
                  <c:v>0.34200000000000003</c:v>
                </c:pt>
                <c:pt idx="172">
                  <c:v>0.34399999999999997</c:v>
                </c:pt>
                <c:pt idx="173">
                  <c:v>0.34599999999999997</c:v>
                </c:pt>
                <c:pt idx="174">
                  <c:v>0.34799999999999998</c:v>
                </c:pt>
                <c:pt idx="175">
                  <c:v>0.35</c:v>
                </c:pt>
                <c:pt idx="176">
                  <c:v>0.35199999999999998</c:v>
                </c:pt>
                <c:pt idx="177">
                  <c:v>0.35399999999999998</c:v>
                </c:pt>
                <c:pt idx="178">
                  <c:v>0.35599999999999998</c:v>
                </c:pt>
                <c:pt idx="179">
                  <c:v>0.35799999999999998</c:v>
                </c:pt>
                <c:pt idx="180">
                  <c:v>0.36</c:v>
                </c:pt>
                <c:pt idx="181">
                  <c:v>0.36199999999999999</c:v>
                </c:pt>
                <c:pt idx="182">
                  <c:v>0.36399999999999999</c:v>
                </c:pt>
                <c:pt idx="183">
                  <c:v>0.36599999999999999</c:v>
                </c:pt>
                <c:pt idx="184">
                  <c:v>0.36799999999999999</c:v>
                </c:pt>
                <c:pt idx="185">
                  <c:v>0.37</c:v>
                </c:pt>
                <c:pt idx="186">
                  <c:v>0.372</c:v>
                </c:pt>
                <c:pt idx="187">
                  <c:v>0.374</c:v>
                </c:pt>
                <c:pt idx="188">
                  <c:v>0.376</c:v>
                </c:pt>
                <c:pt idx="189">
                  <c:v>0.378</c:v>
                </c:pt>
                <c:pt idx="190">
                  <c:v>0.38</c:v>
                </c:pt>
                <c:pt idx="191">
                  <c:v>0.38200000000000001</c:v>
                </c:pt>
                <c:pt idx="192">
                  <c:v>0.38400000000000001</c:v>
                </c:pt>
                <c:pt idx="193">
                  <c:v>0.38600000000000001</c:v>
                </c:pt>
                <c:pt idx="194">
                  <c:v>0.38800000000000001</c:v>
                </c:pt>
                <c:pt idx="195">
                  <c:v>0.39</c:v>
                </c:pt>
                <c:pt idx="196">
                  <c:v>0.39200000000000002</c:v>
                </c:pt>
                <c:pt idx="197">
                  <c:v>0.39400000000000002</c:v>
                </c:pt>
                <c:pt idx="198">
                  <c:v>0.39600000000000002</c:v>
                </c:pt>
                <c:pt idx="199">
                  <c:v>0.39800000000000002</c:v>
                </c:pt>
                <c:pt idx="200">
                  <c:v>0.4</c:v>
                </c:pt>
                <c:pt idx="201">
                  <c:v>0.40200000000000002</c:v>
                </c:pt>
                <c:pt idx="202">
                  <c:v>0.40400000000000003</c:v>
                </c:pt>
                <c:pt idx="203">
                  <c:v>0.40600000000000003</c:v>
                </c:pt>
                <c:pt idx="204">
                  <c:v>0.40799999999999997</c:v>
                </c:pt>
                <c:pt idx="205">
                  <c:v>0.41</c:v>
                </c:pt>
                <c:pt idx="206">
                  <c:v>0.41199999999999998</c:v>
                </c:pt>
                <c:pt idx="207">
                  <c:v>0.41399999999999998</c:v>
                </c:pt>
                <c:pt idx="208">
                  <c:v>0.41599999999999998</c:v>
                </c:pt>
                <c:pt idx="209">
                  <c:v>0.41799999999999998</c:v>
                </c:pt>
                <c:pt idx="210">
                  <c:v>0.42</c:v>
                </c:pt>
                <c:pt idx="211">
                  <c:v>0.42199999999999999</c:v>
                </c:pt>
                <c:pt idx="212">
                  <c:v>0.42399999999999999</c:v>
                </c:pt>
                <c:pt idx="213">
                  <c:v>0.42599999999999999</c:v>
                </c:pt>
                <c:pt idx="214">
                  <c:v>0.42799999999999999</c:v>
                </c:pt>
                <c:pt idx="215">
                  <c:v>0.43</c:v>
                </c:pt>
                <c:pt idx="216">
                  <c:v>0.432</c:v>
                </c:pt>
                <c:pt idx="217">
                  <c:v>0.434</c:v>
                </c:pt>
                <c:pt idx="218">
                  <c:v>0.436</c:v>
                </c:pt>
                <c:pt idx="219">
                  <c:v>0.438</c:v>
                </c:pt>
                <c:pt idx="220">
                  <c:v>0.44</c:v>
                </c:pt>
                <c:pt idx="221">
                  <c:v>0.442</c:v>
                </c:pt>
                <c:pt idx="222">
                  <c:v>0.44400000000000001</c:v>
                </c:pt>
                <c:pt idx="223">
                  <c:v>0.44600000000000001</c:v>
                </c:pt>
                <c:pt idx="224">
                  <c:v>0.44800000000000001</c:v>
                </c:pt>
                <c:pt idx="225">
                  <c:v>0.45</c:v>
                </c:pt>
                <c:pt idx="226">
                  <c:v>0.45200000000000001</c:v>
                </c:pt>
                <c:pt idx="227">
                  <c:v>0.45400000000000001</c:v>
                </c:pt>
                <c:pt idx="228">
                  <c:v>0.45600000000000002</c:v>
                </c:pt>
                <c:pt idx="229">
                  <c:v>0.45800000000000002</c:v>
                </c:pt>
                <c:pt idx="230">
                  <c:v>0.46</c:v>
                </c:pt>
                <c:pt idx="231">
                  <c:v>0.46200000000000002</c:v>
                </c:pt>
                <c:pt idx="232">
                  <c:v>0.46400000000000002</c:v>
                </c:pt>
                <c:pt idx="233">
                  <c:v>0.46600000000000003</c:v>
                </c:pt>
                <c:pt idx="234">
                  <c:v>0.46800000000000003</c:v>
                </c:pt>
                <c:pt idx="235">
                  <c:v>0.47</c:v>
                </c:pt>
                <c:pt idx="236">
                  <c:v>0.47199999999999998</c:v>
                </c:pt>
                <c:pt idx="237">
                  <c:v>0.47399999999999998</c:v>
                </c:pt>
                <c:pt idx="238">
                  <c:v>0.47599999999999998</c:v>
                </c:pt>
                <c:pt idx="239">
                  <c:v>0.47799999999999998</c:v>
                </c:pt>
                <c:pt idx="240">
                  <c:v>0.48</c:v>
                </c:pt>
                <c:pt idx="241">
                  <c:v>0.48199999999999998</c:v>
                </c:pt>
                <c:pt idx="242">
                  <c:v>0.48399999999999999</c:v>
                </c:pt>
                <c:pt idx="243">
                  <c:v>0.48599999999999999</c:v>
                </c:pt>
                <c:pt idx="244">
                  <c:v>0.48799999999999999</c:v>
                </c:pt>
                <c:pt idx="245">
                  <c:v>0.49</c:v>
                </c:pt>
                <c:pt idx="246">
                  <c:v>0.49199999999999999</c:v>
                </c:pt>
                <c:pt idx="247">
                  <c:v>0.49399999999999999</c:v>
                </c:pt>
                <c:pt idx="248">
                  <c:v>0.496</c:v>
                </c:pt>
                <c:pt idx="249">
                  <c:v>0.498</c:v>
                </c:pt>
                <c:pt idx="250">
                  <c:v>0.5</c:v>
                </c:pt>
              </c:numCache>
            </c:numRef>
          </c:xVal>
          <c:yVal>
            <c:numRef>
              <c:f>'Mat prop'!$A$11:$A$261</c:f>
              <c:numCache>
                <c:formatCode>General</c:formatCode>
                <c:ptCount val="251"/>
                <c:pt idx="0">
                  <c:v>127.63</c:v>
                </c:pt>
                <c:pt idx="1">
                  <c:v>136.22674394181274</c:v>
                </c:pt>
                <c:pt idx="2">
                  <c:v>142.8478477257504</c:v>
                </c:pt>
                <c:pt idx="3">
                  <c:v>148.80535473964147</c:v>
                </c:pt>
                <c:pt idx="4">
                  <c:v>154.33481250359932</c:v>
                </c:pt>
                <c:pt idx="5">
                  <c:v>159.54415961672782</c:v>
                </c:pt>
                <c:pt idx="6">
                  <c:v>164.4958714888084</c:v>
                </c:pt>
                <c:pt idx="7">
                  <c:v>169.23088028673055</c:v>
                </c:pt>
                <c:pt idx="8">
                  <c:v>173.77818645783003</c:v>
                </c:pt>
                <c:pt idx="9">
                  <c:v>178.15948153679568</c:v>
                </c:pt>
                <c:pt idx="10">
                  <c:v>182.391650012231</c:v>
                </c:pt>
                <c:pt idx="11">
                  <c:v>186.48824244454298</c:v>
                </c:pt>
                <c:pt idx="12">
                  <c:v>190.4603997972707</c:v>
                </c:pt>
                <c:pt idx="13">
                  <c:v>194.31746305266554</c:v>
                </c:pt>
                <c:pt idx="14">
                  <c:v>198.06739174311221</c:v>
                </c:pt>
                <c:pt idx="15">
                  <c:v>201.71706096601235</c:v>
                </c:pt>
                <c:pt idx="16">
                  <c:v>205.27247810108213</c:v>
                </c:pt>
                <c:pt idx="17">
                  <c:v>208.73894472406411</c:v>
                </c:pt>
                <c:pt idx="18">
                  <c:v>212.12118006850218</c:v>
                </c:pt>
                <c:pt idx="19">
                  <c:v>215.42341685552461</c:v>
                </c:pt>
                <c:pt idx="20">
                  <c:v>218.64947684759693</c:v>
                </c:pt>
                <c:pt idx="21">
                  <c:v>221.80283124723022</c:v>
                </c:pt>
                <c:pt idx="22">
                  <c:v>224.88664958123181</c:v>
                </c:pt>
                <c:pt idx="23">
                  <c:v>227.9038397074298</c:v>
                </c:pt>
                <c:pt idx="24">
                  <c:v>230.85708088607171</c:v>
                </c:pt>
                <c:pt idx="25">
                  <c:v>233.74885136815612</c:v>
                </c:pt>
                <c:pt idx="26">
                  <c:v>236.58145160156823</c:v>
                </c:pt>
                <c:pt idx="27">
                  <c:v>239.35702389998514</c:v>
                </c:pt>
                <c:pt idx="28">
                  <c:v>242.07756923053009</c:v>
                </c:pt>
                <c:pt idx="29">
                  <c:v>244.74496163479887</c:v>
                </c:pt>
                <c:pt idx="30">
                  <c:v>247.36096069089436</c:v>
                </c:pt>
                <c:pt idx="31">
                  <c:v>249.92722234225232</c:v>
                </c:pt>
                <c:pt idx="32">
                  <c:v>252.44530835578792</c:v>
                </c:pt>
                <c:pt idx="33">
                  <c:v>254.91669462255032</c:v>
                </c:pt>
                <c:pt idx="34">
                  <c:v>257.34277847525078</c:v>
                </c:pt>
                <c:pt idx="35">
                  <c:v>259.72488516623577</c:v>
                </c:pt>
                <c:pt idx="36">
                  <c:v>262.06427362486562</c:v>
                </c:pt>
                <c:pt idx="37">
                  <c:v>264.36214159344706</c:v>
                </c:pt>
                <c:pt idx="38">
                  <c:v>266.61963022481791</c:v>
                </c:pt>
                <c:pt idx="39">
                  <c:v>268.83782821159059</c:v>
                </c:pt>
                <c:pt idx="40">
                  <c:v>271.0177755063271</c:v>
                </c:pt>
                <c:pt idx="41">
                  <c:v>273.16046668306217</c:v>
                </c:pt>
                <c:pt idx="42">
                  <c:v>275.26685398324588</c:v>
                </c:pt>
                <c:pt idx="43">
                  <c:v>277.33785008306234</c:v>
                </c:pt>
                <c:pt idx="44">
                  <c:v>279.37433061395302</c:v>
                </c:pt>
                <c:pt idx="45">
                  <c:v>281.37713646386584</c:v>
                </c:pt>
                <c:pt idx="46">
                  <c:v>283.34707588310999</c:v>
                </c:pt>
                <c:pt idx="47">
                  <c:v>285.28492641560877</c:v>
                </c:pt>
                <c:pt idx="48">
                  <c:v>287.19143667371333</c:v>
                </c:pt>
                <c:pt idx="49">
                  <c:v>289.06732797249276</c:v>
                </c:pt>
                <c:pt idx="50">
                  <c:v>290.91329583748944</c:v>
                </c:pt>
                <c:pt idx="51">
                  <c:v>292.73001139826823</c:v>
                </c:pt>
                <c:pt idx="52">
                  <c:v>294.51812267865751</c:v>
                </c:pt>
                <c:pt idx="53">
                  <c:v>296.27825579333756</c:v>
                </c:pt>
                <c:pt idx="54">
                  <c:v>298.0110160593556</c:v>
                </c:pt>
                <c:pt idx="55">
                  <c:v>299.71698903020712</c:v>
                </c:pt>
                <c:pt idx="56">
                  <c:v>301.39674145930235</c:v>
                </c:pt>
                <c:pt idx="57">
                  <c:v>303.05082219891881</c:v>
                </c:pt>
                <c:pt idx="58">
                  <c:v>304.67976304010904</c:v>
                </c:pt>
                <c:pt idx="59">
                  <c:v>306.28407949847815</c:v>
                </c:pt>
                <c:pt idx="60">
                  <c:v>307.86427155025308</c:v>
                </c:pt>
                <c:pt idx="61">
                  <c:v>309.42082432263521</c:v>
                </c:pt>
                <c:pt idx="62">
                  <c:v>310.95420874203967</c:v>
                </c:pt>
                <c:pt idx="63">
                  <c:v>312.46488214348665</c:v>
                </c:pt>
                <c:pt idx="64">
                  <c:v>313.95328884410299</c:v>
                </c:pt>
                <c:pt idx="65">
                  <c:v>315.41986068342311</c:v>
                </c:pt>
                <c:pt idx="66">
                  <c:v>316.86501753293572</c:v>
                </c:pt>
                <c:pt idx="67">
                  <c:v>318.28916777710378</c:v>
                </c:pt>
                <c:pt idx="68">
                  <c:v>319.69270876789392</c:v>
                </c:pt>
                <c:pt idx="69">
                  <c:v>321.0760272546737</c:v>
                </c:pt>
                <c:pt idx="70">
                  <c:v>322.43949979117849</c:v>
                </c:pt>
                <c:pt idx="71">
                  <c:v>323.78349312110902</c:v>
                </c:pt>
                <c:pt idx="72">
                  <c:v>325.10836454379051</c:v>
                </c:pt>
                <c:pt idx="73">
                  <c:v>326.41446226121013</c:v>
                </c:pt>
                <c:pt idx="74">
                  <c:v>327.70212570764306</c:v>
                </c:pt>
                <c:pt idx="75">
                  <c:v>328.97168586298392</c:v>
                </c:pt>
                <c:pt idx="76">
                  <c:v>330.22346555081168</c:v>
                </c:pt>
                <c:pt idx="77">
                  <c:v>331.45777972213955</c:v>
                </c:pt>
                <c:pt idx="78">
                  <c:v>332.67493572572801</c:v>
                </c:pt>
                <c:pt idx="79">
                  <c:v>333.87523356577555</c:v>
                </c:pt>
                <c:pt idx="80">
                  <c:v>335.0589661477394</c:v>
                </c:pt>
                <c:pt idx="81">
                  <c:v>336.22641951298726</c:v>
                </c:pt>
                <c:pt idx="82">
                  <c:v>337.37787306292779</c:v>
                </c:pt>
                <c:pt idx="83">
                  <c:v>338.51359977322409</c:v>
                </c:pt>
                <c:pt idx="84">
                  <c:v>339.633866398652</c:v>
                </c:pt>
                <c:pt idx="85">
                  <c:v>340.73893366912506</c:v>
                </c:pt>
                <c:pt idx="86">
                  <c:v>341.82905647737397</c:v>
                </c:pt>
                <c:pt idx="87">
                  <c:v>342.9044840587361</c:v>
                </c:pt>
                <c:pt idx="88">
                  <c:v>343.96546016347793</c:v>
                </c:pt>
                <c:pt idx="89">
                  <c:v>345.01222322204836</c:v>
                </c:pt>
                <c:pt idx="90">
                  <c:v>346.04500650363417</c:v>
                </c:pt>
                <c:pt idx="91">
                  <c:v>347.06403826836424</c:v>
                </c:pt>
                <c:pt idx="92">
                  <c:v>348.06954191348831</c:v>
                </c:pt>
                <c:pt idx="93">
                  <c:v>349.06173611383633</c:v>
                </c:pt>
                <c:pt idx="94">
                  <c:v>350.04083495684313</c:v>
                </c:pt>
                <c:pt idx="95">
                  <c:v>351.00704807240913</c:v>
                </c:pt>
                <c:pt idx="96">
                  <c:v>351.96058075784782</c:v>
                </c:pt>
                <c:pt idx="97">
                  <c:v>352.90163409815972</c:v>
                </c:pt>
                <c:pt idx="98">
                  <c:v>353.83040508185468</c:v>
                </c:pt>
                <c:pt idx="99">
                  <c:v>354.74708671253393</c:v>
                </c:pt>
                <c:pt idx="100">
                  <c:v>355.65186811643048</c:v>
                </c:pt>
                <c:pt idx="101">
                  <c:v>356.54493464609396</c:v>
                </c:pt>
                <c:pt idx="102">
                  <c:v>357.42646798039777</c:v>
                </c:pt>
                <c:pt idx="103">
                  <c:v>358.29664622103422</c:v>
                </c:pt>
                <c:pt idx="104">
                  <c:v>359.15564398565527</c:v>
                </c:pt>
                <c:pt idx="105">
                  <c:v>360.00363249780798</c:v>
                </c:pt>
                <c:pt idx="106">
                  <c:v>360.84077967380551</c:v>
                </c:pt>
                <c:pt idx="107">
                  <c:v>361.66725020666615</c:v>
                </c:pt>
                <c:pt idx="108">
                  <c:v>362.48320564724747</c:v>
                </c:pt>
                <c:pt idx="109">
                  <c:v>363.28880448269473</c:v>
                </c:pt>
                <c:pt idx="110">
                  <c:v>364.08420221231631</c:v>
                </c:pt>
                <c:pt idx="111">
                  <c:v>364.86955142099453</c:v>
                </c:pt>
                <c:pt idx="112">
                  <c:v>365.64500185023331</c:v>
                </c:pt>
                <c:pt idx="113">
                  <c:v>366.4107004669396</c:v>
                </c:pt>
                <c:pt idx="114">
                  <c:v>367.16679153003048</c:v>
                </c:pt>
                <c:pt idx="115">
                  <c:v>367.91341665495338</c:v>
                </c:pt>
                <c:pt idx="116">
                  <c:v>368.65071487620253</c:v>
                </c:pt>
                <c:pt idx="117">
                  <c:v>369.37882270791101</c:v>
                </c:pt>
                <c:pt idx="118">
                  <c:v>370.09787420259318</c:v>
                </c:pt>
                <c:pt idx="119">
                  <c:v>370.80800100810904</c:v>
                </c:pt>
                <c:pt idx="120">
                  <c:v>371.50933242291995</c:v>
                </c:pt>
                <c:pt idx="121">
                  <c:v>372.20199544969887</c:v>
                </c:pt>
                <c:pt idx="122">
                  <c:v>372.88611484735907</c:v>
                </c:pt>
                <c:pt idx="123">
                  <c:v>373.56181318155916</c:v>
                </c:pt>
                <c:pt idx="124">
                  <c:v>374.22921087374175</c:v>
                </c:pt>
                <c:pt idx="125">
                  <c:v>374.88842624875855</c:v>
                </c:pt>
                <c:pt idx="126">
                  <c:v>375.53957558113518</c:v>
                </c:pt>
                <c:pt idx="127">
                  <c:v>376.1827731400229</c:v>
                </c:pt>
                <c:pt idx="128">
                  <c:v>376.81813123288578</c:v>
                </c:pt>
                <c:pt idx="129">
                  <c:v>377.44576024796743</c:v>
                </c:pt>
                <c:pt idx="130">
                  <c:v>378.06576869558074</c:v>
                </c:pt>
                <c:pt idx="131">
                  <c:v>378.67826324826154</c:v>
                </c:pt>
                <c:pt idx="132">
                  <c:v>379.28334877982587</c:v>
                </c:pt>
                <c:pt idx="133">
                  <c:v>379.88112840336788</c:v>
                </c:pt>
                <c:pt idx="134">
                  <c:v>380.47170350823592</c:v>
                </c:pt>
                <c:pt idx="135">
                  <c:v>381.05517379601952</c:v>
                </c:pt>
                <c:pt idx="136">
                  <c:v>381.63163731558228</c:v>
                </c:pt>
                <c:pt idx="137">
                  <c:v>382.20119049717158</c:v>
                </c:pt>
                <c:pt idx="138">
                  <c:v>382.76392818563551</c:v>
                </c:pt>
                <c:pt idx="139">
                  <c:v>383.31994367277684</c:v>
                </c:pt>
                <c:pt idx="140">
                  <c:v>383.86932872887218</c:v>
                </c:pt>
                <c:pt idx="141">
                  <c:v>384.41217363338285</c:v>
                </c:pt>
                <c:pt idx="142">
                  <c:v>384.94856720488372</c:v>
                </c:pt>
                <c:pt idx="143">
                  <c:v>385.47859683023501</c:v>
                </c:pt>
                <c:pt idx="144">
                  <c:v>386.00234849302109</c:v>
                </c:pt>
                <c:pt idx="145">
                  <c:v>386.51990680127886</c:v>
                </c:pt>
                <c:pt idx="146">
                  <c:v>387.03135501453829</c:v>
                </c:pt>
                <c:pt idx="147">
                  <c:v>387.53677507019654</c:v>
                </c:pt>
                <c:pt idx="148">
                  <c:v>388.03624760924549</c:v>
                </c:pt>
                <c:pt idx="149">
                  <c:v>388.52985200137351</c:v>
                </c:pt>
                <c:pt idx="150">
                  <c:v>389.01766636945916</c:v>
                </c:pt>
                <c:pt idx="151">
                  <c:v>389.49976761347625</c:v>
                </c:pt>
                <c:pt idx="152">
                  <c:v>389.97623143382737</c:v>
                </c:pt>
                <c:pt idx="153">
                  <c:v>390.44713235412297</c:v>
                </c:pt>
                <c:pt idx="154">
                  <c:v>390.91254374342225</c:v>
                </c:pt>
                <c:pt idx="155">
                  <c:v>391.37253783795165</c:v>
                </c:pt>
                <c:pt idx="156">
                  <c:v>391.82718576231662</c:v>
                </c:pt>
                <c:pt idx="157">
                  <c:v>392.2765575502209</c:v>
                </c:pt>
                <c:pt idx="158">
                  <c:v>392.72072216470701</c:v>
                </c:pt>
                <c:pt idx="159">
                  <c:v>393.15974751793317</c:v>
                </c:pt>
                <c:pt idx="160">
                  <c:v>393.59370049049784</c:v>
                </c:pt>
                <c:pt idx="161">
                  <c:v>394.02264695032642</c:v>
                </c:pt>
                <c:pt idx="162">
                  <c:v>394.4466517711312</c:v>
                </c:pt>
                <c:pt idx="163">
                  <c:v>394.8657788504571</c:v>
                </c:pt>
                <c:pt idx="164">
                  <c:v>395.280091127324</c:v>
                </c:pt>
                <c:pt idx="165">
                  <c:v>395.68965059947811</c:v>
                </c:pt>
                <c:pt idx="166">
                  <c:v>396.09451834026123</c:v>
                </c:pt>
                <c:pt idx="167">
                  <c:v>396.49475451510955</c:v>
                </c:pt>
                <c:pt idx="168">
                  <c:v>396.89041839769243</c:v>
                </c:pt>
                <c:pt idx="169">
                  <c:v>397.28156838569896</c:v>
                </c:pt>
                <c:pt idx="170">
                  <c:v>397.66826201628362</c:v>
                </c:pt>
                <c:pt idx="171">
                  <c:v>398.05055598117929</c:v>
                </c:pt>
                <c:pt idx="172">
                  <c:v>398.4285061414862</c:v>
                </c:pt>
                <c:pt idx="173">
                  <c:v>398.80216754214587</c:v>
                </c:pt>
                <c:pt idx="174">
                  <c:v>399.17159442610784</c:v>
                </c:pt>
                <c:pt idx="175">
                  <c:v>399.53684024819734</c:v>
                </c:pt>
                <c:pt idx="176">
                  <c:v>399.89795768869175</c:v>
                </c:pt>
                <c:pt idx="177">
                  <c:v>400.25499866661283</c:v>
                </c:pt>
                <c:pt idx="178">
                  <c:v>400.60801435274288</c:v>
                </c:pt>
                <c:pt idx="179">
                  <c:v>400.95705518237088</c:v>
                </c:pt>
                <c:pt idx="180">
                  <c:v>401.30217086777583</c:v>
                </c:pt>
                <c:pt idx="181">
                  <c:v>401.64341041045441</c:v>
                </c:pt>
                <c:pt idx="182">
                  <c:v>401.98082211309821</c:v>
                </c:pt>
                <c:pt idx="183">
                  <c:v>402.31445359132789</c:v>
                </c:pt>
                <c:pt idx="184">
                  <c:v>402.64435178518966</c:v>
                </c:pt>
                <c:pt idx="185">
                  <c:v>402.97056297041985</c:v>
                </c:pt>
                <c:pt idx="186">
                  <c:v>403.29313276948392</c:v>
                </c:pt>
                <c:pt idx="187">
                  <c:v>403.61210616239458</c:v>
                </c:pt>
                <c:pt idx="188">
                  <c:v>403.92752749731477</c:v>
                </c:pt>
                <c:pt idx="189">
                  <c:v>404.23944050095082</c:v>
                </c:pt>
                <c:pt idx="190">
                  <c:v>404.54788828874064</c:v>
                </c:pt>
                <c:pt idx="191">
                  <c:v>404.85291337484165</c:v>
                </c:pt>
                <c:pt idx="192">
                  <c:v>405.15455768192379</c:v>
                </c:pt>
                <c:pt idx="193">
                  <c:v>405.45286255077127</c:v>
                </c:pt>
                <c:pt idx="194">
                  <c:v>405.7478687496988</c:v>
                </c:pt>
                <c:pt idx="195">
                  <c:v>406.03961648378538</c:v>
                </c:pt>
                <c:pt idx="196">
                  <c:v>406.32814540393076</c:v>
                </c:pt>
                <c:pt idx="197">
                  <c:v>406.61349461573849</c:v>
                </c:pt>
                <c:pt idx="198">
                  <c:v>406.89570268822928</c:v>
                </c:pt>
                <c:pt idx="199">
                  <c:v>407.17480766238884</c:v>
                </c:pt>
                <c:pt idx="200">
                  <c:v>407.45084705955384</c:v>
                </c:pt>
                <c:pt idx="201">
                  <c:v>407.72385788963993</c:v>
                </c:pt>
                <c:pt idx="202">
                  <c:v>407.993876659215</c:v>
                </c:pt>
                <c:pt idx="203">
                  <c:v>408.26093937942159</c:v>
                </c:pt>
                <c:pt idx="204">
                  <c:v>408.52508157375115</c:v>
                </c:pt>
                <c:pt idx="205">
                  <c:v>408.78633828567473</c:v>
                </c:pt>
                <c:pt idx="206">
                  <c:v>409.04474408613169</c:v>
                </c:pt>
                <c:pt idx="207">
                  <c:v>409.30033308088082</c:v>
                </c:pt>
                <c:pt idx="208">
                  <c:v>409.55313891771624</c:v>
                </c:pt>
                <c:pt idx="209">
                  <c:v>409.80319479355177</c:v>
                </c:pt>
                <c:pt idx="210">
                  <c:v>410.05053346137527</c:v>
                </c:pt>
                <c:pt idx="211">
                  <c:v>410.29518723707741</c:v>
                </c:pt>
                <c:pt idx="212">
                  <c:v>410.5371880061565</c:v>
                </c:pt>
                <c:pt idx="213">
                  <c:v>410.77656723030242</c:v>
                </c:pt>
                <c:pt idx="214">
                  <c:v>411.0133559538624</c:v>
                </c:pt>
                <c:pt idx="215">
                  <c:v>411.24758481019052</c:v>
                </c:pt>
                <c:pt idx="216">
                  <c:v>411.47928402788455</c:v>
                </c:pt>
                <c:pt idx="217">
                  <c:v>411.70848343691119</c:v>
                </c:pt>
                <c:pt idx="218">
                  <c:v>411.93521247462326</c:v>
                </c:pt>
                <c:pt idx="219">
                  <c:v>412.15950019167019</c:v>
                </c:pt>
                <c:pt idx="220">
                  <c:v>412.38137525780479</c:v>
                </c:pt>
                <c:pt idx="221">
                  <c:v>412.60086596758765</c:v>
                </c:pt>
                <c:pt idx="222">
                  <c:v>412.81800024599227</c:v>
                </c:pt>
                <c:pt idx="223">
                  <c:v>413.03280565391225</c:v>
                </c:pt>
                <c:pt idx="224">
                  <c:v>413.24530939357254</c:v>
                </c:pt>
                <c:pt idx="225">
                  <c:v>413.45553831384751</c:v>
                </c:pt>
                <c:pt idx="226">
                  <c:v>413.66351891548646</c:v>
                </c:pt>
                <c:pt idx="227">
                  <c:v>413.86927735625017</c:v>
                </c:pt>
                <c:pt idx="228">
                  <c:v>414.07283945595816</c:v>
                </c:pt>
                <c:pt idx="229">
                  <c:v>414.27423070145068</c:v>
                </c:pt>
                <c:pt idx="230">
                  <c:v>414.47347625146546</c:v>
                </c:pt>
                <c:pt idx="231">
                  <c:v>414.67060094143187</c:v>
                </c:pt>
                <c:pt idx="232">
                  <c:v>414.86562928818358</c:v>
                </c:pt>
                <c:pt idx="233">
                  <c:v>415.05858549459197</c:v>
                </c:pt>
                <c:pt idx="234">
                  <c:v>415.24949345412108</c:v>
                </c:pt>
                <c:pt idx="235">
                  <c:v>415.43837675530654</c:v>
                </c:pt>
                <c:pt idx="236">
                  <c:v>415.62525868615899</c:v>
                </c:pt>
                <c:pt idx="237">
                  <c:v>415.81016223849463</c:v>
                </c:pt>
                <c:pt idx="238">
                  <c:v>415.99311011219294</c:v>
                </c:pt>
                <c:pt idx="239">
                  <c:v>416.17412471938445</c:v>
                </c:pt>
                <c:pt idx="240">
                  <c:v>416.35322818856883</c:v>
                </c:pt>
                <c:pt idx="241">
                  <c:v>416.53044236866515</c:v>
                </c:pt>
                <c:pt idx="242">
                  <c:v>416.70578883299532</c:v>
                </c:pt>
                <c:pt idx="243">
                  <c:v>416.87928888320249</c:v>
                </c:pt>
                <c:pt idx="244">
                  <c:v>417.05096355310513</c:v>
                </c:pt>
                <c:pt idx="245">
                  <c:v>417.22083361248849</c:v>
                </c:pt>
                <c:pt idx="246">
                  <c:v>417.38891957083382</c:v>
                </c:pt>
                <c:pt idx="247">
                  <c:v>417.55524168098776</c:v>
                </c:pt>
                <c:pt idx="248">
                  <c:v>417.71981994277195</c:v>
                </c:pt>
                <c:pt idx="249">
                  <c:v>417.88267410653441</c:v>
                </c:pt>
                <c:pt idx="250">
                  <c:v>418.04382367664425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BB-4502-A1C9-2114EDBBEA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6361520"/>
        <c:axId val="1416352400"/>
      </c:scatterChart>
      <c:valAx>
        <c:axId val="1416361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6352400"/>
        <c:crosses val="autoZero"/>
        <c:crossBetween val="midCat"/>
      </c:valAx>
      <c:valAx>
        <c:axId val="141635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6361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'UT 0.05'!$F$7:$G$7</c:f>
              <c:strCache>
                <c:ptCount val="1"/>
                <c:pt idx="0">
                  <c:v>Max disp 0.05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'UT 0.05'!$M$11:$M$212</c:f>
              <c:numCache>
                <c:formatCode>General</c:formatCode>
                <c:ptCount val="202"/>
                <c:pt idx="0">
                  <c:v>0</c:v>
                </c:pt>
                <c:pt idx="1">
                  <c:v>4.9987504165099287E-4</c:v>
                </c:pt>
                <c:pt idx="2">
                  <c:v>9.9950033308342321E-4</c:v>
                </c:pt>
                <c:pt idx="3">
                  <c:v>1.4988761237359487E-3</c:v>
                </c:pt>
                <c:pt idx="4">
                  <c:v>1.9980026626730579E-3</c:v>
                </c:pt>
                <c:pt idx="5">
                  <c:v>2.4968801985871458E-3</c:v>
                </c:pt>
                <c:pt idx="6">
                  <c:v>2.9955089797983709E-3</c:v>
                </c:pt>
                <c:pt idx="7">
                  <c:v>3.4938892542558382E-3</c:v>
                </c:pt>
                <c:pt idx="8">
                  <c:v>3.9920212695374567E-3</c:v>
                </c:pt>
                <c:pt idx="9">
                  <c:v>4.4899052728520012E-3</c:v>
                </c:pt>
                <c:pt idx="10">
                  <c:v>4.9875415110389679E-3</c:v>
                </c:pt>
                <c:pt idx="11">
                  <c:v>5.4849302305697454E-3</c:v>
                </c:pt>
                <c:pt idx="12">
                  <c:v>5.9820716775474689E-3</c:v>
                </c:pt>
                <c:pt idx="13">
                  <c:v>6.4789660977090735E-3</c:v>
                </c:pt>
                <c:pt idx="14">
                  <c:v>6.9756137364251382E-3</c:v>
                </c:pt>
                <c:pt idx="15">
                  <c:v>7.4720148387010564E-3</c:v>
                </c:pt>
                <c:pt idx="16">
                  <c:v>7.9681696491768813E-3</c:v>
                </c:pt>
                <c:pt idx="17">
                  <c:v>8.4640784121293635E-3</c:v>
                </c:pt>
                <c:pt idx="18">
                  <c:v>8.9597413714718015E-3</c:v>
                </c:pt>
                <c:pt idx="19">
                  <c:v>9.4551587707551975E-3</c:v>
                </c:pt>
                <c:pt idx="20">
                  <c:v>9.950330853168092E-3</c:v>
                </c:pt>
                <c:pt idx="21">
                  <c:v>1.0445257861538604E-2</c:v>
                </c:pt>
                <c:pt idx="22">
                  <c:v>1.0939940038334263E-2</c:v>
                </c:pt>
                <c:pt idx="23">
                  <c:v>1.143437762566317E-2</c:v>
                </c:pt>
                <c:pt idx="24">
                  <c:v>1.1928570865273812E-2</c:v>
                </c:pt>
                <c:pt idx="25">
                  <c:v>1.242251999855711E-2</c:v>
                </c:pt>
                <c:pt idx="26">
                  <c:v>1.2916225266546229E-2</c:v>
                </c:pt>
                <c:pt idx="27">
                  <c:v>1.3409686909917741E-2</c:v>
                </c:pt>
                <c:pt idx="28">
                  <c:v>1.3902905168991434E-2</c:v>
                </c:pt>
                <c:pt idx="29">
                  <c:v>1.4395880283732339E-2</c:v>
                </c:pt>
                <c:pt idx="30">
                  <c:v>1.4888612493750559E-2</c:v>
                </c:pt>
                <c:pt idx="31">
                  <c:v>1.5381102038302391E-2</c:v>
                </c:pt>
                <c:pt idx="32">
                  <c:v>1.5873349156290163E-2</c:v>
                </c:pt>
                <c:pt idx="33">
                  <c:v>1.636535408626423E-2</c:v>
                </c:pt>
                <c:pt idx="34">
                  <c:v>1.6857117066422806E-2</c:v>
                </c:pt>
                <c:pt idx="35">
                  <c:v>1.7348638334613073E-2</c:v>
                </c:pt>
                <c:pt idx="36">
                  <c:v>1.7839918128331016E-2</c:v>
                </c:pt>
                <c:pt idx="37">
                  <c:v>1.8330956684723419E-2</c:v>
                </c:pt>
                <c:pt idx="38">
                  <c:v>1.8821754240587667E-2</c:v>
                </c:pt>
                <c:pt idx="39">
                  <c:v>1.9312311032372884E-2</c:v>
                </c:pt>
                <c:pt idx="40">
                  <c:v>1.980262729617973E-2</c:v>
                </c:pt>
                <c:pt idx="41">
                  <c:v>2.0292703267762394E-2</c:v>
                </c:pt>
                <c:pt idx="42">
                  <c:v>2.0782539182528412E-2</c:v>
                </c:pt>
                <c:pt idx="43">
                  <c:v>2.1272135275539769E-2</c:v>
                </c:pt>
                <c:pt idx="44">
                  <c:v>2.176149178151271E-2</c:v>
                </c:pt>
                <c:pt idx="45">
                  <c:v>2.2250608934819723E-2</c:v>
                </c:pt>
                <c:pt idx="46">
                  <c:v>2.2739486969489339E-2</c:v>
                </c:pt>
                <c:pt idx="47">
                  <c:v>2.3228126119207243E-2</c:v>
                </c:pt>
                <c:pt idx="48">
                  <c:v>2.3716526617316065E-2</c:v>
                </c:pt>
                <c:pt idx="49">
                  <c:v>2.4204688696817359E-2</c:v>
                </c:pt>
                <c:pt idx="50">
                  <c:v>2.4692612590371414E-2</c:v>
                </c:pt>
                <c:pt idx="51">
                  <c:v>2.5180298530298326E-2</c:v>
                </c:pt>
                <c:pt idx="52">
                  <c:v>2.5667746748577813E-2</c:v>
                </c:pt>
                <c:pt idx="53">
                  <c:v>2.615495747685118E-2</c:v>
                </c:pt>
                <c:pt idx="54">
                  <c:v>2.6641930946421092E-2</c:v>
                </c:pt>
                <c:pt idx="55">
                  <c:v>2.7128667388252696E-2</c:v>
                </c:pt>
                <c:pt idx="56">
                  <c:v>2.7615167032973391E-2</c:v>
                </c:pt>
                <c:pt idx="57">
                  <c:v>2.8101430110874778E-2</c:v>
                </c:pt>
                <c:pt idx="58">
                  <c:v>2.8587456851912472E-2</c:v>
                </c:pt>
                <c:pt idx="59">
                  <c:v>2.9073247485707165E-2</c:v>
                </c:pt>
                <c:pt idx="60">
                  <c:v>2.9558802241544429E-2</c:v>
                </c:pt>
                <c:pt idx="61">
                  <c:v>3.0044121348376644E-2</c:v>
                </c:pt>
                <c:pt idx="62">
                  <c:v>3.0529205034822791E-2</c:v>
                </c:pt>
                <c:pt idx="63">
                  <c:v>3.1014053529169541E-2</c:v>
                </c:pt>
                <c:pt idx="64">
                  <c:v>3.1498667059371016E-2</c:v>
                </c:pt>
                <c:pt idx="65">
                  <c:v>3.1983045853050743E-2</c:v>
                </c:pt>
                <c:pt idx="66">
                  <c:v>3.2467190137501413E-2</c:v>
                </c:pt>
                <c:pt idx="67">
                  <c:v>3.2951100139685982E-2</c:v>
                </c:pt>
                <c:pt idx="68">
                  <c:v>3.3434776086237419E-2</c:v>
                </c:pt>
                <c:pt idx="69">
                  <c:v>3.3918218203460644E-2</c:v>
                </c:pt>
                <c:pt idx="70">
                  <c:v>3.4401426717332317E-2</c:v>
                </c:pt>
                <c:pt idx="71">
                  <c:v>3.4884401853501883E-2</c:v>
                </c:pt>
                <c:pt idx="72">
                  <c:v>3.5367143837291344E-2</c:v>
                </c:pt>
                <c:pt idx="73">
                  <c:v>3.5849652893697202E-2</c:v>
                </c:pt>
                <c:pt idx="74">
                  <c:v>3.6331929247390204E-2</c:v>
                </c:pt>
                <c:pt idx="75">
                  <c:v>3.6813973122716399E-2</c:v>
                </c:pt>
                <c:pt idx="76">
                  <c:v>3.7295784743696929E-2</c:v>
                </c:pt>
                <c:pt idx="77">
                  <c:v>3.7777364334029923E-2</c:v>
                </c:pt>
                <c:pt idx="78">
                  <c:v>3.8258712117090268E-2</c:v>
                </c:pt>
                <c:pt idx="79">
                  <c:v>3.8739828315930647E-2</c:v>
                </c:pt>
                <c:pt idx="80">
                  <c:v>3.9220713153281329E-2</c:v>
                </c:pt>
                <c:pt idx="81">
                  <c:v>3.9701366851552046E-2</c:v>
                </c:pt>
                <c:pt idx="82">
                  <c:v>4.0181789632831762E-2</c:v>
                </c:pt>
                <c:pt idx="83">
                  <c:v>4.0661981718889718E-2</c:v>
                </c:pt>
                <c:pt idx="84">
                  <c:v>4.1141943331175213E-2</c:v>
                </c:pt>
                <c:pt idx="85">
                  <c:v>4.1621674690819448E-2</c:v>
                </c:pt>
                <c:pt idx="86">
                  <c:v>4.2101176018635326E-2</c:v>
                </c:pt>
                <c:pt idx="87">
                  <c:v>4.2580447535118478E-2</c:v>
                </c:pt>
                <c:pt idx="88">
                  <c:v>4.3059489460447013E-2</c:v>
                </c:pt>
                <c:pt idx="89">
                  <c:v>4.3538302014483408E-2</c:v>
                </c:pt>
                <c:pt idx="90">
                  <c:v>4.401688541677426E-2</c:v>
                </c:pt>
                <c:pt idx="91">
                  <c:v>4.4495239886551304E-2</c:v>
                </c:pt>
                <c:pt idx="92">
                  <c:v>4.4973365642731196E-2</c:v>
                </c:pt>
                <c:pt idx="93">
                  <c:v>4.5451262903917357E-2</c:v>
                </c:pt>
                <c:pt idx="94">
                  <c:v>4.5928931888399735E-2</c:v>
                </c:pt>
                <c:pt idx="95">
                  <c:v>4.6406372814155834E-2</c:v>
                </c:pt>
                <c:pt idx="96">
                  <c:v>4.6883585898850458E-2</c:v>
                </c:pt>
                <c:pt idx="97">
                  <c:v>4.7360571359837574E-2</c:v>
                </c:pt>
                <c:pt idx="98">
                  <c:v>4.7837329414160058E-2</c:v>
                </c:pt>
                <c:pt idx="99">
                  <c:v>4.8313860278550724E-2</c:v>
                </c:pt>
                <c:pt idx="100">
                  <c:v>4.8790164169432049E-2</c:v>
                </c:pt>
                <c:pt idx="101">
                  <c:v>4.8790164169432049E-2</c:v>
                </c:pt>
                <c:pt idx="102">
                  <c:v>4.7360571359837574E-2</c:v>
                </c:pt>
                <c:pt idx="103">
                  <c:v>4.5928931888399735E-2</c:v>
                </c:pt>
                <c:pt idx="104">
                  <c:v>4.4495239886551304E-2</c:v>
                </c:pt>
                <c:pt idx="105">
                  <c:v>4.3059489460447013E-2</c:v>
                </c:pt>
                <c:pt idx="106">
                  <c:v>4.1621674690819448E-2</c:v>
                </c:pt>
                <c:pt idx="107">
                  <c:v>4.0181789632831762E-2</c:v>
                </c:pt>
                <c:pt idx="108">
                  <c:v>3.8739828315930647E-2</c:v>
                </c:pt>
                <c:pt idx="109">
                  <c:v>3.7295784743696929E-2</c:v>
                </c:pt>
                <c:pt idx="110">
                  <c:v>3.5849652893697202E-2</c:v>
                </c:pt>
                <c:pt idx="111">
                  <c:v>3.4401426717332317E-2</c:v>
                </c:pt>
                <c:pt idx="112">
                  <c:v>3.2951100139685982E-2</c:v>
                </c:pt>
                <c:pt idx="113">
                  <c:v>3.1498667059371016E-2</c:v>
                </c:pt>
                <c:pt idx="114">
                  <c:v>3.0044121348376644E-2</c:v>
                </c:pt>
                <c:pt idx="115">
                  <c:v>2.8587456851912472E-2</c:v>
                </c:pt>
                <c:pt idx="116">
                  <c:v>2.7128667388252696E-2</c:v>
                </c:pt>
                <c:pt idx="117">
                  <c:v>2.5667746748577813E-2</c:v>
                </c:pt>
                <c:pt idx="118">
                  <c:v>2.4204688696817359E-2</c:v>
                </c:pt>
                <c:pt idx="119">
                  <c:v>2.2739486969489339E-2</c:v>
                </c:pt>
                <c:pt idx="120">
                  <c:v>2.1272135275539769E-2</c:v>
                </c:pt>
                <c:pt idx="121">
                  <c:v>1.980262729617973E-2</c:v>
                </c:pt>
                <c:pt idx="122">
                  <c:v>1.8330956684723419E-2</c:v>
                </c:pt>
                <c:pt idx="123">
                  <c:v>1.6857117066422806E-2</c:v>
                </c:pt>
                <c:pt idx="124">
                  <c:v>1.5381102038302391E-2</c:v>
                </c:pt>
                <c:pt idx="125">
                  <c:v>1.3902905168991434E-2</c:v>
                </c:pt>
                <c:pt idx="126">
                  <c:v>1.242251999855711E-2</c:v>
                </c:pt>
                <c:pt idx="127">
                  <c:v>1.0939940038334263E-2</c:v>
                </c:pt>
                <c:pt idx="128">
                  <c:v>9.4551587707551975E-3</c:v>
                </c:pt>
                <c:pt idx="129">
                  <c:v>7.9681696491768813E-3</c:v>
                </c:pt>
                <c:pt idx="130">
                  <c:v>6.4789660977090735E-3</c:v>
                </c:pt>
                <c:pt idx="131">
                  <c:v>4.9875415110389679E-3</c:v>
                </c:pt>
                <c:pt idx="132">
                  <c:v>3.4938892542558382E-3</c:v>
                </c:pt>
                <c:pt idx="133">
                  <c:v>1.9980026626730579E-3</c:v>
                </c:pt>
                <c:pt idx="134">
                  <c:v>4.9987504165099287E-4</c:v>
                </c:pt>
                <c:pt idx="135">
                  <c:v>-1.0005003335835344E-3</c:v>
                </c:pt>
                <c:pt idx="136">
                  <c:v>-2.503130218118477E-3</c:v>
                </c:pt>
                <c:pt idx="137">
                  <c:v>-4.0080213975388218E-3</c:v>
                </c:pt>
                <c:pt idx="138">
                  <c:v>-5.5151806881101112E-3</c:v>
                </c:pt>
                <c:pt idx="139">
                  <c:v>-7.0246149369644663E-3</c:v>
                </c:pt>
                <c:pt idx="140">
                  <c:v>-8.5363310222863354E-3</c:v>
                </c:pt>
                <c:pt idx="141">
                  <c:v>-1.0050335853501451E-2</c:v>
                </c:pt>
                <c:pt idx="142">
                  <c:v>-1.1566636371465405E-2</c:v>
                </c:pt>
                <c:pt idx="143">
                  <c:v>-1.3085239548655481E-2</c:v>
                </c:pt>
                <c:pt idx="144">
                  <c:v>-1.4606152389362114E-2</c:v>
                </c:pt>
                <c:pt idx="145">
                  <c:v>-1.6129381929883644E-2</c:v>
                </c:pt>
                <c:pt idx="146">
                  <c:v>-1.765493523872071E-2</c:v>
                </c:pt>
                <c:pt idx="147">
                  <c:v>-1.9182819416773987E-2</c:v>
                </c:pt>
                <c:pt idx="148">
                  <c:v>-2.071304159754157E-2</c:v>
                </c:pt>
                <c:pt idx="149">
                  <c:v>-2.2245608947319737E-2</c:v>
                </c:pt>
                <c:pt idx="150">
                  <c:v>-2.3780528665403391E-2</c:v>
                </c:pt>
                <c:pt idx="151">
                  <c:v>-2.5317807984289897E-2</c:v>
                </c:pt>
                <c:pt idx="152">
                  <c:v>-2.6857454169882642E-2</c:v>
                </c:pt>
                <c:pt idx="153">
                  <c:v>-2.8399474521698002E-2</c:v>
                </c:pt>
                <c:pt idx="154">
                  <c:v>-2.9943876373072074E-2</c:v>
                </c:pt>
                <c:pt idx="155">
                  <c:v>-3.1490667091370848E-2</c:v>
                </c:pt>
                <c:pt idx="156">
                  <c:v>-3.3039854078200155E-2</c:v>
                </c:pt>
                <c:pt idx="157">
                  <c:v>-3.459144476961909E-2</c:v>
                </c:pt>
                <c:pt idx="158">
                  <c:v>-3.6145446636353259E-2</c:v>
                </c:pt>
                <c:pt idx="159">
                  <c:v>-3.7701867184011528E-2</c:v>
                </c:pt>
                <c:pt idx="160">
                  <c:v>-3.9260713953302606E-2</c:v>
                </c:pt>
                <c:pt idx="161">
                  <c:v>-4.0821994520255166E-2</c:v>
                </c:pt>
                <c:pt idx="162">
                  <c:v>-4.2385716496437846E-2</c:v>
                </c:pt>
                <c:pt idx="163">
                  <c:v>-4.3951887529182831E-2</c:v>
                </c:pt>
                <c:pt idx="164">
                  <c:v>-4.5520515301809304E-2</c:v>
                </c:pt>
                <c:pt idx="165">
                  <c:v>-4.7091607533850569E-2</c:v>
                </c:pt>
                <c:pt idx="166">
                  <c:v>-4.8665171981281008E-2</c:v>
                </c:pt>
                <c:pt idx="167">
                  <c:v>-5.024121643674679E-2</c:v>
                </c:pt>
                <c:pt idx="168">
                  <c:v>-5.1819748729796472E-2</c:v>
                </c:pt>
                <c:pt idx="169">
                  <c:v>-5.3400776727115296E-2</c:v>
                </c:pt>
                <c:pt idx="170">
                  <c:v>-5.4984308332759503E-2</c:v>
                </c:pt>
                <c:pt idx="171">
                  <c:v>-5.6570351488394351E-2</c:v>
                </c:pt>
                <c:pt idx="172">
                  <c:v>-5.8158914173532139E-2</c:v>
                </c:pt>
                <c:pt idx="173">
                  <c:v>-5.9750004405774049E-2</c:v>
                </c:pt>
                <c:pt idx="174">
                  <c:v>-6.1343630241051973E-2</c:v>
                </c:pt>
                <c:pt idx="175">
                  <c:v>-6.2939799773874081E-2</c:v>
                </c:pt>
                <c:pt idx="176">
                  <c:v>-6.4538521137571178E-2</c:v>
                </c:pt>
                <c:pt idx="177">
                  <c:v>-6.613980250454507E-2</c:v>
                </c:pt>
                <c:pt idx="178">
                  <c:v>-6.7743652086519529E-2</c:v>
                </c:pt>
                <c:pt idx="179">
                  <c:v>-6.9350078134793172E-2</c:v>
                </c:pt>
                <c:pt idx="180">
                  <c:v>-7.0959088940493908E-2</c:v>
                </c:pt>
                <c:pt idx="181">
                  <c:v>-7.2570692834835498E-2</c:v>
                </c:pt>
                <c:pt idx="182">
                  <c:v>-7.4184898189376583E-2</c:v>
                </c:pt>
                <c:pt idx="183">
                  <c:v>-7.5801713416281849E-2</c:v>
                </c:pt>
                <c:pt idx="184">
                  <c:v>-7.7421146968584861E-2</c:v>
                </c:pt>
                <c:pt idx="185">
                  <c:v>-7.9043207340452851E-2</c:v>
                </c:pt>
                <c:pt idx="186">
                  <c:v>-8.0667903067454819E-2</c:v>
                </c:pt>
                <c:pt idx="187">
                  <c:v>-8.2295242726830156E-2</c:v>
                </c:pt>
                <c:pt idx="188">
                  <c:v>-8.3925234937761287E-2</c:v>
                </c:pt>
                <c:pt idx="189">
                  <c:v>-8.5557888361646545E-2</c:v>
                </c:pt>
                <c:pt idx="190">
                  <c:v>-8.7193211702377371E-2</c:v>
                </c:pt>
                <c:pt idx="191">
                  <c:v>-8.8831213706615703E-2</c:v>
                </c:pt>
                <c:pt idx="192">
                  <c:v>-9.0471903164075676E-2</c:v>
                </c:pt>
                <c:pt idx="193">
                  <c:v>-9.2115288907805626E-2</c:v>
                </c:pt>
                <c:pt idx="194">
                  <c:v>-9.3761379814474438E-2</c:v>
                </c:pt>
                <c:pt idx="195">
                  <c:v>-9.5410184804658182E-2</c:v>
                </c:pt>
                <c:pt idx="196">
                  <c:v>-9.706171284313124E-2</c:v>
                </c:pt>
                <c:pt idx="197">
                  <c:v>-9.8715972939157695E-2</c:v>
                </c:pt>
                <c:pt idx="198">
                  <c:v>-0.10037297414678727</c:v>
                </c:pt>
                <c:pt idx="199">
                  <c:v>-0.10203272556515161</c:v>
                </c:pt>
                <c:pt idx="200">
                  <c:v>-0.10369523633876512</c:v>
                </c:pt>
                <c:pt idx="201">
                  <c:v>-0.10536051565782628</c:v>
                </c:pt>
              </c:numCache>
            </c:numRef>
          </c:xVal>
          <c:yVal>
            <c:numRef>
              <c:f>'UT 0.05'!$L$11:$L$212</c:f>
              <c:numCache>
                <c:formatCode>General</c:formatCode>
                <c:ptCount val="202"/>
                <c:pt idx="0">
                  <c:v>0</c:v>
                </c:pt>
                <c:pt idx="1">
                  <c:v>100.4748123</c:v>
                </c:pt>
                <c:pt idx="2">
                  <c:v>129.21108199999998</c:v>
                </c:pt>
                <c:pt idx="3">
                  <c:v>131.27201310000001</c:v>
                </c:pt>
                <c:pt idx="4">
                  <c:v>133.36619999999999</c:v>
                </c:pt>
                <c:pt idx="5">
                  <c:v>135.46581999999998</c:v>
                </c:pt>
                <c:pt idx="6">
                  <c:v>137.26195419999999</c:v>
                </c:pt>
                <c:pt idx="7">
                  <c:v>138.8852028</c:v>
                </c:pt>
                <c:pt idx="8">
                  <c:v>140.50759120000001</c:v>
                </c:pt>
                <c:pt idx="9">
                  <c:v>142.12911579999999</c:v>
                </c:pt>
                <c:pt idx="10">
                  <c:v>143.66072999999997</c:v>
                </c:pt>
                <c:pt idx="11">
                  <c:v>145.12039630000001</c:v>
                </c:pt>
                <c:pt idx="12">
                  <c:v>146.57963240000001</c:v>
                </c:pt>
                <c:pt idx="13">
                  <c:v>148.03803299999998</c:v>
                </c:pt>
                <c:pt idx="14">
                  <c:v>149.44685599999997</c:v>
                </c:pt>
                <c:pt idx="15">
                  <c:v>150.80078650000002</c:v>
                </c:pt>
                <c:pt idx="16">
                  <c:v>152.1539712</c:v>
                </c:pt>
                <c:pt idx="17">
                  <c:v>153.50660879999998</c:v>
                </c:pt>
                <c:pt idx="18">
                  <c:v>154.82842659999997</c:v>
                </c:pt>
                <c:pt idx="19">
                  <c:v>156.10221540000001</c:v>
                </c:pt>
                <c:pt idx="20">
                  <c:v>157.37537200000003</c:v>
                </c:pt>
                <c:pt idx="21">
                  <c:v>158.64809579999999</c:v>
                </c:pt>
                <c:pt idx="22">
                  <c:v>159.90157979999998</c:v>
                </c:pt>
                <c:pt idx="23">
                  <c:v>161.11091080000003</c:v>
                </c:pt>
                <c:pt idx="24">
                  <c:v>162.31974000000002</c:v>
                </c:pt>
                <c:pt idx="25">
                  <c:v>163.52786249999997</c:v>
                </c:pt>
                <c:pt idx="26">
                  <c:v>164.72494299999997</c:v>
                </c:pt>
                <c:pt idx="27">
                  <c:v>165.8797477</c:v>
                </c:pt>
                <c:pt idx="28">
                  <c:v>167.0337864</c:v>
                </c:pt>
                <c:pt idx="29">
                  <c:v>168.18725929999999</c:v>
                </c:pt>
                <c:pt idx="30">
                  <c:v>169.33590100000001</c:v>
                </c:pt>
                <c:pt idx="31">
                  <c:v>170.4431448</c:v>
                </c:pt>
                <c:pt idx="32">
                  <c:v>171.54977119999998</c:v>
                </c:pt>
                <c:pt idx="33">
                  <c:v>172.65577779999998</c:v>
                </c:pt>
                <c:pt idx="34">
                  <c:v>173.76136559999998</c:v>
                </c:pt>
                <c:pt idx="35">
                  <c:v>174.82705350000001</c:v>
                </c:pt>
                <c:pt idx="36">
                  <c:v>175.8914652</c:v>
                </c:pt>
                <c:pt idx="37">
                  <c:v>176.9556159</c:v>
                </c:pt>
                <c:pt idx="38">
                  <c:v>178.01909620000001</c:v>
                </c:pt>
                <c:pt idx="39">
                  <c:v>179.05111479999999</c:v>
                </c:pt>
                <c:pt idx="40">
                  <c:v>180.07814400000001</c:v>
                </c:pt>
                <c:pt idx="41">
                  <c:v>181.10446119999997</c:v>
                </c:pt>
                <c:pt idx="42">
                  <c:v>182.13047239999997</c:v>
                </c:pt>
                <c:pt idx="43">
                  <c:v>183.13145549999999</c:v>
                </c:pt>
                <c:pt idx="44">
                  <c:v>184.12352000000001</c:v>
                </c:pt>
                <c:pt idx="45">
                  <c:v>185.11503599999998</c:v>
                </c:pt>
                <c:pt idx="46">
                  <c:v>186.10620599999999</c:v>
                </c:pt>
                <c:pt idx="47">
                  <c:v>187.0786052</c:v>
                </c:pt>
                <c:pt idx="48">
                  <c:v>188.03916800000002</c:v>
                </c:pt>
                <c:pt idx="49">
                  <c:v>188.99914529999998</c:v>
                </c:pt>
                <c:pt idx="50">
                  <c:v>189.95874000000001</c:v>
                </c:pt>
                <c:pt idx="51">
                  <c:v>190.90461880000001</c:v>
                </c:pt>
                <c:pt idx="52">
                  <c:v>191.83573440000001</c:v>
                </c:pt>
                <c:pt idx="53">
                  <c:v>192.76643499999997</c:v>
                </c:pt>
                <c:pt idx="54">
                  <c:v>193.69651339999999</c:v>
                </c:pt>
                <c:pt idx="55">
                  <c:v>194.61774750000001</c:v>
                </c:pt>
                <c:pt idx="56">
                  <c:v>195.52148800000001</c:v>
                </c:pt>
                <c:pt idx="57">
                  <c:v>196.42478129999998</c:v>
                </c:pt>
                <c:pt idx="58">
                  <c:v>197.32783140000001</c:v>
                </c:pt>
                <c:pt idx="59">
                  <c:v>198.22590110000004</c:v>
                </c:pt>
                <c:pt idx="60">
                  <c:v>199.10415</c:v>
                </c:pt>
                <c:pt idx="61">
                  <c:v>199.98171540000001</c:v>
                </c:pt>
                <c:pt idx="62">
                  <c:v>200.85900759999998</c:v>
                </c:pt>
                <c:pt idx="63">
                  <c:v>201.73540620000003</c:v>
                </c:pt>
                <c:pt idx="64">
                  <c:v>202.58923680000001</c:v>
                </c:pt>
                <c:pt idx="65">
                  <c:v>203.44276749999997</c:v>
                </c:pt>
                <c:pt idx="66">
                  <c:v>204.29579019999997</c:v>
                </c:pt>
                <c:pt idx="67">
                  <c:v>205.1485098</c:v>
                </c:pt>
                <c:pt idx="68">
                  <c:v>205.98272639999999</c:v>
                </c:pt>
                <c:pt idx="69">
                  <c:v>206.8135158</c:v>
                </c:pt>
                <c:pt idx="70">
                  <c:v>207.64376999999999</c:v>
                </c:pt>
                <c:pt idx="71">
                  <c:v>208.47514400000003</c:v>
                </c:pt>
                <c:pt idx="72">
                  <c:v>209.290648</c:v>
                </c:pt>
                <c:pt idx="73">
                  <c:v>210.09854999999999</c:v>
                </c:pt>
                <c:pt idx="74">
                  <c:v>210.90713399999999</c:v>
                </c:pt>
                <c:pt idx="75">
                  <c:v>211.71640000000002</c:v>
                </c:pt>
                <c:pt idx="76">
                  <c:v>212.51389200000003</c:v>
                </c:pt>
                <c:pt idx="77">
                  <c:v>213.30374599999999</c:v>
                </c:pt>
                <c:pt idx="78">
                  <c:v>214.092184</c:v>
                </c:pt>
                <c:pt idx="79">
                  <c:v>214.87920300000002</c:v>
                </c:pt>
                <c:pt idx="80">
                  <c:v>215.66064000000003</c:v>
                </c:pt>
                <c:pt idx="81">
                  <c:v>216.43024299999999</c:v>
                </c:pt>
                <c:pt idx="82">
                  <c:v>217.19840399999998</c:v>
                </c:pt>
                <c:pt idx="83">
                  <c:v>217.96720300000004</c:v>
                </c:pt>
                <c:pt idx="84">
                  <c:v>218.73455600000003</c:v>
                </c:pt>
                <c:pt idx="85">
                  <c:v>219.48378</c:v>
                </c:pt>
                <c:pt idx="86">
                  <c:v>220.23362199999997</c:v>
                </c:pt>
                <c:pt idx="87">
                  <c:v>220.984082</c:v>
                </c:pt>
                <c:pt idx="88">
                  <c:v>221.73516000000001</c:v>
                </c:pt>
                <c:pt idx="89">
                  <c:v>222.46805499999999</c:v>
                </c:pt>
                <c:pt idx="90">
                  <c:v>223.20155</c:v>
                </c:pt>
                <c:pt idx="91">
                  <c:v>223.93355400000002</c:v>
                </c:pt>
                <c:pt idx="92">
                  <c:v>224.664064</c:v>
                </c:pt>
                <c:pt idx="93">
                  <c:v>225.384705</c:v>
                </c:pt>
                <c:pt idx="94">
                  <c:v>226.09964999999997</c:v>
                </c:pt>
                <c:pt idx="95">
                  <c:v>226.81517500000001</c:v>
                </c:pt>
                <c:pt idx="96">
                  <c:v>227.52918400000001</c:v>
                </c:pt>
                <c:pt idx="97">
                  <c:v>228.23538299999998</c:v>
                </c:pt>
                <c:pt idx="98">
                  <c:v>228.93585799999997</c:v>
                </c:pt>
                <c:pt idx="99">
                  <c:v>229.632699</c:v>
                </c:pt>
                <c:pt idx="100">
                  <c:v>230.3322</c:v>
                </c:pt>
                <c:pt idx="101">
                  <c:v>230.3322</c:v>
                </c:pt>
                <c:pt idx="102">
                  <c:v>-57.016381499999994</c:v>
                </c:pt>
                <c:pt idx="103">
                  <c:v>-231.24042</c:v>
                </c:pt>
                <c:pt idx="104">
                  <c:v>-233.26986900000003</c:v>
                </c:pt>
                <c:pt idx="105">
                  <c:v>-235.24869600000002</c:v>
                </c:pt>
                <c:pt idx="106">
                  <c:v>-237.25631999999999</c:v>
                </c:pt>
                <c:pt idx="107">
                  <c:v>-239.24053799999999</c:v>
                </c:pt>
                <c:pt idx="108">
                  <c:v>-241.19102700000002</c:v>
                </c:pt>
                <c:pt idx="109">
                  <c:v>-243.12243600000002</c:v>
                </c:pt>
                <c:pt idx="110">
                  <c:v>-245.032746</c:v>
                </c:pt>
                <c:pt idx="111">
                  <c:v>-246.91373999999996</c:v>
                </c:pt>
                <c:pt idx="112">
                  <c:v>-248.77171800000002</c:v>
                </c:pt>
                <c:pt idx="113">
                  <c:v>-250.61088000000001</c:v>
                </c:pt>
                <c:pt idx="114">
                  <c:v>-252.43128000000002</c:v>
                </c:pt>
                <c:pt idx="115">
                  <c:v>-254.22062399999999</c:v>
                </c:pt>
                <c:pt idx="116">
                  <c:v>-255.99135000000001</c:v>
                </c:pt>
                <c:pt idx="117">
                  <c:v>-257.745564</c:v>
                </c:pt>
                <c:pt idx="118">
                  <c:v>-259.47921300000002</c:v>
                </c:pt>
                <c:pt idx="119">
                  <c:v>-261.18622199999999</c:v>
                </c:pt>
                <c:pt idx="120">
                  <c:v>-262.878939</c:v>
                </c:pt>
                <c:pt idx="121">
                  <c:v>-264.55331999999999</c:v>
                </c:pt>
                <c:pt idx="122">
                  <c:v>-266.20534500000002</c:v>
                </c:pt>
                <c:pt idx="123">
                  <c:v>-267.83915400000001</c:v>
                </c:pt>
                <c:pt idx="124">
                  <c:v>-269.45480099999997</c:v>
                </c:pt>
                <c:pt idx="125">
                  <c:v>-271.058424</c:v>
                </c:pt>
                <c:pt idx="126">
                  <c:v>-272.63384999999994</c:v>
                </c:pt>
                <c:pt idx="127">
                  <c:v>-274.19735399999996</c:v>
                </c:pt>
                <c:pt idx="128">
                  <c:v>-275.74492499999997</c:v>
                </c:pt>
                <c:pt idx="129">
                  <c:v>-277.27660800000001</c:v>
                </c:pt>
                <c:pt idx="130">
                  <c:v>-278.78640899999999</c:v>
                </c:pt>
                <c:pt idx="131">
                  <c:v>-280.28243999999995</c:v>
                </c:pt>
                <c:pt idx="132">
                  <c:v>-281.76473700000003</c:v>
                </c:pt>
                <c:pt idx="133">
                  <c:v>-283.22932800000001</c:v>
                </c:pt>
                <c:pt idx="134">
                  <c:v>-284.676267</c:v>
                </c:pt>
                <c:pt idx="135">
                  <c:v>-286.10960399999999</c:v>
                </c:pt>
                <c:pt idx="136">
                  <c:v>-287.52937500000002</c:v>
                </c:pt>
                <c:pt idx="137">
                  <c:v>-288.93561599999998</c:v>
                </c:pt>
                <c:pt idx="138">
                  <c:v>-290.32239600000003</c:v>
                </c:pt>
                <c:pt idx="139">
                  <c:v>-291.69573600000001</c:v>
                </c:pt>
                <c:pt idx="140">
                  <c:v>-293.05765500000001</c:v>
                </c:pt>
                <c:pt idx="141">
                  <c:v>-294.40620000000001</c:v>
                </c:pt>
                <c:pt idx="142">
                  <c:v>-295.73547600000001</c:v>
                </c:pt>
                <c:pt idx="143">
                  <c:v>-297.05344200000002</c:v>
                </c:pt>
                <c:pt idx="144">
                  <c:v>-298.36012500000004</c:v>
                </c:pt>
                <c:pt idx="145">
                  <c:v>-299.655552</c:v>
                </c:pt>
                <c:pt idx="146">
                  <c:v>-300.93189000000001</c:v>
                </c:pt>
                <c:pt idx="147">
                  <c:v>-302.19704999999999</c:v>
                </c:pt>
                <c:pt idx="148">
                  <c:v>-303.45105900000004</c:v>
                </c:pt>
                <c:pt idx="149">
                  <c:v>-304.69394399999999</c:v>
                </c:pt>
                <c:pt idx="150">
                  <c:v>-305.919873</c:v>
                </c:pt>
                <c:pt idx="151">
                  <c:v>-307.13670000000002</c:v>
                </c:pt>
                <c:pt idx="152">
                  <c:v>-308.34054900000001</c:v>
                </c:pt>
                <c:pt idx="153">
                  <c:v>-309.53534400000001</c:v>
                </c:pt>
                <c:pt idx="154">
                  <c:v>-310.71333900000002</c:v>
                </c:pt>
                <c:pt idx="155">
                  <c:v>-311.880402</c:v>
                </c:pt>
                <c:pt idx="156">
                  <c:v>-313.03849499999995</c:v>
                </c:pt>
                <c:pt idx="157">
                  <c:v>-314.18570400000004</c:v>
                </c:pt>
                <c:pt idx="158">
                  <c:v>-315.32205600000003</c:v>
                </c:pt>
                <c:pt idx="159">
                  <c:v>-316.44372599999997</c:v>
                </c:pt>
                <c:pt idx="160">
                  <c:v>-317.55460499999998</c:v>
                </c:pt>
                <c:pt idx="161">
                  <c:v>-318.65855999999997</c:v>
                </c:pt>
                <c:pt idx="162">
                  <c:v>-319.74984899999998</c:v>
                </c:pt>
                <c:pt idx="163">
                  <c:v>-320.83042199999994</c:v>
                </c:pt>
                <c:pt idx="164">
                  <c:v>-321.89839499999999</c:v>
                </c:pt>
                <c:pt idx="165">
                  <c:v>-322.95952799999998</c:v>
                </c:pt>
                <c:pt idx="166">
                  <c:v>-324.01002</c:v>
                </c:pt>
                <c:pt idx="167">
                  <c:v>-325.04989799999998</c:v>
                </c:pt>
                <c:pt idx="168">
                  <c:v>-326.07918900000004</c:v>
                </c:pt>
                <c:pt idx="169">
                  <c:v>-327.09791999999999</c:v>
                </c:pt>
                <c:pt idx="170">
                  <c:v>-328.10801099999998</c:v>
                </c:pt>
                <c:pt idx="171">
                  <c:v>-329.11137000000002</c:v>
                </c:pt>
                <c:pt idx="172">
                  <c:v>-330.100458</c:v>
                </c:pt>
                <c:pt idx="173">
                  <c:v>-331.08285599999999</c:v>
                </c:pt>
                <c:pt idx="174">
                  <c:v>-332.05481100000003</c:v>
                </c:pt>
                <c:pt idx="175">
                  <c:v>-333.01822800000002</c:v>
                </c:pt>
                <c:pt idx="176">
                  <c:v>-333.97312499999998</c:v>
                </c:pt>
                <c:pt idx="177">
                  <c:v>-334.91764799999999</c:v>
                </c:pt>
                <c:pt idx="178">
                  <c:v>-335.85369300000002</c:v>
                </c:pt>
                <c:pt idx="179">
                  <c:v>-336.78127800000004</c:v>
                </c:pt>
                <c:pt idx="180">
                  <c:v>-337.70042100000001</c:v>
                </c:pt>
                <c:pt idx="181">
                  <c:v>-338.61113999999998</c:v>
                </c:pt>
                <c:pt idx="182">
                  <c:v>-339.51345300000003</c:v>
                </c:pt>
                <c:pt idx="183">
                  <c:v>-340.40552400000001</c:v>
                </c:pt>
                <c:pt idx="184">
                  <c:v>-341.29108200000002</c:v>
                </c:pt>
                <c:pt idx="185">
                  <c:v>-342.16644000000002</c:v>
                </c:pt>
                <c:pt idx="186">
                  <c:v>-343.03715999999997</c:v>
                </c:pt>
                <c:pt idx="187">
                  <c:v>-343.897716</c:v>
                </c:pt>
                <c:pt idx="188">
                  <c:v>-344.74997400000001</c:v>
                </c:pt>
                <c:pt idx="189">
                  <c:v>-345.593952</c:v>
                </c:pt>
                <c:pt idx="190">
                  <c:v>-346.43150100000003</c:v>
                </c:pt>
                <c:pt idx="191">
                  <c:v>-347.26080000000002</c:v>
                </c:pt>
                <c:pt idx="192">
                  <c:v>-348.08369399999998</c:v>
                </c:pt>
                <c:pt idx="193">
                  <c:v>-348.89654400000001</c:v>
                </c:pt>
                <c:pt idx="194">
                  <c:v>-349.70301899999998</c:v>
                </c:pt>
                <c:pt idx="195">
                  <c:v>-350.50130999999999</c:v>
                </c:pt>
                <c:pt idx="196">
                  <c:v>-351.29506499999997</c:v>
                </c:pt>
                <c:pt idx="197">
                  <c:v>-352.08066000000002</c:v>
                </c:pt>
                <c:pt idx="198">
                  <c:v>-352.85811299999995</c:v>
                </c:pt>
                <c:pt idx="199">
                  <c:v>-353.62744199999997</c:v>
                </c:pt>
                <c:pt idx="200">
                  <c:v>-354.390468</c:v>
                </c:pt>
                <c:pt idx="201">
                  <c:v>-355.1454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112-444F-B1B0-EE125454537D}"/>
            </c:ext>
          </c:extLst>
        </c:ser>
        <c:ser>
          <c:idx val="1"/>
          <c:order val="1"/>
          <c:tx>
            <c:strRef>
              <c:f>'UT 0.1'!$F$7:$G$7</c:f>
              <c:strCache>
                <c:ptCount val="1"/>
                <c:pt idx="0">
                  <c:v>Max disp 0.1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'UT 0.1'!$M$11:$M$212</c:f>
              <c:numCache>
                <c:formatCode>General</c:formatCode>
                <c:ptCount val="202"/>
                <c:pt idx="0">
                  <c:v>0</c:v>
                </c:pt>
                <c:pt idx="1">
                  <c:v>9.9950033308342321E-4</c:v>
                </c:pt>
                <c:pt idx="2">
                  <c:v>1.9980026626730579E-3</c:v>
                </c:pt>
                <c:pt idx="3">
                  <c:v>2.9955089797983709E-3</c:v>
                </c:pt>
                <c:pt idx="4">
                  <c:v>3.9920212695374567E-3</c:v>
                </c:pt>
                <c:pt idx="5">
                  <c:v>4.9875415110389679E-3</c:v>
                </c:pt>
                <c:pt idx="6">
                  <c:v>5.9820716775474689E-3</c:v>
                </c:pt>
                <c:pt idx="7">
                  <c:v>6.9756137364251382E-3</c:v>
                </c:pt>
                <c:pt idx="8">
                  <c:v>7.9681696491768813E-3</c:v>
                </c:pt>
                <c:pt idx="9">
                  <c:v>8.9597413714718015E-3</c:v>
                </c:pt>
                <c:pt idx="10">
                  <c:v>9.950330853168092E-3</c:v>
                </c:pt>
                <c:pt idx="11">
                  <c:v>1.0939940038334263E-2</c:v>
                </c:pt>
                <c:pt idx="12">
                  <c:v>1.1928570865273812E-2</c:v>
                </c:pt>
                <c:pt idx="13">
                  <c:v>1.2916225266546229E-2</c:v>
                </c:pt>
                <c:pt idx="14">
                  <c:v>1.3902905168991434E-2</c:v>
                </c:pt>
                <c:pt idx="15">
                  <c:v>1.4888612493750559E-2</c:v>
                </c:pt>
                <c:pt idx="16">
                  <c:v>1.5873349156290163E-2</c:v>
                </c:pt>
                <c:pt idx="17">
                  <c:v>1.6857117066422806E-2</c:v>
                </c:pt>
                <c:pt idx="18">
                  <c:v>1.7839918128331016E-2</c:v>
                </c:pt>
                <c:pt idx="19">
                  <c:v>1.8821754240587667E-2</c:v>
                </c:pt>
                <c:pt idx="20">
                  <c:v>1.980262729617973E-2</c:v>
                </c:pt>
                <c:pt idx="21">
                  <c:v>2.0782539182528412E-2</c:v>
                </c:pt>
                <c:pt idx="22">
                  <c:v>2.176149178151271E-2</c:v>
                </c:pt>
                <c:pt idx="23">
                  <c:v>2.2739486969489339E-2</c:v>
                </c:pt>
                <c:pt idx="24">
                  <c:v>2.3716526617316065E-2</c:v>
                </c:pt>
                <c:pt idx="25">
                  <c:v>2.4692612590371414E-2</c:v>
                </c:pt>
                <c:pt idx="26">
                  <c:v>2.5667746748577813E-2</c:v>
                </c:pt>
                <c:pt idx="27">
                  <c:v>2.6641930946421092E-2</c:v>
                </c:pt>
                <c:pt idx="28">
                  <c:v>2.7615167032973391E-2</c:v>
                </c:pt>
                <c:pt idx="29">
                  <c:v>2.8587456851912472E-2</c:v>
                </c:pt>
                <c:pt idx="30">
                  <c:v>2.9558802241544429E-2</c:v>
                </c:pt>
                <c:pt idx="31">
                  <c:v>3.0529205034822791E-2</c:v>
                </c:pt>
                <c:pt idx="32">
                  <c:v>3.1498667059371016E-2</c:v>
                </c:pt>
                <c:pt idx="33">
                  <c:v>3.2467190137501413E-2</c:v>
                </c:pt>
                <c:pt idx="34">
                  <c:v>3.3434776086237419E-2</c:v>
                </c:pt>
                <c:pt idx="35">
                  <c:v>3.4401426717332317E-2</c:v>
                </c:pt>
                <c:pt idx="36">
                  <c:v>3.5367143837291344E-2</c:v>
                </c:pt>
                <c:pt idx="37">
                  <c:v>3.6331929247390204E-2</c:v>
                </c:pt>
                <c:pt idx="38">
                  <c:v>3.7295784743696929E-2</c:v>
                </c:pt>
                <c:pt idx="39">
                  <c:v>3.8258712117090268E-2</c:v>
                </c:pt>
                <c:pt idx="40">
                  <c:v>3.9220713153281329E-2</c:v>
                </c:pt>
                <c:pt idx="41">
                  <c:v>4.0181789632831762E-2</c:v>
                </c:pt>
                <c:pt idx="42">
                  <c:v>4.1141943331175213E-2</c:v>
                </c:pt>
                <c:pt idx="43">
                  <c:v>4.2101176018635326E-2</c:v>
                </c:pt>
                <c:pt idx="44">
                  <c:v>4.3059489460447013E-2</c:v>
                </c:pt>
                <c:pt idx="45">
                  <c:v>4.401688541677426E-2</c:v>
                </c:pt>
                <c:pt idx="46">
                  <c:v>4.4973365642731196E-2</c:v>
                </c:pt>
                <c:pt idx="47">
                  <c:v>4.5928931888399735E-2</c:v>
                </c:pt>
                <c:pt idx="48">
                  <c:v>4.6883585898850458E-2</c:v>
                </c:pt>
                <c:pt idx="49">
                  <c:v>4.7837329414160058E-2</c:v>
                </c:pt>
                <c:pt idx="50">
                  <c:v>4.8790164169432049E-2</c:v>
                </c:pt>
                <c:pt idx="51">
                  <c:v>4.974209189481401E-2</c:v>
                </c:pt>
                <c:pt idx="52">
                  <c:v>5.0693114315518165E-2</c:v>
                </c:pt>
                <c:pt idx="53">
                  <c:v>5.1643233151838386E-2</c:v>
                </c:pt>
                <c:pt idx="54">
                  <c:v>5.2592450119170631E-2</c:v>
                </c:pt>
                <c:pt idx="55">
                  <c:v>5.3540766928029761E-2</c:v>
                </c:pt>
                <c:pt idx="56">
                  <c:v>5.4488185284069776E-2</c:v>
                </c:pt>
                <c:pt idx="57">
                  <c:v>5.5434706888100524E-2</c:v>
                </c:pt>
                <c:pt idx="58">
                  <c:v>5.6380333436107689E-2</c:v>
                </c:pt>
                <c:pt idx="59">
                  <c:v>5.7325066619269352E-2</c:v>
                </c:pt>
                <c:pt idx="60">
                  <c:v>5.8268908123975824E-2</c:v>
                </c:pt>
                <c:pt idx="61">
                  <c:v>5.9211859631846032E-2</c:v>
                </c:pt>
                <c:pt idx="62">
                  <c:v>6.0153922819747144E-2</c:v>
                </c:pt>
                <c:pt idx="63">
                  <c:v>6.1095099359810827E-2</c:v>
                </c:pt>
                <c:pt idx="64">
                  <c:v>6.2035390919452697E-2</c:v>
                </c:pt>
                <c:pt idx="65">
                  <c:v>6.2974799161388387E-2</c:v>
                </c:pt>
                <c:pt idx="66">
                  <c:v>6.3913325743652855E-2</c:v>
                </c:pt>
                <c:pt idx="67">
                  <c:v>6.4850972319616271E-2</c:v>
                </c:pt>
                <c:pt idx="68">
                  <c:v>6.5787740538003153E-2</c:v>
                </c:pt>
                <c:pt idx="69">
                  <c:v>6.6723632042908126E-2</c:v>
                </c:pt>
                <c:pt idx="70">
                  <c:v>6.7658648473814864E-2</c:v>
                </c:pt>
                <c:pt idx="71">
                  <c:v>6.8592791465611674E-2</c:v>
                </c:pt>
                <c:pt idx="72">
                  <c:v>6.9526062648610304E-2</c:v>
                </c:pt>
                <c:pt idx="73">
                  <c:v>7.045846364856137E-2</c:v>
                </c:pt>
                <c:pt idx="74">
                  <c:v>7.1389996086672999E-2</c:v>
                </c:pt>
                <c:pt idx="75">
                  <c:v>7.2320661579626078E-2</c:v>
                </c:pt>
                <c:pt idx="76">
                  <c:v>7.3250461739592737E-2</c:v>
                </c:pt>
                <c:pt idx="77">
                  <c:v>7.4179398174251468E-2</c:v>
                </c:pt>
                <c:pt idx="78">
                  <c:v>7.5107472486805479E-2</c:v>
                </c:pt>
                <c:pt idx="79">
                  <c:v>7.6034686275997576E-2</c:v>
                </c:pt>
                <c:pt idx="80">
                  <c:v>7.6961041136128394E-2</c:v>
                </c:pt>
                <c:pt idx="81">
                  <c:v>7.7886538657071194E-2</c:v>
                </c:pt>
                <c:pt idx="82">
                  <c:v>7.8811180424289848E-2</c:v>
                </c:pt>
                <c:pt idx="83">
                  <c:v>7.9734968018853519E-2</c:v>
                </c:pt>
                <c:pt idx="84">
                  <c:v>8.0657903017454541E-2</c:v>
                </c:pt>
                <c:pt idx="85">
                  <c:v>8.1579986992422845E-2</c:v>
                </c:pt>
                <c:pt idx="86">
                  <c:v>8.2501221511743772E-2</c:v>
                </c:pt>
                <c:pt idx="87">
                  <c:v>8.3421608139072359E-2</c:v>
                </c:pt>
                <c:pt idx="88">
                  <c:v>8.4341148433750956E-2</c:v>
                </c:pt>
                <c:pt idx="89">
                  <c:v>8.5259843950823394E-2</c:v>
                </c:pt>
                <c:pt idx="90">
                  <c:v>8.6177696241052412E-2</c:v>
                </c:pt>
                <c:pt idx="91">
                  <c:v>8.7094706850933734E-2</c:v>
                </c:pt>
                <c:pt idx="92">
                  <c:v>8.8010877322713371E-2</c:v>
                </c:pt>
                <c:pt idx="93">
                  <c:v>8.8926209194401487E-2</c:v>
                </c:pt>
                <c:pt idx="94">
                  <c:v>8.9840703999789537E-2</c:v>
                </c:pt>
                <c:pt idx="95">
                  <c:v>9.0754363268464117E-2</c:v>
                </c:pt>
                <c:pt idx="96">
                  <c:v>9.1667188525823867E-2</c:v>
                </c:pt>
                <c:pt idx="97">
                  <c:v>9.2579181293093171E-2</c:v>
                </c:pt>
                <c:pt idx="98">
                  <c:v>9.3490343087338973E-2</c:v>
                </c:pt>
                <c:pt idx="99">
                  <c:v>9.4400675421484295E-2</c:v>
                </c:pt>
                <c:pt idx="100">
                  <c:v>9.5310179804324935E-2</c:v>
                </c:pt>
                <c:pt idx="101">
                  <c:v>9.5310179804324935E-2</c:v>
                </c:pt>
                <c:pt idx="102">
                  <c:v>9.3490343087338973E-2</c:v>
                </c:pt>
                <c:pt idx="103">
                  <c:v>9.1667188525823867E-2</c:v>
                </c:pt>
                <c:pt idx="104">
                  <c:v>8.9840703999789537E-2</c:v>
                </c:pt>
                <c:pt idx="105">
                  <c:v>8.8010877322713371E-2</c:v>
                </c:pt>
                <c:pt idx="106">
                  <c:v>8.6177696241052412E-2</c:v>
                </c:pt>
                <c:pt idx="107">
                  <c:v>8.4341148433750956E-2</c:v>
                </c:pt>
                <c:pt idx="108">
                  <c:v>8.2501221511743772E-2</c:v>
                </c:pt>
                <c:pt idx="109">
                  <c:v>8.0657903017454541E-2</c:v>
                </c:pt>
                <c:pt idx="110">
                  <c:v>7.8811180424289848E-2</c:v>
                </c:pt>
                <c:pt idx="111">
                  <c:v>7.6961041136128394E-2</c:v>
                </c:pt>
                <c:pt idx="112">
                  <c:v>7.5107472486805479E-2</c:v>
                </c:pt>
                <c:pt idx="113">
                  <c:v>7.3250461739592737E-2</c:v>
                </c:pt>
                <c:pt idx="114">
                  <c:v>7.1389996086672999E-2</c:v>
                </c:pt>
                <c:pt idx="115">
                  <c:v>6.9526062648610304E-2</c:v>
                </c:pt>
                <c:pt idx="116">
                  <c:v>6.7658648473814864E-2</c:v>
                </c:pt>
                <c:pt idx="117">
                  <c:v>6.5787740538003153E-2</c:v>
                </c:pt>
                <c:pt idx="118">
                  <c:v>6.3913325743652855E-2</c:v>
                </c:pt>
                <c:pt idx="119">
                  <c:v>6.2035390919452697E-2</c:v>
                </c:pt>
                <c:pt idx="120">
                  <c:v>6.0153922819747144E-2</c:v>
                </c:pt>
                <c:pt idx="121">
                  <c:v>5.8268908123975824E-2</c:v>
                </c:pt>
                <c:pt idx="122">
                  <c:v>5.6380333436107689E-2</c:v>
                </c:pt>
                <c:pt idx="123">
                  <c:v>5.4488185284069776E-2</c:v>
                </c:pt>
                <c:pt idx="124">
                  <c:v>5.2592450119170631E-2</c:v>
                </c:pt>
                <c:pt idx="125">
                  <c:v>5.0693114315518165E-2</c:v>
                </c:pt>
                <c:pt idx="126">
                  <c:v>4.8790164169432049E-2</c:v>
                </c:pt>
                <c:pt idx="127">
                  <c:v>4.6883585898850458E-2</c:v>
                </c:pt>
                <c:pt idx="128">
                  <c:v>4.4973365642731196E-2</c:v>
                </c:pt>
                <c:pt idx="129">
                  <c:v>4.3059489460447013E-2</c:v>
                </c:pt>
                <c:pt idx="130">
                  <c:v>4.1141943331175213E-2</c:v>
                </c:pt>
                <c:pt idx="131">
                  <c:v>3.9220713153281329E-2</c:v>
                </c:pt>
                <c:pt idx="132">
                  <c:v>3.7295784743696929E-2</c:v>
                </c:pt>
                <c:pt idx="133">
                  <c:v>3.5367143837291344E-2</c:v>
                </c:pt>
                <c:pt idx="134">
                  <c:v>3.3434776086237419E-2</c:v>
                </c:pt>
                <c:pt idx="135">
                  <c:v>3.1498667059371016E-2</c:v>
                </c:pt>
                <c:pt idx="136">
                  <c:v>2.9558802241544429E-2</c:v>
                </c:pt>
                <c:pt idx="137">
                  <c:v>2.7615167032973391E-2</c:v>
                </c:pt>
                <c:pt idx="138">
                  <c:v>2.5667746748577813E-2</c:v>
                </c:pt>
                <c:pt idx="139">
                  <c:v>2.3716526617316065E-2</c:v>
                </c:pt>
                <c:pt idx="140">
                  <c:v>2.176149178151271E-2</c:v>
                </c:pt>
                <c:pt idx="141">
                  <c:v>1.980262729617973E-2</c:v>
                </c:pt>
                <c:pt idx="142">
                  <c:v>1.7839918128331016E-2</c:v>
                </c:pt>
                <c:pt idx="143">
                  <c:v>1.5873349156290163E-2</c:v>
                </c:pt>
                <c:pt idx="144">
                  <c:v>1.3902905168991434E-2</c:v>
                </c:pt>
                <c:pt idx="145">
                  <c:v>1.1928570865273812E-2</c:v>
                </c:pt>
                <c:pt idx="146">
                  <c:v>9.950330853168092E-3</c:v>
                </c:pt>
                <c:pt idx="147">
                  <c:v>7.9681696491768813E-3</c:v>
                </c:pt>
                <c:pt idx="148">
                  <c:v>5.9820716775474689E-3</c:v>
                </c:pt>
                <c:pt idx="149">
                  <c:v>3.9920212695374567E-3</c:v>
                </c:pt>
                <c:pt idx="150">
                  <c:v>1.9980026626730579E-3</c:v>
                </c:pt>
                <c:pt idx="151">
                  <c:v>-1.1102230246251565E-16</c:v>
                </c:pt>
                <c:pt idx="152">
                  <c:v>-2.0020026706730793E-3</c:v>
                </c:pt>
                <c:pt idx="153">
                  <c:v>-4.0080213975388218E-3</c:v>
                </c:pt>
                <c:pt idx="154">
                  <c:v>-6.0180723255630212E-3</c:v>
                </c:pt>
                <c:pt idx="155">
                  <c:v>-8.0321716972642666E-3</c:v>
                </c:pt>
                <c:pt idx="156">
                  <c:v>-1.0050335853501451E-2</c:v>
                </c:pt>
                <c:pt idx="157">
                  <c:v>-1.2072581234269249E-2</c:v>
                </c:pt>
                <c:pt idx="158">
                  <c:v>-1.4098924379501648E-2</c:v>
                </c:pt>
                <c:pt idx="159">
                  <c:v>-1.6129381929883644E-2</c:v>
                </c:pt>
                <c:pt idx="160">
                  <c:v>-1.816397062767118E-2</c:v>
                </c:pt>
                <c:pt idx="161">
                  <c:v>-2.0202707317519466E-2</c:v>
                </c:pt>
                <c:pt idx="162">
                  <c:v>-2.2245608947319737E-2</c:v>
                </c:pt>
                <c:pt idx="163">
                  <c:v>-2.4292692569044587E-2</c:v>
                </c:pt>
                <c:pt idx="164">
                  <c:v>-2.6343975339601977E-2</c:v>
                </c:pt>
                <c:pt idx="165">
                  <c:v>-2.8399474521698002E-2</c:v>
                </c:pt>
                <c:pt idx="166">
                  <c:v>-3.0459207484708574E-2</c:v>
                </c:pt>
                <c:pt idx="167">
                  <c:v>-3.2523191705560062E-2</c:v>
                </c:pt>
                <c:pt idx="168">
                  <c:v>-3.459144476961909E-2</c:v>
                </c:pt>
                <c:pt idx="169">
                  <c:v>-3.666398437159147E-2</c:v>
                </c:pt>
                <c:pt idx="170">
                  <c:v>-3.8740828316430595E-2</c:v>
                </c:pt>
                <c:pt idx="171">
                  <c:v>-4.0821994520255166E-2</c:v>
                </c:pt>
                <c:pt idx="172">
                  <c:v>-4.290750101127655E-2</c:v>
                </c:pt>
                <c:pt idx="173">
                  <c:v>-4.4997365930735805E-2</c:v>
                </c:pt>
                <c:pt idx="174">
                  <c:v>-4.7091607533850569E-2</c:v>
                </c:pt>
                <c:pt idx="175">
                  <c:v>-4.9190244190771781E-2</c:v>
                </c:pt>
                <c:pt idx="176">
                  <c:v>-5.1293294387550578E-2</c:v>
                </c:pt>
                <c:pt idx="177">
                  <c:v>-5.3400776727115296E-2</c:v>
                </c:pt>
                <c:pt idx="178">
                  <c:v>-5.5512709930258829E-2</c:v>
                </c:pt>
                <c:pt idx="179">
                  <c:v>-5.7629112836636416E-2</c:v>
                </c:pt>
                <c:pt idx="180">
                  <c:v>-5.9750004405774049E-2</c:v>
                </c:pt>
                <c:pt idx="181">
                  <c:v>-6.1875403718087529E-2</c:v>
                </c:pt>
                <c:pt idx="182">
                  <c:v>-6.4005329975912434E-2</c:v>
                </c:pt>
                <c:pt idx="183">
                  <c:v>-6.613980250454507E-2</c:v>
                </c:pt>
                <c:pt idx="184">
                  <c:v>-6.827884075329449E-2</c:v>
                </c:pt>
                <c:pt idx="185">
                  <c:v>-7.0422464296545931E-2</c:v>
                </c:pt>
                <c:pt idx="186">
                  <c:v>-7.2570692834835498E-2</c:v>
                </c:pt>
                <c:pt idx="187">
                  <c:v>-7.4723546195936422E-2</c:v>
                </c:pt>
                <c:pt idx="188">
                  <c:v>-7.6881044335957618E-2</c:v>
                </c:pt>
                <c:pt idx="189">
                  <c:v>-7.9043207340452851E-2</c:v>
                </c:pt>
                <c:pt idx="190">
                  <c:v>-8.1210055425543173E-2</c:v>
                </c:pt>
                <c:pt idx="191">
                  <c:v>-8.3381608939051013E-2</c:v>
                </c:pt>
                <c:pt idx="192">
                  <c:v>-8.5557888361646545E-2</c:v>
                </c:pt>
                <c:pt idx="193">
                  <c:v>-8.7738914308006746E-2</c:v>
                </c:pt>
                <c:pt idx="194">
                  <c:v>-8.9924707527987008E-2</c:v>
                </c:pt>
                <c:pt idx="195">
                  <c:v>-9.2115288907805626E-2</c:v>
                </c:pt>
                <c:pt idx="196">
                  <c:v>-9.431067947124129E-2</c:v>
                </c:pt>
                <c:pt idx="197">
                  <c:v>-9.6510900380843728E-2</c:v>
                </c:pt>
                <c:pt idx="198">
                  <c:v>-9.8715972939157695E-2</c:v>
                </c:pt>
                <c:pt idx="199">
                  <c:v>-0.10092591858996053</c:v>
                </c:pt>
                <c:pt idx="200">
                  <c:v>-0.10314075891951337</c:v>
                </c:pt>
                <c:pt idx="201">
                  <c:v>-0.10536051565782628</c:v>
                </c:pt>
              </c:numCache>
            </c:numRef>
          </c:xVal>
          <c:yVal>
            <c:numRef>
              <c:f>'UT 0.1'!$L$11:$L$212</c:f>
              <c:numCache>
                <c:formatCode>General</c:formatCode>
                <c:ptCount val="202"/>
                <c:pt idx="0">
                  <c:v>0</c:v>
                </c:pt>
                <c:pt idx="1">
                  <c:v>129.21068159999999</c:v>
                </c:pt>
                <c:pt idx="2">
                  <c:v>133.3910496</c:v>
                </c:pt>
                <c:pt idx="3">
                  <c:v>137.26195419999999</c:v>
                </c:pt>
                <c:pt idx="4">
                  <c:v>140.50739039999999</c:v>
                </c:pt>
                <c:pt idx="5">
                  <c:v>143.66052899999997</c:v>
                </c:pt>
                <c:pt idx="6">
                  <c:v>146.57943119999999</c:v>
                </c:pt>
                <c:pt idx="7">
                  <c:v>149.44665459999999</c:v>
                </c:pt>
                <c:pt idx="8">
                  <c:v>152.1539712</c:v>
                </c:pt>
                <c:pt idx="9">
                  <c:v>154.82842659999997</c:v>
                </c:pt>
                <c:pt idx="10">
                  <c:v>157.37537200000003</c:v>
                </c:pt>
                <c:pt idx="11">
                  <c:v>159.90157979999998</c:v>
                </c:pt>
                <c:pt idx="12">
                  <c:v>162.31953760000002</c:v>
                </c:pt>
                <c:pt idx="13">
                  <c:v>164.72494299999997</c:v>
                </c:pt>
                <c:pt idx="14">
                  <c:v>167.0337864</c:v>
                </c:pt>
                <c:pt idx="15">
                  <c:v>169.33590100000001</c:v>
                </c:pt>
                <c:pt idx="16">
                  <c:v>171.54956800000002</c:v>
                </c:pt>
                <c:pt idx="17">
                  <c:v>173.76116219999997</c:v>
                </c:pt>
                <c:pt idx="18">
                  <c:v>175.8914652</c:v>
                </c:pt>
                <c:pt idx="19">
                  <c:v>178.01909620000001</c:v>
                </c:pt>
                <c:pt idx="20">
                  <c:v>180.07814400000001</c:v>
                </c:pt>
                <c:pt idx="21">
                  <c:v>182.13047239999997</c:v>
                </c:pt>
                <c:pt idx="22">
                  <c:v>184.12352000000001</c:v>
                </c:pt>
                <c:pt idx="23">
                  <c:v>186.10620599999999</c:v>
                </c:pt>
                <c:pt idx="24">
                  <c:v>188.03916800000002</c:v>
                </c:pt>
                <c:pt idx="25">
                  <c:v>189.95853499999998</c:v>
                </c:pt>
                <c:pt idx="26">
                  <c:v>191.83573440000001</c:v>
                </c:pt>
                <c:pt idx="27">
                  <c:v>193.69651339999999</c:v>
                </c:pt>
                <c:pt idx="28">
                  <c:v>195.52148800000001</c:v>
                </c:pt>
                <c:pt idx="29">
                  <c:v>197.32783140000001</c:v>
                </c:pt>
                <c:pt idx="30">
                  <c:v>199.10394400000001</c:v>
                </c:pt>
                <c:pt idx="31">
                  <c:v>200.85900759999998</c:v>
                </c:pt>
                <c:pt idx="32">
                  <c:v>202.58923680000001</c:v>
                </c:pt>
                <c:pt idx="33">
                  <c:v>204.29579019999997</c:v>
                </c:pt>
                <c:pt idx="34">
                  <c:v>205.98272639999999</c:v>
                </c:pt>
                <c:pt idx="35">
                  <c:v>207.64376999999999</c:v>
                </c:pt>
                <c:pt idx="36">
                  <c:v>209.290648</c:v>
                </c:pt>
                <c:pt idx="37">
                  <c:v>210.90713399999999</c:v>
                </c:pt>
                <c:pt idx="38">
                  <c:v>212.51389200000003</c:v>
                </c:pt>
                <c:pt idx="39">
                  <c:v>214.092184</c:v>
                </c:pt>
                <c:pt idx="40">
                  <c:v>215.66064000000003</c:v>
                </c:pt>
                <c:pt idx="41">
                  <c:v>217.19840399999998</c:v>
                </c:pt>
                <c:pt idx="42">
                  <c:v>218.73455600000003</c:v>
                </c:pt>
                <c:pt idx="43">
                  <c:v>220.23362199999997</c:v>
                </c:pt>
                <c:pt idx="44">
                  <c:v>221.73516000000001</c:v>
                </c:pt>
                <c:pt idx="45">
                  <c:v>223.20155</c:v>
                </c:pt>
                <c:pt idx="46">
                  <c:v>224.664064</c:v>
                </c:pt>
                <c:pt idx="47">
                  <c:v>226.09964999999997</c:v>
                </c:pt>
                <c:pt idx="48">
                  <c:v>227.52918400000001</c:v>
                </c:pt>
                <c:pt idx="49">
                  <c:v>228.93585799999997</c:v>
                </c:pt>
                <c:pt idx="50">
                  <c:v>230.3322</c:v>
                </c:pt>
                <c:pt idx="51">
                  <c:v>231.709766</c:v>
                </c:pt>
                <c:pt idx="52">
                  <c:v>233.07480800000002</c:v>
                </c:pt>
                <c:pt idx="53">
                  <c:v>234.42517799999999</c:v>
                </c:pt>
                <c:pt idx="54">
                  <c:v>235.75872000000001</c:v>
                </c:pt>
                <c:pt idx="55">
                  <c:v>237.08170999999999</c:v>
                </c:pt>
                <c:pt idx="56">
                  <c:v>238.38777600000003</c:v>
                </c:pt>
                <c:pt idx="57">
                  <c:v>239.687434</c:v>
                </c:pt>
                <c:pt idx="58">
                  <c:v>240.96373199999999</c:v>
                </c:pt>
                <c:pt idx="59">
                  <c:v>242.23777799999996</c:v>
                </c:pt>
                <c:pt idx="60">
                  <c:v>243.48836</c:v>
                </c:pt>
                <c:pt idx="61">
                  <c:v>244.73662599999997</c:v>
                </c:pt>
                <c:pt idx="62">
                  <c:v>245.96132400000002</c:v>
                </c:pt>
                <c:pt idx="63">
                  <c:v>247.185768</c:v>
                </c:pt>
                <c:pt idx="64">
                  <c:v>248.38654400000001</c:v>
                </c:pt>
                <c:pt idx="65">
                  <c:v>249.58488</c:v>
                </c:pt>
                <c:pt idx="66">
                  <c:v>250.76584000000003</c:v>
                </c:pt>
                <c:pt idx="67">
                  <c:v>251.93790599999997</c:v>
                </c:pt>
                <c:pt idx="68">
                  <c:v>253.09891200000001</c:v>
                </c:pt>
                <c:pt idx="69">
                  <c:v>254.24882199999999</c:v>
                </c:pt>
                <c:pt idx="70">
                  <c:v>255.38760000000002</c:v>
                </c:pt>
                <c:pt idx="71">
                  <c:v>256.51306799999998</c:v>
                </c:pt>
                <c:pt idx="72">
                  <c:v>257.63376000000005</c:v>
                </c:pt>
                <c:pt idx="73">
                  <c:v>258.73892799999999</c:v>
                </c:pt>
                <c:pt idx="74">
                  <c:v>259.83926400000001</c:v>
                </c:pt>
                <c:pt idx="75">
                  <c:v>260.92184999999995</c:v>
                </c:pt>
                <c:pt idx="76">
                  <c:v>262.00169600000004</c:v>
                </c:pt>
                <c:pt idx="77">
                  <c:v>263.06371200000001</c:v>
                </c:pt>
                <c:pt idx="78">
                  <c:v>264.12509200000005</c:v>
                </c:pt>
                <c:pt idx="79">
                  <c:v>265.17072400000001</c:v>
                </c:pt>
                <c:pt idx="80">
                  <c:v>266.20920000000001</c:v>
                </c:pt>
                <c:pt idx="81">
                  <c:v>267.23833400000001</c:v>
                </c:pt>
                <c:pt idx="82">
                  <c:v>268.25809600000002</c:v>
                </c:pt>
                <c:pt idx="83">
                  <c:v>269.26845600000001</c:v>
                </c:pt>
                <c:pt idx="84">
                  <c:v>270.269384</c:v>
                </c:pt>
                <c:pt idx="85">
                  <c:v>271.26519000000002</c:v>
                </c:pt>
                <c:pt idx="86">
                  <c:v>272.24716799999999</c:v>
                </c:pt>
                <c:pt idx="87">
                  <c:v>273.22614599999997</c:v>
                </c:pt>
                <c:pt idx="88">
                  <c:v>274.18905599999999</c:v>
                </c:pt>
                <c:pt idx="89">
                  <c:v>275.151096</c:v>
                </c:pt>
                <c:pt idx="90">
                  <c:v>276.09917999999999</c:v>
                </c:pt>
                <c:pt idx="91">
                  <c:v>277.04417599999999</c:v>
                </c:pt>
                <c:pt idx="92">
                  <c:v>277.97733600000004</c:v>
                </c:pt>
                <c:pt idx="93">
                  <c:v>278.90518200000002</c:v>
                </c:pt>
                <c:pt idx="94">
                  <c:v>279.82332000000002</c:v>
                </c:pt>
                <c:pt idx="95">
                  <c:v>280.73390999999998</c:v>
                </c:pt>
                <c:pt idx="96">
                  <c:v>281.63912000000005</c:v>
                </c:pt>
                <c:pt idx="97">
                  <c:v>282.53235000000001</c:v>
                </c:pt>
                <c:pt idx="98">
                  <c:v>283.42454400000003</c:v>
                </c:pt>
                <c:pt idx="99">
                  <c:v>284.30250799999999</c:v>
                </c:pt>
                <c:pt idx="100">
                  <c:v>285.17940000000004</c:v>
                </c:pt>
                <c:pt idx="101">
                  <c:v>285.17940000000004</c:v>
                </c:pt>
                <c:pt idx="102">
                  <c:v>-80.607254400000016</c:v>
                </c:pt>
                <c:pt idx="103">
                  <c:v>-286.05600000000004</c:v>
                </c:pt>
                <c:pt idx="104">
                  <c:v>-287.72637600000002</c:v>
                </c:pt>
                <c:pt idx="105">
                  <c:v>-289.37344800000005</c:v>
                </c:pt>
                <c:pt idx="106">
                  <c:v>-291.05616000000003</c:v>
                </c:pt>
                <c:pt idx="107">
                  <c:v>-292.71769599999999</c:v>
                </c:pt>
                <c:pt idx="108">
                  <c:v>-294.35378400000002</c:v>
                </c:pt>
                <c:pt idx="109">
                  <c:v>-295.971024</c:v>
                </c:pt>
                <c:pt idx="110">
                  <c:v>-297.56947600000001</c:v>
                </c:pt>
                <c:pt idx="111">
                  <c:v>-299.14920000000001</c:v>
                </c:pt>
                <c:pt idx="112">
                  <c:v>-300.7081</c:v>
                </c:pt>
                <c:pt idx="113">
                  <c:v>-302.2484</c:v>
                </c:pt>
                <c:pt idx="114">
                  <c:v>-303.76801200000006</c:v>
                </c:pt>
                <c:pt idx="115">
                  <c:v>-305.27129600000001</c:v>
                </c:pt>
                <c:pt idx="116">
                  <c:v>-306.75616000000002</c:v>
                </c:pt>
                <c:pt idx="117">
                  <c:v>-308.22266400000001</c:v>
                </c:pt>
                <c:pt idx="118">
                  <c:v>-309.673</c:v>
                </c:pt>
                <c:pt idx="119">
                  <c:v>-311.10508800000002</c:v>
                </c:pt>
                <c:pt idx="120">
                  <c:v>-312.52111200000002</c:v>
                </c:pt>
                <c:pt idx="121">
                  <c:v>-313.91688000000005</c:v>
                </c:pt>
                <c:pt idx="122">
                  <c:v>-315.298812</c:v>
                </c:pt>
                <c:pt idx="123">
                  <c:v>-316.66272000000004</c:v>
                </c:pt>
                <c:pt idx="124">
                  <c:v>-318.01077200000003</c:v>
                </c:pt>
                <c:pt idx="125">
                  <c:v>-319.34301600000003</c:v>
                </c:pt>
                <c:pt idx="126">
                  <c:v>-320.65949999999998</c:v>
                </c:pt>
                <c:pt idx="127">
                  <c:v>-321.96027200000003</c:v>
                </c:pt>
                <c:pt idx="128">
                  <c:v>-323.24538000000001</c:v>
                </c:pt>
                <c:pt idx="129">
                  <c:v>-324.51695999999998</c:v>
                </c:pt>
                <c:pt idx="130">
                  <c:v>-325.77504800000003</c:v>
                </c:pt>
                <c:pt idx="131">
                  <c:v>-327.01551999999998</c:v>
                </c:pt>
                <c:pt idx="132">
                  <c:v>-328.244664</c:v>
                </c:pt>
                <c:pt idx="133">
                  <c:v>-329.45836000000003</c:v>
                </c:pt>
                <c:pt idx="134">
                  <c:v>-330.656656</c:v>
                </c:pt>
                <c:pt idx="135">
                  <c:v>-331.843728</c:v>
                </c:pt>
                <c:pt idx="136">
                  <c:v>-333.01547999999997</c:v>
                </c:pt>
                <c:pt idx="137">
                  <c:v>-334.17401599999999</c:v>
                </c:pt>
                <c:pt idx="138">
                  <c:v>-335.31937199999999</c:v>
                </c:pt>
                <c:pt idx="139">
                  <c:v>-336.45158399999997</c:v>
                </c:pt>
                <c:pt idx="140">
                  <c:v>-337.57273199999997</c:v>
                </c:pt>
                <c:pt idx="141">
                  <c:v>-338.67876000000001</c:v>
                </c:pt>
                <c:pt idx="142">
                  <c:v>-339.77378800000002</c:v>
                </c:pt>
                <c:pt idx="143">
                  <c:v>-340.85580800000002</c:v>
                </c:pt>
                <c:pt idx="144">
                  <c:v>-341.92485600000003</c:v>
                </c:pt>
                <c:pt idx="145">
                  <c:v>-342.98299200000002</c:v>
                </c:pt>
                <c:pt idx="146">
                  <c:v>-344.02822000000003</c:v>
                </c:pt>
                <c:pt idx="147">
                  <c:v>-345.062592</c:v>
                </c:pt>
                <c:pt idx="148">
                  <c:v>-346.08613200000002</c:v>
                </c:pt>
                <c:pt idx="149">
                  <c:v>-347.096856</c:v>
                </c:pt>
                <c:pt idx="150">
                  <c:v>-348.09680399999996</c:v>
                </c:pt>
                <c:pt idx="151">
                  <c:v>-349.08399999999995</c:v>
                </c:pt>
                <c:pt idx="152">
                  <c:v>-350.06247200000001</c:v>
                </c:pt>
                <c:pt idx="153">
                  <c:v>-351.02824799999996</c:v>
                </c:pt>
                <c:pt idx="154">
                  <c:v>-351.98534000000001</c:v>
                </c:pt>
                <c:pt idx="155">
                  <c:v>-352.92979200000002</c:v>
                </c:pt>
                <c:pt idx="156">
                  <c:v>-353.86361999999997</c:v>
                </c:pt>
                <c:pt idx="157">
                  <c:v>-354.78684800000002</c:v>
                </c:pt>
                <c:pt idx="158">
                  <c:v>-355.70147200000002</c:v>
                </c:pt>
                <c:pt idx="159">
                  <c:v>-356.60553599999997</c:v>
                </c:pt>
                <c:pt idx="160">
                  <c:v>-357.49906400000003</c:v>
                </c:pt>
                <c:pt idx="161">
                  <c:v>-358.38403999999997</c:v>
                </c:pt>
                <c:pt idx="162">
                  <c:v>-359.25851999999998</c:v>
                </c:pt>
                <c:pt idx="163">
                  <c:v>-360.12252799999999</c:v>
                </c:pt>
                <c:pt idx="164">
                  <c:v>-360.97803599999997</c:v>
                </c:pt>
                <c:pt idx="165">
                  <c:v>-361.82311199999998</c:v>
                </c:pt>
                <c:pt idx="166">
                  <c:v>-362.65971999999999</c:v>
                </c:pt>
                <c:pt idx="167">
                  <c:v>-363.48593599999998</c:v>
                </c:pt>
                <c:pt idx="168">
                  <c:v>-364.30564799999996</c:v>
                </c:pt>
                <c:pt idx="169">
                  <c:v>-365.11500000000001</c:v>
                </c:pt>
                <c:pt idx="170">
                  <c:v>-365.914016</c:v>
                </c:pt>
                <c:pt idx="171">
                  <c:v>-366.70655999999997</c:v>
                </c:pt>
                <c:pt idx="172">
                  <c:v>-367.48880000000003</c:v>
                </c:pt>
                <c:pt idx="173">
                  <c:v>-368.26267199999995</c:v>
                </c:pt>
                <c:pt idx="174">
                  <c:v>-369.028188</c:v>
                </c:pt>
                <c:pt idx="175">
                  <c:v>-369.78726399999999</c:v>
                </c:pt>
                <c:pt idx="176">
                  <c:v>-370.53609999999998</c:v>
                </c:pt>
                <c:pt idx="177">
                  <c:v>-371.27661599999999</c:v>
                </c:pt>
                <c:pt idx="178">
                  <c:v>-372.008824</c:v>
                </c:pt>
                <c:pt idx="179">
                  <c:v>-372.734624</c:v>
                </c:pt>
                <c:pt idx="180">
                  <c:v>-373.45213200000001</c:v>
                </c:pt>
                <c:pt idx="181">
                  <c:v>-374.16135999999995</c:v>
                </c:pt>
                <c:pt idx="182">
                  <c:v>-374.86231999999995</c:v>
                </c:pt>
                <c:pt idx="183">
                  <c:v>-375.55689599999999</c:v>
                </c:pt>
                <c:pt idx="184">
                  <c:v>-376.24321999999995</c:v>
                </c:pt>
                <c:pt idx="185">
                  <c:v>-376.92130400000002</c:v>
                </c:pt>
                <c:pt idx="186">
                  <c:v>-377.59301999999997</c:v>
                </c:pt>
                <c:pt idx="187">
                  <c:v>-378.25651199999999</c:v>
                </c:pt>
                <c:pt idx="188">
                  <c:v>-378.91364400000003</c:v>
                </c:pt>
                <c:pt idx="189">
                  <c:v>-379.562568</c:v>
                </c:pt>
                <c:pt idx="190">
                  <c:v>-380.20698400000003</c:v>
                </c:pt>
                <c:pt idx="191">
                  <c:v>-380.84136000000007</c:v>
                </c:pt>
                <c:pt idx="192">
                  <c:v>-381.471228</c:v>
                </c:pt>
                <c:pt idx="193">
                  <c:v>-382.09291200000001</c:v>
                </c:pt>
                <c:pt idx="194">
                  <c:v>-382.70825200000002</c:v>
                </c:pt>
                <c:pt idx="195">
                  <c:v>-383.31724800000001</c:v>
                </c:pt>
                <c:pt idx="196">
                  <c:v>-383.91807999999997</c:v>
                </c:pt>
                <c:pt idx="197">
                  <c:v>-384.51439199999999</c:v>
                </c:pt>
                <c:pt idx="198">
                  <c:v>-385.10254800000001</c:v>
                </c:pt>
                <c:pt idx="199">
                  <c:v>-385.68617599999999</c:v>
                </c:pt>
                <c:pt idx="200">
                  <c:v>-386.26165600000002</c:v>
                </c:pt>
                <c:pt idx="201">
                  <c:v>-386.83080000000001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6B-4159-9D5B-9B0E4ABA102C}"/>
            </c:ext>
          </c:extLst>
        </c:ser>
        <c:ser>
          <c:idx val="2"/>
          <c:order val="2"/>
          <c:tx>
            <c:strRef>
              <c:f>'UT 0.15'!$F$7:$G$7</c:f>
              <c:strCache>
                <c:ptCount val="1"/>
                <c:pt idx="0">
                  <c:v>Max disp 0.15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'UT 0.15'!$M$11:$M$212</c:f>
              <c:numCache>
                <c:formatCode>General</c:formatCode>
                <c:ptCount val="202"/>
                <c:pt idx="0">
                  <c:v>0</c:v>
                </c:pt>
                <c:pt idx="1">
                  <c:v>1.4988761237359487E-3</c:v>
                </c:pt>
                <c:pt idx="2">
                  <c:v>2.9955089797983709E-3</c:v>
                </c:pt>
                <c:pt idx="3">
                  <c:v>4.4899052728520012E-3</c:v>
                </c:pt>
                <c:pt idx="4">
                  <c:v>5.9820716775474689E-3</c:v>
                </c:pt>
                <c:pt idx="5">
                  <c:v>7.4720148387010564E-3</c:v>
                </c:pt>
                <c:pt idx="6">
                  <c:v>8.9597413714718015E-3</c:v>
                </c:pt>
                <c:pt idx="7">
                  <c:v>1.0445257861538604E-2</c:v>
                </c:pt>
                <c:pt idx="8">
                  <c:v>1.1928570865273812E-2</c:v>
                </c:pt>
                <c:pt idx="9">
                  <c:v>1.3409686909917741E-2</c:v>
                </c:pt>
                <c:pt idx="10">
                  <c:v>1.4888612493750559E-2</c:v>
                </c:pt>
                <c:pt idx="11">
                  <c:v>1.636535408626423E-2</c:v>
                </c:pt>
                <c:pt idx="12">
                  <c:v>1.7839918128331016E-2</c:v>
                </c:pt>
                <c:pt idx="13">
                  <c:v>1.9312311032372884E-2</c:v>
                </c:pt>
                <c:pt idx="14">
                  <c:v>2.0782539182528412E-2</c:v>
                </c:pt>
                <c:pt idx="15">
                  <c:v>2.2250608934819723E-2</c:v>
                </c:pt>
                <c:pt idx="16">
                  <c:v>2.3716526617316065E-2</c:v>
                </c:pt>
                <c:pt idx="17">
                  <c:v>2.5180298530298326E-2</c:v>
                </c:pt>
                <c:pt idx="18">
                  <c:v>2.6641930946421092E-2</c:v>
                </c:pt>
                <c:pt idx="19">
                  <c:v>2.8101430110874778E-2</c:v>
                </c:pt>
                <c:pt idx="20">
                  <c:v>2.9558802241544429E-2</c:v>
                </c:pt>
                <c:pt idx="21">
                  <c:v>3.1014053529169541E-2</c:v>
                </c:pt>
                <c:pt idx="22">
                  <c:v>3.2467190137501413E-2</c:v>
                </c:pt>
                <c:pt idx="23">
                  <c:v>3.3918218203460644E-2</c:v>
                </c:pt>
                <c:pt idx="24">
                  <c:v>3.5367143837291344E-2</c:v>
                </c:pt>
                <c:pt idx="25">
                  <c:v>3.6813973122716399E-2</c:v>
                </c:pt>
                <c:pt idx="26">
                  <c:v>3.8258712117090268E-2</c:v>
                </c:pt>
                <c:pt idx="27">
                  <c:v>3.9701366851552046E-2</c:v>
                </c:pt>
                <c:pt idx="28">
                  <c:v>4.1141943331175213E-2</c:v>
                </c:pt>
                <c:pt idx="29">
                  <c:v>4.2580447535118478E-2</c:v>
                </c:pt>
                <c:pt idx="30">
                  <c:v>4.401688541677426E-2</c:v>
                </c:pt>
                <c:pt idx="31">
                  <c:v>4.5451262903917357E-2</c:v>
                </c:pt>
                <c:pt idx="32">
                  <c:v>4.6883585898850458E-2</c:v>
                </c:pt>
                <c:pt idx="33">
                  <c:v>4.8313860278550724E-2</c:v>
                </c:pt>
                <c:pt idx="34">
                  <c:v>4.974209189481401E-2</c:v>
                </c:pt>
                <c:pt idx="35">
                  <c:v>5.1168286574399424E-2</c:v>
                </c:pt>
                <c:pt idx="36">
                  <c:v>5.2592450119170631E-2</c:v>
                </c:pt>
                <c:pt idx="37">
                  <c:v>5.4014588306238349E-2</c:v>
                </c:pt>
                <c:pt idx="38">
                  <c:v>5.5434706888100524E-2</c:v>
                </c:pt>
                <c:pt idx="39">
                  <c:v>5.6852811592782791E-2</c:v>
                </c:pt>
                <c:pt idx="40">
                  <c:v>5.8268908123975824E-2</c:v>
                </c:pt>
                <c:pt idx="41">
                  <c:v>5.9683002161173837E-2</c:v>
                </c:pt>
                <c:pt idx="42">
                  <c:v>6.1095099359810827E-2</c:v>
                </c:pt>
                <c:pt idx="43">
                  <c:v>6.2505205351397114E-2</c:v>
                </c:pt>
                <c:pt idx="44">
                  <c:v>6.3913325743652855E-2</c:v>
                </c:pt>
                <c:pt idx="45">
                  <c:v>6.5319466120642461E-2</c:v>
                </c:pt>
                <c:pt idx="46">
                  <c:v>6.6723632042908126E-2</c:v>
                </c:pt>
                <c:pt idx="47">
                  <c:v>6.8125829047600436E-2</c:v>
                </c:pt>
                <c:pt idx="48">
                  <c:v>6.9526062648610304E-2</c:v>
                </c:pt>
                <c:pt idx="49">
                  <c:v>7.0924338336698575E-2</c:v>
                </c:pt>
                <c:pt idx="50">
                  <c:v>7.2320661579626078E-2</c:v>
                </c:pt>
                <c:pt idx="51">
                  <c:v>7.3715037822280685E-2</c:v>
                </c:pt>
                <c:pt idx="52">
                  <c:v>7.5107472486805479E-2</c:v>
                </c:pt>
                <c:pt idx="53">
                  <c:v>7.6497970972724899E-2</c:v>
                </c:pt>
                <c:pt idx="54">
                  <c:v>7.7886538657071194E-2</c:v>
                </c:pt>
                <c:pt idx="55">
                  <c:v>7.9273180894507883E-2</c:v>
                </c:pt>
                <c:pt idx="56">
                  <c:v>8.0657903017454541E-2</c:v>
                </c:pt>
                <c:pt idx="57">
                  <c:v>8.2040710336209396E-2</c:v>
                </c:pt>
                <c:pt idx="58">
                  <c:v>8.3421608139072359E-2</c:v>
                </c:pt>
                <c:pt idx="59">
                  <c:v>8.4800601692465102E-2</c:v>
                </c:pt>
                <c:pt idx="60">
                  <c:v>8.6177696241052412E-2</c:v>
                </c:pt>
                <c:pt idx="61">
                  <c:v>8.7552897007861452E-2</c:v>
                </c:pt>
                <c:pt idx="62">
                  <c:v>8.8926209194401487E-2</c:v>
                </c:pt>
                <c:pt idx="63">
                  <c:v>9.029763798078061E-2</c:v>
                </c:pt>
                <c:pt idx="64">
                  <c:v>9.1667188525823867E-2</c:v>
                </c:pt>
                <c:pt idx="65">
                  <c:v>9.3034865967189295E-2</c:v>
                </c:pt>
                <c:pt idx="66">
                  <c:v>9.4400675421484295E-2</c:v>
                </c:pt>
                <c:pt idx="67">
                  <c:v>9.5764621984379336E-2</c:v>
                </c:pt>
                <c:pt idx="68">
                  <c:v>9.7126710730722821E-2</c:v>
                </c:pt>
                <c:pt idx="69">
                  <c:v>9.8486946714653967E-2</c:v>
                </c:pt>
                <c:pt idx="70">
                  <c:v>9.9845334969716121E-2</c:v>
                </c:pt>
                <c:pt idx="71">
                  <c:v>0.10120188050896733</c:v>
                </c:pt>
                <c:pt idx="72">
                  <c:v>0.10255658832509215</c:v>
                </c:pt>
                <c:pt idx="73">
                  <c:v>0.10390946339051149</c:v>
                </c:pt>
                <c:pt idx="74">
                  <c:v>0.10526051065749294</c:v>
                </c:pt>
                <c:pt idx="75">
                  <c:v>0.10660973505825827</c:v>
                </c:pt>
                <c:pt idx="76">
                  <c:v>0.10795714150509236</c:v>
                </c:pt>
                <c:pt idx="77">
                  <c:v>0.10930273489045009</c:v>
                </c:pt>
                <c:pt idx="78">
                  <c:v>0.11064652008706365</c:v>
                </c:pt>
                <c:pt idx="79">
                  <c:v>0.1119885019480473</c:v>
                </c:pt>
                <c:pt idx="80">
                  <c:v>0.11332868530700327</c:v>
                </c:pt>
                <c:pt idx="81">
                  <c:v>0.11466707497812591</c:v>
                </c:pt>
                <c:pt idx="82">
                  <c:v>0.11600367575630613</c:v>
                </c:pt>
                <c:pt idx="83">
                  <c:v>0.11733849241723338</c:v>
                </c:pt>
                <c:pt idx="84">
                  <c:v>0.11867152971749854</c:v>
                </c:pt>
                <c:pt idx="85">
                  <c:v>0.12000279239469631</c:v>
                </c:pt>
                <c:pt idx="86">
                  <c:v>0.12133228516752496</c:v>
                </c:pt>
                <c:pt idx="87">
                  <c:v>0.12266001273588754</c:v>
                </c:pt>
                <c:pt idx="88">
                  <c:v>0.1239859797809913</c:v>
                </c:pt>
                <c:pt idx="89">
                  <c:v>0.1253101909654466</c:v>
                </c:pt>
                <c:pt idx="90">
                  <c:v>0.12663265093336601</c:v>
                </c:pt>
                <c:pt idx="91">
                  <c:v>0.12795336431046089</c:v>
                </c:pt>
                <c:pt idx="92">
                  <c:v>0.1292723357041391</c:v>
                </c:pt>
                <c:pt idx="93">
                  <c:v>0.13058956970360186</c:v>
                </c:pt>
                <c:pt idx="94">
                  <c:v>0.13190507087993861</c:v>
                </c:pt>
                <c:pt idx="95">
                  <c:v>0.13321884378622278</c:v>
                </c:pt>
                <c:pt idx="96">
                  <c:v>0.13453089295760606</c:v>
                </c:pt>
                <c:pt idx="97">
                  <c:v>0.13584122291141312</c:v>
                </c:pt>
                <c:pt idx="98">
                  <c:v>0.13714983814723367</c:v>
                </c:pt>
                <c:pt idx="99">
                  <c:v>0.13845674314701595</c:v>
                </c:pt>
                <c:pt idx="100">
                  <c:v>0.13976194237515863</c:v>
                </c:pt>
                <c:pt idx="101">
                  <c:v>0.13976194237515863</c:v>
                </c:pt>
                <c:pt idx="102">
                  <c:v>0.13758566295256314</c:v>
                </c:pt>
                <c:pt idx="103">
                  <c:v>0.13540463700620298</c:v>
                </c:pt>
                <c:pt idx="104">
                  <c:v>0.13321884378622278</c:v>
                </c:pt>
                <c:pt idx="105">
                  <c:v>0.13102826240640419</c:v>
                </c:pt>
                <c:pt idx="106">
                  <c:v>0.12883287184296838</c:v>
                </c:pt>
                <c:pt idx="107">
                  <c:v>0.12663265093336601</c:v>
                </c:pt>
                <c:pt idx="108">
                  <c:v>0.12442757837505208</c:v>
                </c:pt>
                <c:pt idx="109">
                  <c:v>0.12221763272424911</c:v>
                </c:pt>
                <c:pt idx="110">
                  <c:v>0.12000279239469631</c:v>
                </c:pt>
                <c:pt idx="111">
                  <c:v>0.11778303565638346</c:v>
                </c:pt>
                <c:pt idx="112">
                  <c:v>0.11555834063427235</c:v>
                </c:pt>
                <c:pt idx="113">
                  <c:v>0.11332868530700327</c:v>
                </c:pt>
                <c:pt idx="114">
                  <c:v>0.1110940475055868</c:v>
                </c:pt>
                <c:pt idx="115">
                  <c:v>0.10885440491208208</c:v>
                </c:pt>
                <c:pt idx="116">
                  <c:v>0.10660973505825827</c:v>
                </c:pt>
                <c:pt idx="117">
                  <c:v>0.10436001532424286</c:v>
                </c:pt>
                <c:pt idx="118">
                  <c:v>0.10210522293715359</c:v>
                </c:pt>
                <c:pt idx="119">
                  <c:v>9.9845334969716121E-2</c:v>
                </c:pt>
                <c:pt idx="120">
                  <c:v>9.7580328338864042E-2</c:v>
                </c:pt>
                <c:pt idx="121">
                  <c:v>9.5310179804324935E-2</c:v>
                </c:pt>
                <c:pt idx="122">
                  <c:v>9.3034865967189295E-2</c:v>
                </c:pt>
                <c:pt idx="123">
                  <c:v>9.0754363268464117E-2</c:v>
                </c:pt>
                <c:pt idx="124">
                  <c:v>8.8468647987608187E-2</c:v>
                </c:pt>
                <c:pt idx="125">
                  <c:v>8.6177696241052412E-2</c:v>
                </c:pt>
                <c:pt idx="126">
                  <c:v>8.3881483980702026E-2</c:v>
                </c:pt>
                <c:pt idx="127">
                  <c:v>8.1579986992422845E-2</c:v>
                </c:pt>
                <c:pt idx="128">
                  <c:v>7.9273180894507883E-2</c:v>
                </c:pt>
                <c:pt idx="129">
                  <c:v>7.6961041136128394E-2</c:v>
                </c:pt>
                <c:pt idx="130">
                  <c:v>7.4643542995765713E-2</c:v>
                </c:pt>
                <c:pt idx="131">
                  <c:v>7.2320661579626078E-2</c:v>
                </c:pt>
                <c:pt idx="132">
                  <c:v>6.9992371820034996E-2</c:v>
                </c:pt>
                <c:pt idx="133">
                  <c:v>6.7658648473814864E-2</c:v>
                </c:pt>
                <c:pt idx="134">
                  <c:v>6.5319466120642461E-2</c:v>
                </c:pt>
                <c:pt idx="135">
                  <c:v>6.2974799161388387E-2</c:v>
                </c:pt>
                <c:pt idx="136">
                  <c:v>6.062462181643484E-2</c:v>
                </c:pt>
                <c:pt idx="137">
                  <c:v>5.8268908123975824E-2</c:v>
                </c:pt>
                <c:pt idx="138">
                  <c:v>5.5907631938296086E-2</c:v>
                </c:pt>
                <c:pt idx="139">
                  <c:v>5.3540766928029761E-2</c:v>
                </c:pt>
                <c:pt idx="140">
                  <c:v>5.1168286574399424E-2</c:v>
                </c:pt>
                <c:pt idx="141">
                  <c:v>4.8790164169432049E-2</c:v>
                </c:pt>
                <c:pt idx="142">
                  <c:v>4.6406372814155834E-2</c:v>
                </c:pt>
                <c:pt idx="143">
                  <c:v>4.401688541677426E-2</c:v>
                </c:pt>
                <c:pt idx="144">
                  <c:v>4.1621674690819448E-2</c:v>
                </c:pt>
                <c:pt idx="145">
                  <c:v>3.9220713153281329E-2</c:v>
                </c:pt>
                <c:pt idx="146">
                  <c:v>3.6813973122716399E-2</c:v>
                </c:pt>
                <c:pt idx="147">
                  <c:v>3.4401426717332317E-2</c:v>
                </c:pt>
                <c:pt idx="148">
                  <c:v>3.1983045853050743E-2</c:v>
                </c:pt>
                <c:pt idx="149">
                  <c:v>2.9558802241544429E-2</c:v>
                </c:pt>
                <c:pt idx="150">
                  <c:v>2.7128667388252696E-2</c:v>
                </c:pt>
                <c:pt idx="151">
                  <c:v>2.4692612590371414E-2</c:v>
                </c:pt>
                <c:pt idx="152">
                  <c:v>2.2250608934819723E-2</c:v>
                </c:pt>
                <c:pt idx="153">
                  <c:v>1.980262729617973E-2</c:v>
                </c:pt>
                <c:pt idx="154">
                  <c:v>1.7348638334613073E-2</c:v>
                </c:pt>
                <c:pt idx="155">
                  <c:v>1.4888612493750559E-2</c:v>
                </c:pt>
                <c:pt idx="156">
                  <c:v>1.242251999855711E-2</c:v>
                </c:pt>
                <c:pt idx="157">
                  <c:v>9.950330853168092E-3</c:v>
                </c:pt>
                <c:pt idx="158">
                  <c:v>7.4720148387010564E-3</c:v>
                </c:pt>
                <c:pt idx="159">
                  <c:v>4.9875415110389679E-3</c:v>
                </c:pt>
                <c:pt idx="160">
                  <c:v>2.4968801985871458E-3</c:v>
                </c:pt>
                <c:pt idx="161">
                  <c:v>-1.1102230246251565E-16</c:v>
                </c:pt>
                <c:pt idx="162">
                  <c:v>-2.503130218118477E-3</c:v>
                </c:pt>
                <c:pt idx="163">
                  <c:v>-5.0125418235442863E-3</c:v>
                </c:pt>
                <c:pt idx="164">
                  <c:v>-7.5282664207915245E-3</c:v>
                </c:pt>
                <c:pt idx="165">
                  <c:v>-1.0050335853501451E-2</c:v>
                </c:pt>
                <c:pt idx="166">
                  <c:v>-1.2578782206860073E-2</c:v>
                </c:pt>
                <c:pt idx="167">
                  <c:v>-1.5113637810048184E-2</c:v>
                </c:pt>
                <c:pt idx="168">
                  <c:v>-1.765493523872071E-2</c:v>
                </c:pt>
                <c:pt idx="169">
                  <c:v>-2.0202707317519466E-2</c:v>
                </c:pt>
                <c:pt idx="170">
                  <c:v>-2.275698712261618E-2</c:v>
                </c:pt>
                <c:pt idx="171">
                  <c:v>-2.5317807984289897E-2</c:v>
                </c:pt>
                <c:pt idx="172">
                  <c:v>-2.7885203489535663E-2</c:v>
                </c:pt>
                <c:pt idx="173">
                  <c:v>-3.0459207484708574E-2</c:v>
                </c:pt>
                <c:pt idx="174">
                  <c:v>-3.3039854078200155E-2</c:v>
                </c:pt>
                <c:pt idx="175">
                  <c:v>-3.562717764315116E-2</c:v>
                </c:pt>
                <c:pt idx="176">
                  <c:v>-3.8221212820197741E-2</c:v>
                </c:pt>
                <c:pt idx="177">
                  <c:v>-4.0821994520255166E-2</c:v>
                </c:pt>
                <c:pt idx="178">
                  <c:v>-4.3429557927335979E-2</c:v>
                </c:pt>
                <c:pt idx="179">
                  <c:v>-4.6043938501406846E-2</c:v>
                </c:pt>
                <c:pt idx="180">
                  <c:v>-4.8665171981281008E-2</c:v>
                </c:pt>
                <c:pt idx="181">
                  <c:v>-5.1293294387550578E-2</c:v>
                </c:pt>
                <c:pt idx="182">
                  <c:v>-5.3928342025555631E-2</c:v>
                </c:pt>
                <c:pt idx="183">
                  <c:v>-5.6570351488394351E-2</c:v>
                </c:pt>
                <c:pt idx="184">
                  <c:v>-5.9219359659971216E-2</c:v>
                </c:pt>
                <c:pt idx="185">
                  <c:v>-6.1875403718087529E-2</c:v>
                </c:pt>
                <c:pt idx="186">
                  <c:v>-6.4538521137571178E-2</c:v>
                </c:pt>
                <c:pt idx="187">
                  <c:v>-6.720874969344999E-2</c:v>
                </c:pt>
                <c:pt idx="188">
                  <c:v>-6.9886127464166448E-2</c:v>
                </c:pt>
                <c:pt idx="189">
                  <c:v>-7.2570692834835498E-2</c:v>
                </c:pt>
                <c:pt idx="190">
                  <c:v>-7.5262484500546858E-2</c:v>
                </c:pt>
                <c:pt idx="191">
                  <c:v>-7.7961541469711806E-2</c:v>
                </c:pt>
                <c:pt idx="192">
                  <c:v>-8.0667903067454819E-2</c:v>
                </c:pt>
                <c:pt idx="193">
                  <c:v>-8.3381608939051013E-2</c:v>
                </c:pt>
                <c:pt idx="194">
                  <c:v>-8.6102699053411738E-2</c:v>
                </c:pt>
                <c:pt idx="195">
                  <c:v>-8.8831213706615703E-2</c:v>
                </c:pt>
                <c:pt idx="196">
                  <c:v>-9.1567193525490503E-2</c:v>
                </c:pt>
                <c:pt idx="197">
                  <c:v>-9.431067947124129E-2</c:v>
                </c:pt>
                <c:pt idx="198">
                  <c:v>-9.706171284313124E-2</c:v>
                </c:pt>
                <c:pt idx="199">
                  <c:v>-9.9820335282210904E-2</c:v>
                </c:pt>
                <c:pt idx="200">
                  <c:v>-0.1025865887751011</c:v>
                </c:pt>
                <c:pt idx="201">
                  <c:v>-0.10536051565782628</c:v>
                </c:pt>
              </c:numCache>
            </c:numRef>
          </c:xVal>
          <c:yVal>
            <c:numRef>
              <c:f>'UT 0.15'!$L$11:$L$212</c:f>
              <c:numCache>
                <c:formatCode>General</c:formatCode>
                <c:ptCount val="202"/>
                <c:pt idx="0">
                  <c:v>0</c:v>
                </c:pt>
                <c:pt idx="1">
                  <c:v>131.29324489999999</c:v>
                </c:pt>
                <c:pt idx="2">
                  <c:v>137.27439139999998</c:v>
                </c:pt>
                <c:pt idx="3">
                  <c:v>142.12891489999998</c:v>
                </c:pt>
                <c:pt idx="4">
                  <c:v>146.57943119999999</c:v>
                </c:pt>
                <c:pt idx="5">
                  <c:v>150.80058500000001</c:v>
                </c:pt>
                <c:pt idx="6">
                  <c:v>154.82842659999997</c:v>
                </c:pt>
                <c:pt idx="7">
                  <c:v>158.6478937</c:v>
                </c:pt>
                <c:pt idx="8">
                  <c:v>162.31953760000002</c:v>
                </c:pt>
                <c:pt idx="9">
                  <c:v>165.87954500000001</c:v>
                </c:pt>
                <c:pt idx="10">
                  <c:v>169.33590100000001</c:v>
                </c:pt>
                <c:pt idx="11">
                  <c:v>172.65577779999998</c:v>
                </c:pt>
                <c:pt idx="12">
                  <c:v>175.8914652</c:v>
                </c:pt>
                <c:pt idx="13">
                  <c:v>179.05111479999999</c:v>
                </c:pt>
                <c:pt idx="14">
                  <c:v>182.13047239999997</c:v>
                </c:pt>
                <c:pt idx="15">
                  <c:v>185.11503599999998</c:v>
                </c:pt>
                <c:pt idx="16">
                  <c:v>188.03916800000002</c:v>
                </c:pt>
                <c:pt idx="17">
                  <c:v>190.90461880000001</c:v>
                </c:pt>
                <c:pt idx="18">
                  <c:v>193.69651339999999</c:v>
                </c:pt>
                <c:pt idx="19">
                  <c:v>196.42478129999998</c:v>
                </c:pt>
                <c:pt idx="20">
                  <c:v>199.10394400000001</c:v>
                </c:pt>
                <c:pt idx="21">
                  <c:v>201.73540620000003</c:v>
                </c:pt>
                <c:pt idx="22">
                  <c:v>204.29579019999997</c:v>
                </c:pt>
                <c:pt idx="23">
                  <c:v>206.8135158</c:v>
                </c:pt>
                <c:pt idx="24">
                  <c:v>209.290648</c:v>
                </c:pt>
                <c:pt idx="25">
                  <c:v>211.71640000000002</c:v>
                </c:pt>
                <c:pt idx="26">
                  <c:v>214.092184</c:v>
                </c:pt>
                <c:pt idx="27">
                  <c:v>216.43024299999999</c:v>
                </c:pt>
                <c:pt idx="28">
                  <c:v>218.73455600000003</c:v>
                </c:pt>
                <c:pt idx="29">
                  <c:v>220.984082</c:v>
                </c:pt>
                <c:pt idx="30">
                  <c:v>223.20155</c:v>
                </c:pt>
                <c:pt idx="31">
                  <c:v>225.384705</c:v>
                </c:pt>
                <c:pt idx="32">
                  <c:v>227.52918400000001</c:v>
                </c:pt>
                <c:pt idx="33">
                  <c:v>229.632699</c:v>
                </c:pt>
                <c:pt idx="34">
                  <c:v>231.709766</c:v>
                </c:pt>
                <c:pt idx="35">
                  <c:v>233.75604000000001</c:v>
                </c:pt>
                <c:pt idx="36">
                  <c:v>235.75872000000001</c:v>
                </c:pt>
                <c:pt idx="37">
                  <c:v>237.73659800000001</c:v>
                </c:pt>
                <c:pt idx="38">
                  <c:v>239.687434</c:v>
                </c:pt>
                <c:pt idx="39">
                  <c:v>241.60262499999999</c:v>
                </c:pt>
                <c:pt idx="40">
                  <c:v>243.48836</c:v>
                </c:pt>
                <c:pt idx="41">
                  <c:v>245.34874100000002</c:v>
                </c:pt>
                <c:pt idx="42">
                  <c:v>247.185768</c:v>
                </c:pt>
                <c:pt idx="43">
                  <c:v>248.98654999999999</c:v>
                </c:pt>
                <c:pt idx="44">
                  <c:v>250.76584000000003</c:v>
                </c:pt>
                <c:pt idx="45">
                  <c:v>252.52352999999999</c:v>
                </c:pt>
                <c:pt idx="46">
                  <c:v>254.24882199999999</c:v>
                </c:pt>
                <c:pt idx="47">
                  <c:v>255.95012700000001</c:v>
                </c:pt>
                <c:pt idx="48">
                  <c:v>257.63376000000005</c:v>
                </c:pt>
                <c:pt idx="49">
                  <c:v>259.28889599999997</c:v>
                </c:pt>
                <c:pt idx="50">
                  <c:v>260.92184999999995</c:v>
                </c:pt>
                <c:pt idx="51">
                  <c:v>262.53466700000001</c:v>
                </c:pt>
                <c:pt idx="52">
                  <c:v>264.12509200000005</c:v>
                </c:pt>
                <c:pt idx="53">
                  <c:v>265.69085799999999</c:v>
                </c:pt>
                <c:pt idx="54">
                  <c:v>267.23833400000001</c:v>
                </c:pt>
                <c:pt idx="55">
                  <c:v>268.76742999999999</c:v>
                </c:pt>
                <c:pt idx="56">
                  <c:v>270.269384</c:v>
                </c:pt>
                <c:pt idx="57">
                  <c:v>271.75492499999996</c:v>
                </c:pt>
                <c:pt idx="58">
                  <c:v>273.22614599999997</c:v>
                </c:pt>
                <c:pt idx="59">
                  <c:v>274.66991300000001</c:v>
                </c:pt>
                <c:pt idx="60">
                  <c:v>276.09917999999999</c:v>
                </c:pt>
                <c:pt idx="61">
                  <c:v>277.51387499999998</c:v>
                </c:pt>
                <c:pt idx="62">
                  <c:v>278.90518200000002</c:v>
                </c:pt>
                <c:pt idx="63">
                  <c:v>280.27956</c:v>
                </c:pt>
                <c:pt idx="64">
                  <c:v>281.63912000000005</c:v>
                </c:pt>
                <c:pt idx="65">
                  <c:v>282.97939999999994</c:v>
                </c:pt>
                <c:pt idx="66">
                  <c:v>284.30250799999999</c:v>
                </c:pt>
                <c:pt idx="67">
                  <c:v>285.61276499999997</c:v>
                </c:pt>
                <c:pt idx="68">
                  <c:v>286.90349600000002</c:v>
                </c:pt>
                <c:pt idx="69">
                  <c:v>288.17902499999997</c:v>
                </c:pt>
                <c:pt idx="70">
                  <c:v>289.44148999999999</c:v>
                </c:pt>
                <c:pt idx="71">
                  <c:v>290.68640200000004</c:v>
                </c:pt>
                <c:pt idx="72">
                  <c:v>291.91589600000003</c:v>
                </c:pt>
                <c:pt idx="73">
                  <c:v>293.13433800000001</c:v>
                </c:pt>
                <c:pt idx="74">
                  <c:v>294.33500800000002</c:v>
                </c:pt>
                <c:pt idx="75">
                  <c:v>295.52005000000003</c:v>
                </c:pt>
                <c:pt idx="76">
                  <c:v>296.693848</c:v>
                </c:pt>
                <c:pt idx="77">
                  <c:v>297.85634800000003</c:v>
                </c:pt>
                <c:pt idx="78">
                  <c:v>298.99856</c:v>
                </c:pt>
                <c:pt idx="79">
                  <c:v>300.13381600000002</c:v>
                </c:pt>
                <c:pt idx="80">
                  <c:v>301.25312000000002</c:v>
                </c:pt>
                <c:pt idx="81">
                  <c:v>302.35864299999997</c:v>
                </c:pt>
                <c:pt idx="82">
                  <c:v>303.45256799999999</c:v>
                </c:pt>
                <c:pt idx="83">
                  <c:v>304.53709000000003</c:v>
                </c:pt>
                <c:pt idx="84">
                  <c:v>305.60315599999996</c:v>
                </c:pt>
                <c:pt idx="85">
                  <c:v>306.66195999999997</c:v>
                </c:pt>
                <c:pt idx="86">
                  <c:v>307.70669199999998</c:v>
                </c:pt>
                <c:pt idx="87">
                  <c:v>308.73955000000007</c:v>
                </c:pt>
                <c:pt idx="88">
                  <c:v>309.76274400000005</c:v>
                </c:pt>
                <c:pt idx="89">
                  <c:v>310.77396200000004</c:v>
                </c:pt>
                <c:pt idx="90">
                  <c:v>311.77087999999998</c:v>
                </c:pt>
                <c:pt idx="91">
                  <c:v>312.76025400000003</c:v>
                </c:pt>
                <c:pt idx="92">
                  <c:v>313.73749599999996</c:v>
                </c:pt>
                <c:pt idx="93">
                  <c:v>314.70483100000001</c:v>
                </c:pt>
                <c:pt idx="94">
                  <c:v>315.66221400000001</c:v>
                </c:pt>
                <c:pt idx="95">
                  <c:v>316.60731500000003</c:v>
                </c:pt>
                <c:pt idx="96">
                  <c:v>317.54236799999995</c:v>
                </c:pt>
                <c:pt idx="97">
                  <c:v>318.46961899999997</c:v>
                </c:pt>
                <c:pt idx="98">
                  <c:v>319.38444400000003</c:v>
                </c:pt>
                <c:pt idx="99">
                  <c:v>320.289086</c:v>
                </c:pt>
                <c:pt idx="100">
                  <c:v>321.18809999999996</c:v>
                </c:pt>
                <c:pt idx="101">
                  <c:v>321.18809999999996</c:v>
                </c:pt>
                <c:pt idx="102">
                  <c:v>-116.24427449999999</c:v>
                </c:pt>
                <c:pt idx="103">
                  <c:v>-322.11369000000002</c:v>
                </c:pt>
                <c:pt idx="104">
                  <c:v>-323.498875</c:v>
                </c:pt>
                <c:pt idx="105">
                  <c:v>-324.89772000000005</c:v>
                </c:pt>
                <c:pt idx="106">
                  <c:v>-326.33055000000002</c:v>
                </c:pt>
                <c:pt idx="107">
                  <c:v>-327.74259999999998</c:v>
                </c:pt>
                <c:pt idx="108">
                  <c:v>-329.13621000000001</c:v>
                </c:pt>
                <c:pt idx="109">
                  <c:v>-330.51143999999999</c:v>
                </c:pt>
                <c:pt idx="110">
                  <c:v>-331.86834999999996</c:v>
                </c:pt>
                <c:pt idx="111">
                  <c:v>-333.20700000000005</c:v>
                </c:pt>
                <c:pt idx="112">
                  <c:v>-334.529695</c:v>
                </c:pt>
                <c:pt idx="113">
                  <c:v>-335.83424000000002</c:v>
                </c:pt>
                <c:pt idx="114">
                  <c:v>-337.12292999999994</c:v>
                </c:pt>
                <c:pt idx="115">
                  <c:v>-338.39581000000004</c:v>
                </c:pt>
                <c:pt idx="116">
                  <c:v>-339.65069999999997</c:v>
                </c:pt>
                <c:pt idx="117">
                  <c:v>-340.88766000000004</c:v>
                </c:pt>
                <c:pt idx="118">
                  <c:v>-342.10896499999996</c:v>
                </c:pt>
                <c:pt idx="119">
                  <c:v>-343.31466</c:v>
                </c:pt>
                <c:pt idx="120">
                  <c:v>-344.50699500000002</c:v>
                </c:pt>
                <c:pt idx="121">
                  <c:v>-345.6816</c:v>
                </c:pt>
                <c:pt idx="122">
                  <c:v>-346.84292499999992</c:v>
                </c:pt>
                <c:pt idx="123">
                  <c:v>-347.99099999999999</c:v>
                </c:pt>
                <c:pt idx="124">
                  <c:v>-349.12148500000001</c:v>
                </c:pt>
                <c:pt idx="125">
                  <c:v>-350.23880000000003</c:v>
                </c:pt>
                <c:pt idx="126">
                  <c:v>-351.3408</c:v>
                </c:pt>
                <c:pt idx="127">
                  <c:v>-352.42969999999997</c:v>
                </c:pt>
                <c:pt idx="128">
                  <c:v>-353.50336500000003</c:v>
                </c:pt>
                <c:pt idx="129">
                  <c:v>-354.56400000000002</c:v>
                </c:pt>
                <c:pt idx="130">
                  <c:v>-355.61378999999999</c:v>
                </c:pt>
                <c:pt idx="131">
                  <c:v>-356.64845000000003</c:v>
                </c:pt>
                <c:pt idx="132">
                  <c:v>-357.668025</c:v>
                </c:pt>
                <c:pt idx="133">
                  <c:v>-358.67684000000003</c:v>
                </c:pt>
                <c:pt idx="134">
                  <c:v>-359.67277499999994</c:v>
                </c:pt>
                <c:pt idx="135">
                  <c:v>-360.65585999999996</c:v>
                </c:pt>
                <c:pt idx="136">
                  <c:v>-361.62824999999998</c:v>
                </c:pt>
                <c:pt idx="137">
                  <c:v>-362.58572000000004</c:v>
                </c:pt>
                <c:pt idx="138">
                  <c:v>-363.53254500000008</c:v>
                </c:pt>
                <c:pt idx="139">
                  <c:v>-364.46663000000001</c:v>
                </c:pt>
                <c:pt idx="140">
                  <c:v>-365.39010999999999</c:v>
                </c:pt>
                <c:pt idx="141">
                  <c:v>-366.30300000000005</c:v>
                </c:pt>
                <c:pt idx="142">
                  <c:v>-367.20322000000004</c:v>
                </c:pt>
                <c:pt idx="143">
                  <c:v>-368.0908</c:v>
                </c:pt>
                <c:pt idx="144">
                  <c:v>-368.96785499999999</c:v>
                </c:pt>
                <c:pt idx="145">
                  <c:v>-369.83440000000002</c:v>
                </c:pt>
                <c:pt idx="146">
                  <c:v>-370.69045</c:v>
                </c:pt>
                <c:pt idx="147">
                  <c:v>-371.53601999999995</c:v>
                </c:pt>
                <c:pt idx="148">
                  <c:v>-372.37112499999995</c:v>
                </c:pt>
                <c:pt idx="149">
                  <c:v>-373.19372000000004</c:v>
                </c:pt>
                <c:pt idx="150">
                  <c:v>-374.00794500000001</c:v>
                </c:pt>
                <c:pt idx="151">
                  <c:v>-374.81174999999996</c:v>
                </c:pt>
                <c:pt idx="152">
                  <c:v>-375.60719499999999</c:v>
                </c:pt>
                <c:pt idx="153">
                  <c:v>-376.39019999999999</c:v>
                </c:pt>
                <c:pt idx="154">
                  <c:v>-377.16486500000002</c:v>
                </c:pt>
                <c:pt idx="155">
                  <c:v>-377.92915999999997</c:v>
                </c:pt>
                <c:pt idx="156">
                  <c:v>-378.68512499999997</c:v>
                </c:pt>
                <c:pt idx="157">
                  <c:v>-379.42872000000006</c:v>
                </c:pt>
                <c:pt idx="158">
                  <c:v>-380.16602000000006</c:v>
                </c:pt>
                <c:pt idx="159">
                  <c:v>-380.89298999999994</c:v>
                </c:pt>
                <c:pt idx="160">
                  <c:v>-381.61165</c:v>
                </c:pt>
                <c:pt idx="161">
                  <c:v>-382.31999999999994</c:v>
                </c:pt>
                <c:pt idx="162">
                  <c:v>-383.02204500000005</c:v>
                </c:pt>
                <c:pt idx="163">
                  <c:v>-383.71379000000002</c:v>
                </c:pt>
                <c:pt idx="164">
                  <c:v>-384.39723500000002</c:v>
                </c:pt>
                <c:pt idx="165">
                  <c:v>-385.07238000000001</c:v>
                </c:pt>
                <c:pt idx="166">
                  <c:v>-385.73725000000002</c:v>
                </c:pt>
                <c:pt idx="167">
                  <c:v>-386.39579999999995</c:v>
                </c:pt>
                <c:pt idx="168">
                  <c:v>-387.04605000000004</c:v>
                </c:pt>
                <c:pt idx="169">
                  <c:v>-387.68799999999999</c:v>
                </c:pt>
                <c:pt idx="170">
                  <c:v>-388.32164999999998</c:v>
                </c:pt>
                <c:pt idx="171">
                  <c:v>-388.947</c:v>
                </c:pt>
                <c:pt idx="172">
                  <c:v>-389.56599499999999</c:v>
                </c:pt>
                <c:pt idx="173">
                  <c:v>-390.17473999999999</c:v>
                </c:pt>
                <c:pt idx="174">
                  <c:v>-390.77905500000003</c:v>
                </c:pt>
                <c:pt idx="175">
                  <c:v>-391.37504999999999</c:v>
                </c:pt>
                <c:pt idx="176">
                  <c:v>-391.96272499999998</c:v>
                </c:pt>
                <c:pt idx="177">
                  <c:v>-392.54208</c:v>
                </c:pt>
                <c:pt idx="178">
                  <c:v>-393.11694499999999</c:v>
                </c:pt>
                <c:pt idx="179">
                  <c:v>-393.68346999999994</c:v>
                </c:pt>
                <c:pt idx="180">
                  <c:v>-394.24165499999998</c:v>
                </c:pt>
                <c:pt idx="181">
                  <c:v>-394.79339999999996</c:v>
                </c:pt>
                <c:pt idx="182">
                  <c:v>-395.33869000000004</c:v>
                </c:pt>
                <c:pt idx="183">
                  <c:v>-395.87750999999997</c:v>
                </c:pt>
                <c:pt idx="184">
                  <c:v>-396.40984500000002</c:v>
                </c:pt>
                <c:pt idx="185">
                  <c:v>-396.93567999999999</c:v>
                </c:pt>
                <c:pt idx="186">
                  <c:v>-397.453125</c:v>
                </c:pt>
                <c:pt idx="187">
                  <c:v>-397.96592000000004</c:v>
                </c:pt>
                <c:pt idx="188">
                  <c:v>-398.47216999999995</c:v>
                </c:pt>
                <c:pt idx="189">
                  <c:v>-398.97185999999999</c:v>
                </c:pt>
                <c:pt idx="190">
                  <c:v>-399.46497499999998</c:v>
                </c:pt>
                <c:pt idx="191">
                  <c:v>-399.95150000000001</c:v>
                </c:pt>
                <c:pt idx="192">
                  <c:v>-400.43142</c:v>
                </c:pt>
                <c:pt idx="193">
                  <c:v>-400.90656000000001</c:v>
                </c:pt>
                <c:pt idx="194">
                  <c:v>-401.37689</c:v>
                </c:pt>
                <c:pt idx="195">
                  <c:v>-401.83872000000002</c:v>
                </c:pt>
                <c:pt idx="196">
                  <c:v>-402.29570000000001</c:v>
                </c:pt>
                <c:pt idx="197">
                  <c:v>-402.74779999999998</c:v>
                </c:pt>
                <c:pt idx="198">
                  <c:v>-403.193175</c:v>
                </c:pt>
                <c:pt idx="199">
                  <c:v>-403.63362000000001</c:v>
                </c:pt>
                <c:pt idx="200">
                  <c:v>-404.06910499999998</c:v>
                </c:pt>
                <c:pt idx="201">
                  <c:v>-404.49780000000004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26B-4159-9D5B-9B0E4ABA10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0813279"/>
        <c:axId val="280814719"/>
      </c:scatterChart>
      <c:valAx>
        <c:axId val="280813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814719"/>
        <c:crosses val="autoZero"/>
        <c:crossBetween val="midCat"/>
      </c:valAx>
      <c:valAx>
        <c:axId val="280814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8132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333375</xdr:colOff>
      <xdr:row>6</xdr:row>
      <xdr:rowOff>38100</xdr:rowOff>
    </xdr:from>
    <xdr:to>
      <xdr:col>12</xdr:col>
      <xdr:colOff>28575</xdr:colOff>
      <xdr:row>20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5CC14B-A988-1556-DA1E-61685F8E24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323849</xdr:colOff>
      <xdr:row>18</xdr:row>
      <xdr:rowOff>52387</xdr:rowOff>
    </xdr:from>
    <xdr:to>
      <xdr:col>17</xdr:col>
      <xdr:colOff>495300</xdr:colOff>
      <xdr:row>44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3A4FF8-E82D-6823-5E21-9791F58636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F85BC5-E3EE-4AD2-AEF9-688284FE9B41}">
  <dimension ref="A3:C261"/>
  <sheetViews>
    <sheetView workbookViewId="0">
      <selection activeCell="B11" sqref="B11"/>
    </sheetView>
  </sheetViews>
  <sheetFormatPr defaultRowHeight="15" x14ac:dyDescent="0.25"/>
  <sheetData>
    <row r="3" spans="1:3" x14ac:dyDescent="0.25">
      <c r="B3" t="s">
        <v>19</v>
      </c>
      <c r="C3" t="s">
        <v>20</v>
      </c>
    </row>
    <row r="4" spans="1:3" x14ac:dyDescent="0.25">
      <c r="A4" t="s">
        <v>15</v>
      </c>
      <c r="B4">
        <v>434.28</v>
      </c>
      <c r="C4">
        <v>451.89</v>
      </c>
    </row>
    <row r="5" spans="1:3" x14ac:dyDescent="0.25">
      <c r="A5" t="s">
        <v>17</v>
      </c>
      <c r="B5">
        <v>127.63</v>
      </c>
      <c r="C5">
        <v>154.94999999999999</v>
      </c>
    </row>
    <row r="6" spans="1:3" x14ac:dyDescent="0.25">
      <c r="A6" t="s">
        <v>16</v>
      </c>
      <c r="B6">
        <v>5.26</v>
      </c>
      <c r="C6">
        <v>2.62</v>
      </c>
    </row>
    <row r="7" spans="1:3" x14ac:dyDescent="0.25">
      <c r="A7" t="s">
        <v>18</v>
      </c>
      <c r="B7">
        <v>0.84</v>
      </c>
      <c r="C7">
        <v>0.67</v>
      </c>
    </row>
    <row r="10" spans="1:3" x14ac:dyDescent="0.25">
      <c r="A10" t="s">
        <v>13</v>
      </c>
      <c r="B10" t="s">
        <v>14</v>
      </c>
    </row>
    <row r="11" spans="1:3" x14ac:dyDescent="0.25">
      <c r="A11">
        <f t="shared" ref="A11:A74" si="0">$B$4-($B$4-$B$5)*EXP(-$B$6*B11^$B$7)</f>
        <v>127.63</v>
      </c>
      <c r="B11">
        <v>0</v>
      </c>
    </row>
    <row r="12" spans="1:3" x14ac:dyDescent="0.25">
      <c r="A12">
        <f t="shared" si="0"/>
        <v>136.22674394181274</v>
      </c>
      <c r="B12">
        <v>2E-3</v>
      </c>
    </row>
    <row r="13" spans="1:3" x14ac:dyDescent="0.25">
      <c r="A13">
        <f t="shared" si="0"/>
        <v>142.8478477257504</v>
      </c>
      <c r="B13">
        <v>4.0000000000000001E-3</v>
      </c>
    </row>
    <row r="14" spans="1:3" x14ac:dyDescent="0.25">
      <c r="A14">
        <f t="shared" si="0"/>
        <v>148.80535473964147</v>
      </c>
      <c r="B14">
        <v>6.0000000000000001E-3</v>
      </c>
    </row>
    <row r="15" spans="1:3" x14ac:dyDescent="0.25">
      <c r="A15">
        <f t="shared" si="0"/>
        <v>154.33481250359932</v>
      </c>
      <c r="B15">
        <v>8.0000000000000002E-3</v>
      </c>
    </row>
    <row r="16" spans="1:3" x14ac:dyDescent="0.25">
      <c r="A16">
        <f t="shared" si="0"/>
        <v>159.54415961672782</v>
      </c>
      <c r="B16">
        <v>0.01</v>
      </c>
    </row>
    <row r="17" spans="1:2" x14ac:dyDescent="0.25">
      <c r="A17">
        <f t="shared" si="0"/>
        <v>164.4958714888084</v>
      </c>
      <c r="B17">
        <v>1.2E-2</v>
      </c>
    </row>
    <row r="18" spans="1:2" x14ac:dyDescent="0.25">
      <c r="A18">
        <f t="shared" si="0"/>
        <v>169.23088028673055</v>
      </c>
      <c r="B18">
        <v>1.4E-2</v>
      </c>
    </row>
    <row r="19" spans="1:2" x14ac:dyDescent="0.25">
      <c r="A19">
        <f t="shared" si="0"/>
        <v>173.77818645783003</v>
      </c>
      <c r="B19">
        <v>1.6E-2</v>
      </c>
    </row>
    <row r="20" spans="1:2" x14ac:dyDescent="0.25">
      <c r="A20">
        <f t="shared" si="0"/>
        <v>178.15948153679568</v>
      </c>
      <c r="B20">
        <v>1.7999999999999999E-2</v>
      </c>
    </row>
    <row r="21" spans="1:2" x14ac:dyDescent="0.25">
      <c r="A21">
        <f t="shared" si="0"/>
        <v>182.391650012231</v>
      </c>
      <c r="B21">
        <v>0.02</v>
      </c>
    </row>
    <row r="22" spans="1:2" x14ac:dyDescent="0.25">
      <c r="A22">
        <f t="shared" si="0"/>
        <v>186.48824244454298</v>
      </c>
      <c r="B22">
        <v>2.1999999999999999E-2</v>
      </c>
    </row>
    <row r="23" spans="1:2" x14ac:dyDescent="0.25">
      <c r="A23">
        <f t="shared" si="0"/>
        <v>190.4603997972707</v>
      </c>
      <c r="B23">
        <v>2.4E-2</v>
      </c>
    </row>
    <row r="24" spans="1:2" x14ac:dyDescent="0.25">
      <c r="A24">
        <f t="shared" si="0"/>
        <v>194.31746305266554</v>
      </c>
      <c r="B24">
        <v>2.5999999999999999E-2</v>
      </c>
    </row>
    <row r="25" spans="1:2" x14ac:dyDescent="0.25">
      <c r="A25">
        <f t="shared" si="0"/>
        <v>198.06739174311221</v>
      </c>
      <c r="B25">
        <v>2.8000000000000001E-2</v>
      </c>
    </row>
    <row r="26" spans="1:2" x14ac:dyDescent="0.25">
      <c r="A26">
        <f t="shared" si="0"/>
        <v>201.71706096601235</v>
      </c>
      <c r="B26">
        <v>0.03</v>
      </c>
    </row>
    <row r="27" spans="1:2" x14ac:dyDescent="0.25">
      <c r="A27">
        <f t="shared" si="0"/>
        <v>205.27247810108213</v>
      </c>
      <c r="B27">
        <v>3.2000000000000001E-2</v>
      </c>
    </row>
    <row r="28" spans="1:2" x14ac:dyDescent="0.25">
      <c r="A28">
        <f t="shared" si="0"/>
        <v>208.73894472406411</v>
      </c>
      <c r="B28">
        <v>3.4000000000000002E-2</v>
      </c>
    </row>
    <row r="29" spans="1:2" x14ac:dyDescent="0.25">
      <c r="A29">
        <f t="shared" si="0"/>
        <v>212.12118006850218</v>
      </c>
      <c r="B29">
        <v>3.5999999999999997E-2</v>
      </c>
    </row>
    <row r="30" spans="1:2" x14ac:dyDescent="0.25">
      <c r="A30">
        <f t="shared" si="0"/>
        <v>215.42341685552461</v>
      </c>
      <c r="B30">
        <v>3.7999999999999999E-2</v>
      </c>
    </row>
    <row r="31" spans="1:2" x14ac:dyDescent="0.25">
      <c r="A31">
        <f t="shared" si="0"/>
        <v>218.64947684759693</v>
      </c>
      <c r="B31">
        <v>0.04</v>
      </c>
    </row>
    <row r="32" spans="1:2" x14ac:dyDescent="0.25">
      <c r="A32">
        <f t="shared" si="0"/>
        <v>221.80283124723022</v>
      </c>
      <c r="B32">
        <v>4.2000000000000003E-2</v>
      </c>
    </row>
    <row r="33" spans="1:2" x14ac:dyDescent="0.25">
      <c r="A33">
        <f t="shared" si="0"/>
        <v>224.88664958123181</v>
      </c>
      <c r="B33">
        <v>4.3999999999999997E-2</v>
      </c>
    </row>
    <row r="34" spans="1:2" x14ac:dyDescent="0.25">
      <c r="A34">
        <f t="shared" si="0"/>
        <v>227.9038397074298</v>
      </c>
      <c r="B34">
        <v>4.5999999999999999E-2</v>
      </c>
    </row>
    <row r="35" spans="1:2" x14ac:dyDescent="0.25">
      <c r="A35">
        <f t="shared" si="0"/>
        <v>230.85708088607171</v>
      </c>
      <c r="B35">
        <v>4.8000000000000001E-2</v>
      </c>
    </row>
    <row r="36" spans="1:2" x14ac:dyDescent="0.25">
      <c r="A36">
        <f t="shared" si="0"/>
        <v>233.74885136815612</v>
      </c>
      <c r="B36">
        <v>0.05</v>
      </c>
    </row>
    <row r="37" spans="1:2" x14ac:dyDescent="0.25">
      <c r="A37">
        <f t="shared" si="0"/>
        <v>236.58145160156823</v>
      </c>
      <c r="B37">
        <v>5.1999999999999998E-2</v>
      </c>
    </row>
    <row r="38" spans="1:2" x14ac:dyDescent="0.25">
      <c r="A38">
        <f t="shared" si="0"/>
        <v>239.35702389998514</v>
      </c>
      <c r="B38">
        <v>5.3999999999999999E-2</v>
      </c>
    </row>
    <row r="39" spans="1:2" x14ac:dyDescent="0.25">
      <c r="A39">
        <f t="shared" si="0"/>
        <v>242.07756923053009</v>
      </c>
      <c r="B39">
        <v>5.6000000000000001E-2</v>
      </c>
    </row>
    <row r="40" spans="1:2" x14ac:dyDescent="0.25">
      <c r="A40">
        <f t="shared" si="0"/>
        <v>244.74496163479887</v>
      </c>
      <c r="B40">
        <v>5.8000000000000003E-2</v>
      </c>
    </row>
    <row r="41" spans="1:2" x14ac:dyDescent="0.25">
      <c r="A41">
        <f t="shared" si="0"/>
        <v>247.36096069089436</v>
      </c>
      <c r="B41">
        <v>0.06</v>
      </c>
    </row>
    <row r="42" spans="1:2" x14ac:dyDescent="0.25">
      <c r="A42">
        <f t="shared" si="0"/>
        <v>249.92722234225232</v>
      </c>
      <c r="B42">
        <v>6.2E-2</v>
      </c>
    </row>
    <row r="43" spans="1:2" x14ac:dyDescent="0.25">
      <c r="A43">
        <f t="shared" si="0"/>
        <v>252.44530835578792</v>
      </c>
      <c r="B43">
        <v>6.4000000000000001E-2</v>
      </c>
    </row>
    <row r="44" spans="1:2" x14ac:dyDescent="0.25">
      <c r="A44">
        <f t="shared" si="0"/>
        <v>254.91669462255032</v>
      </c>
      <c r="B44">
        <v>6.6000000000000003E-2</v>
      </c>
    </row>
    <row r="45" spans="1:2" x14ac:dyDescent="0.25">
      <c r="A45">
        <f t="shared" si="0"/>
        <v>257.34277847525078</v>
      </c>
      <c r="B45">
        <v>6.8000000000000005E-2</v>
      </c>
    </row>
    <row r="46" spans="1:2" x14ac:dyDescent="0.25">
      <c r="A46">
        <f t="shared" si="0"/>
        <v>259.72488516623577</v>
      </c>
      <c r="B46">
        <v>7.0000000000000007E-2</v>
      </c>
    </row>
    <row r="47" spans="1:2" x14ac:dyDescent="0.25">
      <c r="A47">
        <f t="shared" si="0"/>
        <v>262.06427362486562</v>
      </c>
      <c r="B47">
        <v>7.1999999999999995E-2</v>
      </c>
    </row>
    <row r="48" spans="1:2" x14ac:dyDescent="0.25">
      <c r="A48">
        <f t="shared" si="0"/>
        <v>264.36214159344706</v>
      </c>
      <c r="B48">
        <v>7.3999999999999996E-2</v>
      </c>
    </row>
    <row r="49" spans="1:2" x14ac:dyDescent="0.25">
      <c r="A49">
        <f t="shared" si="0"/>
        <v>266.61963022481791</v>
      </c>
      <c r="B49">
        <v>7.5999999999999998E-2</v>
      </c>
    </row>
    <row r="50" spans="1:2" x14ac:dyDescent="0.25">
      <c r="A50">
        <f t="shared" si="0"/>
        <v>268.83782821159059</v>
      </c>
      <c r="B50">
        <v>7.8E-2</v>
      </c>
    </row>
    <row r="51" spans="1:2" x14ac:dyDescent="0.25">
      <c r="A51">
        <f t="shared" si="0"/>
        <v>271.0177755063271</v>
      </c>
      <c r="B51">
        <v>0.08</v>
      </c>
    </row>
    <row r="52" spans="1:2" x14ac:dyDescent="0.25">
      <c r="A52">
        <f t="shared" si="0"/>
        <v>273.16046668306217</v>
      </c>
      <c r="B52">
        <v>8.2000000000000003E-2</v>
      </c>
    </row>
    <row r="53" spans="1:2" x14ac:dyDescent="0.25">
      <c r="A53">
        <f t="shared" si="0"/>
        <v>275.26685398324588</v>
      </c>
      <c r="B53">
        <v>8.4000000000000005E-2</v>
      </c>
    </row>
    <row r="54" spans="1:2" x14ac:dyDescent="0.25">
      <c r="A54">
        <f t="shared" si="0"/>
        <v>277.33785008306234</v>
      </c>
      <c r="B54">
        <v>8.5999999999999993E-2</v>
      </c>
    </row>
    <row r="55" spans="1:2" x14ac:dyDescent="0.25">
      <c r="A55">
        <f t="shared" si="0"/>
        <v>279.37433061395302</v>
      </c>
      <c r="B55">
        <v>8.7999999999999995E-2</v>
      </c>
    </row>
    <row r="56" spans="1:2" x14ac:dyDescent="0.25">
      <c r="A56">
        <f t="shared" si="0"/>
        <v>281.37713646386584</v>
      </c>
      <c r="B56">
        <v>0.09</v>
      </c>
    </row>
    <row r="57" spans="1:2" x14ac:dyDescent="0.25">
      <c r="A57">
        <f t="shared" si="0"/>
        <v>283.34707588310999</v>
      </c>
      <c r="B57">
        <v>9.1999999999999998E-2</v>
      </c>
    </row>
    <row r="58" spans="1:2" x14ac:dyDescent="0.25">
      <c r="A58">
        <f t="shared" si="0"/>
        <v>285.28492641560877</v>
      </c>
      <c r="B58">
        <v>9.4E-2</v>
      </c>
    </row>
    <row r="59" spans="1:2" x14ac:dyDescent="0.25">
      <c r="A59">
        <f t="shared" si="0"/>
        <v>287.19143667371333</v>
      </c>
      <c r="B59">
        <v>9.6000000000000002E-2</v>
      </c>
    </row>
    <row r="60" spans="1:2" x14ac:dyDescent="0.25">
      <c r="A60">
        <f t="shared" si="0"/>
        <v>289.06732797249276</v>
      </c>
      <c r="B60">
        <v>9.8000000000000004E-2</v>
      </c>
    </row>
    <row r="61" spans="1:2" x14ac:dyDescent="0.25">
      <c r="A61">
        <f t="shared" si="0"/>
        <v>290.91329583748944</v>
      </c>
      <c r="B61">
        <v>0.1</v>
      </c>
    </row>
    <row r="62" spans="1:2" x14ac:dyDescent="0.25">
      <c r="A62">
        <f t="shared" si="0"/>
        <v>292.73001139826823</v>
      </c>
      <c r="B62">
        <v>0.10199999999999999</v>
      </c>
    </row>
    <row r="63" spans="1:2" x14ac:dyDescent="0.25">
      <c r="A63">
        <f t="shared" si="0"/>
        <v>294.51812267865751</v>
      </c>
      <c r="B63">
        <v>0.104</v>
      </c>
    </row>
    <row r="64" spans="1:2" x14ac:dyDescent="0.25">
      <c r="A64">
        <f t="shared" si="0"/>
        <v>296.27825579333756</v>
      </c>
      <c r="B64">
        <v>0.106</v>
      </c>
    </row>
    <row r="65" spans="1:2" x14ac:dyDescent="0.25">
      <c r="A65">
        <f t="shared" si="0"/>
        <v>298.0110160593556</v>
      </c>
      <c r="B65">
        <v>0.108</v>
      </c>
    </row>
    <row r="66" spans="1:2" x14ac:dyDescent="0.25">
      <c r="A66">
        <f t="shared" si="0"/>
        <v>299.71698903020712</v>
      </c>
      <c r="B66">
        <v>0.11</v>
      </c>
    </row>
    <row r="67" spans="1:2" x14ac:dyDescent="0.25">
      <c r="A67">
        <f t="shared" si="0"/>
        <v>301.39674145930235</v>
      </c>
      <c r="B67">
        <v>0.112</v>
      </c>
    </row>
    <row r="68" spans="1:2" x14ac:dyDescent="0.25">
      <c r="A68">
        <f t="shared" si="0"/>
        <v>303.05082219891881</v>
      </c>
      <c r="B68">
        <v>0.114</v>
      </c>
    </row>
    <row r="69" spans="1:2" x14ac:dyDescent="0.25">
      <c r="A69">
        <f t="shared" si="0"/>
        <v>304.67976304010904</v>
      </c>
      <c r="B69">
        <v>0.11600000000000001</v>
      </c>
    </row>
    <row r="70" spans="1:2" x14ac:dyDescent="0.25">
      <c r="A70">
        <f t="shared" si="0"/>
        <v>306.28407949847815</v>
      </c>
      <c r="B70">
        <v>0.11799999999999999</v>
      </c>
    </row>
    <row r="71" spans="1:2" x14ac:dyDescent="0.25">
      <c r="A71">
        <f t="shared" si="0"/>
        <v>307.86427155025308</v>
      </c>
      <c r="B71">
        <v>0.12</v>
      </c>
    </row>
    <row r="72" spans="1:2" x14ac:dyDescent="0.25">
      <c r="A72">
        <f t="shared" si="0"/>
        <v>309.42082432263521</v>
      </c>
      <c r="B72">
        <v>0.122</v>
      </c>
    </row>
    <row r="73" spans="1:2" x14ac:dyDescent="0.25">
      <c r="A73">
        <f t="shared" si="0"/>
        <v>310.95420874203967</v>
      </c>
      <c r="B73">
        <v>0.124</v>
      </c>
    </row>
    <row r="74" spans="1:2" x14ac:dyDescent="0.25">
      <c r="A74">
        <f t="shared" si="0"/>
        <v>312.46488214348665</v>
      </c>
      <c r="B74">
        <v>0.126</v>
      </c>
    </row>
    <row r="75" spans="1:2" x14ac:dyDescent="0.25">
      <c r="A75">
        <f t="shared" ref="A75:A138" si="1">$B$4-($B$4-$B$5)*EXP(-$B$6*B75^$B$7)</f>
        <v>313.95328884410299</v>
      </c>
      <c r="B75">
        <v>0.128</v>
      </c>
    </row>
    <row r="76" spans="1:2" x14ac:dyDescent="0.25">
      <c r="A76">
        <f t="shared" si="1"/>
        <v>315.41986068342311</v>
      </c>
      <c r="B76">
        <v>0.13</v>
      </c>
    </row>
    <row r="77" spans="1:2" x14ac:dyDescent="0.25">
      <c r="A77">
        <f t="shared" si="1"/>
        <v>316.86501753293572</v>
      </c>
      <c r="B77">
        <v>0.13200000000000001</v>
      </c>
    </row>
    <row r="78" spans="1:2" x14ac:dyDescent="0.25">
      <c r="A78">
        <f t="shared" si="1"/>
        <v>318.28916777710378</v>
      </c>
      <c r="B78">
        <v>0.13400000000000001</v>
      </c>
    </row>
    <row r="79" spans="1:2" x14ac:dyDescent="0.25">
      <c r="A79">
        <f t="shared" si="1"/>
        <v>319.69270876789392</v>
      </c>
      <c r="B79">
        <v>0.13600000000000001</v>
      </c>
    </row>
    <row r="80" spans="1:2" x14ac:dyDescent="0.25">
      <c r="A80">
        <f t="shared" si="1"/>
        <v>321.0760272546737</v>
      </c>
      <c r="B80">
        <v>0.13800000000000001</v>
      </c>
    </row>
    <row r="81" spans="1:2" x14ac:dyDescent="0.25">
      <c r="A81">
        <f t="shared" si="1"/>
        <v>322.43949979117849</v>
      </c>
      <c r="B81">
        <v>0.14000000000000001</v>
      </c>
    </row>
    <row r="82" spans="1:2" x14ac:dyDescent="0.25">
      <c r="A82">
        <f t="shared" si="1"/>
        <v>323.78349312110902</v>
      </c>
      <c r="B82">
        <v>0.14199999999999999</v>
      </c>
    </row>
    <row r="83" spans="1:2" x14ac:dyDescent="0.25">
      <c r="A83">
        <f t="shared" si="1"/>
        <v>325.10836454379051</v>
      </c>
      <c r="B83">
        <v>0.14399999999999999</v>
      </c>
    </row>
    <row r="84" spans="1:2" x14ac:dyDescent="0.25">
      <c r="A84">
        <f t="shared" si="1"/>
        <v>326.41446226121013</v>
      </c>
      <c r="B84">
        <v>0.14599999999999999</v>
      </c>
    </row>
    <row r="85" spans="1:2" x14ac:dyDescent="0.25">
      <c r="A85">
        <f t="shared" si="1"/>
        <v>327.70212570764306</v>
      </c>
      <c r="B85">
        <v>0.14799999999999999</v>
      </c>
    </row>
    <row r="86" spans="1:2" x14ac:dyDescent="0.25">
      <c r="A86">
        <f t="shared" si="1"/>
        <v>328.97168586298392</v>
      </c>
      <c r="B86">
        <v>0.15</v>
      </c>
    </row>
    <row r="87" spans="1:2" x14ac:dyDescent="0.25">
      <c r="A87">
        <f t="shared" si="1"/>
        <v>330.22346555081168</v>
      </c>
      <c r="B87">
        <v>0.152</v>
      </c>
    </row>
    <row r="88" spans="1:2" x14ac:dyDescent="0.25">
      <c r="A88">
        <f t="shared" si="1"/>
        <v>331.45777972213955</v>
      </c>
      <c r="B88">
        <v>0.154</v>
      </c>
    </row>
    <row r="89" spans="1:2" x14ac:dyDescent="0.25">
      <c r="A89">
        <f t="shared" si="1"/>
        <v>332.67493572572801</v>
      </c>
      <c r="B89">
        <v>0.156</v>
      </c>
    </row>
    <row r="90" spans="1:2" x14ac:dyDescent="0.25">
      <c r="A90">
        <f t="shared" si="1"/>
        <v>333.87523356577555</v>
      </c>
      <c r="B90">
        <v>0.158</v>
      </c>
    </row>
    <row r="91" spans="1:2" x14ac:dyDescent="0.25">
      <c r="A91">
        <f t="shared" si="1"/>
        <v>335.0589661477394</v>
      </c>
      <c r="B91">
        <v>0.16</v>
      </c>
    </row>
    <row r="92" spans="1:2" x14ac:dyDescent="0.25">
      <c r="A92">
        <f t="shared" si="1"/>
        <v>336.22641951298726</v>
      </c>
      <c r="B92">
        <v>0.16200000000000001</v>
      </c>
    </row>
    <row r="93" spans="1:2" x14ac:dyDescent="0.25">
      <c r="A93">
        <f t="shared" si="1"/>
        <v>337.37787306292779</v>
      </c>
      <c r="B93">
        <v>0.16400000000000001</v>
      </c>
    </row>
    <row r="94" spans="1:2" x14ac:dyDescent="0.25">
      <c r="A94">
        <f t="shared" si="1"/>
        <v>338.51359977322409</v>
      </c>
      <c r="B94">
        <v>0.16600000000000001</v>
      </c>
    </row>
    <row r="95" spans="1:2" x14ac:dyDescent="0.25">
      <c r="A95">
        <f t="shared" si="1"/>
        <v>339.633866398652</v>
      </c>
      <c r="B95">
        <v>0.16800000000000001</v>
      </c>
    </row>
    <row r="96" spans="1:2" x14ac:dyDescent="0.25">
      <c r="A96">
        <f t="shared" si="1"/>
        <v>340.73893366912506</v>
      </c>
      <c r="B96">
        <v>0.17</v>
      </c>
    </row>
    <row r="97" spans="1:2" x14ac:dyDescent="0.25">
      <c r="A97">
        <f t="shared" si="1"/>
        <v>341.82905647737397</v>
      </c>
      <c r="B97">
        <v>0.17199999999999999</v>
      </c>
    </row>
    <row r="98" spans="1:2" x14ac:dyDescent="0.25">
      <c r="A98">
        <f t="shared" si="1"/>
        <v>342.9044840587361</v>
      </c>
      <c r="B98">
        <v>0.17399999999999999</v>
      </c>
    </row>
    <row r="99" spans="1:2" x14ac:dyDescent="0.25">
      <c r="A99">
        <f t="shared" si="1"/>
        <v>343.96546016347793</v>
      </c>
      <c r="B99">
        <v>0.17599999999999999</v>
      </c>
    </row>
    <row r="100" spans="1:2" x14ac:dyDescent="0.25">
      <c r="A100">
        <f t="shared" si="1"/>
        <v>345.01222322204836</v>
      </c>
      <c r="B100">
        <v>0.17799999999999999</v>
      </c>
    </row>
    <row r="101" spans="1:2" x14ac:dyDescent="0.25">
      <c r="A101">
        <f t="shared" si="1"/>
        <v>346.04500650363417</v>
      </c>
      <c r="B101">
        <v>0.18</v>
      </c>
    </row>
    <row r="102" spans="1:2" x14ac:dyDescent="0.25">
      <c r="A102">
        <f t="shared" si="1"/>
        <v>347.06403826836424</v>
      </c>
      <c r="B102">
        <v>0.182</v>
      </c>
    </row>
    <row r="103" spans="1:2" x14ac:dyDescent="0.25">
      <c r="A103">
        <f t="shared" si="1"/>
        <v>348.06954191348831</v>
      </c>
      <c r="B103">
        <v>0.184</v>
      </c>
    </row>
    <row r="104" spans="1:2" x14ac:dyDescent="0.25">
      <c r="A104">
        <f t="shared" si="1"/>
        <v>349.06173611383633</v>
      </c>
      <c r="B104">
        <v>0.186</v>
      </c>
    </row>
    <row r="105" spans="1:2" x14ac:dyDescent="0.25">
      <c r="A105">
        <f t="shared" si="1"/>
        <v>350.04083495684313</v>
      </c>
      <c r="B105">
        <v>0.188</v>
      </c>
    </row>
    <row r="106" spans="1:2" x14ac:dyDescent="0.25">
      <c r="A106">
        <f t="shared" si="1"/>
        <v>351.00704807240913</v>
      </c>
      <c r="B106">
        <v>0.19</v>
      </c>
    </row>
    <row r="107" spans="1:2" x14ac:dyDescent="0.25">
      <c r="A107">
        <f t="shared" si="1"/>
        <v>351.96058075784782</v>
      </c>
      <c r="B107">
        <v>0.192</v>
      </c>
    </row>
    <row r="108" spans="1:2" x14ac:dyDescent="0.25">
      <c r="A108">
        <f t="shared" si="1"/>
        <v>352.90163409815972</v>
      </c>
      <c r="B108">
        <v>0.19400000000000001</v>
      </c>
    </row>
    <row r="109" spans="1:2" x14ac:dyDescent="0.25">
      <c r="A109">
        <f t="shared" si="1"/>
        <v>353.83040508185468</v>
      </c>
      <c r="B109">
        <v>0.19600000000000001</v>
      </c>
    </row>
    <row r="110" spans="1:2" x14ac:dyDescent="0.25">
      <c r="A110">
        <f t="shared" si="1"/>
        <v>354.74708671253393</v>
      </c>
      <c r="B110">
        <v>0.19800000000000001</v>
      </c>
    </row>
    <row r="111" spans="1:2" x14ac:dyDescent="0.25">
      <c r="A111">
        <f t="shared" si="1"/>
        <v>355.65186811643048</v>
      </c>
      <c r="B111">
        <v>0.2</v>
      </c>
    </row>
    <row r="112" spans="1:2" x14ac:dyDescent="0.25">
      <c r="A112">
        <f t="shared" si="1"/>
        <v>356.54493464609396</v>
      </c>
      <c r="B112">
        <v>0.20200000000000001</v>
      </c>
    </row>
    <row r="113" spans="1:2" x14ac:dyDescent="0.25">
      <c r="A113">
        <f t="shared" si="1"/>
        <v>357.42646798039777</v>
      </c>
      <c r="B113">
        <v>0.20399999999999999</v>
      </c>
    </row>
    <row r="114" spans="1:2" x14ac:dyDescent="0.25">
      <c r="A114">
        <f t="shared" si="1"/>
        <v>358.29664622103422</v>
      </c>
      <c r="B114">
        <v>0.20599999999999999</v>
      </c>
    </row>
    <row r="115" spans="1:2" x14ac:dyDescent="0.25">
      <c r="A115">
        <f t="shared" si="1"/>
        <v>359.15564398565527</v>
      </c>
      <c r="B115">
        <v>0.20799999999999999</v>
      </c>
    </row>
    <row r="116" spans="1:2" x14ac:dyDescent="0.25">
      <c r="A116">
        <f t="shared" si="1"/>
        <v>360.00363249780798</v>
      </c>
      <c r="B116">
        <v>0.21</v>
      </c>
    </row>
    <row r="117" spans="1:2" x14ac:dyDescent="0.25">
      <c r="A117">
        <f t="shared" si="1"/>
        <v>360.84077967380551</v>
      </c>
      <c r="B117">
        <v>0.21199999999999999</v>
      </c>
    </row>
    <row r="118" spans="1:2" x14ac:dyDescent="0.25">
      <c r="A118">
        <f t="shared" si="1"/>
        <v>361.66725020666615</v>
      </c>
      <c r="B118">
        <v>0.214</v>
      </c>
    </row>
    <row r="119" spans="1:2" x14ac:dyDescent="0.25">
      <c r="A119">
        <f t="shared" si="1"/>
        <v>362.48320564724747</v>
      </c>
      <c r="B119">
        <v>0.216</v>
      </c>
    </row>
    <row r="120" spans="1:2" x14ac:dyDescent="0.25">
      <c r="A120">
        <f t="shared" si="1"/>
        <v>363.28880448269473</v>
      </c>
      <c r="B120">
        <v>0.218</v>
      </c>
    </row>
    <row r="121" spans="1:2" x14ac:dyDescent="0.25">
      <c r="A121">
        <f t="shared" si="1"/>
        <v>364.08420221231631</v>
      </c>
      <c r="B121">
        <v>0.22</v>
      </c>
    </row>
    <row r="122" spans="1:2" x14ac:dyDescent="0.25">
      <c r="A122">
        <f t="shared" si="1"/>
        <v>364.86955142099453</v>
      </c>
      <c r="B122">
        <v>0.222</v>
      </c>
    </row>
    <row r="123" spans="1:2" x14ac:dyDescent="0.25">
      <c r="A123">
        <f t="shared" si="1"/>
        <v>365.64500185023331</v>
      </c>
      <c r="B123">
        <v>0.224</v>
      </c>
    </row>
    <row r="124" spans="1:2" x14ac:dyDescent="0.25">
      <c r="A124">
        <f t="shared" si="1"/>
        <v>366.4107004669396</v>
      </c>
      <c r="B124">
        <v>0.22600000000000001</v>
      </c>
    </row>
    <row r="125" spans="1:2" x14ac:dyDescent="0.25">
      <c r="A125">
        <f t="shared" si="1"/>
        <v>367.16679153003048</v>
      </c>
      <c r="B125">
        <v>0.22800000000000001</v>
      </c>
    </row>
    <row r="126" spans="1:2" x14ac:dyDescent="0.25">
      <c r="A126">
        <f t="shared" si="1"/>
        <v>367.91341665495338</v>
      </c>
      <c r="B126">
        <v>0.23</v>
      </c>
    </row>
    <row r="127" spans="1:2" x14ac:dyDescent="0.25">
      <c r="A127">
        <f t="shared" si="1"/>
        <v>368.65071487620253</v>
      </c>
      <c r="B127">
        <v>0.23200000000000001</v>
      </c>
    </row>
    <row r="128" spans="1:2" x14ac:dyDescent="0.25">
      <c r="A128">
        <f t="shared" si="1"/>
        <v>369.37882270791101</v>
      </c>
      <c r="B128">
        <v>0.23400000000000001</v>
      </c>
    </row>
    <row r="129" spans="1:2" x14ac:dyDescent="0.25">
      <c r="A129">
        <f t="shared" si="1"/>
        <v>370.09787420259318</v>
      </c>
      <c r="B129">
        <v>0.23599999999999999</v>
      </c>
    </row>
    <row r="130" spans="1:2" x14ac:dyDescent="0.25">
      <c r="A130">
        <f t="shared" si="1"/>
        <v>370.80800100810904</v>
      </c>
      <c r="B130">
        <v>0.23799999999999999</v>
      </c>
    </row>
    <row r="131" spans="1:2" x14ac:dyDescent="0.25">
      <c r="A131">
        <f t="shared" si="1"/>
        <v>371.50933242291995</v>
      </c>
      <c r="B131">
        <v>0.24</v>
      </c>
    </row>
    <row r="132" spans="1:2" x14ac:dyDescent="0.25">
      <c r="A132">
        <f t="shared" si="1"/>
        <v>372.20199544969887</v>
      </c>
      <c r="B132">
        <v>0.24199999999999999</v>
      </c>
    </row>
    <row r="133" spans="1:2" x14ac:dyDescent="0.25">
      <c r="A133">
        <f t="shared" si="1"/>
        <v>372.88611484735907</v>
      </c>
      <c r="B133">
        <v>0.24399999999999999</v>
      </c>
    </row>
    <row r="134" spans="1:2" x14ac:dyDescent="0.25">
      <c r="A134">
        <f t="shared" si="1"/>
        <v>373.56181318155916</v>
      </c>
      <c r="B134">
        <v>0.246</v>
      </c>
    </row>
    <row r="135" spans="1:2" x14ac:dyDescent="0.25">
      <c r="A135">
        <f t="shared" si="1"/>
        <v>374.22921087374175</v>
      </c>
      <c r="B135">
        <v>0.248</v>
      </c>
    </row>
    <row r="136" spans="1:2" x14ac:dyDescent="0.25">
      <c r="A136">
        <f t="shared" si="1"/>
        <v>374.88842624875855</v>
      </c>
      <c r="B136">
        <v>0.25</v>
      </c>
    </row>
    <row r="137" spans="1:2" x14ac:dyDescent="0.25">
      <c r="A137">
        <f t="shared" si="1"/>
        <v>375.53957558113518</v>
      </c>
      <c r="B137">
        <v>0.252</v>
      </c>
    </row>
    <row r="138" spans="1:2" x14ac:dyDescent="0.25">
      <c r="A138">
        <f t="shared" si="1"/>
        <v>376.1827731400229</v>
      </c>
      <c r="B138">
        <v>0.254</v>
      </c>
    </row>
    <row r="139" spans="1:2" x14ac:dyDescent="0.25">
      <c r="A139">
        <f t="shared" ref="A139:A202" si="2">$B$4-($B$4-$B$5)*EXP(-$B$6*B139^$B$7)</f>
        <v>376.81813123288578</v>
      </c>
      <c r="B139">
        <v>0.25600000000000001</v>
      </c>
    </row>
    <row r="140" spans="1:2" x14ac:dyDescent="0.25">
      <c r="A140">
        <f t="shared" si="2"/>
        <v>377.44576024796743</v>
      </c>
      <c r="B140">
        <v>0.25800000000000001</v>
      </c>
    </row>
    <row r="141" spans="1:2" x14ac:dyDescent="0.25">
      <c r="A141">
        <f t="shared" si="2"/>
        <v>378.06576869558074</v>
      </c>
      <c r="B141">
        <v>0.26</v>
      </c>
    </row>
    <row r="142" spans="1:2" x14ac:dyDescent="0.25">
      <c r="A142">
        <f t="shared" si="2"/>
        <v>378.67826324826154</v>
      </c>
      <c r="B142">
        <v>0.26200000000000001</v>
      </c>
    </row>
    <row r="143" spans="1:2" x14ac:dyDescent="0.25">
      <c r="A143">
        <f t="shared" si="2"/>
        <v>379.28334877982587</v>
      </c>
      <c r="B143">
        <v>0.26400000000000001</v>
      </c>
    </row>
    <row r="144" spans="1:2" x14ac:dyDescent="0.25">
      <c r="A144">
        <f t="shared" si="2"/>
        <v>379.88112840336788</v>
      </c>
      <c r="B144">
        <v>0.26600000000000001</v>
      </c>
    </row>
    <row r="145" spans="1:2" x14ac:dyDescent="0.25">
      <c r="A145">
        <f t="shared" si="2"/>
        <v>380.47170350823592</v>
      </c>
      <c r="B145">
        <v>0.26800000000000002</v>
      </c>
    </row>
    <row r="146" spans="1:2" x14ac:dyDescent="0.25">
      <c r="A146">
        <f t="shared" si="2"/>
        <v>381.05517379601952</v>
      </c>
      <c r="B146">
        <v>0.27</v>
      </c>
    </row>
    <row r="147" spans="1:2" x14ac:dyDescent="0.25">
      <c r="A147">
        <f t="shared" si="2"/>
        <v>381.63163731558228</v>
      </c>
      <c r="B147">
        <v>0.27200000000000002</v>
      </c>
    </row>
    <row r="148" spans="1:2" x14ac:dyDescent="0.25">
      <c r="A148">
        <f t="shared" si="2"/>
        <v>382.20119049717158</v>
      </c>
      <c r="B148">
        <v>0.27400000000000002</v>
      </c>
    </row>
    <row r="149" spans="1:2" x14ac:dyDescent="0.25">
      <c r="A149">
        <f t="shared" si="2"/>
        <v>382.76392818563551</v>
      </c>
      <c r="B149">
        <v>0.27600000000000002</v>
      </c>
    </row>
    <row r="150" spans="1:2" x14ac:dyDescent="0.25">
      <c r="A150">
        <f t="shared" si="2"/>
        <v>383.31994367277684</v>
      </c>
      <c r="B150">
        <v>0.27800000000000002</v>
      </c>
    </row>
    <row r="151" spans="1:2" x14ac:dyDescent="0.25">
      <c r="A151">
        <f t="shared" si="2"/>
        <v>383.86932872887218</v>
      </c>
      <c r="B151">
        <v>0.28000000000000003</v>
      </c>
    </row>
    <row r="152" spans="1:2" x14ac:dyDescent="0.25">
      <c r="A152">
        <f t="shared" si="2"/>
        <v>384.41217363338285</v>
      </c>
      <c r="B152">
        <v>0.28199999999999997</v>
      </c>
    </row>
    <row r="153" spans="1:2" x14ac:dyDescent="0.25">
      <c r="A153">
        <f t="shared" si="2"/>
        <v>384.94856720488372</v>
      </c>
      <c r="B153">
        <v>0.28399999999999997</v>
      </c>
    </row>
    <row r="154" spans="1:2" x14ac:dyDescent="0.25">
      <c r="A154">
        <f t="shared" si="2"/>
        <v>385.47859683023501</v>
      </c>
      <c r="B154">
        <v>0.28599999999999998</v>
      </c>
    </row>
    <row r="155" spans="1:2" x14ac:dyDescent="0.25">
      <c r="A155">
        <f t="shared" si="2"/>
        <v>386.00234849302109</v>
      </c>
      <c r="B155">
        <v>0.28799999999999998</v>
      </c>
    </row>
    <row r="156" spans="1:2" x14ac:dyDescent="0.25">
      <c r="A156">
        <f t="shared" si="2"/>
        <v>386.51990680127886</v>
      </c>
      <c r="B156">
        <v>0.28999999999999998</v>
      </c>
    </row>
    <row r="157" spans="1:2" x14ac:dyDescent="0.25">
      <c r="A157">
        <f t="shared" si="2"/>
        <v>387.03135501453829</v>
      </c>
      <c r="B157">
        <v>0.29199999999999998</v>
      </c>
    </row>
    <row r="158" spans="1:2" x14ac:dyDescent="0.25">
      <c r="A158">
        <f t="shared" si="2"/>
        <v>387.53677507019654</v>
      </c>
      <c r="B158">
        <v>0.29399999999999998</v>
      </c>
    </row>
    <row r="159" spans="1:2" x14ac:dyDescent="0.25">
      <c r="A159">
        <f t="shared" si="2"/>
        <v>388.03624760924549</v>
      </c>
      <c r="B159">
        <v>0.29599999999999999</v>
      </c>
    </row>
    <row r="160" spans="1:2" x14ac:dyDescent="0.25">
      <c r="A160">
        <f t="shared" si="2"/>
        <v>388.52985200137351</v>
      </c>
      <c r="B160">
        <v>0.29799999999999999</v>
      </c>
    </row>
    <row r="161" spans="1:2" x14ac:dyDescent="0.25">
      <c r="A161">
        <f t="shared" si="2"/>
        <v>389.01766636945916</v>
      </c>
      <c r="B161">
        <v>0.3</v>
      </c>
    </row>
    <row r="162" spans="1:2" x14ac:dyDescent="0.25">
      <c r="A162">
        <f t="shared" si="2"/>
        <v>389.49976761347625</v>
      </c>
      <c r="B162">
        <v>0.30199999999999999</v>
      </c>
    </row>
    <row r="163" spans="1:2" x14ac:dyDescent="0.25">
      <c r="A163">
        <f t="shared" si="2"/>
        <v>389.97623143382737</v>
      </c>
      <c r="B163">
        <v>0.30399999999999999</v>
      </c>
    </row>
    <row r="164" spans="1:2" x14ac:dyDescent="0.25">
      <c r="A164">
        <f t="shared" si="2"/>
        <v>390.44713235412297</v>
      </c>
      <c r="B164">
        <v>0.30599999999999999</v>
      </c>
    </row>
    <row r="165" spans="1:2" x14ac:dyDescent="0.25">
      <c r="A165">
        <f t="shared" si="2"/>
        <v>390.91254374342225</v>
      </c>
      <c r="B165">
        <v>0.308</v>
      </c>
    </row>
    <row r="166" spans="1:2" x14ac:dyDescent="0.25">
      <c r="A166">
        <f t="shared" si="2"/>
        <v>391.37253783795165</v>
      </c>
      <c r="B166">
        <v>0.31</v>
      </c>
    </row>
    <row r="167" spans="1:2" x14ac:dyDescent="0.25">
      <c r="A167">
        <f t="shared" si="2"/>
        <v>391.82718576231662</v>
      </c>
      <c r="B167">
        <v>0.312</v>
      </c>
    </row>
    <row r="168" spans="1:2" x14ac:dyDescent="0.25">
      <c r="A168">
        <f t="shared" si="2"/>
        <v>392.2765575502209</v>
      </c>
      <c r="B168">
        <v>0.314</v>
      </c>
    </row>
    <row r="169" spans="1:2" x14ac:dyDescent="0.25">
      <c r="A169">
        <f t="shared" si="2"/>
        <v>392.72072216470701</v>
      </c>
      <c r="B169">
        <v>0.316</v>
      </c>
    </row>
    <row r="170" spans="1:2" x14ac:dyDescent="0.25">
      <c r="A170">
        <f t="shared" si="2"/>
        <v>393.15974751793317</v>
      </c>
      <c r="B170">
        <v>0.318</v>
      </c>
    </row>
    <row r="171" spans="1:2" x14ac:dyDescent="0.25">
      <c r="A171">
        <f t="shared" si="2"/>
        <v>393.59370049049784</v>
      </c>
      <c r="B171">
        <v>0.32</v>
      </c>
    </row>
    <row r="172" spans="1:2" x14ac:dyDescent="0.25">
      <c r="A172">
        <f t="shared" si="2"/>
        <v>394.02264695032642</v>
      </c>
      <c r="B172">
        <v>0.32200000000000001</v>
      </c>
    </row>
    <row r="173" spans="1:2" x14ac:dyDescent="0.25">
      <c r="A173">
        <f t="shared" si="2"/>
        <v>394.4466517711312</v>
      </c>
      <c r="B173">
        <v>0.32400000000000001</v>
      </c>
    </row>
    <row r="174" spans="1:2" x14ac:dyDescent="0.25">
      <c r="A174">
        <f t="shared" si="2"/>
        <v>394.8657788504571</v>
      </c>
      <c r="B174">
        <v>0.32600000000000001</v>
      </c>
    </row>
    <row r="175" spans="1:2" x14ac:dyDescent="0.25">
      <c r="A175">
        <f t="shared" si="2"/>
        <v>395.280091127324</v>
      </c>
      <c r="B175">
        <v>0.32800000000000001</v>
      </c>
    </row>
    <row r="176" spans="1:2" x14ac:dyDescent="0.25">
      <c r="A176">
        <f t="shared" si="2"/>
        <v>395.68965059947811</v>
      </c>
      <c r="B176">
        <v>0.33</v>
      </c>
    </row>
    <row r="177" spans="1:2" x14ac:dyDescent="0.25">
      <c r="A177">
        <f t="shared" si="2"/>
        <v>396.09451834026123</v>
      </c>
      <c r="B177">
        <v>0.33200000000000002</v>
      </c>
    </row>
    <row r="178" spans="1:2" x14ac:dyDescent="0.25">
      <c r="A178">
        <f t="shared" si="2"/>
        <v>396.49475451510955</v>
      </c>
      <c r="B178">
        <v>0.33400000000000002</v>
      </c>
    </row>
    <row r="179" spans="1:2" x14ac:dyDescent="0.25">
      <c r="A179">
        <f t="shared" si="2"/>
        <v>396.89041839769243</v>
      </c>
      <c r="B179">
        <v>0.33600000000000002</v>
      </c>
    </row>
    <row r="180" spans="1:2" x14ac:dyDescent="0.25">
      <c r="A180">
        <f t="shared" si="2"/>
        <v>397.28156838569896</v>
      </c>
      <c r="B180">
        <v>0.33800000000000002</v>
      </c>
    </row>
    <row r="181" spans="1:2" x14ac:dyDescent="0.25">
      <c r="A181">
        <f t="shared" si="2"/>
        <v>397.66826201628362</v>
      </c>
      <c r="B181">
        <v>0.34</v>
      </c>
    </row>
    <row r="182" spans="1:2" x14ac:dyDescent="0.25">
      <c r="A182">
        <f t="shared" si="2"/>
        <v>398.05055598117929</v>
      </c>
      <c r="B182">
        <v>0.34200000000000003</v>
      </c>
    </row>
    <row r="183" spans="1:2" x14ac:dyDescent="0.25">
      <c r="A183">
        <f t="shared" si="2"/>
        <v>398.4285061414862</v>
      </c>
      <c r="B183">
        <v>0.34399999999999997</v>
      </c>
    </row>
    <row r="184" spans="1:2" x14ac:dyDescent="0.25">
      <c r="A184">
        <f t="shared" si="2"/>
        <v>398.80216754214587</v>
      </c>
      <c r="B184">
        <v>0.34599999999999997</v>
      </c>
    </row>
    <row r="185" spans="1:2" x14ac:dyDescent="0.25">
      <c r="A185">
        <f t="shared" si="2"/>
        <v>399.17159442610784</v>
      </c>
      <c r="B185">
        <v>0.34799999999999998</v>
      </c>
    </row>
    <row r="186" spans="1:2" x14ac:dyDescent="0.25">
      <c r="A186">
        <f t="shared" si="2"/>
        <v>399.53684024819734</v>
      </c>
      <c r="B186">
        <v>0.35</v>
      </c>
    </row>
    <row r="187" spans="1:2" x14ac:dyDescent="0.25">
      <c r="A187">
        <f t="shared" si="2"/>
        <v>399.89795768869175</v>
      </c>
      <c r="B187">
        <v>0.35199999999999998</v>
      </c>
    </row>
    <row r="188" spans="1:2" x14ac:dyDescent="0.25">
      <c r="A188">
        <f t="shared" si="2"/>
        <v>400.25499866661283</v>
      </c>
      <c r="B188">
        <v>0.35399999999999998</v>
      </c>
    </row>
    <row r="189" spans="1:2" x14ac:dyDescent="0.25">
      <c r="A189">
        <f t="shared" si="2"/>
        <v>400.60801435274288</v>
      </c>
      <c r="B189">
        <v>0.35599999999999998</v>
      </c>
    </row>
    <row r="190" spans="1:2" x14ac:dyDescent="0.25">
      <c r="A190">
        <f t="shared" si="2"/>
        <v>400.95705518237088</v>
      </c>
      <c r="B190">
        <v>0.35799999999999998</v>
      </c>
    </row>
    <row r="191" spans="1:2" x14ac:dyDescent="0.25">
      <c r="A191">
        <f t="shared" si="2"/>
        <v>401.30217086777583</v>
      </c>
      <c r="B191">
        <v>0.36</v>
      </c>
    </row>
    <row r="192" spans="1:2" x14ac:dyDescent="0.25">
      <c r="A192">
        <f t="shared" si="2"/>
        <v>401.64341041045441</v>
      </c>
      <c r="B192">
        <v>0.36199999999999999</v>
      </c>
    </row>
    <row r="193" spans="1:2" x14ac:dyDescent="0.25">
      <c r="A193">
        <f t="shared" si="2"/>
        <v>401.98082211309821</v>
      </c>
      <c r="B193">
        <v>0.36399999999999999</v>
      </c>
    </row>
    <row r="194" spans="1:2" x14ac:dyDescent="0.25">
      <c r="A194">
        <f t="shared" si="2"/>
        <v>402.31445359132789</v>
      </c>
      <c r="B194">
        <v>0.36599999999999999</v>
      </c>
    </row>
    <row r="195" spans="1:2" x14ac:dyDescent="0.25">
      <c r="A195">
        <f t="shared" si="2"/>
        <v>402.64435178518966</v>
      </c>
      <c r="B195">
        <v>0.36799999999999999</v>
      </c>
    </row>
    <row r="196" spans="1:2" x14ac:dyDescent="0.25">
      <c r="A196">
        <f t="shared" si="2"/>
        <v>402.97056297041985</v>
      </c>
      <c r="B196">
        <v>0.37</v>
      </c>
    </row>
    <row r="197" spans="1:2" x14ac:dyDescent="0.25">
      <c r="A197">
        <f t="shared" si="2"/>
        <v>403.29313276948392</v>
      </c>
      <c r="B197">
        <v>0.372</v>
      </c>
    </row>
    <row r="198" spans="1:2" x14ac:dyDescent="0.25">
      <c r="A198">
        <f t="shared" si="2"/>
        <v>403.61210616239458</v>
      </c>
      <c r="B198">
        <v>0.374</v>
      </c>
    </row>
    <row r="199" spans="1:2" x14ac:dyDescent="0.25">
      <c r="A199">
        <f t="shared" si="2"/>
        <v>403.92752749731477</v>
      </c>
      <c r="B199">
        <v>0.376</v>
      </c>
    </row>
    <row r="200" spans="1:2" x14ac:dyDescent="0.25">
      <c r="A200">
        <f t="shared" si="2"/>
        <v>404.23944050095082</v>
      </c>
      <c r="B200">
        <v>0.378</v>
      </c>
    </row>
    <row r="201" spans="1:2" x14ac:dyDescent="0.25">
      <c r="A201">
        <f t="shared" si="2"/>
        <v>404.54788828874064</v>
      </c>
      <c r="B201">
        <v>0.38</v>
      </c>
    </row>
    <row r="202" spans="1:2" x14ac:dyDescent="0.25">
      <c r="A202">
        <f t="shared" si="2"/>
        <v>404.85291337484165</v>
      </c>
      <c r="B202">
        <v>0.38200000000000001</v>
      </c>
    </row>
    <row r="203" spans="1:2" x14ac:dyDescent="0.25">
      <c r="A203">
        <f t="shared" ref="A203:A266" si="3">$B$4-($B$4-$B$5)*EXP(-$B$6*B203^$B$7)</f>
        <v>405.15455768192379</v>
      </c>
      <c r="B203">
        <v>0.38400000000000001</v>
      </c>
    </row>
    <row r="204" spans="1:2" x14ac:dyDescent="0.25">
      <c r="A204">
        <f t="shared" si="3"/>
        <v>405.45286255077127</v>
      </c>
      <c r="B204">
        <v>0.38600000000000001</v>
      </c>
    </row>
    <row r="205" spans="1:2" x14ac:dyDescent="0.25">
      <c r="A205">
        <f t="shared" si="3"/>
        <v>405.7478687496988</v>
      </c>
      <c r="B205">
        <v>0.38800000000000001</v>
      </c>
    </row>
    <row r="206" spans="1:2" x14ac:dyDescent="0.25">
      <c r="A206">
        <f t="shared" si="3"/>
        <v>406.03961648378538</v>
      </c>
      <c r="B206">
        <v>0.39</v>
      </c>
    </row>
    <row r="207" spans="1:2" x14ac:dyDescent="0.25">
      <c r="A207">
        <f t="shared" si="3"/>
        <v>406.32814540393076</v>
      </c>
      <c r="B207">
        <v>0.39200000000000002</v>
      </c>
    </row>
    <row r="208" spans="1:2" x14ac:dyDescent="0.25">
      <c r="A208">
        <f t="shared" si="3"/>
        <v>406.61349461573849</v>
      </c>
      <c r="B208">
        <v>0.39400000000000002</v>
      </c>
    </row>
    <row r="209" spans="1:2" x14ac:dyDescent="0.25">
      <c r="A209">
        <f t="shared" si="3"/>
        <v>406.89570268822928</v>
      </c>
      <c r="B209">
        <v>0.39600000000000002</v>
      </c>
    </row>
    <row r="210" spans="1:2" x14ac:dyDescent="0.25">
      <c r="A210">
        <f t="shared" si="3"/>
        <v>407.17480766238884</v>
      </c>
      <c r="B210">
        <v>0.39800000000000002</v>
      </c>
    </row>
    <row r="211" spans="1:2" x14ac:dyDescent="0.25">
      <c r="A211">
        <f t="shared" si="3"/>
        <v>407.45084705955384</v>
      </c>
      <c r="B211">
        <v>0.4</v>
      </c>
    </row>
    <row r="212" spans="1:2" x14ac:dyDescent="0.25">
      <c r="A212">
        <f t="shared" si="3"/>
        <v>407.72385788963993</v>
      </c>
      <c r="B212">
        <v>0.40200000000000002</v>
      </c>
    </row>
    <row r="213" spans="1:2" x14ac:dyDescent="0.25">
      <c r="A213">
        <f t="shared" si="3"/>
        <v>407.993876659215</v>
      </c>
      <c r="B213">
        <v>0.40400000000000003</v>
      </c>
    </row>
    <row r="214" spans="1:2" x14ac:dyDescent="0.25">
      <c r="A214">
        <f t="shared" si="3"/>
        <v>408.26093937942159</v>
      </c>
      <c r="B214">
        <v>0.40600000000000003</v>
      </c>
    </row>
    <row r="215" spans="1:2" x14ac:dyDescent="0.25">
      <c r="A215">
        <f t="shared" si="3"/>
        <v>408.52508157375115</v>
      </c>
      <c r="B215">
        <v>0.40799999999999997</v>
      </c>
    </row>
    <row r="216" spans="1:2" x14ac:dyDescent="0.25">
      <c r="A216">
        <f t="shared" si="3"/>
        <v>408.78633828567473</v>
      </c>
      <c r="B216">
        <v>0.41</v>
      </c>
    </row>
    <row r="217" spans="1:2" x14ac:dyDescent="0.25">
      <c r="A217">
        <f t="shared" si="3"/>
        <v>409.04474408613169</v>
      </c>
      <c r="B217">
        <v>0.41199999999999998</v>
      </c>
    </row>
    <row r="218" spans="1:2" x14ac:dyDescent="0.25">
      <c r="A218">
        <f t="shared" si="3"/>
        <v>409.30033308088082</v>
      </c>
      <c r="B218">
        <v>0.41399999999999998</v>
      </c>
    </row>
    <row r="219" spans="1:2" x14ac:dyDescent="0.25">
      <c r="A219">
        <f t="shared" si="3"/>
        <v>409.55313891771624</v>
      </c>
      <c r="B219">
        <v>0.41599999999999998</v>
      </c>
    </row>
    <row r="220" spans="1:2" x14ac:dyDescent="0.25">
      <c r="A220">
        <f t="shared" si="3"/>
        <v>409.80319479355177</v>
      </c>
      <c r="B220">
        <v>0.41799999999999998</v>
      </c>
    </row>
    <row r="221" spans="1:2" x14ac:dyDescent="0.25">
      <c r="A221">
        <f t="shared" si="3"/>
        <v>410.05053346137527</v>
      </c>
      <c r="B221">
        <v>0.42</v>
      </c>
    </row>
    <row r="222" spans="1:2" x14ac:dyDescent="0.25">
      <c r="A222">
        <f t="shared" si="3"/>
        <v>410.29518723707741</v>
      </c>
      <c r="B222">
        <v>0.42199999999999999</v>
      </c>
    </row>
    <row r="223" spans="1:2" x14ac:dyDescent="0.25">
      <c r="A223">
        <f t="shared" si="3"/>
        <v>410.5371880061565</v>
      </c>
      <c r="B223">
        <v>0.42399999999999999</v>
      </c>
    </row>
    <row r="224" spans="1:2" x14ac:dyDescent="0.25">
      <c r="A224">
        <f t="shared" si="3"/>
        <v>410.77656723030242</v>
      </c>
      <c r="B224">
        <v>0.42599999999999999</v>
      </c>
    </row>
    <row r="225" spans="1:2" x14ac:dyDescent="0.25">
      <c r="A225">
        <f t="shared" si="3"/>
        <v>411.0133559538624</v>
      </c>
      <c r="B225">
        <v>0.42799999999999999</v>
      </c>
    </row>
    <row r="226" spans="1:2" x14ac:dyDescent="0.25">
      <c r="A226">
        <f t="shared" si="3"/>
        <v>411.24758481019052</v>
      </c>
      <c r="B226">
        <v>0.43</v>
      </c>
    </row>
    <row r="227" spans="1:2" x14ac:dyDescent="0.25">
      <c r="A227">
        <f t="shared" si="3"/>
        <v>411.47928402788455</v>
      </c>
      <c r="B227">
        <v>0.432</v>
      </c>
    </row>
    <row r="228" spans="1:2" x14ac:dyDescent="0.25">
      <c r="A228">
        <f t="shared" si="3"/>
        <v>411.70848343691119</v>
      </c>
      <c r="B228">
        <v>0.434</v>
      </c>
    </row>
    <row r="229" spans="1:2" x14ac:dyDescent="0.25">
      <c r="A229">
        <f t="shared" si="3"/>
        <v>411.93521247462326</v>
      </c>
      <c r="B229">
        <v>0.436</v>
      </c>
    </row>
    <row r="230" spans="1:2" x14ac:dyDescent="0.25">
      <c r="A230">
        <f t="shared" si="3"/>
        <v>412.15950019167019</v>
      </c>
      <c r="B230">
        <v>0.438</v>
      </c>
    </row>
    <row r="231" spans="1:2" x14ac:dyDescent="0.25">
      <c r="A231">
        <f t="shared" si="3"/>
        <v>412.38137525780479</v>
      </c>
      <c r="B231">
        <v>0.44</v>
      </c>
    </row>
    <row r="232" spans="1:2" x14ac:dyDescent="0.25">
      <c r="A232">
        <f t="shared" si="3"/>
        <v>412.60086596758765</v>
      </c>
      <c r="B232">
        <v>0.442</v>
      </c>
    </row>
    <row r="233" spans="1:2" x14ac:dyDescent="0.25">
      <c r="A233">
        <f t="shared" si="3"/>
        <v>412.81800024599227</v>
      </c>
      <c r="B233">
        <v>0.44400000000000001</v>
      </c>
    </row>
    <row r="234" spans="1:2" x14ac:dyDescent="0.25">
      <c r="A234">
        <f t="shared" si="3"/>
        <v>413.03280565391225</v>
      </c>
      <c r="B234">
        <v>0.44600000000000001</v>
      </c>
    </row>
    <row r="235" spans="1:2" x14ac:dyDescent="0.25">
      <c r="A235">
        <f t="shared" si="3"/>
        <v>413.24530939357254</v>
      </c>
      <c r="B235">
        <v>0.44800000000000001</v>
      </c>
    </row>
    <row r="236" spans="1:2" x14ac:dyDescent="0.25">
      <c r="A236">
        <f t="shared" si="3"/>
        <v>413.45553831384751</v>
      </c>
      <c r="B236">
        <v>0.45</v>
      </c>
    </row>
    <row r="237" spans="1:2" x14ac:dyDescent="0.25">
      <c r="A237">
        <f t="shared" si="3"/>
        <v>413.66351891548646</v>
      </c>
      <c r="B237">
        <v>0.45200000000000001</v>
      </c>
    </row>
    <row r="238" spans="1:2" x14ac:dyDescent="0.25">
      <c r="A238">
        <f t="shared" si="3"/>
        <v>413.86927735625017</v>
      </c>
      <c r="B238">
        <v>0.45400000000000001</v>
      </c>
    </row>
    <row r="239" spans="1:2" x14ac:dyDescent="0.25">
      <c r="A239">
        <f t="shared" si="3"/>
        <v>414.07283945595816</v>
      </c>
      <c r="B239">
        <v>0.45600000000000002</v>
      </c>
    </row>
    <row r="240" spans="1:2" x14ac:dyDescent="0.25">
      <c r="A240">
        <f t="shared" si="3"/>
        <v>414.27423070145068</v>
      </c>
      <c r="B240">
        <v>0.45800000000000002</v>
      </c>
    </row>
    <row r="241" spans="1:2" x14ac:dyDescent="0.25">
      <c r="A241">
        <f t="shared" si="3"/>
        <v>414.47347625146546</v>
      </c>
      <c r="B241">
        <v>0.46</v>
      </c>
    </row>
    <row r="242" spans="1:2" x14ac:dyDescent="0.25">
      <c r="A242">
        <f t="shared" si="3"/>
        <v>414.67060094143187</v>
      </c>
      <c r="B242">
        <v>0.46200000000000002</v>
      </c>
    </row>
    <row r="243" spans="1:2" x14ac:dyDescent="0.25">
      <c r="A243">
        <f t="shared" si="3"/>
        <v>414.86562928818358</v>
      </c>
      <c r="B243">
        <v>0.46400000000000002</v>
      </c>
    </row>
    <row r="244" spans="1:2" x14ac:dyDescent="0.25">
      <c r="A244">
        <f t="shared" si="3"/>
        <v>415.05858549459197</v>
      </c>
      <c r="B244">
        <v>0.46600000000000003</v>
      </c>
    </row>
    <row r="245" spans="1:2" x14ac:dyDescent="0.25">
      <c r="A245">
        <f t="shared" si="3"/>
        <v>415.24949345412108</v>
      </c>
      <c r="B245">
        <v>0.46800000000000003</v>
      </c>
    </row>
    <row r="246" spans="1:2" x14ac:dyDescent="0.25">
      <c r="A246">
        <f t="shared" si="3"/>
        <v>415.43837675530654</v>
      </c>
      <c r="B246">
        <v>0.47</v>
      </c>
    </row>
    <row r="247" spans="1:2" x14ac:dyDescent="0.25">
      <c r="A247">
        <f t="shared" si="3"/>
        <v>415.62525868615899</v>
      </c>
      <c r="B247">
        <v>0.47199999999999998</v>
      </c>
    </row>
    <row r="248" spans="1:2" x14ac:dyDescent="0.25">
      <c r="A248">
        <f t="shared" si="3"/>
        <v>415.81016223849463</v>
      </c>
      <c r="B248">
        <v>0.47399999999999998</v>
      </c>
    </row>
    <row r="249" spans="1:2" x14ac:dyDescent="0.25">
      <c r="A249">
        <f t="shared" si="3"/>
        <v>415.99311011219294</v>
      </c>
      <c r="B249">
        <v>0.47599999999999998</v>
      </c>
    </row>
    <row r="250" spans="1:2" x14ac:dyDescent="0.25">
      <c r="A250">
        <f t="shared" si="3"/>
        <v>416.17412471938445</v>
      </c>
      <c r="B250">
        <v>0.47799999999999998</v>
      </c>
    </row>
    <row r="251" spans="1:2" x14ac:dyDescent="0.25">
      <c r="A251">
        <f t="shared" si="3"/>
        <v>416.35322818856883</v>
      </c>
      <c r="B251">
        <v>0.48</v>
      </c>
    </row>
    <row r="252" spans="1:2" x14ac:dyDescent="0.25">
      <c r="A252">
        <f t="shared" si="3"/>
        <v>416.53044236866515</v>
      </c>
      <c r="B252">
        <v>0.48199999999999998</v>
      </c>
    </row>
    <row r="253" spans="1:2" x14ac:dyDescent="0.25">
      <c r="A253">
        <f t="shared" si="3"/>
        <v>416.70578883299532</v>
      </c>
      <c r="B253">
        <v>0.48399999999999999</v>
      </c>
    </row>
    <row r="254" spans="1:2" x14ac:dyDescent="0.25">
      <c r="A254">
        <f t="shared" si="3"/>
        <v>416.87928888320249</v>
      </c>
      <c r="B254">
        <v>0.48599999999999999</v>
      </c>
    </row>
    <row r="255" spans="1:2" x14ac:dyDescent="0.25">
      <c r="A255">
        <f t="shared" si="3"/>
        <v>417.05096355310513</v>
      </c>
      <c r="B255">
        <v>0.48799999999999999</v>
      </c>
    </row>
    <row r="256" spans="1:2" x14ac:dyDescent="0.25">
      <c r="A256">
        <f t="shared" si="3"/>
        <v>417.22083361248849</v>
      </c>
      <c r="B256">
        <v>0.49</v>
      </c>
    </row>
    <row r="257" spans="1:2" x14ac:dyDescent="0.25">
      <c r="A257">
        <f t="shared" si="3"/>
        <v>417.38891957083382</v>
      </c>
      <c r="B257">
        <v>0.49199999999999999</v>
      </c>
    </row>
    <row r="258" spans="1:2" x14ac:dyDescent="0.25">
      <c r="A258">
        <f t="shared" si="3"/>
        <v>417.55524168098776</v>
      </c>
      <c r="B258">
        <v>0.49399999999999999</v>
      </c>
    </row>
    <row r="259" spans="1:2" x14ac:dyDescent="0.25">
      <c r="A259">
        <f t="shared" si="3"/>
        <v>417.71981994277195</v>
      </c>
      <c r="B259">
        <v>0.496</v>
      </c>
    </row>
    <row r="260" spans="1:2" x14ac:dyDescent="0.25">
      <c r="A260">
        <f t="shared" si="3"/>
        <v>417.88267410653441</v>
      </c>
      <c r="B260">
        <v>0.498</v>
      </c>
    </row>
    <row r="261" spans="1:2" x14ac:dyDescent="0.25">
      <c r="A261">
        <f t="shared" si="3"/>
        <v>418.04382367664425</v>
      </c>
      <c r="B261">
        <v>0.5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04776-5567-443E-B817-B59B86573854}">
  <dimension ref="B4:M212"/>
  <sheetViews>
    <sheetView tabSelected="1" workbookViewId="0">
      <selection activeCell="E21" sqref="E21"/>
    </sheetView>
  </sheetViews>
  <sheetFormatPr defaultRowHeight="15" x14ac:dyDescent="0.25"/>
  <sheetData>
    <row r="4" spans="2:13" x14ac:dyDescent="0.25">
      <c r="B4" t="s">
        <v>7</v>
      </c>
    </row>
    <row r="5" spans="2:13" x14ac:dyDescent="0.25">
      <c r="B5" t="s">
        <v>5</v>
      </c>
      <c r="C5">
        <v>201000</v>
      </c>
    </row>
    <row r="6" spans="2:13" x14ac:dyDescent="0.25">
      <c r="B6" t="s">
        <v>6</v>
      </c>
      <c r="C6">
        <v>0.3</v>
      </c>
    </row>
    <row r="7" spans="2:13" x14ac:dyDescent="0.25">
      <c r="F7" t="s">
        <v>12</v>
      </c>
      <c r="G7">
        <v>0.05</v>
      </c>
    </row>
    <row r="8" spans="2:13" x14ac:dyDescent="0.25">
      <c r="F8" t="s">
        <v>0</v>
      </c>
      <c r="G8" t="s">
        <v>3</v>
      </c>
      <c r="H8" t="s">
        <v>3</v>
      </c>
      <c r="I8" t="s">
        <v>4</v>
      </c>
      <c r="J8" t="s">
        <v>3</v>
      </c>
      <c r="K8" t="s">
        <v>4</v>
      </c>
      <c r="L8" t="s">
        <v>10</v>
      </c>
      <c r="M8" t="s">
        <v>11</v>
      </c>
    </row>
    <row r="9" spans="2:13" x14ac:dyDescent="0.25">
      <c r="G9" t="s">
        <v>1</v>
      </c>
      <c r="H9" t="s">
        <v>2</v>
      </c>
      <c r="I9" t="s">
        <v>1</v>
      </c>
      <c r="J9" t="s">
        <v>8</v>
      </c>
      <c r="K9" t="s">
        <v>8</v>
      </c>
    </row>
    <row r="10" spans="2:13" x14ac:dyDescent="0.25">
      <c r="F10" t="s">
        <v>0</v>
      </c>
      <c r="G10" t="str">
        <f>_xlfn.CONCAT(G8, " ",G9)</f>
        <v>RF2 Node 3</v>
      </c>
      <c r="H10" t="str">
        <f>_xlfn.CONCAT(H8, " ",H9)</f>
        <v>RF2 Node 4</v>
      </c>
      <c r="I10" t="str">
        <f>_xlfn.CONCAT(I8, " ",I9)</f>
        <v>U2 Node 3</v>
      </c>
      <c r="J10" t="str">
        <f>_xlfn.CONCAT(J8, " ",J9)</f>
        <v>RF2 total</v>
      </c>
      <c r="K10" t="str">
        <f>_xlfn.CONCAT(K8, " ",K9)</f>
        <v>U2 total</v>
      </c>
    </row>
    <row r="11" spans="2:13" x14ac:dyDescent="0.25">
      <c r="F11">
        <v>0</v>
      </c>
      <c r="G11">
        <v>0</v>
      </c>
      <c r="H11">
        <v>0</v>
      </c>
      <c r="I11">
        <v>0</v>
      </c>
      <c r="J11">
        <f>SUM(G11:H11)</f>
        <v>0</v>
      </c>
      <c r="K11">
        <f>I11</f>
        <v>0</v>
      </c>
      <c r="L11">
        <f>J11*(1+K11)</f>
        <v>0</v>
      </c>
      <c r="M11">
        <f>LN(1+K11)</f>
        <v>0</v>
      </c>
    </row>
    <row r="12" spans="2:13" x14ac:dyDescent="0.25">
      <c r="F12">
        <v>0.01</v>
      </c>
      <c r="G12">
        <v>50.212299999999999</v>
      </c>
      <c r="H12">
        <v>50.212299999999999</v>
      </c>
      <c r="I12">
        <v>5.0000000000000001E-4</v>
      </c>
      <c r="J12">
        <f>SUM(G12:H12)</f>
        <v>100.4246</v>
      </c>
      <c r="K12">
        <f>I12</f>
        <v>5.0000000000000001E-4</v>
      </c>
      <c r="L12">
        <f>J12*(1+K12)</f>
        <v>100.4748123</v>
      </c>
      <c r="M12">
        <f>LN(1+K12)</f>
        <v>4.9987504165099287E-4</v>
      </c>
    </row>
    <row r="13" spans="2:13" x14ac:dyDescent="0.25">
      <c r="F13">
        <v>0.02</v>
      </c>
      <c r="G13">
        <v>64.540999999999997</v>
      </c>
      <c r="H13">
        <v>64.540999999999997</v>
      </c>
      <c r="I13">
        <v>1E-3</v>
      </c>
      <c r="J13">
        <f>SUM(G13:H13)</f>
        <v>129.08199999999999</v>
      </c>
      <c r="K13">
        <f>I13</f>
        <v>1E-3</v>
      </c>
      <c r="L13">
        <f>J13*(1+K13)</f>
        <v>129.21108199999998</v>
      </c>
      <c r="M13">
        <f>LN(1+K13)</f>
        <v>9.9950033308342321E-4</v>
      </c>
    </row>
    <row r="14" spans="2:13" x14ac:dyDescent="0.25">
      <c r="F14">
        <v>0.03</v>
      </c>
      <c r="G14">
        <v>65.537700000000001</v>
      </c>
      <c r="H14">
        <v>65.537700000000001</v>
      </c>
      <c r="I14">
        <v>1.5E-3</v>
      </c>
      <c r="J14">
        <f>SUM(G14:H14)</f>
        <v>131.0754</v>
      </c>
      <c r="K14">
        <f>I14</f>
        <v>1.5E-3</v>
      </c>
      <c r="L14">
        <f>J14*(1+K14)</f>
        <v>131.27201310000001</v>
      </c>
      <c r="M14">
        <f>LN(1+K14)</f>
        <v>1.4988761237359487E-3</v>
      </c>
    </row>
    <row r="15" spans="2:13" x14ac:dyDescent="0.25">
      <c r="B15" t="s">
        <v>9</v>
      </c>
      <c r="F15">
        <v>0.04</v>
      </c>
      <c r="G15">
        <v>66.55</v>
      </c>
      <c r="H15">
        <v>66.55</v>
      </c>
      <c r="I15">
        <v>2E-3</v>
      </c>
      <c r="J15">
        <f>SUM(G15:H15)</f>
        <v>133.1</v>
      </c>
      <c r="K15">
        <f>I15</f>
        <v>2E-3</v>
      </c>
      <c r="L15">
        <f>J15*(1+K15)</f>
        <v>133.36619999999999</v>
      </c>
      <c r="M15">
        <f>LN(1+K15)</f>
        <v>1.9980026626730579E-3</v>
      </c>
    </row>
    <row r="16" spans="2:13" x14ac:dyDescent="0.25">
      <c r="F16">
        <v>0.05</v>
      </c>
      <c r="G16">
        <v>67.563999999999993</v>
      </c>
      <c r="H16">
        <v>67.563999999999993</v>
      </c>
      <c r="I16">
        <v>2.5000000000000001E-3</v>
      </c>
      <c r="J16">
        <f>SUM(G16:H16)</f>
        <v>135.12799999999999</v>
      </c>
      <c r="K16">
        <f>I16</f>
        <v>2.5000000000000001E-3</v>
      </c>
      <c r="L16">
        <f>J16*(1+K16)</f>
        <v>135.46581999999998</v>
      </c>
      <c r="M16">
        <f>LN(1+K16)</f>
        <v>2.4968801985871458E-3</v>
      </c>
    </row>
    <row r="17" spans="6:13" x14ac:dyDescent="0.25">
      <c r="F17">
        <v>0.06</v>
      </c>
      <c r="G17">
        <v>68.425700000000006</v>
      </c>
      <c r="H17">
        <v>68.425700000000006</v>
      </c>
      <c r="I17">
        <v>3.0000000000000001E-3</v>
      </c>
      <c r="J17">
        <f>SUM(G17:H17)</f>
        <v>136.85140000000001</v>
      </c>
      <c r="K17">
        <f>I17</f>
        <v>3.0000000000000001E-3</v>
      </c>
      <c r="L17">
        <f>J17*(1+K17)</f>
        <v>137.26195419999999</v>
      </c>
      <c r="M17">
        <f>LN(1+K17)</f>
        <v>2.9955089797983709E-3</v>
      </c>
    </row>
    <row r="18" spans="6:13" x14ac:dyDescent="0.25">
      <c r="F18">
        <v>7.0000000000000007E-2</v>
      </c>
      <c r="G18">
        <v>69.200400000000002</v>
      </c>
      <c r="H18">
        <v>69.200400000000002</v>
      </c>
      <c r="I18">
        <v>3.5000000000000001E-3</v>
      </c>
      <c r="J18">
        <f>SUM(G18:H18)</f>
        <v>138.4008</v>
      </c>
      <c r="K18">
        <f>I18</f>
        <v>3.5000000000000001E-3</v>
      </c>
      <c r="L18">
        <f>J18*(1+K18)</f>
        <v>138.8852028</v>
      </c>
      <c r="M18">
        <f>LN(1+K18)</f>
        <v>3.4938892542558382E-3</v>
      </c>
    </row>
    <row r="19" spans="6:13" x14ac:dyDescent="0.25">
      <c r="F19">
        <v>0.08</v>
      </c>
      <c r="G19">
        <v>69.9739</v>
      </c>
      <c r="H19">
        <v>69.9739</v>
      </c>
      <c r="I19">
        <v>4.0000000000000001E-3</v>
      </c>
      <c r="J19">
        <f>SUM(G19:H19)</f>
        <v>139.9478</v>
      </c>
      <c r="K19">
        <f>I19</f>
        <v>4.0000000000000001E-3</v>
      </c>
      <c r="L19">
        <f>J19*(1+K19)</f>
        <v>140.50759120000001</v>
      </c>
      <c r="M19">
        <f>LN(1+K19)</f>
        <v>3.9920212695374567E-3</v>
      </c>
    </row>
    <row r="20" spans="6:13" x14ac:dyDescent="0.25">
      <c r="F20">
        <v>0.09</v>
      </c>
      <c r="G20">
        <v>70.746200000000002</v>
      </c>
      <c r="H20">
        <v>70.746200000000002</v>
      </c>
      <c r="I20">
        <v>4.4999999999999997E-3</v>
      </c>
      <c r="J20">
        <f>SUM(G20:H20)</f>
        <v>141.4924</v>
      </c>
      <c r="K20">
        <f>I20</f>
        <v>4.4999999999999997E-3</v>
      </c>
      <c r="L20">
        <f>J20*(1+K20)</f>
        <v>142.12911579999999</v>
      </c>
      <c r="M20">
        <f>LN(1+K20)</f>
        <v>4.4899052728520012E-3</v>
      </c>
    </row>
    <row r="21" spans="6:13" x14ac:dyDescent="0.25">
      <c r="F21">
        <v>0.1</v>
      </c>
      <c r="G21">
        <v>71.472999999999999</v>
      </c>
      <c r="H21">
        <v>71.472999999999999</v>
      </c>
      <c r="I21">
        <v>5.0000000000000001E-3</v>
      </c>
      <c r="J21">
        <f>SUM(G21:H21)</f>
        <v>142.946</v>
      </c>
      <c r="K21">
        <f>I21</f>
        <v>5.0000000000000001E-3</v>
      </c>
      <c r="L21">
        <f>J21*(1+K21)</f>
        <v>143.66072999999997</v>
      </c>
      <c r="M21">
        <f>LN(1+K21)</f>
        <v>4.9875415110389679E-3</v>
      </c>
    </row>
    <row r="22" spans="6:13" x14ac:dyDescent="0.25">
      <c r="F22">
        <v>0.11</v>
      </c>
      <c r="G22">
        <v>72.163300000000007</v>
      </c>
      <c r="H22">
        <v>72.163300000000007</v>
      </c>
      <c r="I22">
        <v>5.4999999999999997E-3</v>
      </c>
      <c r="J22">
        <f>SUM(G22:H22)</f>
        <v>144.32660000000001</v>
      </c>
      <c r="K22">
        <f>I22</f>
        <v>5.4999999999999997E-3</v>
      </c>
      <c r="L22">
        <f>J22*(1+K22)</f>
        <v>145.12039630000001</v>
      </c>
      <c r="M22">
        <f>LN(1+K22)</f>
        <v>5.4849302305697454E-3</v>
      </c>
    </row>
    <row r="23" spans="6:13" x14ac:dyDescent="0.25">
      <c r="F23">
        <v>0.12</v>
      </c>
      <c r="G23">
        <v>72.852699999999999</v>
      </c>
      <c r="H23">
        <v>72.852699999999999</v>
      </c>
      <c r="I23">
        <v>6.0000000000000001E-3</v>
      </c>
      <c r="J23">
        <f>SUM(G23:H23)</f>
        <v>145.7054</v>
      </c>
      <c r="K23">
        <f>I23</f>
        <v>6.0000000000000001E-3</v>
      </c>
      <c r="L23">
        <f>J23*(1+K23)</f>
        <v>146.57963240000001</v>
      </c>
      <c r="M23">
        <f>LN(1+K23)</f>
        <v>5.9820716775474689E-3</v>
      </c>
    </row>
    <row r="24" spans="6:13" x14ac:dyDescent="0.25">
      <c r="F24">
        <v>0.13</v>
      </c>
      <c r="G24">
        <v>73.540999999999997</v>
      </c>
      <c r="H24">
        <v>73.540999999999997</v>
      </c>
      <c r="I24">
        <v>6.4999999999999997E-3</v>
      </c>
      <c r="J24">
        <f>SUM(G24:H24)</f>
        <v>147.08199999999999</v>
      </c>
      <c r="K24">
        <f>I24</f>
        <v>6.4999999999999997E-3</v>
      </c>
      <c r="L24">
        <f>J24*(1+K24)</f>
        <v>148.03803299999998</v>
      </c>
      <c r="M24">
        <f>LN(1+K24)</f>
        <v>6.4789660977090735E-3</v>
      </c>
    </row>
    <row r="25" spans="6:13" x14ac:dyDescent="0.25">
      <c r="F25">
        <v>0.14000000000000001</v>
      </c>
      <c r="G25">
        <v>74.203999999999994</v>
      </c>
      <c r="H25">
        <v>74.203999999999994</v>
      </c>
      <c r="I25">
        <v>7.0000000000000001E-3</v>
      </c>
      <c r="J25">
        <f>SUM(G25:H25)</f>
        <v>148.40799999999999</v>
      </c>
      <c r="K25">
        <f>I25</f>
        <v>7.0000000000000001E-3</v>
      </c>
      <c r="L25">
        <f>J25*(1+K25)</f>
        <v>149.44685599999997</v>
      </c>
      <c r="M25">
        <f>LN(1+K25)</f>
        <v>6.9756137364251382E-3</v>
      </c>
    </row>
    <row r="26" spans="6:13" x14ac:dyDescent="0.25">
      <c r="F26">
        <v>0.15</v>
      </c>
      <c r="G26">
        <v>74.839100000000002</v>
      </c>
      <c r="H26">
        <v>74.839100000000002</v>
      </c>
      <c r="I26">
        <v>7.4999999999999997E-3</v>
      </c>
      <c r="J26">
        <f>SUM(G26:H26)</f>
        <v>149.6782</v>
      </c>
      <c r="K26">
        <f>I26</f>
        <v>7.4999999999999997E-3</v>
      </c>
      <c r="L26">
        <f>J26*(1+K26)</f>
        <v>150.80078650000002</v>
      </c>
      <c r="M26">
        <f>LN(1+K26)</f>
        <v>7.4720148387010564E-3</v>
      </c>
    </row>
    <row r="27" spans="6:13" x14ac:dyDescent="0.25">
      <c r="F27">
        <v>0.16</v>
      </c>
      <c r="G27">
        <v>75.473200000000006</v>
      </c>
      <c r="H27">
        <v>75.473200000000006</v>
      </c>
      <c r="I27">
        <v>8.0000000000000002E-3</v>
      </c>
      <c r="J27">
        <f>SUM(G27:H27)</f>
        <v>150.94640000000001</v>
      </c>
      <c r="K27">
        <f>I27</f>
        <v>8.0000000000000002E-3</v>
      </c>
      <c r="L27">
        <f>J27*(1+K27)</f>
        <v>152.1539712</v>
      </c>
      <c r="M27">
        <f>LN(1+K27)</f>
        <v>7.9681696491768813E-3</v>
      </c>
    </row>
    <row r="28" spans="6:13" x14ac:dyDescent="0.25">
      <c r="F28">
        <v>0.17</v>
      </c>
      <c r="G28">
        <v>76.106399999999994</v>
      </c>
      <c r="H28">
        <v>76.106399999999994</v>
      </c>
      <c r="I28">
        <v>8.5000000000000006E-3</v>
      </c>
      <c r="J28">
        <f>SUM(G28:H28)</f>
        <v>152.21279999999999</v>
      </c>
      <c r="K28">
        <f>I28</f>
        <v>8.5000000000000006E-3</v>
      </c>
      <c r="L28">
        <f>J28*(1+K28)</f>
        <v>153.50660879999998</v>
      </c>
      <c r="M28">
        <f>LN(1+K28)</f>
        <v>8.4640784121293635E-3</v>
      </c>
    </row>
    <row r="29" spans="6:13" x14ac:dyDescent="0.25">
      <c r="F29">
        <v>0.18</v>
      </c>
      <c r="G29">
        <v>76.723699999999994</v>
      </c>
      <c r="H29">
        <v>76.723699999999994</v>
      </c>
      <c r="I29">
        <v>8.9999999999999993E-3</v>
      </c>
      <c r="J29">
        <f>SUM(G29:H29)</f>
        <v>153.44739999999999</v>
      </c>
      <c r="K29">
        <f>I29</f>
        <v>8.9999999999999993E-3</v>
      </c>
      <c r="L29">
        <f>J29*(1+K29)</f>
        <v>154.82842659999997</v>
      </c>
      <c r="M29">
        <f>LN(1+K29)</f>
        <v>8.9597413714718015E-3</v>
      </c>
    </row>
    <row r="30" spans="6:13" x14ac:dyDescent="0.25">
      <c r="F30">
        <v>0.19</v>
      </c>
      <c r="G30">
        <v>77.316599999999994</v>
      </c>
      <c r="H30">
        <v>77.316599999999994</v>
      </c>
      <c r="I30">
        <v>9.4999999999999998E-3</v>
      </c>
      <c r="J30">
        <f>SUM(G30:H30)</f>
        <v>154.63319999999999</v>
      </c>
      <c r="K30">
        <f>I30</f>
        <v>9.4999999999999998E-3</v>
      </c>
      <c r="L30">
        <f>J30*(1+K30)</f>
        <v>156.10221540000001</v>
      </c>
      <c r="M30">
        <f>LN(1+K30)</f>
        <v>9.4551587707551975E-3</v>
      </c>
    </row>
    <row r="31" spans="6:13" x14ac:dyDescent="0.25">
      <c r="F31">
        <v>0.2</v>
      </c>
      <c r="G31">
        <v>77.908600000000007</v>
      </c>
      <c r="H31">
        <v>77.908600000000007</v>
      </c>
      <c r="I31">
        <v>0.01</v>
      </c>
      <c r="J31">
        <f>SUM(G31:H31)</f>
        <v>155.81720000000001</v>
      </c>
      <c r="K31">
        <f>I31</f>
        <v>0.01</v>
      </c>
      <c r="L31">
        <f>J31*(1+K31)</f>
        <v>157.37537200000003</v>
      </c>
      <c r="M31">
        <f>LN(1+K31)</f>
        <v>9.950330853168092E-3</v>
      </c>
    </row>
    <row r="32" spans="6:13" x14ac:dyDescent="0.25">
      <c r="F32">
        <v>0.21</v>
      </c>
      <c r="G32">
        <v>78.499799999999993</v>
      </c>
      <c r="H32">
        <v>78.499799999999993</v>
      </c>
      <c r="I32">
        <v>1.0500000000000001E-2</v>
      </c>
      <c r="J32">
        <f>SUM(G32:H32)</f>
        <v>156.99959999999999</v>
      </c>
      <c r="K32">
        <f>I32</f>
        <v>1.0500000000000001E-2</v>
      </c>
      <c r="L32">
        <f>J32*(1+K32)</f>
        <v>158.64809579999999</v>
      </c>
      <c r="M32">
        <f>LN(1+K32)</f>
        <v>1.0445257861538604E-2</v>
      </c>
    </row>
    <row r="33" spans="6:13" x14ac:dyDescent="0.25">
      <c r="F33">
        <v>0.22</v>
      </c>
      <c r="G33">
        <v>79.0809</v>
      </c>
      <c r="H33">
        <v>79.0809</v>
      </c>
      <c r="I33">
        <v>1.0999999999999999E-2</v>
      </c>
      <c r="J33">
        <f>SUM(G33:H33)</f>
        <v>158.1618</v>
      </c>
      <c r="K33">
        <f>I33</f>
        <v>1.0999999999999999E-2</v>
      </c>
      <c r="L33">
        <f>J33*(1+K33)</f>
        <v>159.90157979999998</v>
      </c>
      <c r="M33">
        <f>LN(1+K33)</f>
        <v>1.0939940038334263E-2</v>
      </c>
    </row>
    <row r="34" spans="6:13" x14ac:dyDescent="0.25">
      <c r="F34">
        <v>0.23</v>
      </c>
      <c r="G34">
        <v>79.639600000000002</v>
      </c>
      <c r="H34">
        <v>79.639600000000002</v>
      </c>
      <c r="I34">
        <v>1.15E-2</v>
      </c>
      <c r="J34">
        <f>SUM(G34:H34)</f>
        <v>159.2792</v>
      </c>
      <c r="K34">
        <f>I34</f>
        <v>1.15E-2</v>
      </c>
      <c r="L34">
        <f>J34*(1+K34)</f>
        <v>161.11091080000003</v>
      </c>
      <c r="M34">
        <f>LN(1+K34)</f>
        <v>1.143437762566317E-2</v>
      </c>
    </row>
    <row r="35" spans="6:13" x14ac:dyDescent="0.25">
      <c r="F35">
        <v>0.24</v>
      </c>
      <c r="G35">
        <v>80.197500000000005</v>
      </c>
      <c r="H35">
        <v>80.197500000000005</v>
      </c>
      <c r="I35">
        <v>1.2E-2</v>
      </c>
      <c r="J35">
        <f>SUM(G35:H35)</f>
        <v>160.39500000000001</v>
      </c>
      <c r="K35">
        <f>I35</f>
        <v>1.2E-2</v>
      </c>
      <c r="L35">
        <f>J35*(1+K35)</f>
        <v>162.31974000000002</v>
      </c>
      <c r="M35">
        <f>LN(1+K35)</f>
        <v>1.1928570865273812E-2</v>
      </c>
    </row>
    <row r="36" spans="6:13" x14ac:dyDescent="0.25">
      <c r="F36">
        <v>0.25</v>
      </c>
      <c r="G36">
        <v>80.754499999999993</v>
      </c>
      <c r="H36">
        <v>80.754499999999993</v>
      </c>
      <c r="I36">
        <v>1.2500000000000001E-2</v>
      </c>
      <c r="J36">
        <f>SUM(G36:H36)</f>
        <v>161.50899999999999</v>
      </c>
      <c r="K36">
        <f>I36</f>
        <v>1.2500000000000001E-2</v>
      </c>
      <c r="L36">
        <f>J36*(1+K36)</f>
        <v>163.52786249999997</v>
      </c>
      <c r="M36">
        <f>LN(1+K36)</f>
        <v>1.242251999855711E-2</v>
      </c>
    </row>
    <row r="37" spans="6:13" x14ac:dyDescent="0.25">
      <c r="F37">
        <v>0.26</v>
      </c>
      <c r="G37">
        <v>81.305499999999995</v>
      </c>
      <c r="H37">
        <v>81.305499999999995</v>
      </c>
      <c r="I37">
        <v>1.2999999999999999E-2</v>
      </c>
      <c r="J37">
        <f>SUM(G37:H37)</f>
        <v>162.61099999999999</v>
      </c>
      <c r="K37">
        <f>I37</f>
        <v>1.2999999999999999E-2</v>
      </c>
      <c r="L37">
        <f>J37*(1+K37)</f>
        <v>164.72494299999997</v>
      </c>
      <c r="M37">
        <f>LN(1+K37)</f>
        <v>1.2916225266546229E-2</v>
      </c>
    </row>
    <row r="38" spans="6:13" x14ac:dyDescent="0.25">
      <c r="F38">
        <v>0.27</v>
      </c>
      <c r="G38">
        <v>81.835099999999997</v>
      </c>
      <c r="H38">
        <v>81.835099999999997</v>
      </c>
      <c r="I38">
        <v>1.35E-2</v>
      </c>
      <c r="J38">
        <f>SUM(G38:H38)</f>
        <v>163.67019999999999</v>
      </c>
      <c r="K38">
        <f>I38</f>
        <v>1.35E-2</v>
      </c>
      <c r="L38">
        <f>J38*(1+K38)</f>
        <v>165.8797477</v>
      </c>
      <c r="M38">
        <f>LN(1+K38)</f>
        <v>1.3409686909917741E-2</v>
      </c>
    </row>
    <row r="39" spans="6:13" x14ac:dyDescent="0.25">
      <c r="F39">
        <v>0.28000000000000003</v>
      </c>
      <c r="G39">
        <v>82.363799999999998</v>
      </c>
      <c r="H39">
        <v>82.363799999999998</v>
      </c>
      <c r="I39">
        <v>1.4E-2</v>
      </c>
      <c r="J39">
        <f>SUM(G39:H39)</f>
        <v>164.7276</v>
      </c>
      <c r="K39">
        <f>I39</f>
        <v>1.4E-2</v>
      </c>
      <c r="L39">
        <f>J39*(1+K39)</f>
        <v>167.0337864</v>
      </c>
      <c r="M39">
        <f>LN(1+K39)</f>
        <v>1.3902905168991434E-2</v>
      </c>
    </row>
    <row r="40" spans="6:13" x14ac:dyDescent="0.25">
      <c r="F40">
        <v>0.28999999999999998</v>
      </c>
      <c r="G40">
        <v>82.8917</v>
      </c>
      <c r="H40">
        <v>82.8917</v>
      </c>
      <c r="I40">
        <v>1.4500000000000001E-2</v>
      </c>
      <c r="J40">
        <f>SUM(G40:H40)</f>
        <v>165.7834</v>
      </c>
      <c r="K40">
        <f>I40</f>
        <v>1.4500000000000001E-2</v>
      </c>
      <c r="L40">
        <f>J40*(1+K40)</f>
        <v>168.18725929999999</v>
      </c>
      <c r="M40">
        <f>LN(1+K40)</f>
        <v>1.4395880283732339E-2</v>
      </c>
    </row>
    <row r="41" spans="6:13" x14ac:dyDescent="0.25">
      <c r="F41">
        <v>0.3</v>
      </c>
      <c r="G41">
        <v>83.416700000000006</v>
      </c>
      <c r="H41">
        <v>83.416700000000006</v>
      </c>
      <c r="I41">
        <v>1.4999999999999999E-2</v>
      </c>
      <c r="J41">
        <f>SUM(G41:H41)</f>
        <v>166.83340000000001</v>
      </c>
      <c r="K41">
        <f>I41</f>
        <v>1.4999999999999999E-2</v>
      </c>
      <c r="L41">
        <f>J41*(1+K41)</f>
        <v>169.33590100000001</v>
      </c>
      <c r="M41">
        <f>LN(1+K41)</f>
        <v>1.4888612493750559E-2</v>
      </c>
    </row>
    <row r="42" spans="6:13" x14ac:dyDescent="0.25">
      <c r="F42">
        <v>0.31</v>
      </c>
      <c r="G42">
        <v>83.9208</v>
      </c>
      <c r="H42">
        <v>83.9208</v>
      </c>
      <c r="I42">
        <v>1.55E-2</v>
      </c>
      <c r="J42">
        <f>SUM(G42:H42)</f>
        <v>167.8416</v>
      </c>
      <c r="K42">
        <f>I42</f>
        <v>1.55E-2</v>
      </c>
      <c r="L42">
        <f>J42*(1+K42)</f>
        <v>170.4431448</v>
      </c>
      <c r="M42">
        <f>LN(1+K42)</f>
        <v>1.5381102038302391E-2</v>
      </c>
    </row>
    <row r="43" spans="6:13" x14ac:dyDescent="0.25">
      <c r="F43">
        <v>0.32</v>
      </c>
      <c r="G43">
        <v>84.424099999999996</v>
      </c>
      <c r="H43">
        <v>84.424099999999996</v>
      </c>
      <c r="I43">
        <v>1.6E-2</v>
      </c>
      <c r="J43">
        <f>SUM(G43:H43)</f>
        <v>168.84819999999999</v>
      </c>
      <c r="K43">
        <f>I43</f>
        <v>1.6E-2</v>
      </c>
      <c r="L43">
        <f>J43*(1+K43)</f>
        <v>171.54977119999998</v>
      </c>
      <c r="M43">
        <f>LN(1+K43)</f>
        <v>1.5873349156290163E-2</v>
      </c>
    </row>
    <row r="44" spans="6:13" x14ac:dyDescent="0.25">
      <c r="F44">
        <v>0.33</v>
      </c>
      <c r="G44">
        <v>84.926599999999993</v>
      </c>
      <c r="H44">
        <v>84.926599999999993</v>
      </c>
      <c r="I44">
        <v>1.6500000000000001E-2</v>
      </c>
      <c r="J44">
        <f>SUM(G44:H44)</f>
        <v>169.85319999999999</v>
      </c>
      <c r="K44">
        <f>I44</f>
        <v>1.6500000000000001E-2</v>
      </c>
      <c r="L44">
        <f>J44*(1+K44)</f>
        <v>172.65577779999998</v>
      </c>
      <c r="M44">
        <f>LN(1+K44)</f>
        <v>1.636535408626423E-2</v>
      </c>
    </row>
    <row r="45" spans="6:13" x14ac:dyDescent="0.25">
      <c r="F45">
        <v>0.34</v>
      </c>
      <c r="G45">
        <v>85.428399999999996</v>
      </c>
      <c r="H45">
        <v>85.428399999999996</v>
      </c>
      <c r="I45">
        <v>1.7000000000000001E-2</v>
      </c>
      <c r="J45">
        <f>SUM(G45:H45)</f>
        <v>170.85679999999999</v>
      </c>
      <c r="K45">
        <f>I45</f>
        <v>1.7000000000000001E-2</v>
      </c>
      <c r="L45">
        <f>J45*(1+K45)</f>
        <v>173.76136559999998</v>
      </c>
      <c r="M45">
        <f>LN(1+K45)</f>
        <v>1.6857117066422806E-2</v>
      </c>
    </row>
    <row r="46" spans="6:13" x14ac:dyDescent="0.25">
      <c r="F46">
        <v>0.35</v>
      </c>
      <c r="G46">
        <v>85.9101</v>
      </c>
      <c r="H46">
        <v>85.9101</v>
      </c>
      <c r="I46">
        <v>1.7500000000000002E-2</v>
      </c>
      <c r="J46">
        <f>SUM(G46:H46)</f>
        <v>171.8202</v>
      </c>
      <c r="K46">
        <f>I46</f>
        <v>1.7500000000000002E-2</v>
      </c>
      <c r="L46">
        <f>J46*(1+K46)</f>
        <v>174.82705350000001</v>
      </c>
      <c r="M46">
        <f>LN(1+K46)</f>
        <v>1.7348638334613073E-2</v>
      </c>
    </row>
    <row r="47" spans="6:13" x14ac:dyDescent="0.25">
      <c r="F47">
        <v>0.36</v>
      </c>
      <c r="G47">
        <v>86.390699999999995</v>
      </c>
      <c r="H47">
        <v>86.390699999999995</v>
      </c>
      <c r="I47">
        <v>1.7999999999999999E-2</v>
      </c>
      <c r="J47">
        <f>SUM(G47:H47)</f>
        <v>172.78139999999999</v>
      </c>
      <c r="K47">
        <f>I47</f>
        <v>1.7999999999999999E-2</v>
      </c>
      <c r="L47">
        <f>J47*(1+K47)</f>
        <v>175.8914652</v>
      </c>
      <c r="M47">
        <f>LN(1+K47)</f>
        <v>1.7839918128331016E-2</v>
      </c>
    </row>
    <row r="48" spans="6:13" x14ac:dyDescent="0.25">
      <c r="F48">
        <v>0.37</v>
      </c>
      <c r="G48">
        <v>86.870699999999999</v>
      </c>
      <c r="H48">
        <v>86.870699999999999</v>
      </c>
      <c r="I48">
        <v>1.8499999999999999E-2</v>
      </c>
      <c r="J48">
        <f>SUM(G48:H48)</f>
        <v>173.7414</v>
      </c>
      <c r="K48">
        <f>I48</f>
        <v>1.8499999999999999E-2</v>
      </c>
      <c r="L48">
        <f>J48*(1+K48)</f>
        <v>176.9556159</v>
      </c>
      <c r="M48">
        <f>LN(1+K48)</f>
        <v>1.8330956684723419E-2</v>
      </c>
    </row>
    <row r="49" spans="6:13" x14ac:dyDescent="0.25">
      <c r="F49">
        <v>0.38</v>
      </c>
      <c r="G49">
        <v>87.349900000000005</v>
      </c>
      <c r="H49">
        <v>87.349900000000005</v>
      </c>
      <c r="I49">
        <v>1.9E-2</v>
      </c>
      <c r="J49">
        <f>SUM(G49:H49)</f>
        <v>174.69980000000001</v>
      </c>
      <c r="K49">
        <f>I49</f>
        <v>1.9E-2</v>
      </c>
      <c r="L49">
        <f>J49*(1+K49)</f>
        <v>178.01909620000001</v>
      </c>
      <c r="M49">
        <f>LN(1+K49)</f>
        <v>1.8821754240587667E-2</v>
      </c>
    </row>
    <row r="50" spans="6:13" x14ac:dyDescent="0.25">
      <c r="F50">
        <v>0.39</v>
      </c>
      <c r="G50">
        <v>87.813199999999995</v>
      </c>
      <c r="H50">
        <v>87.813199999999995</v>
      </c>
      <c r="I50">
        <v>1.95E-2</v>
      </c>
      <c r="J50">
        <f>SUM(G50:H50)</f>
        <v>175.62639999999999</v>
      </c>
      <c r="K50">
        <f>I50</f>
        <v>1.95E-2</v>
      </c>
      <c r="L50">
        <f>J50*(1+K50)</f>
        <v>179.05111479999999</v>
      </c>
      <c r="M50">
        <f>LN(1+K50)</f>
        <v>1.9312311032372884E-2</v>
      </c>
    </row>
    <row r="51" spans="6:13" x14ac:dyDescent="0.25">
      <c r="F51">
        <v>0.4</v>
      </c>
      <c r="G51">
        <v>88.273600000000002</v>
      </c>
      <c r="H51">
        <v>88.273600000000002</v>
      </c>
      <c r="I51">
        <v>0.02</v>
      </c>
      <c r="J51">
        <f>SUM(G51:H51)</f>
        <v>176.5472</v>
      </c>
      <c r="K51">
        <f>I51</f>
        <v>0.02</v>
      </c>
      <c r="L51">
        <f>J51*(1+K51)</f>
        <v>180.07814400000001</v>
      </c>
      <c r="M51">
        <f>LN(1+K51)</f>
        <v>1.980262729617973E-2</v>
      </c>
    </row>
    <row r="52" spans="6:13" x14ac:dyDescent="0.25">
      <c r="F52">
        <v>0.41</v>
      </c>
      <c r="G52">
        <v>88.733199999999997</v>
      </c>
      <c r="H52">
        <v>88.733199999999997</v>
      </c>
      <c r="I52">
        <v>2.0500000000000001E-2</v>
      </c>
      <c r="J52">
        <f>SUM(G52:H52)</f>
        <v>177.46639999999999</v>
      </c>
      <c r="K52">
        <f>I52</f>
        <v>2.0500000000000001E-2</v>
      </c>
      <c r="L52">
        <f>J52*(1+K52)</f>
        <v>181.10446119999997</v>
      </c>
      <c r="M52">
        <f>LN(1+K52)</f>
        <v>2.0292703267762394E-2</v>
      </c>
    </row>
    <row r="53" spans="6:13" x14ac:dyDescent="0.25">
      <c r="F53">
        <v>0.42</v>
      </c>
      <c r="G53">
        <v>89.1922</v>
      </c>
      <c r="H53">
        <v>89.1922</v>
      </c>
      <c r="I53">
        <v>2.1000000000000001E-2</v>
      </c>
      <c r="J53">
        <f>SUM(G53:H53)</f>
        <v>178.3844</v>
      </c>
      <c r="K53">
        <f>I53</f>
        <v>2.1000000000000001E-2</v>
      </c>
      <c r="L53">
        <f>J53*(1+K53)</f>
        <v>182.13047239999997</v>
      </c>
      <c r="M53">
        <f>LN(1+K53)</f>
        <v>2.0782539182528412E-2</v>
      </c>
    </row>
    <row r="54" spans="6:13" x14ac:dyDescent="0.25">
      <c r="F54">
        <v>0.43</v>
      </c>
      <c r="G54">
        <v>89.638499999999993</v>
      </c>
      <c r="H54">
        <v>89.638499999999993</v>
      </c>
      <c r="I54">
        <v>2.1499999999999998E-2</v>
      </c>
      <c r="J54">
        <f>SUM(G54:H54)</f>
        <v>179.27699999999999</v>
      </c>
      <c r="K54">
        <f>I54</f>
        <v>2.1499999999999998E-2</v>
      </c>
      <c r="L54">
        <f>J54*(1+K54)</f>
        <v>183.13145549999999</v>
      </c>
      <c r="M54">
        <f>LN(1+K54)</f>
        <v>2.1272135275539769E-2</v>
      </c>
    </row>
    <row r="55" spans="6:13" x14ac:dyDescent="0.25">
      <c r="F55">
        <v>0.44</v>
      </c>
      <c r="G55">
        <v>90.08</v>
      </c>
      <c r="H55">
        <v>90.08</v>
      </c>
      <c r="I55">
        <v>2.1999999999999999E-2</v>
      </c>
      <c r="J55">
        <f>SUM(G55:H55)</f>
        <v>180.16</v>
      </c>
      <c r="K55">
        <f>I55</f>
        <v>2.1999999999999999E-2</v>
      </c>
      <c r="L55">
        <f>J55*(1+K55)</f>
        <v>184.12352000000001</v>
      </c>
      <c r="M55">
        <f>LN(1+K55)</f>
        <v>2.176149178151271E-2</v>
      </c>
    </row>
    <row r="56" spans="6:13" x14ac:dyDescent="0.25">
      <c r="F56">
        <v>0.45</v>
      </c>
      <c r="G56">
        <v>90.520799999999994</v>
      </c>
      <c r="H56">
        <v>90.520799999999994</v>
      </c>
      <c r="I56">
        <v>2.2499999999999999E-2</v>
      </c>
      <c r="J56">
        <f>SUM(G56:H56)</f>
        <v>181.04159999999999</v>
      </c>
      <c r="K56">
        <f>I56</f>
        <v>2.2499999999999999E-2</v>
      </c>
      <c r="L56">
        <f>J56*(1+K56)</f>
        <v>185.11503599999998</v>
      </c>
      <c r="M56">
        <f>LN(1+K56)</f>
        <v>2.2250608934819723E-2</v>
      </c>
    </row>
    <row r="57" spans="6:13" x14ac:dyDescent="0.25">
      <c r="F57">
        <v>0.46</v>
      </c>
      <c r="G57">
        <v>90.960999999999999</v>
      </c>
      <c r="H57">
        <v>90.960999999999999</v>
      </c>
      <c r="I57">
        <v>2.3E-2</v>
      </c>
      <c r="J57">
        <f>SUM(G57:H57)</f>
        <v>181.922</v>
      </c>
      <c r="K57">
        <f>I57</f>
        <v>2.3E-2</v>
      </c>
      <c r="L57">
        <f>J57*(1+K57)</f>
        <v>186.10620599999999</v>
      </c>
      <c r="M57">
        <f>LN(1+K57)</f>
        <v>2.2739486969489339E-2</v>
      </c>
    </row>
    <row r="58" spans="6:13" x14ac:dyDescent="0.25">
      <c r="F58">
        <v>0.47</v>
      </c>
      <c r="G58">
        <v>91.391599999999997</v>
      </c>
      <c r="H58">
        <v>91.391599999999997</v>
      </c>
      <c r="I58">
        <v>2.35E-2</v>
      </c>
      <c r="J58">
        <f>SUM(G58:H58)</f>
        <v>182.78319999999999</v>
      </c>
      <c r="K58">
        <f>I58</f>
        <v>2.35E-2</v>
      </c>
      <c r="L58">
        <f>J58*(1+K58)</f>
        <v>187.0786052</v>
      </c>
      <c r="M58">
        <f>LN(1+K58)</f>
        <v>2.3228126119207243E-2</v>
      </c>
    </row>
    <row r="59" spans="6:13" x14ac:dyDescent="0.25">
      <c r="F59">
        <v>0.48</v>
      </c>
      <c r="G59">
        <v>91.816000000000003</v>
      </c>
      <c r="H59">
        <v>91.816000000000003</v>
      </c>
      <c r="I59">
        <v>2.4E-2</v>
      </c>
      <c r="J59">
        <f>SUM(G59:H59)</f>
        <v>183.63200000000001</v>
      </c>
      <c r="K59">
        <f>I59</f>
        <v>2.4E-2</v>
      </c>
      <c r="L59">
        <f>J59*(1+K59)</f>
        <v>188.03916800000002</v>
      </c>
      <c r="M59">
        <f>LN(1+K59)</f>
        <v>2.3716526617316065E-2</v>
      </c>
    </row>
    <row r="60" spans="6:13" x14ac:dyDescent="0.25">
      <c r="F60">
        <v>0.49</v>
      </c>
      <c r="G60">
        <v>92.239699999999999</v>
      </c>
      <c r="H60">
        <v>92.239699999999999</v>
      </c>
      <c r="I60">
        <v>2.4500000000000001E-2</v>
      </c>
      <c r="J60">
        <f>SUM(G60:H60)</f>
        <v>184.4794</v>
      </c>
      <c r="K60">
        <f>I60</f>
        <v>2.4500000000000001E-2</v>
      </c>
      <c r="L60">
        <f>J60*(1+K60)</f>
        <v>188.99914529999998</v>
      </c>
      <c r="M60">
        <f>LN(1+K60)</f>
        <v>2.4204688696817359E-2</v>
      </c>
    </row>
    <row r="61" spans="6:13" x14ac:dyDescent="0.25">
      <c r="F61">
        <v>0.5</v>
      </c>
      <c r="G61">
        <v>92.662800000000004</v>
      </c>
      <c r="H61">
        <v>92.662800000000004</v>
      </c>
      <c r="I61">
        <v>2.5000000000000001E-2</v>
      </c>
      <c r="J61">
        <f>SUM(G61:H61)</f>
        <v>185.32560000000001</v>
      </c>
      <c r="K61">
        <f>I61</f>
        <v>2.5000000000000001E-2</v>
      </c>
      <c r="L61">
        <f>J61*(1+K61)</f>
        <v>189.95874000000001</v>
      </c>
      <c r="M61">
        <f>LN(1+K61)</f>
        <v>2.4692612590371414E-2</v>
      </c>
    </row>
    <row r="62" spans="6:13" x14ac:dyDescent="0.25">
      <c r="F62">
        <v>0.51</v>
      </c>
      <c r="G62">
        <v>93.078800000000001</v>
      </c>
      <c r="H62">
        <v>93.078800000000001</v>
      </c>
      <c r="I62">
        <v>2.5499999999999998E-2</v>
      </c>
      <c r="J62">
        <f>SUM(G62:H62)</f>
        <v>186.1576</v>
      </c>
      <c r="K62">
        <f>I62</f>
        <v>2.5499999999999998E-2</v>
      </c>
      <c r="L62">
        <f>J62*(1+K62)</f>
        <v>190.90461880000001</v>
      </c>
      <c r="M62">
        <f>LN(1+K62)</f>
        <v>2.5180298530298326E-2</v>
      </c>
    </row>
    <row r="63" spans="6:13" x14ac:dyDescent="0.25">
      <c r="F63">
        <v>0.52</v>
      </c>
      <c r="G63">
        <v>93.487200000000001</v>
      </c>
      <c r="H63">
        <v>93.487200000000001</v>
      </c>
      <c r="I63">
        <v>2.5999999999999999E-2</v>
      </c>
      <c r="J63">
        <f>SUM(G63:H63)</f>
        <v>186.9744</v>
      </c>
      <c r="K63">
        <f>I63</f>
        <v>2.5999999999999999E-2</v>
      </c>
      <c r="L63">
        <f>J63*(1+K63)</f>
        <v>191.83573440000001</v>
      </c>
      <c r="M63">
        <f>LN(1+K63)</f>
        <v>2.5667746748577813E-2</v>
      </c>
    </row>
    <row r="64" spans="6:13" x14ac:dyDescent="0.25">
      <c r="F64">
        <v>0.53</v>
      </c>
      <c r="G64">
        <v>93.894999999999996</v>
      </c>
      <c r="H64">
        <v>93.894999999999996</v>
      </c>
      <c r="I64">
        <v>2.6499999999999999E-2</v>
      </c>
      <c r="J64">
        <f>SUM(G64:H64)</f>
        <v>187.79</v>
      </c>
      <c r="K64">
        <f>I64</f>
        <v>2.6499999999999999E-2</v>
      </c>
      <c r="L64">
        <f>J64*(1+K64)</f>
        <v>192.76643499999997</v>
      </c>
      <c r="M64">
        <f>LN(1+K64)</f>
        <v>2.615495747685118E-2</v>
      </c>
    </row>
    <row r="65" spans="6:13" x14ac:dyDescent="0.25">
      <c r="F65">
        <v>0.54</v>
      </c>
      <c r="G65">
        <v>94.302099999999996</v>
      </c>
      <c r="H65">
        <v>94.302099999999996</v>
      </c>
      <c r="I65">
        <v>2.7E-2</v>
      </c>
      <c r="J65">
        <f>SUM(G65:H65)</f>
        <v>188.60419999999999</v>
      </c>
      <c r="K65">
        <f>I65</f>
        <v>2.7E-2</v>
      </c>
      <c r="L65">
        <f>J65*(1+K65)</f>
        <v>193.69651339999999</v>
      </c>
      <c r="M65">
        <f>LN(1+K65)</f>
        <v>2.6641930946421092E-2</v>
      </c>
    </row>
    <row r="66" spans="6:13" x14ac:dyDescent="0.25">
      <c r="F66">
        <v>0.55000000000000004</v>
      </c>
      <c r="G66">
        <v>94.704499999999996</v>
      </c>
      <c r="H66">
        <v>94.704499999999996</v>
      </c>
      <c r="I66">
        <v>2.75E-2</v>
      </c>
      <c r="J66">
        <f>SUM(G66:H66)</f>
        <v>189.40899999999999</v>
      </c>
      <c r="K66">
        <f>I66</f>
        <v>2.75E-2</v>
      </c>
      <c r="L66">
        <f>J66*(1+K66)</f>
        <v>194.61774750000001</v>
      </c>
      <c r="M66">
        <f>LN(1+K66)</f>
        <v>2.7128667388252696E-2</v>
      </c>
    </row>
    <row r="67" spans="6:13" x14ac:dyDescent="0.25">
      <c r="F67">
        <v>0.56000000000000005</v>
      </c>
      <c r="G67">
        <v>95.097999999999999</v>
      </c>
      <c r="H67">
        <v>95.097999999999999</v>
      </c>
      <c r="I67">
        <v>2.8000000000000001E-2</v>
      </c>
      <c r="J67">
        <f>SUM(G67:H67)</f>
        <v>190.196</v>
      </c>
      <c r="K67">
        <f>I67</f>
        <v>2.8000000000000001E-2</v>
      </c>
      <c r="L67">
        <f>J67*(1+K67)</f>
        <v>195.52148800000001</v>
      </c>
      <c r="M67">
        <f>LN(1+K67)</f>
        <v>2.7615167032973391E-2</v>
      </c>
    </row>
    <row r="68" spans="6:13" x14ac:dyDescent="0.25">
      <c r="F68">
        <v>0.56999999999999995</v>
      </c>
      <c r="G68">
        <v>95.490899999999996</v>
      </c>
      <c r="H68">
        <v>95.490899999999996</v>
      </c>
      <c r="I68">
        <v>2.8500000000000001E-2</v>
      </c>
      <c r="J68">
        <f>SUM(G68:H68)</f>
        <v>190.98179999999999</v>
      </c>
      <c r="K68">
        <f>I68</f>
        <v>2.8500000000000001E-2</v>
      </c>
      <c r="L68">
        <f>J68*(1+K68)</f>
        <v>196.42478129999998</v>
      </c>
      <c r="M68">
        <f>LN(1+K68)</f>
        <v>2.8101430110874778E-2</v>
      </c>
    </row>
    <row r="69" spans="6:13" x14ac:dyDescent="0.25">
      <c r="F69">
        <v>0.57999999999999996</v>
      </c>
      <c r="G69">
        <v>95.883300000000006</v>
      </c>
      <c r="H69">
        <v>95.883300000000006</v>
      </c>
      <c r="I69">
        <v>2.9000000000000001E-2</v>
      </c>
      <c r="J69">
        <f>SUM(G69:H69)</f>
        <v>191.76660000000001</v>
      </c>
      <c r="K69">
        <f>I69</f>
        <v>2.9000000000000001E-2</v>
      </c>
      <c r="L69">
        <f>J69*(1+K69)</f>
        <v>197.32783140000001</v>
      </c>
      <c r="M69">
        <f>LN(1+K69)</f>
        <v>2.8587456851912472E-2</v>
      </c>
    </row>
    <row r="70" spans="6:13" x14ac:dyDescent="0.25">
      <c r="F70">
        <v>0.59</v>
      </c>
      <c r="G70">
        <v>96.272900000000007</v>
      </c>
      <c r="H70">
        <v>96.272900000000007</v>
      </c>
      <c r="I70">
        <v>2.9499999999999998E-2</v>
      </c>
      <c r="J70">
        <f>SUM(G70:H70)</f>
        <v>192.54580000000001</v>
      </c>
      <c r="K70">
        <f>I70</f>
        <v>2.9499999999999998E-2</v>
      </c>
      <c r="L70">
        <f>J70*(1+K70)</f>
        <v>198.22590110000004</v>
      </c>
      <c r="M70">
        <f>LN(1+K70)</f>
        <v>2.9073247485707165E-2</v>
      </c>
    </row>
    <row r="71" spans="6:13" x14ac:dyDescent="0.25">
      <c r="F71">
        <v>0.6</v>
      </c>
      <c r="G71">
        <v>96.652500000000003</v>
      </c>
      <c r="H71">
        <v>96.652500000000003</v>
      </c>
      <c r="I71">
        <v>0.03</v>
      </c>
      <c r="J71">
        <f>SUM(G71:H71)</f>
        <v>193.30500000000001</v>
      </c>
      <c r="K71">
        <f>I71</f>
        <v>0.03</v>
      </c>
      <c r="L71">
        <f>J71*(1+K71)</f>
        <v>199.10415</v>
      </c>
      <c r="M71">
        <f>LN(1+K71)</f>
        <v>2.9558802241544429E-2</v>
      </c>
    </row>
    <row r="72" spans="6:13" x14ac:dyDescent="0.25">
      <c r="F72">
        <v>0.61</v>
      </c>
      <c r="G72">
        <v>97.031400000000005</v>
      </c>
      <c r="H72">
        <v>97.031400000000005</v>
      </c>
      <c r="I72">
        <v>3.0499999999999999E-2</v>
      </c>
      <c r="J72">
        <f>SUM(G72:H72)</f>
        <v>194.06280000000001</v>
      </c>
      <c r="K72">
        <f>I72</f>
        <v>3.0499999999999999E-2</v>
      </c>
      <c r="L72">
        <f>J72*(1+K72)</f>
        <v>199.98171540000001</v>
      </c>
      <c r="M72">
        <f>LN(1+K72)</f>
        <v>3.0044121348376644E-2</v>
      </c>
    </row>
    <row r="73" spans="6:13" x14ac:dyDescent="0.25">
      <c r="F73">
        <v>0.62</v>
      </c>
      <c r="G73">
        <v>97.409800000000004</v>
      </c>
      <c r="H73">
        <v>97.409800000000004</v>
      </c>
      <c r="I73">
        <v>3.1E-2</v>
      </c>
      <c r="J73">
        <f>SUM(G73:H73)</f>
        <v>194.81960000000001</v>
      </c>
      <c r="K73">
        <f>I73</f>
        <v>3.1E-2</v>
      </c>
      <c r="L73">
        <f>J73*(1+K73)</f>
        <v>200.85900759999998</v>
      </c>
      <c r="M73">
        <f>LN(1+K73)</f>
        <v>3.0529205034822791E-2</v>
      </c>
    </row>
    <row r="74" spans="6:13" x14ac:dyDescent="0.25">
      <c r="F74">
        <v>0.63</v>
      </c>
      <c r="G74">
        <v>97.787400000000005</v>
      </c>
      <c r="H74">
        <v>97.787400000000005</v>
      </c>
      <c r="I74">
        <v>3.15E-2</v>
      </c>
      <c r="J74">
        <f>SUM(G74:H74)</f>
        <v>195.57480000000001</v>
      </c>
      <c r="K74">
        <f>I74</f>
        <v>3.15E-2</v>
      </c>
      <c r="L74">
        <f>J74*(1+K74)</f>
        <v>201.73540620000003</v>
      </c>
      <c r="M74">
        <f>LN(1+K74)</f>
        <v>3.1014053529169541E-2</v>
      </c>
    </row>
    <row r="75" spans="6:13" x14ac:dyDescent="0.25">
      <c r="F75">
        <v>0.64</v>
      </c>
      <c r="G75">
        <v>98.153700000000001</v>
      </c>
      <c r="H75">
        <v>98.153700000000001</v>
      </c>
      <c r="I75">
        <v>3.2000000000000001E-2</v>
      </c>
      <c r="J75">
        <f>SUM(G75:H75)</f>
        <v>196.3074</v>
      </c>
      <c r="K75">
        <f>I75</f>
        <v>3.2000000000000001E-2</v>
      </c>
      <c r="L75">
        <f>J75*(1+K75)</f>
        <v>202.58923680000001</v>
      </c>
      <c r="M75">
        <f>LN(1+K75)</f>
        <v>3.1498667059371016E-2</v>
      </c>
    </row>
    <row r="76" spans="6:13" x14ac:dyDescent="0.25">
      <c r="F76">
        <v>0.65</v>
      </c>
      <c r="G76">
        <v>98.519499999999994</v>
      </c>
      <c r="H76">
        <v>98.519499999999994</v>
      </c>
      <c r="I76">
        <v>3.2500000000000001E-2</v>
      </c>
      <c r="J76">
        <f>SUM(G76:H76)</f>
        <v>197.03899999999999</v>
      </c>
      <c r="K76">
        <f>I76</f>
        <v>3.2500000000000001E-2</v>
      </c>
      <c r="L76">
        <f>J76*(1+K76)</f>
        <v>203.44276749999997</v>
      </c>
      <c r="M76">
        <f>LN(1+K76)</f>
        <v>3.1983045853050743E-2</v>
      </c>
    </row>
    <row r="77" spans="6:13" x14ac:dyDescent="0.25">
      <c r="F77">
        <v>0.66</v>
      </c>
      <c r="G77">
        <v>98.884699999999995</v>
      </c>
      <c r="H77">
        <v>98.884699999999995</v>
      </c>
      <c r="I77">
        <v>3.3000000000000002E-2</v>
      </c>
      <c r="J77">
        <f>SUM(G77:H77)</f>
        <v>197.76939999999999</v>
      </c>
      <c r="K77">
        <f>I77</f>
        <v>3.3000000000000002E-2</v>
      </c>
      <c r="L77">
        <f>J77*(1+K77)</f>
        <v>204.29579019999997</v>
      </c>
      <c r="M77">
        <f>LN(1+K77)</f>
        <v>3.2467190137501413E-2</v>
      </c>
    </row>
    <row r="78" spans="6:13" x14ac:dyDescent="0.25">
      <c r="F78">
        <v>0.67</v>
      </c>
      <c r="G78">
        <v>99.249399999999994</v>
      </c>
      <c r="H78">
        <v>99.249399999999994</v>
      </c>
      <c r="I78">
        <v>3.3500000000000002E-2</v>
      </c>
      <c r="J78">
        <f>SUM(G78:H78)</f>
        <v>198.49879999999999</v>
      </c>
      <c r="K78">
        <f>I78</f>
        <v>3.3500000000000002E-2</v>
      </c>
      <c r="L78">
        <f>J78*(1+K78)</f>
        <v>205.1485098</v>
      </c>
      <c r="M78">
        <f>LN(1+K78)</f>
        <v>3.2951100139685982E-2</v>
      </c>
    </row>
    <row r="79" spans="6:13" x14ac:dyDescent="0.25">
      <c r="F79">
        <v>0.68</v>
      </c>
      <c r="G79">
        <v>99.604799999999997</v>
      </c>
      <c r="H79">
        <v>99.604799999999997</v>
      </c>
      <c r="I79">
        <v>3.4000000000000002E-2</v>
      </c>
      <c r="J79">
        <f>SUM(G79:H79)</f>
        <v>199.20959999999999</v>
      </c>
      <c r="K79">
        <f>I79</f>
        <v>3.4000000000000002E-2</v>
      </c>
      <c r="L79">
        <f>J79*(1+K79)</f>
        <v>205.98272639999999</v>
      </c>
      <c r="M79">
        <f>LN(1+K79)</f>
        <v>3.3434776086237419E-2</v>
      </c>
    </row>
    <row r="80" spans="6:13" x14ac:dyDescent="0.25">
      <c r="F80">
        <v>0.69</v>
      </c>
      <c r="G80">
        <v>99.958200000000005</v>
      </c>
      <c r="H80">
        <v>99.958200000000005</v>
      </c>
      <c r="I80">
        <v>3.4500000000000003E-2</v>
      </c>
      <c r="J80">
        <f>SUM(G80:H80)</f>
        <v>199.91640000000001</v>
      </c>
      <c r="K80">
        <f>I80</f>
        <v>3.4500000000000003E-2</v>
      </c>
      <c r="L80">
        <f>J80*(1+K80)</f>
        <v>206.8135158</v>
      </c>
      <c r="M80">
        <f>LN(1+K80)</f>
        <v>3.3918218203460644E-2</v>
      </c>
    </row>
    <row r="81" spans="6:13" x14ac:dyDescent="0.25">
      <c r="F81">
        <v>0.7</v>
      </c>
      <c r="G81">
        <v>100.31100000000001</v>
      </c>
      <c r="H81">
        <v>100.31100000000001</v>
      </c>
      <c r="I81">
        <v>3.5000000000000003E-2</v>
      </c>
      <c r="J81">
        <f>SUM(G81:H81)</f>
        <v>200.62200000000001</v>
      </c>
      <c r="K81">
        <f>I81</f>
        <v>3.5000000000000003E-2</v>
      </c>
      <c r="L81">
        <f>J81*(1+K81)</f>
        <v>207.64376999999999</v>
      </c>
      <c r="M81">
        <f>LN(1+K81)</f>
        <v>3.4401426717332317E-2</v>
      </c>
    </row>
    <row r="82" spans="6:13" x14ac:dyDescent="0.25">
      <c r="F82">
        <v>0.71</v>
      </c>
      <c r="G82">
        <v>100.664</v>
      </c>
      <c r="H82">
        <v>100.664</v>
      </c>
      <c r="I82">
        <v>3.5499999999999997E-2</v>
      </c>
      <c r="J82">
        <f>SUM(G82:H82)</f>
        <v>201.328</v>
      </c>
      <c r="K82">
        <f>I82</f>
        <v>3.5499999999999997E-2</v>
      </c>
      <c r="L82">
        <f>J82*(1+K82)</f>
        <v>208.47514400000003</v>
      </c>
      <c r="M82">
        <f>LN(1+K82)</f>
        <v>3.4884401853501883E-2</v>
      </c>
    </row>
    <row r="83" spans="6:13" x14ac:dyDescent="0.25">
      <c r="F83">
        <v>0.72</v>
      </c>
      <c r="G83">
        <v>101.009</v>
      </c>
      <c r="H83">
        <v>101.009</v>
      </c>
      <c r="I83">
        <v>3.5999999999999997E-2</v>
      </c>
      <c r="J83">
        <f>SUM(G83:H83)</f>
        <v>202.018</v>
      </c>
      <c r="K83">
        <f>I83</f>
        <v>3.5999999999999997E-2</v>
      </c>
      <c r="L83">
        <f>J83*(1+K83)</f>
        <v>209.290648</v>
      </c>
      <c r="M83">
        <f>LN(1+K83)</f>
        <v>3.5367143837291344E-2</v>
      </c>
    </row>
    <row r="84" spans="6:13" x14ac:dyDescent="0.25">
      <c r="F84">
        <v>0.73</v>
      </c>
      <c r="G84">
        <v>101.35</v>
      </c>
      <c r="H84">
        <v>101.35</v>
      </c>
      <c r="I84">
        <v>3.6499999999999998E-2</v>
      </c>
      <c r="J84">
        <f>SUM(G84:H84)</f>
        <v>202.7</v>
      </c>
      <c r="K84">
        <f>I84</f>
        <v>3.6499999999999998E-2</v>
      </c>
      <c r="L84">
        <f>J84*(1+K84)</f>
        <v>210.09854999999999</v>
      </c>
      <c r="M84">
        <f>LN(1+K84)</f>
        <v>3.5849652893697202E-2</v>
      </c>
    </row>
    <row r="85" spans="6:13" x14ac:dyDescent="0.25">
      <c r="F85">
        <v>0.74</v>
      </c>
      <c r="G85">
        <v>101.691</v>
      </c>
      <c r="H85">
        <v>101.691</v>
      </c>
      <c r="I85">
        <v>3.6999999999999998E-2</v>
      </c>
      <c r="J85">
        <f>SUM(G85:H85)</f>
        <v>203.38200000000001</v>
      </c>
      <c r="K85">
        <f>I85</f>
        <v>3.6999999999999998E-2</v>
      </c>
      <c r="L85">
        <f>J85*(1+K85)</f>
        <v>210.90713399999999</v>
      </c>
      <c r="M85">
        <f>LN(1+K85)</f>
        <v>3.6331929247390204E-2</v>
      </c>
    </row>
    <row r="86" spans="6:13" x14ac:dyDescent="0.25">
      <c r="F86">
        <v>0.75</v>
      </c>
      <c r="G86">
        <v>102.032</v>
      </c>
      <c r="H86">
        <v>102.032</v>
      </c>
      <c r="I86">
        <v>3.7499999999999999E-2</v>
      </c>
      <c r="J86">
        <f>SUM(G86:H86)</f>
        <v>204.06399999999999</v>
      </c>
      <c r="K86">
        <f>I86</f>
        <v>3.7499999999999999E-2</v>
      </c>
      <c r="L86">
        <f>J86*(1+K86)</f>
        <v>211.71640000000002</v>
      </c>
      <c r="M86">
        <f>LN(1+K86)</f>
        <v>3.6813973122716399E-2</v>
      </c>
    </row>
    <row r="87" spans="6:13" x14ac:dyDescent="0.25">
      <c r="F87">
        <v>0.76</v>
      </c>
      <c r="G87">
        <v>102.367</v>
      </c>
      <c r="H87">
        <v>102.367</v>
      </c>
      <c r="I87">
        <v>3.7999999999999999E-2</v>
      </c>
      <c r="J87">
        <f>SUM(G87:H87)</f>
        <v>204.73400000000001</v>
      </c>
      <c r="K87">
        <f>I87</f>
        <v>3.7999999999999999E-2</v>
      </c>
      <c r="L87">
        <f>J87*(1+K87)</f>
        <v>212.51389200000003</v>
      </c>
      <c r="M87">
        <f>LN(1+K87)</f>
        <v>3.7295784743696929E-2</v>
      </c>
    </row>
    <row r="88" spans="6:13" x14ac:dyDescent="0.25">
      <c r="F88">
        <v>0.77</v>
      </c>
      <c r="G88">
        <v>102.69799999999999</v>
      </c>
      <c r="H88">
        <v>102.69799999999999</v>
      </c>
      <c r="I88">
        <v>3.85E-2</v>
      </c>
      <c r="J88">
        <f>SUM(G88:H88)</f>
        <v>205.39599999999999</v>
      </c>
      <c r="K88">
        <f>I88</f>
        <v>3.85E-2</v>
      </c>
      <c r="L88">
        <f>J88*(1+K88)</f>
        <v>213.30374599999999</v>
      </c>
      <c r="M88">
        <f>LN(1+K88)</f>
        <v>3.7777364334029923E-2</v>
      </c>
    </row>
    <row r="89" spans="6:13" x14ac:dyDescent="0.25">
      <c r="F89">
        <v>0.78</v>
      </c>
      <c r="G89">
        <v>103.02800000000001</v>
      </c>
      <c r="H89">
        <v>103.02800000000001</v>
      </c>
      <c r="I89">
        <v>3.9E-2</v>
      </c>
      <c r="J89">
        <f>SUM(G89:H89)</f>
        <v>206.05600000000001</v>
      </c>
      <c r="K89">
        <f>I89</f>
        <v>3.9E-2</v>
      </c>
      <c r="L89">
        <f>J89*(1+K89)</f>
        <v>214.092184</v>
      </c>
      <c r="M89">
        <f>LN(1+K89)</f>
        <v>3.8258712117090268E-2</v>
      </c>
    </row>
    <row r="90" spans="6:13" x14ac:dyDescent="0.25">
      <c r="F90">
        <v>0.79</v>
      </c>
      <c r="G90">
        <v>103.357</v>
      </c>
      <c r="H90">
        <v>103.357</v>
      </c>
      <c r="I90">
        <v>3.95E-2</v>
      </c>
      <c r="J90">
        <f>SUM(G90:H90)</f>
        <v>206.714</v>
      </c>
      <c r="K90">
        <f>I90</f>
        <v>3.95E-2</v>
      </c>
      <c r="L90">
        <f>J90*(1+K90)</f>
        <v>214.87920300000002</v>
      </c>
      <c r="M90">
        <f>LN(1+K90)</f>
        <v>3.8739828315930647E-2</v>
      </c>
    </row>
    <row r="91" spans="6:13" x14ac:dyDescent="0.25">
      <c r="F91">
        <v>0.8</v>
      </c>
      <c r="G91">
        <v>103.68300000000001</v>
      </c>
      <c r="H91">
        <v>103.68300000000001</v>
      </c>
      <c r="I91">
        <v>0.04</v>
      </c>
      <c r="J91">
        <f>SUM(G91:H91)</f>
        <v>207.36600000000001</v>
      </c>
      <c r="K91">
        <f>I91</f>
        <v>0.04</v>
      </c>
      <c r="L91">
        <f>J91*(1+K91)</f>
        <v>215.66064000000003</v>
      </c>
      <c r="M91">
        <f>LN(1+K91)</f>
        <v>3.9220713153281329E-2</v>
      </c>
    </row>
    <row r="92" spans="6:13" x14ac:dyDescent="0.25">
      <c r="F92">
        <v>0.81</v>
      </c>
      <c r="G92">
        <v>104.003</v>
      </c>
      <c r="H92">
        <v>104.003</v>
      </c>
      <c r="I92">
        <v>4.0500000000000001E-2</v>
      </c>
      <c r="J92">
        <f>SUM(G92:H92)</f>
        <v>208.006</v>
      </c>
      <c r="K92">
        <f>I92</f>
        <v>4.0500000000000001E-2</v>
      </c>
      <c r="L92">
        <f>J92*(1+K92)</f>
        <v>216.43024299999999</v>
      </c>
      <c r="M92">
        <f>LN(1+K92)</f>
        <v>3.9701366851552046E-2</v>
      </c>
    </row>
    <row r="93" spans="6:13" x14ac:dyDescent="0.25">
      <c r="F93">
        <v>0.82</v>
      </c>
      <c r="G93">
        <v>104.322</v>
      </c>
      <c r="H93">
        <v>104.322</v>
      </c>
      <c r="I93">
        <v>4.1000000000000002E-2</v>
      </c>
      <c r="J93">
        <f>SUM(G93:H93)</f>
        <v>208.64400000000001</v>
      </c>
      <c r="K93">
        <f>I93</f>
        <v>4.1000000000000002E-2</v>
      </c>
      <c r="L93">
        <f>J93*(1+K93)</f>
        <v>217.19840399999998</v>
      </c>
      <c r="M93">
        <f>LN(1+K93)</f>
        <v>4.0181789632831762E-2</v>
      </c>
    </row>
    <row r="94" spans="6:13" x14ac:dyDescent="0.25">
      <c r="F94">
        <v>0.83</v>
      </c>
      <c r="G94">
        <v>104.64100000000001</v>
      </c>
      <c r="H94">
        <v>104.64100000000001</v>
      </c>
      <c r="I94">
        <v>4.1500000000000002E-2</v>
      </c>
      <c r="J94">
        <f>SUM(G94:H94)</f>
        <v>209.28200000000001</v>
      </c>
      <c r="K94">
        <f>I94</f>
        <v>4.1500000000000002E-2</v>
      </c>
      <c r="L94">
        <f>J94*(1+K94)</f>
        <v>217.96720300000004</v>
      </c>
      <c r="M94">
        <f>LN(1+K94)</f>
        <v>4.0661981718889718E-2</v>
      </c>
    </row>
    <row r="95" spans="6:13" x14ac:dyDescent="0.25">
      <c r="F95">
        <v>0.84</v>
      </c>
      <c r="G95">
        <v>104.959</v>
      </c>
      <c r="H95">
        <v>104.959</v>
      </c>
      <c r="I95">
        <v>4.2000000000000003E-2</v>
      </c>
      <c r="J95">
        <f>SUM(G95:H95)</f>
        <v>209.91800000000001</v>
      </c>
      <c r="K95">
        <f>I95</f>
        <v>4.2000000000000003E-2</v>
      </c>
      <c r="L95">
        <f>J95*(1+K95)</f>
        <v>218.73455600000003</v>
      </c>
      <c r="M95">
        <f>LN(1+K95)</f>
        <v>4.1141943331175213E-2</v>
      </c>
    </row>
    <row r="96" spans="6:13" x14ac:dyDescent="0.25">
      <c r="F96">
        <v>0.85</v>
      </c>
      <c r="G96">
        <v>105.268</v>
      </c>
      <c r="H96">
        <v>105.268</v>
      </c>
      <c r="I96">
        <v>4.2500000000000003E-2</v>
      </c>
      <c r="J96">
        <f>SUM(G96:H96)</f>
        <v>210.536</v>
      </c>
      <c r="K96">
        <f>I96</f>
        <v>4.2500000000000003E-2</v>
      </c>
      <c r="L96">
        <f>J96*(1+K96)</f>
        <v>219.48378</v>
      </c>
      <c r="M96">
        <f>LN(1+K96)</f>
        <v>4.1621674690819448E-2</v>
      </c>
    </row>
    <row r="97" spans="6:13" x14ac:dyDescent="0.25">
      <c r="F97">
        <v>0.86</v>
      </c>
      <c r="G97">
        <v>105.577</v>
      </c>
      <c r="H97">
        <v>105.577</v>
      </c>
      <c r="I97">
        <v>4.2999999999999997E-2</v>
      </c>
      <c r="J97">
        <f>SUM(G97:H97)</f>
        <v>211.154</v>
      </c>
      <c r="K97">
        <f>I97</f>
        <v>4.2999999999999997E-2</v>
      </c>
      <c r="L97">
        <f>J97*(1+K97)</f>
        <v>220.23362199999997</v>
      </c>
      <c r="M97">
        <f>LN(1+K97)</f>
        <v>4.2101176018635326E-2</v>
      </c>
    </row>
    <row r="98" spans="6:13" x14ac:dyDescent="0.25">
      <c r="F98">
        <v>0.87</v>
      </c>
      <c r="G98">
        <v>105.886</v>
      </c>
      <c r="H98">
        <v>105.886</v>
      </c>
      <c r="I98">
        <v>4.3499999999999997E-2</v>
      </c>
      <c r="J98">
        <f>SUM(G98:H98)</f>
        <v>211.77199999999999</v>
      </c>
      <c r="K98">
        <f>I98</f>
        <v>4.3499999999999997E-2</v>
      </c>
      <c r="L98">
        <f>J98*(1+K98)</f>
        <v>220.984082</v>
      </c>
      <c r="M98">
        <f>LN(1+K98)</f>
        <v>4.2580447535118478E-2</v>
      </c>
    </row>
    <row r="99" spans="6:13" x14ac:dyDescent="0.25">
      <c r="F99">
        <v>0.88</v>
      </c>
      <c r="G99">
        <v>106.19499999999999</v>
      </c>
      <c r="H99">
        <v>106.19499999999999</v>
      </c>
      <c r="I99">
        <v>4.3999999999999997E-2</v>
      </c>
      <c r="J99">
        <f>SUM(G99:H99)</f>
        <v>212.39</v>
      </c>
      <c r="K99">
        <f>I99</f>
        <v>4.3999999999999997E-2</v>
      </c>
      <c r="L99">
        <f>J99*(1+K99)</f>
        <v>221.73516000000001</v>
      </c>
      <c r="M99">
        <f>LN(1+K99)</f>
        <v>4.3059489460447013E-2</v>
      </c>
    </row>
    <row r="100" spans="6:13" x14ac:dyDescent="0.25">
      <c r="F100">
        <v>0.89</v>
      </c>
      <c r="G100">
        <v>106.495</v>
      </c>
      <c r="H100">
        <v>106.495</v>
      </c>
      <c r="I100">
        <v>4.4499999999999998E-2</v>
      </c>
      <c r="J100">
        <f>SUM(G100:H100)</f>
        <v>212.99</v>
      </c>
      <c r="K100">
        <f>I100</f>
        <v>4.4499999999999998E-2</v>
      </c>
      <c r="L100">
        <f>J100*(1+K100)</f>
        <v>222.46805499999999</v>
      </c>
      <c r="M100">
        <f>LN(1+K100)</f>
        <v>4.3538302014483408E-2</v>
      </c>
    </row>
    <row r="101" spans="6:13" x14ac:dyDescent="0.25">
      <c r="F101">
        <v>0.9</v>
      </c>
      <c r="G101">
        <v>106.795</v>
      </c>
      <c r="H101">
        <v>106.795</v>
      </c>
      <c r="I101">
        <v>4.4999999999999998E-2</v>
      </c>
      <c r="J101">
        <f>SUM(G101:H101)</f>
        <v>213.59</v>
      </c>
      <c r="K101">
        <f>I101</f>
        <v>4.4999999999999998E-2</v>
      </c>
      <c r="L101">
        <f>J101*(1+K101)</f>
        <v>223.20155</v>
      </c>
      <c r="M101">
        <f>LN(1+K101)</f>
        <v>4.401688541677426E-2</v>
      </c>
    </row>
    <row r="102" spans="6:13" x14ac:dyDescent="0.25">
      <c r="F102">
        <v>0.91</v>
      </c>
      <c r="G102">
        <v>107.09399999999999</v>
      </c>
      <c r="H102">
        <v>107.09399999999999</v>
      </c>
      <c r="I102">
        <v>4.5499999999999999E-2</v>
      </c>
      <c r="J102">
        <f>SUM(G102:H102)</f>
        <v>214.18799999999999</v>
      </c>
      <c r="K102">
        <f>I102</f>
        <v>4.5499999999999999E-2</v>
      </c>
      <c r="L102">
        <f>J102*(1+K102)</f>
        <v>223.93355400000002</v>
      </c>
      <c r="M102">
        <f>LN(1+K102)</f>
        <v>4.4495239886551304E-2</v>
      </c>
    </row>
    <row r="103" spans="6:13" x14ac:dyDescent="0.25">
      <c r="F103">
        <v>0.92</v>
      </c>
      <c r="G103">
        <v>107.392</v>
      </c>
      <c r="H103">
        <v>107.392</v>
      </c>
      <c r="I103">
        <v>4.5999999999999999E-2</v>
      </c>
      <c r="J103">
        <f>SUM(G103:H103)</f>
        <v>214.78399999999999</v>
      </c>
      <c r="K103">
        <f>I103</f>
        <v>4.5999999999999999E-2</v>
      </c>
      <c r="L103">
        <f>J103*(1+K103)</f>
        <v>224.664064</v>
      </c>
      <c r="M103">
        <f>LN(1+K103)</f>
        <v>4.4973365642731196E-2</v>
      </c>
    </row>
    <row r="104" spans="6:13" x14ac:dyDescent="0.25">
      <c r="F104">
        <v>0.93</v>
      </c>
      <c r="G104">
        <v>107.685</v>
      </c>
      <c r="H104">
        <v>107.685</v>
      </c>
      <c r="I104">
        <v>4.65E-2</v>
      </c>
      <c r="J104">
        <f>SUM(G104:H104)</f>
        <v>215.37</v>
      </c>
      <c r="K104">
        <f>I104</f>
        <v>4.65E-2</v>
      </c>
      <c r="L104">
        <f>J104*(1+K104)</f>
        <v>225.384705</v>
      </c>
      <c r="M104">
        <f>LN(1+K104)</f>
        <v>4.5451262903917357E-2</v>
      </c>
    </row>
    <row r="105" spans="6:13" x14ac:dyDescent="0.25">
      <c r="F105">
        <v>0.94</v>
      </c>
      <c r="G105">
        <v>107.97499999999999</v>
      </c>
      <c r="H105">
        <v>107.97499999999999</v>
      </c>
      <c r="I105">
        <v>4.7E-2</v>
      </c>
      <c r="J105">
        <f>SUM(G105:H105)</f>
        <v>215.95</v>
      </c>
      <c r="K105">
        <f>I105</f>
        <v>4.7E-2</v>
      </c>
      <c r="L105">
        <f>J105*(1+K105)</f>
        <v>226.09964999999997</v>
      </c>
      <c r="M105">
        <f>LN(1+K105)</f>
        <v>4.5928931888399735E-2</v>
      </c>
    </row>
    <row r="106" spans="6:13" x14ac:dyDescent="0.25">
      <c r="F106">
        <v>0.95</v>
      </c>
      <c r="G106">
        <v>108.265</v>
      </c>
      <c r="H106">
        <v>108.265</v>
      </c>
      <c r="I106">
        <v>4.7500000000000001E-2</v>
      </c>
      <c r="J106">
        <f>SUM(G106:H106)</f>
        <v>216.53</v>
      </c>
      <c r="K106">
        <f>I106</f>
        <v>4.7500000000000001E-2</v>
      </c>
      <c r="L106">
        <f>J106*(1+K106)</f>
        <v>226.81517500000001</v>
      </c>
      <c r="M106">
        <f>LN(1+K106)</f>
        <v>4.6406372814155834E-2</v>
      </c>
    </row>
    <row r="107" spans="6:13" x14ac:dyDescent="0.25">
      <c r="F107">
        <v>0.96</v>
      </c>
      <c r="G107">
        <v>108.554</v>
      </c>
      <c r="H107">
        <v>108.554</v>
      </c>
      <c r="I107">
        <v>4.8000000000000001E-2</v>
      </c>
      <c r="J107">
        <f>SUM(G107:H107)</f>
        <v>217.108</v>
      </c>
      <c r="K107">
        <f>I107</f>
        <v>4.8000000000000001E-2</v>
      </c>
      <c r="L107">
        <f>J107*(1+K107)</f>
        <v>227.52918400000001</v>
      </c>
      <c r="M107">
        <f>LN(1+K107)</f>
        <v>4.6883585898850458E-2</v>
      </c>
    </row>
    <row r="108" spans="6:13" x14ac:dyDescent="0.25">
      <c r="F108">
        <v>0.97</v>
      </c>
      <c r="G108">
        <v>108.839</v>
      </c>
      <c r="H108">
        <v>108.839</v>
      </c>
      <c r="I108">
        <v>4.8500000000000001E-2</v>
      </c>
      <c r="J108">
        <f>SUM(G108:H108)</f>
        <v>217.678</v>
      </c>
      <c r="K108">
        <f>I108</f>
        <v>4.8500000000000001E-2</v>
      </c>
      <c r="L108">
        <f>J108*(1+K108)</f>
        <v>228.23538299999998</v>
      </c>
      <c r="M108">
        <f>LN(1+K108)</f>
        <v>4.7360571359837574E-2</v>
      </c>
    </row>
    <row r="109" spans="6:13" x14ac:dyDescent="0.25">
      <c r="F109">
        <v>0.98</v>
      </c>
      <c r="G109">
        <v>109.121</v>
      </c>
      <c r="H109">
        <v>109.121</v>
      </c>
      <c r="I109">
        <v>4.9000000000000002E-2</v>
      </c>
      <c r="J109">
        <f>SUM(G109:H109)</f>
        <v>218.24199999999999</v>
      </c>
      <c r="K109">
        <f>I109</f>
        <v>4.9000000000000002E-2</v>
      </c>
      <c r="L109">
        <f>J109*(1+K109)</f>
        <v>228.93585799999997</v>
      </c>
      <c r="M109">
        <f>LN(1+K109)</f>
        <v>4.7837329414160058E-2</v>
      </c>
    </row>
    <row r="110" spans="6:13" x14ac:dyDescent="0.25">
      <c r="F110">
        <v>0.99</v>
      </c>
      <c r="G110">
        <v>109.401</v>
      </c>
      <c r="H110">
        <v>109.401</v>
      </c>
      <c r="I110">
        <v>4.9500000000000002E-2</v>
      </c>
      <c r="J110">
        <f>SUM(G110:H110)</f>
        <v>218.80199999999999</v>
      </c>
      <c r="K110">
        <f>I110</f>
        <v>4.9500000000000002E-2</v>
      </c>
      <c r="L110">
        <f>J110*(1+K110)</f>
        <v>229.632699</v>
      </c>
      <c r="M110">
        <f>LN(1+K110)</f>
        <v>4.8313860278550724E-2</v>
      </c>
    </row>
    <row r="111" spans="6:13" x14ac:dyDescent="0.25">
      <c r="F111">
        <v>1</v>
      </c>
      <c r="G111">
        <v>109.682</v>
      </c>
      <c r="H111">
        <v>109.682</v>
      </c>
      <c r="I111">
        <v>0.05</v>
      </c>
      <c r="J111">
        <f>SUM(G111:H111)</f>
        <v>219.364</v>
      </c>
      <c r="K111">
        <f>I111</f>
        <v>0.05</v>
      </c>
      <c r="L111">
        <f>J111*(1+K111)</f>
        <v>230.3322</v>
      </c>
      <c r="M111">
        <f>LN(1+K111)</f>
        <v>4.8790164169432049E-2</v>
      </c>
    </row>
    <row r="112" spans="6:13" x14ac:dyDescent="0.25">
      <c r="F112">
        <v>1</v>
      </c>
      <c r="G112">
        <v>109.682</v>
      </c>
      <c r="H112">
        <v>109.682</v>
      </c>
      <c r="I112">
        <v>0.05</v>
      </c>
      <c r="J112">
        <f>SUM(G112:H112)</f>
        <v>219.364</v>
      </c>
      <c r="K112">
        <f>I112</f>
        <v>0.05</v>
      </c>
      <c r="L112">
        <f>J112*(1+K112)</f>
        <v>230.3322</v>
      </c>
      <c r="M112">
        <f>LN(1+K112)</f>
        <v>4.8790164169432049E-2</v>
      </c>
    </row>
    <row r="113" spans="6:13" x14ac:dyDescent="0.25">
      <c r="F113">
        <v>1.01</v>
      </c>
      <c r="G113">
        <v>-27.189499999999999</v>
      </c>
      <c r="H113">
        <v>-27.189499999999999</v>
      </c>
      <c r="I113">
        <v>4.8500000000000001E-2</v>
      </c>
      <c r="J113">
        <f>SUM(G113:H113)</f>
        <v>-54.378999999999998</v>
      </c>
      <c r="K113">
        <f>I113</f>
        <v>4.8500000000000001E-2</v>
      </c>
      <c r="L113">
        <f>J113*(1+K113)</f>
        <v>-57.016381499999994</v>
      </c>
      <c r="M113">
        <f>LN(1+K113)</f>
        <v>4.7360571359837574E-2</v>
      </c>
    </row>
    <row r="114" spans="6:13" x14ac:dyDescent="0.25">
      <c r="F114">
        <v>1.02</v>
      </c>
      <c r="G114">
        <v>-110.43</v>
      </c>
      <c r="H114">
        <v>-110.43</v>
      </c>
      <c r="I114">
        <v>4.7E-2</v>
      </c>
      <c r="J114">
        <f>SUM(G114:H114)</f>
        <v>-220.86</v>
      </c>
      <c r="K114">
        <f>I114</f>
        <v>4.7E-2</v>
      </c>
      <c r="L114">
        <f>J114*(1+K114)</f>
        <v>-231.24042</v>
      </c>
      <c r="M114">
        <f>LN(1+K114)</f>
        <v>4.5928931888399735E-2</v>
      </c>
    </row>
    <row r="115" spans="6:13" x14ac:dyDescent="0.25">
      <c r="F115">
        <v>1.03</v>
      </c>
      <c r="G115">
        <v>-111.559</v>
      </c>
      <c r="H115">
        <v>-111.559</v>
      </c>
      <c r="I115">
        <v>4.5499999999999999E-2</v>
      </c>
      <c r="J115">
        <f>SUM(G115:H115)</f>
        <v>-223.11799999999999</v>
      </c>
      <c r="K115">
        <f>I115</f>
        <v>4.5499999999999999E-2</v>
      </c>
      <c r="L115">
        <f>J115*(1+K115)</f>
        <v>-233.26986900000003</v>
      </c>
      <c r="M115">
        <f>LN(1+K115)</f>
        <v>4.4495239886551304E-2</v>
      </c>
    </row>
    <row r="116" spans="6:13" x14ac:dyDescent="0.25">
      <c r="F116">
        <v>1.04</v>
      </c>
      <c r="G116">
        <v>-112.667</v>
      </c>
      <c r="H116">
        <v>-112.667</v>
      </c>
      <c r="I116">
        <v>4.3999999999999997E-2</v>
      </c>
      <c r="J116">
        <f>SUM(G116:H116)</f>
        <v>-225.334</v>
      </c>
      <c r="K116">
        <f>I116</f>
        <v>4.3999999999999997E-2</v>
      </c>
      <c r="L116">
        <f>J116*(1+K116)</f>
        <v>-235.24869600000002</v>
      </c>
      <c r="M116">
        <f>LN(1+K116)</f>
        <v>4.3059489460447013E-2</v>
      </c>
    </row>
    <row r="117" spans="6:13" x14ac:dyDescent="0.25">
      <c r="F117">
        <v>1.05</v>
      </c>
      <c r="G117">
        <v>-113.792</v>
      </c>
      <c r="H117">
        <v>-113.792</v>
      </c>
      <c r="I117">
        <v>4.2500000000000003E-2</v>
      </c>
      <c r="J117">
        <f>SUM(G117:H117)</f>
        <v>-227.584</v>
      </c>
      <c r="K117">
        <f>I117</f>
        <v>4.2500000000000003E-2</v>
      </c>
      <c r="L117">
        <f>J117*(1+K117)</f>
        <v>-237.25631999999999</v>
      </c>
      <c r="M117">
        <f>LN(1+K117)</f>
        <v>4.1621674690819448E-2</v>
      </c>
    </row>
    <row r="118" spans="6:13" x14ac:dyDescent="0.25">
      <c r="F118">
        <v>1.06</v>
      </c>
      <c r="G118">
        <v>-114.90900000000001</v>
      </c>
      <c r="H118">
        <v>-114.90900000000001</v>
      </c>
      <c r="I118">
        <v>4.1000000000000002E-2</v>
      </c>
      <c r="J118">
        <f>SUM(G118:H118)</f>
        <v>-229.81800000000001</v>
      </c>
      <c r="K118">
        <f>I118</f>
        <v>4.1000000000000002E-2</v>
      </c>
      <c r="L118">
        <f>J118*(1+K118)</f>
        <v>-239.24053799999999</v>
      </c>
      <c r="M118">
        <f>LN(1+K118)</f>
        <v>4.0181789632831762E-2</v>
      </c>
    </row>
    <row r="119" spans="6:13" x14ac:dyDescent="0.25">
      <c r="F119">
        <v>1.07</v>
      </c>
      <c r="G119">
        <v>-116.01300000000001</v>
      </c>
      <c r="H119">
        <v>-116.01300000000001</v>
      </c>
      <c r="I119">
        <v>3.95E-2</v>
      </c>
      <c r="J119">
        <f>SUM(G119:H119)</f>
        <v>-232.02600000000001</v>
      </c>
      <c r="K119">
        <f>I119</f>
        <v>3.95E-2</v>
      </c>
      <c r="L119">
        <f>J119*(1+K119)</f>
        <v>-241.19102700000002</v>
      </c>
      <c r="M119">
        <f>LN(1+K119)</f>
        <v>3.8739828315930647E-2</v>
      </c>
    </row>
    <row r="120" spans="6:13" x14ac:dyDescent="0.25">
      <c r="F120">
        <v>1.08</v>
      </c>
      <c r="G120">
        <v>-117.111</v>
      </c>
      <c r="H120">
        <v>-117.111</v>
      </c>
      <c r="I120">
        <v>3.7999999999999999E-2</v>
      </c>
      <c r="J120">
        <f>SUM(G120:H120)</f>
        <v>-234.22200000000001</v>
      </c>
      <c r="K120">
        <f>I120</f>
        <v>3.7999999999999999E-2</v>
      </c>
      <c r="L120">
        <f>J120*(1+K120)</f>
        <v>-243.12243600000002</v>
      </c>
      <c r="M120">
        <f>LN(1+K120)</f>
        <v>3.7295784743696929E-2</v>
      </c>
    </row>
    <row r="121" spans="6:13" x14ac:dyDescent="0.25">
      <c r="F121">
        <v>1.0900000000000001</v>
      </c>
      <c r="G121">
        <v>-118.202</v>
      </c>
      <c r="H121">
        <v>-118.202</v>
      </c>
      <c r="I121">
        <v>3.6499999999999998E-2</v>
      </c>
      <c r="J121">
        <f>SUM(G121:H121)</f>
        <v>-236.404</v>
      </c>
      <c r="K121">
        <f>I121</f>
        <v>3.6499999999999998E-2</v>
      </c>
      <c r="L121">
        <f>J121*(1+K121)</f>
        <v>-245.032746</v>
      </c>
      <c r="M121">
        <f>LN(1+K121)</f>
        <v>3.5849652893697202E-2</v>
      </c>
    </row>
    <row r="122" spans="6:13" x14ac:dyDescent="0.25">
      <c r="F122">
        <v>1.1000000000000001</v>
      </c>
      <c r="G122">
        <v>-119.282</v>
      </c>
      <c r="H122">
        <v>-119.282</v>
      </c>
      <c r="I122">
        <v>3.5000000000000003E-2</v>
      </c>
      <c r="J122">
        <f>SUM(G122:H122)</f>
        <v>-238.56399999999999</v>
      </c>
      <c r="K122">
        <f>I122</f>
        <v>3.5000000000000003E-2</v>
      </c>
      <c r="L122">
        <f>J122*(1+K122)</f>
        <v>-246.91373999999996</v>
      </c>
      <c r="M122">
        <f>LN(1+K122)</f>
        <v>3.4401426717332317E-2</v>
      </c>
    </row>
    <row r="123" spans="6:13" x14ac:dyDescent="0.25">
      <c r="F123">
        <v>1.1100000000000001</v>
      </c>
      <c r="G123">
        <v>-120.354</v>
      </c>
      <c r="H123">
        <v>-120.354</v>
      </c>
      <c r="I123">
        <v>3.3500000000000002E-2</v>
      </c>
      <c r="J123">
        <f>SUM(G123:H123)</f>
        <v>-240.708</v>
      </c>
      <c r="K123">
        <f>I123</f>
        <v>3.3500000000000002E-2</v>
      </c>
      <c r="L123">
        <f>J123*(1+K123)</f>
        <v>-248.77171800000002</v>
      </c>
      <c r="M123">
        <f>LN(1+K123)</f>
        <v>3.2951100139685982E-2</v>
      </c>
    </row>
    <row r="124" spans="6:13" x14ac:dyDescent="0.25">
      <c r="F124">
        <v>1.1200000000000001</v>
      </c>
      <c r="G124">
        <v>-121.42</v>
      </c>
      <c r="H124">
        <v>-121.42</v>
      </c>
      <c r="I124">
        <v>3.2000000000000001E-2</v>
      </c>
      <c r="J124">
        <f>SUM(G124:H124)</f>
        <v>-242.84</v>
      </c>
      <c r="K124">
        <f>I124</f>
        <v>3.2000000000000001E-2</v>
      </c>
      <c r="L124">
        <f>J124*(1+K124)</f>
        <v>-250.61088000000001</v>
      </c>
      <c r="M124">
        <f>LN(1+K124)</f>
        <v>3.1498667059371016E-2</v>
      </c>
    </row>
    <row r="125" spans="6:13" x14ac:dyDescent="0.25">
      <c r="F125">
        <v>1.1299999999999999</v>
      </c>
      <c r="G125">
        <v>-122.48</v>
      </c>
      <c r="H125">
        <v>-122.48</v>
      </c>
      <c r="I125">
        <v>3.0499999999999999E-2</v>
      </c>
      <c r="J125">
        <f>SUM(G125:H125)</f>
        <v>-244.96</v>
      </c>
      <c r="K125">
        <f>I125</f>
        <v>3.0499999999999999E-2</v>
      </c>
      <c r="L125">
        <f>J125*(1+K125)</f>
        <v>-252.43128000000002</v>
      </c>
      <c r="M125">
        <f>LN(1+K125)</f>
        <v>3.0044121348376644E-2</v>
      </c>
    </row>
    <row r="126" spans="6:13" x14ac:dyDescent="0.25">
      <c r="F126">
        <v>1.1399999999999999</v>
      </c>
      <c r="G126">
        <v>-123.52800000000001</v>
      </c>
      <c r="H126">
        <v>-123.52800000000001</v>
      </c>
      <c r="I126">
        <v>2.9000000000000001E-2</v>
      </c>
      <c r="J126">
        <f>SUM(G126:H126)</f>
        <v>-247.05600000000001</v>
      </c>
      <c r="K126">
        <f>I126</f>
        <v>2.9000000000000001E-2</v>
      </c>
      <c r="L126">
        <f>J126*(1+K126)</f>
        <v>-254.22062399999999</v>
      </c>
      <c r="M126">
        <f>LN(1+K126)</f>
        <v>2.8587456851912472E-2</v>
      </c>
    </row>
    <row r="127" spans="6:13" x14ac:dyDescent="0.25">
      <c r="F127">
        <v>1.1499999999999999</v>
      </c>
      <c r="G127">
        <v>-124.57</v>
      </c>
      <c r="H127">
        <v>-124.57</v>
      </c>
      <c r="I127">
        <v>2.75E-2</v>
      </c>
      <c r="J127">
        <f>SUM(G127:H127)</f>
        <v>-249.14</v>
      </c>
      <c r="K127">
        <f>I127</f>
        <v>2.75E-2</v>
      </c>
      <c r="L127">
        <f>J127*(1+K127)</f>
        <v>-255.99135000000001</v>
      </c>
      <c r="M127">
        <f>LN(1+K127)</f>
        <v>2.7128667388252696E-2</v>
      </c>
    </row>
    <row r="128" spans="6:13" x14ac:dyDescent="0.25">
      <c r="F128">
        <v>1.1599999999999999</v>
      </c>
      <c r="G128">
        <v>-125.607</v>
      </c>
      <c r="H128">
        <v>-125.607</v>
      </c>
      <c r="I128">
        <v>2.5999999999999999E-2</v>
      </c>
      <c r="J128">
        <f>SUM(G128:H128)</f>
        <v>-251.214</v>
      </c>
      <c r="K128">
        <f>I128</f>
        <v>2.5999999999999999E-2</v>
      </c>
      <c r="L128">
        <f>J128*(1+K128)</f>
        <v>-257.745564</v>
      </c>
      <c r="M128">
        <f>LN(1+K128)</f>
        <v>2.5667746748577813E-2</v>
      </c>
    </row>
    <row r="129" spans="6:13" x14ac:dyDescent="0.25">
      <c r="F129">
        <v>1.17</v>
      </c>
      <c r="G129">
        <v>-126.637</v>
      </c>
      <c r="H129">
        <v>-126.637</v>
      </c>
      <c r="I129">
        <v>2.4500000000000001E-2</v>
      </c>
      <c r="J129">
        <f>SUM(G129:H129)</f>
        <v>-253.274</v>
      </c>
      <c r="K129">
        <f>I129</f>
        <v>2.4500000000000001E-2</v>
      </c>
      <c r="L129">
        <f>J129*(1+K129)</f>
        <v>-259.47921300000002</v>
      </c>
      <c r="M129">
        <f>LN(1+K129)</f>
        <v>2.4204688696817359E-2</v>
      </c>
    </row>
    <row r="130" spans="6:13" x14ac:dyDescent="0.25">
      <c r="F130">
        <v>1.18</v>
      </c>
      <c r="G130">
        <v>-127.657</v>
      </c>
      <c r="H130">
        <v>-127.657</v>
      </c>
      <c r="I130">
        <v>2.3E-2</v>
      </c>
      <c r="J130">
        <f>SUM(G130:H130)</f>
        <v>-255.31399999999999</v>
      </c>
      <c r="K130">
        <f>I130</f>
        <v>2.3E-2</v>
      </c>
      <c r="L130">
        <f>J130*(1+K130)</f>
        <v>-261.18622199999999</v>
      </c>
      <c r="M130">
        <f>LN(1+K130)</f>
        <v>2.2739486969489339E-2</v>
      </c>
    </row>
    <row r="131" spans="6:13" x14ac:dyDescent="0.25">
      <c r="F131">
        <v>1.19</v>
      </c>
      <c r="G131">
        <v>-128.673</v>
      </c>
      <c r="H131">
        <v>-128.673</v>
      </c>
      <c r="I131">
        <v>2.1499999999999998E-2</v>
      </c>
      <c r="J131">
        <f>SUM(G131:H131)</f>
        <v>-257.346</v>
      </c>
      <c r="K131">
        <f>I131</f>
        <v>2.1499999999999998E-2</v>
      </c>
      <c r="L131">
        <f>J131*(1+K131)</f>
        <v>-262.878939</v>
      </c>
      <c r="M131">
        <f>LN(1+K131)</f>
        <v>2.1272135275539769E-2</v>
      </c>
    </row>
    <row r="132" spans="6:13" x14ac:dyDescent="0.25">
      <c r="F132">
        <v>1.2</v>
      </c>
      <c r="G132">
        <v>-129.68299999999999</v>
      </c>
      <c r="H132">
        <v>-129.68299999999999</v>
      </c>
      <c r="I132">
        <v>0.02</v>
      </c>
      <c r="J132">
        <f>SUM(G132:H132)</f>
        <v>-259.36599999999999</v>
      </c>
      <c r="K132">
        <f>I132</f>
        <v>0.02</v>
      </c>
      <c r="L132">
        <f>J132*(1+K132)</f>
        <v>-264.55331999999999</v>
      </c>
      <c r="M132">
        <f>LN(1+K132)</f>
        <v>1.980262729617973E-2</v>
      </c>
    </row>
    <row r="133" spans="6:13" x14ac:dyDescent="0.25">
      <c r="F133">
        <v>1.21</v>
      </c>
      <c r="G133">
        <v>-130.685</v>
      </c>
      <c r="H133">
        <v>-130.685</v>
      </c>
      <c r="I133">
        <v>1.8499999999999999E-2</v>
      </c>
      <c r="J133">
        <f>SUM(G133:H133)</f>
        <v>-261.37</v>
      </c>
      <c r="K133">
        <f>I133</f>
        <v>1.8499999999999999E-2</v>
      </c>
      <c r="L133">
        <f>J133*(1+K133)</f>
        <v>-266.20534500000002</v>
      </c>
      <c r="M133">
        <f>LN(1+K133)</f>
        <v>1.8330956684723419E-2</v>
      </c>
    </row>
    <row r="134" spans="6:13" x14ac:dyDescent="0.25">
      <c r="F134">
        <v>1.22</v>
      </c>
      <c r="G134">
        <v>-131.68100000000001</v>
      </c>
      <c r="H134">
        <v>-131.68100000000001</v>
      </c>
      <c r="I134">
        <v>1.7000000000000001E-2</v>
      </c>
      <c r="J134">
        <f>SUM(G134:H134)</f>
        <v>-263.36200000000002</v>
      </c>
      <c r="K134">
        <f>I134</f>
        <v>1.7000000000000001E-2</v>
      </c>
      <c r="L134">
        <f>J134*(1+K134)</f>
        <v>-267.83915400000001</v>
      </c>
      <c r="M134">
        <f>LN(1+K134)</f>
        <v>1.6857117066422806E-2</v>
      </c>
    </row>
    <row r="135" spans="6:13" x14ac:dyDescent="0.25">
      <c r="F135">
        <v>1.23</v>
      </c>
      <c r="G135">
        <v>-132.67099999999999</v>
      </c>
      <c r="H135">
        <v>-132.67099999999999</v>
      </c>
      <c r="I135">
        <v>1.55E-2</v>
      </c>
      <c r="J135">
        <f>SUM(G135:H135)</f>
        <v>-265.34199999999998</v>
      </c>
      <c r="K135">
        <f>I135</f>
        <v>1.55E-2</v>
      </c>
      <c r="L135">
        <f>J135*(1+K135)</f>
        <v>-269.45480099999997</v>
      </c>
      <c r="M135">
        <f>LN(1+K135)</f>
        <v>1.5381102038302391E-2</v>
      </c>
    </row>
    <row r="136" spans="6:13" x14ac:dyDescent="0.25">
      <c r="F136">
        <v>1.24</v>
      </c>
      <c r="G136">
        <v>-133.65799999999999</v>
      </c>
      <c r="H136">
        <v>-133.65799999999999</v>
      </c>
      <c r="I136">
        <v>1.4E-2</v>
      </c>
      <c r="J136">
        <f>SUM(G136:H136)</f>
        <v>-267.31599999999997</v>
      </c>
      <c r="K136">
        <f>I136</f>
        <v>1.4E-2</v>
      </c>
      <c r="L136">
        <f>J136*(1+K136)</f>
        <v>-271.058424</v>
      </c>
      <c r="M136">
        <f>LN(1+K136)</f>
        <v>1.3902905168991434E-2</v>
      </c>
    </row>
    <row r="137" spans="6:13" x14ac:dyDescent="0.25">
      <c r="F137">
        <v>1.25</v>
      </c>
      <c r="G137">
        <v>-134.63399999999999</v>
      </c>
      <c r="H137">
        <v>-134.63399999999999</v>
      </c>
      <c r="I137">
        <v>1.2500000000000001E-2</v>
      </c>
      <c r="J137">
        <f>SUM(G137:H137)</f>
        <v>-269.26799999999997</v>
      </c>
      <c r="K137">
        <f>I137</f>
        <v>1.2500000000000001E-2</v>
      </c>
      <c r="L137">
        <f>J137*(1+K137)</f>
        <v>-272.63384999999994</v>
      </c>
      <c r="M137">
        <f>LN(1+K137)</f>
        <v>1.242251999855711E-2</v>
      </c>
    </row>
    <row r="138" spans="6:13" x14ac:dyDescent="0.25">
      <c r="F138">
        <v>1.26</v>
      </c>
      <c r="G138">
        <v>-135.607</v>
      </c>
      <c r="H138">
        <v>-135.607</v>
      </c>
      <c r="I138">
        <v>1.0999999999999999E-2</v>
      </c>
      <c r="J138">
        <f>SUM(G138:H138)</f>
        <v>-271.214</v>
      </c>
      <c r="K138">
        <f>I138</f>
        <v>1.0999999999999999E-2</v>
      </c>
      <c r="L138">
        <f>J138*(1+K138)</f>
        <v>-274.19735399999996</v>
      </c>
      <c r="M138">
        <f>LN(1+K138)</f>
        <v>1.0939940038334263E-2</v>
      </c>
    </row>
    <row r="139" spans="6:13" x14ac:dyDescent="0.25">
      <c r="F139">
        <v>1.27</v>
      </c>
      <c r="G139">
        <v>-136.57499999999999</v>
      </c>
      <c r="H139">
        <v>-136.57499999999999</v>
      </c>
      <c r="I139">
        <v>9.4999999999999998E-3</v>
      </c>
      <c r="J139">
        <f>SUM(G139:H139)</f>
        <v>-273.14999999999998</v>
      </c>
      <c r="K139">
        <f>I139</f>
        <v>9.4999999999999998E-3</v>
      </c>
      <c r="L139">
        <f>J139*(1+K139)</f>
        <v>-275.74492499999997</v>
      </c>
      <c r="M139">
        <f>LN(1+K139)</f>
        <v>9.4551587707551975E-3</v>
      </c>
    </row>
    <row r="140" spans="6:13" x14ac:dyDescent="0.25">
      <c r="F140">
        <v>1.28</v>
      </c>
      <c r="G140">
        <v>-137.53800000000001</v>
      </c>
      <c r="H140">
        <v>-137.53800000000001</v>
      </c>
      <c r="I140">
        <v>8.0000000000000002E-3</v>
      </c>
      <c r="J140">
        <f>SUM(G140:H140)</f>
        <v>-275.07600000000002</v>
      </c>
      <c r="K140">
        <f>I140</f>
        <v>8.0000000000000002E-3</v>
      </c>
      <c r="L140">
        <f>J140*(1+K140)</f>
        <v>-277.27660800000001</v>
      </c>
      <c r="M140">
        <f>LN(1+K140)</f>
        <v>7.9681696491768813E-3</v>
      </c>
    </row>
    <row r="141" spans="6:13" x14ac:dyDescent="0.25">
      <c r="F141">
        <v>1.29</v>
      </c>
      <c r="G141">
        <v>-138.49299999999999</v>
      </c>
      <c r="H141">
        <v>-138.49299999999999</v>
      </c>
      <c r="I141">
        <v>6.4999999999999997E-3</v>
      </c>
      <c r="J141">
        <f>SUM(G141:H141)</f>
        <v>-276.98599999999999</v>
      </c>
      <c r="K141">
        <f>I141</f>
        <v>6.4999999999999997E-3</v>
      </c>
      <c r="L141">
        <f>J141*(1+K141)</f>
        <v>-278.78640899999999</v>
      </c>
      <c r="M141">
        <f>LN(1+K141)</f>
        <v>6.4789660977090735E-3</v>
      </c>
    </row>
    <row r="142" spans="6:13" x14ac:dyDescent="0.25">
      <c r="F142">
        <v>1.3</v>
      </c>
      <c r="G142">
        <v>-139.44399999999999</v>
      </c>
      <c r="H142">
        <v>-139.44399999999999</v>
      </c>
      <c r="I142">
        <v>5.0000000000000001E-3</v>
      </c>
      <c r="J142">
        <f>SUM(G142:H142)</f>
        <v>-278.88799999999998</v>
      </c>
      <c r="K142">
        <f>I142</f>
        <v>5.0000000000000001E-3</v>
      </c>
      <c r="L142">
        <f>J142*(1+K142)</f>
        <v>-280.28243999999995</v>
      </c>
      <c r="M142">
        <f>LN(1+K142)</f>
        <v>4.9875415110389679E-3</v>
      </c>
    </row>
    <row r="143" spans="6:13" x14ac:dyDescent="0.25">
      <c r="F143">
        <v>1.31</v>
      </c>
      <c r="G143">
        <v>-140.39099999999999</v>
      </c>
      <c r="H143">
        <v>-140.39099999999999</v>
      </c>
      <c r="I143">
        <v>3.5000000000000001E-3</v>
      </c>
      <c r="J143">
        <f>SUM(G143:H143)</f>
        <v>-280.78199999999998</v>
      </c>
      <c r="K143">
        <f>I143</f>
        <v>3.5000000000000001E-3</v>
      </c>
      <c r="L143">
        <f>J143*(1+K143)</f>
        <v>-281.76473700000003</v>
      </c>
      <c r="M143">
        <f>LN(1+K143)</f>
        <v>3.4938892542558382E-3</v>
      </c>
    </row>
    <row r="144" spans="6:13" x14ac:dyDescent="0.25">
      <c r="F144">
        <v>1.32</v>
      </c>
      <c r="G144">
        <v>-141.33199999999999</v>
      </c>
      <c r="H144">
        <v>-141.33199999999999</v>
      </c>
      <c r="I144">
        <v>2E-3</v>
      </c>
      <c r="J144">
        <f>SUM(G144:H144)</f>
        <v>-282.66399999999999</v>
      </c>
      <c r="K144">
        <f>I144</f>
        <v>2E-3</v>
      </c>
      <c r="L144">
        <f>J144*(1+K144)</f>
        <v>-283.22932800000001</v>
      </c>
      <c r="M144">
        <f>LN(1+K144)</f>
        <v>1.9980026626730579E-3</v>
      </c>
    </row>
    <row r="145" spans="6:13" x14ac:dyDescent="0.25">
      <c r="F145">
        <v>1.33</v>
      </c>
      <c r="G145">
        <v>-142.267</v>
      </c>
      <c r="H145">
        <v>-142.267</v>
      </c>
      <c r="I145">
        <v>5.0000000000000001E-4</v>
      </c>
      <c r="J145">
        <f>SUM(G145:H145)</f>
        <v>-284.53399999999999</v>
      </c>
      <c r="K145">
        <f>I145</f>
        <v>5.0000000000000001E-4</v>
      </c>
      <c r="L145">
        <f>J145*(1+K145)</f>
        <v>-284.676267</v>
      </c>
      <c r="M145">
        <f>LN(1+K145)</f>
        <v>4.9987504165099287E-4</v>
      </c>
    </row>
    <row r="146" spans="6:13" x14ac:dyDescent="0.25">
      <c r="F146">
        <v>1.34</v>
      </c>
      <c r="G146">
        <v>-143.19800000000001</v>
      </c>
      <c r="H146">
        <v>-143.19800000000001</v>
      </c>
      <c r="I146">
        <v>-1E-3</v>
      </c>
      <c r="J146">
        <f>SUM(G146:H146)</f>
        <v>-286.39600000000002</v>
      </c>
      <c r="K146">
        <f>I146</f>
        <v>-1E-3</v>
      </c>
      <c r="L146">
        <f>J146*(1+K146)</f>
        <v>-286.10960399999999</v>
      </c>
      <c r="M146">
        <f>LN(1+K146)</f>
        <v>-1.0005003335835344E-3</v>
      </c>
    </row>
    <row r="147" spans="6:13" x14ac:dyDescent="0.25">
      <c r="F147">
        <v>1.35</v>
      </c>
      <c r="G147">
        <v>-144.125</v>
      </c>
      <c r="H147">
        <v>-144.125</v>
      </c>
      <c r="I147">
        <v>-2.5000000000000001E-3</v>
      </c>
      <c r="J147">
        <f>SUM(G147:H147)</f>
        <v>-288.25</v>
      </c>
      <c r="K147">
        <f>I147</f>
        <v>-2.5000000000000001E-3</v>
      </c>
      <c r="L147">
        <f>J147*(1+K147)</f>
        <v>-287.52937500000002</v>
      </c>
      <c r="M147">
        <f>LN(1+K147)</f>
        <v>-2.503130218118477E-3</v>
      </c>
    </row>
    <row r="148" spans="6:13" x14ac:dyDescent="0.25">
      <c r="F148">
        <v>1.36</v>
      </c>
      <c r="G148">
        <v>-145.048</v>
      </c>
      <c r="H148">
        <v>-145.048</v>
      </c>
      <c r="I148">
        <v>-4.0000000000000001E-3</v>
      </c>
      <c r="J148">
        <f>SUM(G148:H148)</f>
        <v>-290.096</v>
      </c>
      <c r="K148">
        <f>I148</f>
        <v>-4.0000000000000001E-3</v>
      </c>
      <c r="L148">
        <f>J148*(1+K148)</f>
        <v>-288.93561599999998</v>
      </c>
      <c r="M148">
        <f>LN(1+K148)</f>
        <v>-4.0080213975388218E-3</v>
      </c>
    </row>
    <row r="149" spans="6:13" x14ac:dyDescent="0.25">
      <c r="F149">
        <v>1.37</v>
      </c>
      <c r="G149">
        <v>-145.964</v>
      </c>
      <c r="H149">
        <v>-145.964</v>
      </c>
      <c r="I149">
        <v>-5.4999999999999997E-3</v>
      </c>
      <c r="J149">
        <f>SUM(G149:H149)</f>
        <v>-291.928</v>
      </c>
      <c r="K149">
        <f>I149</f>
        <v>-5.4999999999999997E-3</v>
      </c>
      <c r="L149">
        <f>J149*(1+K149)</f>
        <v>-290.32239600000003</v>
      </c>
      <c r="M149">
        <f>LN(1+K149)</f>
        <v>-5.5151806881101112E-3</v>
      </c>
    </row>
    <row r="150" spans="6:13" x14ac:dyDescent="0.25">
      <c r="F150">
        <v>1.38</v>
      </c>
      <c r="G150">
        <v>-146.876</v>
      </c>
      <c r="H150">
        <v>-146.876</v>
      </c>
      <c r="I150">
        <v>-7.0000000000000001E-3</v>
      </c>
      <c r="J150">
        <f>SUM(G150:H150)</f>
        <v>-293.75200000000001</v>
      </c>
      <c r="K150">
        <f>I150</f>
        <v>-7.0000000000000001E-3</v>
      </c>
      <c r="L150">
        <f>J150*(1+K150)</f>
        <v>-291.69573600000001</v>
      </c>
      <c r="M150">
        <f>LN(1+K150)</f>
        <v>-7.0246149369644663E-3</v>
      </c>
    </row>
    <row r="151" spans="6:13" x14ac:dyDescent="0.25">
      <c r="F151">
        <v>1.39</v>
      </c>
      <c r="G151">
        <v>-147.785</v>
      </c>
      <c r="H151">
        <v>-147.785</v>
      </c>
      <c r="I151">
        <v>-8.5000000000000006E-3</v>
      </c>
      <c r="J151">
        <f>SUM(G151:H151)</f>
        <v>-295.57</v>
      </c>
      <c r="K151">
        <f>I151</f>
        <v>-8.5000000000000006E-3</v>
      </c>
      <c r="L151">
        <f>J151*(1+K151)</f>
        <v>-293.05765500000001</v>
      </c>
      <c r="M151">
        <f>LN(1+K151)</f>
        <v>-8.5363310222863354E-3</v>
      </c>
    </row>
    <row r="152" spans="6:13" x14ac:dyDescent="0.25">
      <c r="F152">
        <v>1.4</v>
      </c>
      <c r="G152">
        <v>-148.69</v>
      </c>
      <c r="H152">
        <v>-148.69</v>
      </c>
      <c r="I152">
        <v>-0.01</v>
      </c>
      <c r="J152">
        <f>SUM(G152:H152)</f>
        <v>-297.38</v>
      </c>
      <c r="K152">
        <f>I152</f>
        <v>-0.01</v>
      </c>
      <c r="L152">
        <f>J152*(1+K152)</f>
        <v>-294.40620000000001</v>
      </c>
      <c r="M152">
        <f>LN(1+K152)</f>
        <v>-1.0050335853501451E-2</v>
      </c>
    </row>
    <row r="153" spans="6:13" x14ac:dyDescent="0.25">
      <c r="F153">
        <v>1.41</v>
      </c>
      <c r="G153">
        <v>-149.58799999999999</v>
      </c>
      <c r="H153">
        <v>-149.58799999999999</v>
      </c>
      <c r="I153">
        <v>-1.15E-2</v>
      </c>
      <c r="J153">
        <f>SUM(G153:H153)</f>
        <v>-299.17599999999999</v>
      </c>
      <c r="K153">
        <f>I153</f>
        <v>-1.15E-2</v>
      </c>
      <c r="L153">
        <f>J153*(1+K153)</f>
        <v>-295.73547600000001</v>
      </c>
      <c r="M153">
        <f>LN(1+K153)</f>
        <v>-1.1566636371465405E-2</v>
      </c>
    </row>
    <row r="154" spans="6:13" x14ac:dyDescent="0.25">
      <c r="F154">
        <v>1.42</v>
      </c>
      <c r="G154">
        <v>-150.483</v>
      </c>
      <c r="H154">
        <v>-150.483</v>
      </c>
      <c r="I154">
        <v>-1.2999999999999999E-2</v>
      </c>
      <c r="J154">
        <f>SUM(G154:H154)</f>
        <v>-300.96600000000001</v>
      </c>
      <c r="K154">
        <f>I154</f>
        <v>-1.2999999999999999E-2</v>
      </c>
      <c r="L154">
        <f>J154*(1+K154)</f>
        <v>-297.05344200000002</v>
      </c>
      <c r="M154">
        <f>LN(1+K154)</f>
        <v>-1.3085239548655481E-2</v>
      </c>
    </row>
    <row r="155" spans="6:13" x14ac:dyDescent="0.25">
      <c r="F155">
        <v>1.43</v>
      </c>
      <c r="G155">
        <v>-151.375</v>
      </c>
      <c r="H155">
        <v>-151.375</v>
      </c>
      <c r="I155">
        <v>-1.4500000000000001E-2</v>
      </c>
      <c r="J155">
        <f>SUM(G155:H155)</f>
        <v>-302.75</v>
      </c>
      <c r="K155">
        <f>I155</f>
        <v>-1.4500000000000001E-2</v>
      </c>
      <c r="L155">
        <f>J155*(1+K155)</f>
        <v>-298.36012500000004</v>
      </c>
      <c r="M155">
        <f>LN(1+K155)</f>
        <v>-1.4606152389362114E-2</v>
      </c>
    </row>
    <row r="156" spans="6:13" x14ac:dyDescent="0.25">
      <c r="F156">
        <v>1.44</v>
      </c>
      <c r="G156">
        <v>-152.26400000000001</v>
      </c>
      <c r="H156">
        <v>-152.26400000000001</v>
      </c>
      <c r="I156">
        <v>-1.6E-2</v>
      </c>
      <c r="J156">
        <f>SUM(G156:H156)</f>
        <v>-304.52800000000002</v>
      </c>
      <c r="K156">
        <f>I156</f>
        <v>-1.6E-2</v>
      </c>
      <c r="L156">
        <f>J156*(1+K156)</f>
        <v>-299.655552</v>
      </c>
      <c r="M156">
        <f>LN(1+K156)</f>
        <v>-1.6129381929883644E-2</v>
      </c>
    </row>
    <row r="157" spans="6:13" x14ac:dyDescent="0.25">
      <c r="F157">
        <v>1.45</v>
      </c>
      <c r="G157">
        <v>-153.14599999999999</v>
      </c>
      <c r="H157">
        <v>-153.14599999999999</v>
      </c>
      <c r="I157">
        <v>-1.7500000000000002E-2</v>
      </c>
      <c r="J157">
        <f>SUM(G157:H157)</f>
        <v>-306.29199999999997</v>
      </c>
      <c r="K157">
        <f>I157</f>
        <v>-1.7500000000000002E-2</v>
      </c>
      <c r="L157">
        <f>J157*(1+K157)</f>
        <v>-300.93189000000001</v>
      </c>
      <c r="M157">
        <f>LN(1+K157)</f>
        <v>-1.765493523872071E-2</v>
      </c>
    </row>
    <row r="158" spans="6:13" x14ac:dyDescent="0.25">
      <c r="F158">
        <v>1.46</v>
      </c>
      <c r="G158">
        <v>-154.02500000000001</v>
      </c>
      <c r="H158">
        <v>-154.02500000000001</v>
      </c>
      <c r="I158">
        <v>-1.9E-2</v>
      </c>
      <c r="J158">
        <f>SUM(G158:H158)</f>
        <v>-308.05</v>
      </c>
      <c r="K158">
        <f>I158</f>
        <v>-1.9E-2</v>
      </c>
      <c r="L158">
        <f>J158*(1+K158)</f>
        <v>-302.19704999999999</v>
      </c>
      <c r="M158">
        <f>LN(1+K158)</f>
        <v>-1.9182819416773987E-2</v>
      </c>
    </row>
    <row r="159" spans="6:13" x14ac:dyDescent="0.25">
      <c r="F159">
        <v>1.47</v>
      </c>
      <c r="G159">
        <v>-154.90100000000001</v>
      </c>
      <c r="H159">
        <v>-154.90100000000001</v>
      </c>
      <c r="I159">
        <v>-2.0500000000000001E-2</v>
      </c>
      <c r="J159">
        <f>SUM(G159:H159)</f>
        <v>-309.80200000000002</v>
      </c>
      <c r="K159">
        <f>I159</f>
        <v>-2.0500000000000001E-2</v>
      </c>
      <c r="L159">
        <f>J159*(1+K159)</f>
        <v>-303.45105900000004</v>
      </c>
      <c r="M159">
        <f>LN(1+K159)</f>
        <v>-2.071304159754157E-2</v>
      </c>
    </row>
    <row r="160" spans="6:13" x14ac:dyDescent="0.25">
      <c r="F160">
        <v>1.48</v>
      </c>
      <c r="G160">
        <v>-155.774</v>
      </c>
      <c r="H160">
        <v>-155.774</v>
      </c>
      <c r="I160">
        <v>-2.1999999999999999E-2</v>
      </c>
      <c r="J160">
        <f>SUM(G160:H160)</f>
        <v>-311.548</v>
      </c>
      <c r="K160">
        <f>I160</f>
        <v>-2.1999999999999999E-2</v>
      </c>
      <c r="L160">
        <f>J160*(1+K160)</f>
        <v>-304.69394399999999</v>
      </c>
      <c r="M160">
        <f>LN(1+K160)</f>
        <v>-2.2245608947319737E-2</v>
      </c>
    </row>
    <row r="161" spans="6:13" x14ac:dyDescent="0.25">
      <c r="F161">
        <v>1.49</v>
      </c>
      <c r="G161">
        <v>-156.64099999999999</v>
      </c>
      <c r="H161">
        <v>-156.64099999999999</v>
      </c>
      <c r="I161">
        <v>-2.35E-2</v>
      </c>
      <c r="J161">
        <f>SUM(G161:H161)</f>
        <v>-313.28199999999998</v>
      </c>
      <c r="K161">
        <f>I161</f>
        <v>-2.35E-2</v>
      </c>
      <c r="L161">
        <f>J161*(1+K161)</f>
        <v>-305.919873</v>
      </c>
      <c r="M161">
        <f>LN(1+K161)</f>
        <v>-2.3780528665403391E-2</v>
      </c>
    </row>
    <row r="162" spans="6:13" x14ac:dyDescent="0.25">
      <c r="F162">
        <v>1.5</v>
      </c>
      <c r="G162">
        <v>-157.506</v>
      </c>
      <c r="H162">
        <v>-157.506</v>
      </c>
      <c r="I162" s="1">
        <v>-2.5000000000000001E-2</v>
      </c>
      <c r="J162">
        <f>SUM(G162:H162)</f>
        <v>-315.012</v>
      </c>
      <c r="K162">
        <f>I162</f>
        <v>-2.5000000000000001E-2</v>
      </c>
      <c r="L162">
        <f>J162*(1+K162)</f>
        <v>-307.13670000000002</v>
      </c>
      <c r="M162">
        <f>LN(1+K162)</f>
        <v>-2.5317807984289897E-2</v>
      </c>
    </row>
    <row r="163" spans="6:13" x14ac:dyDescent="0.25">
      <c r="F163">
        <v>1.51</v>
      </c>
      <c r="G163">
        <v>-158.36699999999999</v>
      </c>
      <c r="H163">
        <v>-158.36699999999999</v>
      </c>
      <c r="I163">
        <v>-2.6499999999999999E-2</v>
      </c>
      <c r="J163">
        <f>SUM(G163:H163)</f>
        <v>-316.73399999999998</v>
      </c>
      <c r="K163">
        <f>I163</f>
        <v>-2.6499999999999999E-2</v>
      </c>
      <c r="L163">
        <f>J163*(1+K163)</f>
        <v>-308.34054900000001</v>
      </c>
      <c r="M163">
        <f>LN(1+K163)</f>
        <v>-2.6857454169882642E-2</v>
      </c>
    </row>
    <row r="164" spans="6:13" x14ac:dyDescent="0.25">
      <c r="F164">
        <v>1.52</v>
      </c>
      <c r="G164">
        <v>-159.226</v>
      </c>
      <c r="H164">
        <v>-159.226</v>
      </c>
      <c r="I164">
        <v>-2.8000000000000001E-2</v>
      </c>
      <c r="J164">
        <f>SUM(G164:H164)</f>
        <v>-318.452</v>
      </c>
      <c r="K164">
        <f>I164</f>
        <v>-2.8000000000000001E-2</v>
      </c>
      <c r="L164">
        <f>J164*(1+K164)</f>
        <v>-309.53534400000001</v>
      </c>
      <c r="M164">
        <f>LN(1+K164)</f>
        <v>-2.8399474521698002E-2</v>
      </c>
    </row>
    <row r="165" spans="6:13" x14ac:dyDescent="0.25">
      <c r="F165">
        <v>1.53</v>
      </c>
      <c r="G165">
        <v>-160.07900000000001</v>
      </c>
      <c r="H165">
        <v>-160.07900000000001</v>
      </c>
      <c r="I165">
        <v>-2.9499999999999998E-2</v>
      </c>
      <c r="J165">
        <f>SUM(G165:H165)</f>
        <v>-320.15800000000002</v>
      </c>
      <c r="K165">
        <f>I165</f>
        <v>-2.9499999999999998E-2</v>
      </c>
      <c r="L165">
        <f>J165*(1+K165)</f>
        <v>-310.71333900000002</v>
      </c>
      <c r="M165">
        <f>LN(1+K165)</f>
        <v>-2.9943876373072074E-2</v>
      </c>
    </row>
    <row r="166" spans="6:13" x14ac:dyDescent="0.25">
      <c r="F166">
        <v>1.54</v>
      </c>
      <c r="G166">
        <v>-160.929</v>
      </c>
      <c r="H166">
        <v>-160.929</v>
      </c>
      <c r="I166">
        <v>-3.1E-2</v>
      </c>
      <c r="J166">
        <f>SUM(G166:H166)</f>
        <v>-321.858</v>
      </c>
      <c r="K166">
        <f>I166</f>
        <v>-3.1E-2</v>
      </c>
      <c r="L166">
        <f>J166*(1+K166)</f>
        <v>-311.880402</v>
      </c>
      <c r="M166">
        <f>LN(1+K166)</f>
        <v>-3.1490667091370848E-2</v>
      </c>
    </row>
    <row r="167" spans="6:13" x14ac:dyDescent="0.25">
      <c r="F167">
        <v>1.55</v>
      </c>
      <c r="G167">
        <v>-161.77699999999999</v>
      </c>
      <c r="H167">
        <v>-161.77699999999999</v>
      </c>
      <c r="I167">
        <v>-3.2500000000000001E-2</v>
      </c>
      <c r="J167">
        <f>SUM(G167:H167)</f>
        <v>-323.55399999999997</v>
      </c>
      <c r="K167">
        <f>I167</f>
        <v>-3.2500000000000001E-2</v>
      </c>
      <c r="L167">
        <f>J167*(1+K167)</f>
        <v>-313.03849499999995</v>
      </c>
      <c r="M167">
        <f>LN(1+K167)</f>
        <v>-3.3039854078200155E-2</v>
      </c>
    </row>
    <row r="168" spans="6:13" x14ac:dyDescent="0.25">
      <c r="F168">
        <v>1.56</v>
      </c>
      <c r="G168">
        <v>-162.62200000000001</v>
      </c>
      <c r="H168">
        <v>-162.62200000000001</v>
      </c>
      <c r="I168">
        <v>-3.4000000000000002E-2</v>
      </c>
      <c r="J168">
        <f>SUM(G168:H168)</f>
        <v>-325.24400000000003</v>
      </c>
      <c r="K168">
        <f>I168</f>
        <v>-3.4000000000000002E-2</v>
      </c>
      <c r="L168">
        <f>J168*(1+K168)</f>
        <v>-314.18570400000004</v>
      </c>
      <c r="M168">
        <f>LN(1+K168)</f>
        <v>-3.459144476961909E-2</v>
      </c>
    </row>
    <row r="169" spans="6:13" x14ac:dyDescent="0.25">
      <c r="F169">
        <v>1.57</v>
      </c>
      <c r="G169">
        <v>-163.464</v>
      </c>
      <c r="H169">
        <v>-163.464</v>
      </c>
      <c r="I169">
        <v>-3.5499999999999997E-2</v>
      </c>
      <c r="J169">
        <f>SUM(G169:H169)</f>
        <v>-326.928</v>
      </c>
      <c r="K169">
        <f>I169</f>
        <v>-3.5499999999999997E-2</v>
      </c>
      <c r="L169">
        <f>J169*(1+K169)</f>
        <v>-315.32205600000003</v>
      </c>
      <c r="M169">
        <f>LN(1+K169)</f>
        <v>-3.6145446636353259E-2</v>
      </c>
    </row>
    <row r="170" spans="6:13" x14ac:dyDescent="0.25">
      <c r="F170">
        <v>1.58</v>
      </c>
      <c r="G170">
        <v>-164.30099999999999</v>
      </c>
      <c r="H170">
        <v>-164.30099999999999</v>
      </c>
      <c r="I170">
        <v>-3.6999999999999998E-2</v>
      </c>
      <c r="J170">
        <f>SUM(G170:H170)</f>
        <v>-328.60199999999998</v>
      </c>
      <c r="K170">
        <f>I170</f>
        <v>-3.6999999999999998E-2</v>
      </c>
      <c r="L170">
        <f>J170*(1+K170)</f>
        <v>-316.44372599999997</v>
      </c>
      <c r="M170">
        <f>LN(1+K170)</f>
        <v>-3.7701867184011528E-2</v>
      </c>
    </row>
    <row r="171" spans="6:13" x14ac:dyDescent="0.25">
      <c r="F171">
        <v>1.59</v>
      </c>
      <c r="G171">
        <v>-165.13499999999999</v>
      </c>
      <c r="H171">
        <v>-165.13499999999999</v>
      </c>
      <c r="I171">
        <v>-3.85E-2</v>
      </c>
      <c r="J171">
        <f>SUM(G171:H171)</f>
        <v>-330.27</v>
      </c>
      <c r="K171">
        <f>I171</f>
        <v>-3.85E-2</v>
      </c>
      <c r="L171">
        <f>J171*(1+K171)</f>
        <v>-317.55460499999998</v>
      </c>
      <c r="M171">
        <f>LN(1+K171)</f>
        <v>-3.9260713953302606E-2</v>
      </c>
    </row>
    <row r="172" spans="6:13" x14ac:dyDescent="0.25">
      <c r="F172">
        <v>1.6</v>
      </c>
      <c r="G172">
        <v>-165.96799999999999</v>
      </c>
      <c r="H172">
        <v>-165.96799999999999</v>
      </c>
      <c r="I172">
        <v>-0.04</v>
      </c>
      <c r="J172">
        <f>SUM(G172:H172)</f>
        <v>-331.93599999999998</v>
      </c>
      <c r="K172">
        <f>I172</f>
        <v>-0.04</v>
      </c>
      <c r="L172">
        <f>J172*(1+K172)</f>
        <v>-318.65855999999997</v>
      </c>
      <c r="M172">
        <f>LN(1+K172)</f>
        <v>-4.0821994520255166E-2</v>
      </c>
    </row>
    <row r="173" spans="6:13" x14ac:dyDescent="0.25">
      <c r="F173">
        <v>1.61</v>
      </c>
      <c r="G173">
        <v>-166.797</v>
      </c>
      <c r="H173">
        <v>-166.797</v>
      </c>
      <c r="I173">
        <v>-4.1500000000000002E-2</v>
      </c>
      <c r="J173">
        <f>SUM(G173:H173)</f>
        <v>-333.59399999999999</v>
      </c>
      <c r="K173">
        <f>I173</f>
        <v>-4.1500000000000002E-2</v>
      </c>
      <c r="L173">
        <f>J173*(1+K173)</f>
        <v>-319.74984899999998</v>
      </c>
      <c r="M173">
        <f>LN(1+K173)</f>
        <v>-4.2385716496437846E-2</v>
      </c>
    </row>
    <row r="174" spans="6:13" x14ac:dyDescent="0.25">
      <c r="F174">
        <v>1.62</v>
      </c>
      <c r="G174">
        <v>-167.62299999999999</v>
      </c>
      <c r="H174">
        <v>-167.62299999999999</v>
      </c>
      <c r="I174">
        <v>-4.2999999999999997E-2</v>
      </c>
      <c r="J174">
        <f>SUM(G174:H174)</f>
        <v>-335.24599999999998</v>
      </c>
      <c r="K174">
        <f>I174</f>
        <v>-4.2999999999999997E-2</v>
      </c>
      <c r="L174">
        <f>J174*(1+K174)</f>
        <v>-320.83042199999994</v>
      </c>
      <c r="M174">
        <f>LN(1+K174)</f>
        <v>-4.3951887529182831E-2</v>
      </c>
    </row>
    <row r="175" spans="6:13" x14ac:dyDescent="0.25">
      <c r="F175">
        <v>1.63</v>
      </c>
      <c r="G175">
        <v>-168.44499999999999</v>
      </c>
      <c r="H175">
        <v>-168.44499999999999</v>
      </c>
      <c r="I175">
        <v>-4.4499999999999998E-2</v>
      </c>
      <c r="J175">
        <f>SUM(G175:H175)</f>
        <v>-336.89</v>
      </c>
      <c r="K175">
        <f>I175</f>
        <v>-4.4499999999999998E-2</v>
      </c>
      <c r="L175">
        <f>J175*(1+K175)</f>
        <v>-321.89839499999999</v>
      </c>
      <c r="M175">
        <f>LN(1+K175)</f>
        <v>-4.5520515301809304E-2</v>
      </c>
    </row>
    <row r="176" spans="6:13" x14ac:dyDescent="0.25">
      <c r="F176">
        <v>1.64</v>
      </c>
      <c r="G176">
        <v>-169.26599999999999</v>
      </c>
      <c r="H176">
        <v>-169.26599999999999</v>
      </c>
      <c r="I176">
        <v>-4.5999999999999999E-2</v>
      </c>
      <c r="J176">
        <f>SUM(G176:H176)</f>
        <v>-338.53199999999998</v>
      </c>
      <c r="K176">
        <f>I176</f>
        <v>-4.5999999999999999E-2</v>
      </c>
      <c r="L176">
        <f>J176*(1+K176)</f>
        <v>-322.95952799999998</v>
      </c>
      <c r="M176">
        <f>LN(1+K176)</f>
        <v>-4.7091607533850569E-2</v>
      </c>
    </row>
    <row r="177" spans="6:13" x14ac:dyDescent="0.25">
      <c r="F177">
        <v>1.65</v>
      </c>
      <c r="G177">
        <v>-170.084</v>
      </c>
      <c r="H177">
        <v>-170.084</v>
      </c>
      <c r="I177">
        <v>-4.7500000000000001E-2</v>
      </c>
      <c r="J177">
        <f>SUM(G177:H177)</f>
        <v>-340.16800000000001</v>
      </c>
      <c r="K177">
        <f>I177</f>
        <v>-4.7500000000000001E-2</v>
      </c>
      <c r="L177">
        <f>J177*(1+K177)</f>
        <v>-324.01002</v>
      </c>
      <c r="M177">
        <f>LN(1+K177)</f>
        <v>-4.8665171981281008E-2</v>
      </c>
    </row>
    <row r="178" spans="6:13" x14ac:dyDescent="0.25">
      <c r="F178">
        <v>1.66</v>
      </c>
      <c r="G178">
        <v>-170.899</v>
      </c>
      <c r="H178">
        <v>-170.899</v>
      </c>
      <c r="I178">
        <v>-4.9000000000000002E-2</v>
      </c>
      <c r="J178">
        <f>SUM(G178:H178)</f>
        <v>-341.798</v>
      </c>
      <c r="K178">
        <f>I178</f>
        <v>-4.9000000000000002E-2</v>
      </c>
      <c r="L178">
        <f>J178*(1+K178)</f>
        <v>-325.04989799999998</v>
      </c>
      <c r="M178">
        <f>LN(1+K178)</f>
        <v>-5.024121643674679E-2</v>
      </c>
    </row>
    <row r="179" spans="6:13" x14ac:dyDescent="0.25">
      <c r="F179">
        <v>1.67</v>
      </c>
      <c r="G179">
        <v>-171.71100000000001</v>
      </c>
      <c r="H179">
        <v>-171.71100000000001</v>
      </c>
      <c r="I179">
        <v>-5.0500000000000003E-2</v>
      </c>
      <c r="J179">
        <f>SUM(G179:H179)</f>
        <v>-343.42200000000003</v>
      </c>
      <c r="K179">
        <f>I179</f>
        <v>-5.0500000000000003E-2</v>
      </c>
      <c r="L179">
        <f>J179*(1+K179)</f>
        <v>-326.07918900000004</v>
      </c>
      <c r="M179">
        <f>LN(1+K179)</f>
        <v>-5.1819748729796472E-2</v>
      </c>
    </row>
    <row r="180" spans="6:13" x14ac:dyDescent="0.25">
      <c r="F180">
        <v>1.68</v>
      </c>
      <c r="G180">
        <v>-172.52</v>
      </c>
      <c r="H180">
        <v>-172.52</v>
      </c>
      <c r="I180">
        <v>-5.1999999999999998E-2</v>
      </c>
      <c r="J180">
        <f>SUM(G180:H180)</f>
        <v>-345.04</v>
      </c>
      <c r="K180">
        <f>I180</f>
        <v>-5.1999999999999998E-2</v>
      </c>
      <c r="L180">
        <f>J180*(1+K180)</f>
        <v>-327.09791999999999</v>
      </c>
      <c r="M180">
        <f>LN(1+K180)</f>
        <v>-5.3400776727115296E-2</v>
      </c>
    </row>
    <row r="181" spans="6:13" x14ac:dyDescent="0.25">
      <c r="F181">
        <v>1.69</v>
      </c>
      <c r="G181">
        <v>-173.327</v>
      </c>
      <c r="H181">
        <v>-173.327</v>
      </c>
      <c r="I181">
        <v>-5.3499999999999999E-2</v>
      </c>
      <c r="J181">
        <f>SUM(G181:H181)</f>
        <v>-346.654</v>
      </c>
      <c r="K181">
        <f>I181</f>
        <v>-5.3499999999999999E-2</v>
      </c>
      <c r="L181">
        <f>J181*(1+K181)</f>
        <v>-328.10801099999998</v>
      </c>
      <c r="M181">
        <f>LN(1+K181)</f>
        <v>-5.4984308332759503E-2</v>
      </c>
    </row>
    <row r="182" spans="6:13" x14ac:dyDescent="0.25">
      <c r="F182">
        <v>1.7</v>
      </c>
      <c r="G182">
        <v>-174.13300000000001</v>
      </c>
      <c r="H182">
        <v>-174.13300000000001</v>
      </c>
      <c r="I182">
        <v>-5.5E-2</v>
      </c>
      <c r="J182">
        <f>SUM(G182:H182)</f>
        <v>-348.26600000000002</v>
      </c>
      <c r="K182">
        <f>I182</f>
        <v>-5.5E-2</v>
      </c>
      <c r="L182">
        <f>J182*(1+K182)</f>
        <v>-329.11137000000002</v>
      </c>
      <c r="M182">
        <f>LN(1+K182)</f>
        <v>-5.6570351488394351E-2</v>
      </c>
    </row>
    <row r="183" spans="6:13" x14ac:dyDescent="0.25">
      <c r="F183">
        <v>1.71</v>
      </c>
      <c r="G183">
        <v>-174.934</v>
      </c>
      <c r="H183">
        <v>-174.934</v>
      </c>
      <c r="I183">
        <v>-5.6500000000000002E-2</v>
      </c>
      <c r="J183">
        <f>SUM(G183:H183)</f>
        <v>-349.86799999999999</v>
      </c>
      <c r="K183">
        <f>I183</f>
        <v>-5.6500000000000002E-2</v>
      </c>
      <c r="L183">
        <f>J183*(1+K183)</f>
        <v>-330.100458</v>
      </c>
      <c r="M183">
        <f>LN(1+K183)</f>
        <v>-5.8158914173532139E-2</v>
      </c>
    </row>
    <row r="184" spans="6:13" x14ac:dyDescent="0.25">
      <c r="F184">
        <v>1.72</v>
      </c>
      <c r="G184">
        <v>-175.73400000000001</v>
      </c>
      <c r="H184">
        <v>-175.73400000000001</v>
      </c>
      <c r="I184">
        <v>-5.8000000000000003E-2</v>
      </c>
      <c r="J184">
        <f>SUM(G184:H184)</f>
        <v>-351.46800000000002</v>
      </c>
      <c r="K184">
        <f>I184</f>
        <v>-5.8000000000000003E-2</v>
      </c>
      <c r="L184">
        <f>J184*(1+K184)</f>
        <v>-331.08285599999999</v>
      </c>
      <c r="M184">
        <f>LN(1+K184)</f>
        <v>-5.9750004405774049E-2</v>
      </c>
    </row>
    <row r="185" spans="6:13" x14ac:dyDescent="0.25">
      <c r="F185">
        <v>1.73</v>
      </c>
      <c r="G185">
        <v>-176.53100000000001</v>
      </c>
      <c r="H185">
        <v>-176.53100000000001</v>
      </c>
      <c r="I185">
        <v>-5.9499999999999997E-2</v>
      </c>
      <c r="J185">
        <f>SUM(G185:H185)</f>
        <v>-353.06200000000001</v>
      </c>
      <c r="K185">
        <f>I185</f>
        <v>-5.9499999999999997E-2</v>
      </c>
      <c r="L185">
        <f>J185*(1+K185)</f>
        <v>-332.05481100000003</v>
      </c>
      <c r="M185">
        <f>LN(1+K185)</f>
        <v>-6.1343630241051973E-2</v>
      </c>
    </row>
    <row r="186" spans="6:13" x14ac:dyDescent="0.25">
      <c r="F186">
        <v>1.74</v>
      </c>
      <c r="G186">
        <v>-177.32599999999999</v>
      </c>
      <c r="H186">
        <v>-177.32599999999999</v>
      </c>
      <c r="I186">
        <v>-6.0999999999999999E-2</v>
      </c>
      <c r="J186">
        <f>SUM(G186:H186)</f>
        <v>-354.65199999999999</v>
      </c>
      <c r="K186">
        <f>I186</f>
        <v>-6.0999999999999999E-2</v>
      </c>
      <c r="L186">
        <f>J186*(1+K186)</f>
        <v>-333.01822800000002</v>
      </c>
      <c r="M186">
        <f>LN(1+K186)</f>
        <v>-6.2939799773874081E-2</v>
      </c>
    </row>
    <row r="187" spans="6:13" x14ac:dyDescent="0.25">
      <c r="F187">
        <v>1.75</v>
      </c>
      <c r="G187">
        <v>-178.119</v>
      </c>
      <c r="H187">
        <v>-178.119</v>
      </c>
      <c r="I187">
        <v>-6.25E-2</v>
      </c>
      <c r="J187">
        <f>SUM(G187:H187)</f>
        <v>-356.238</v>
      </c>
      <c r="K187">
        <f>I187</f>
        <v>-6.25E-2</v>
      </c>
      <c r="L187">
        <f>J187*(1+K187)</f>
        <v>-333.97312499999998</v>
      </c>
      <c r="M187">
        <f>LN(1+K187)</f>
        <v>-6.4538521137571178E-2</v>
      </c>
    </row>
    <row r="188" spans="6:13" x14ac:dyDescent="0.25">
      <c r="F188">
        <v>1.76</v>
      </c>
      <c r="G188">
        <v>-178.90899999999999</v>
      </c>
      <c r="H188">
        <v>-178.90899999999999</v>
      </c>
      <c r="I188">
        <v>-6.4000000000000001E-2</v>
      </c>
      <c r="J188">
        <f>SUM(G188:H188)</f>
        <v>-357.81799999999998</v>
      </c>
      <c r="K188">
        <f>I188</f>
        <v>-6.4000000000000001E-2</v>
      </c>
      <c r="L188">
        <f>J188*(1+K188)</f>
        <v>-334.91764799999999</v>
      </c>
      <c r="M188">
        <f>LN(1+K188)</f>
        <v>-6.613980250454507E-2</v>
      </c>
    </row>
    <row r="189" spans="6:13" x14ac:dyDescent="0.25">
      <c r="F189">
        <v>1.77</v>
      </c>
      <c r="G189">
        <v>-179.697</v>
      </c>
      <c r="H189">
        <v>-179.697</v>
      </c>
      <c r="I189">
        <v>-6.5500000000000003E-2</v>
      </c>
      <c r="J189">
        <f>SUM(G189:H189)</f>
        <v>-359.39400000000001</v>
      </c>
      <c r="K189">
        <f>I189</f>
        <v>-6.5500000000000003E-2</v>
      </c>
      <c r="L189">
        <f>J189*(1+K189)</f>
        <v>-335.85369300000002</v>
      </c>
      <c r="M189">
        <f>LN(1+K189)</f>
        <v>-6.7743652086519529E-2</v>
      </c>
    </row>
    <row r="190" spans="6:13" x14ac:dyDescent="0.25">
      <c r="F190">
        <v>1.78</v>
      </c>
      <c r="G190">
        <v>-180.483</v>
      </c>
      <c r="H190">
        <v>-180.483</v>
      </c>
      <c r="I190">
        <v>-6.7000000000000004E-2</v>
      </c>
      <c r="J190">
        <f>SUM(G190:H190)</f>
        <v>-360.96600000000001</v>
      </c>
      <c r="K190">
        <f>I190</f>
        <v>-6.7000000000000004E-2</v>
      </c>
      <c r="L190">
        <f>J190*(1+K190)</f>
        <v>-336.78127800000004</v>
      </c>
      <c r="M190">
        <f>LN(1+K190)</f>
        <v>-6.9350078134793172E-2</v>
      </c>
    </row>
    <row r="191" spans="6:13" x14ac:dyDescent="0.25">
      <c r="F191">
        <v>1.79</v>
      </c>
      <c r="G191">
        <v>-181.267</v>
      </c>
      <c r="H191">
        <v>-181.267</v>
      </c>
      <c r="I191">
        <v>-6.8500000000000005E-2</v>
      </c>
      <c r="J191">
        <f>SUM(G191:H191)</f>
        <v>-362.53399999999999</v>
      </c>
      <c r="K191">
        <f>I191</f>
        <v>-6.8500000000000005E-2</v>
      </c>
      <c r="L191">
        <f>J191*(1+K191)</f>
        <v>-337.70042100000001</v>
      </c>
      <c r="M191">
        <f>LN(1+K191)</f>
        <v>-7.0959088940493908E-2</v>
      </c>
    </row>
    <row r="192" spans="6:13" x14ac:dyDescent="0.25">
      <c r="F192">
        <v>1.8</v>
      </c>
      <c r="G192">
        <v>-182.04900000000001</v>
      </c>
      <c r="H192">
        <v>-182.04900000000001</v>
      </c>
      <c r="I192">
        <v>-7.0000000000000007E-2</v>
      </c>
      <c r="J192">
        <f>SUM(G192:H192)</f>
        <v>-364.09800000000001</v>
      </c>
      <c r="K192">
        <f>I192</f>
        <v>-7.0000000000000007E-2</v>
      </c>
      <c r="L192">
        <f>J192*(1+K192)</f>
        <v>-338.61113999999998</v>
      </c>
      <c r="M192">
        <f>LN(1+K192)</f>
        <v>-7.2570692834835498E-2</v>
      </c>
    </row>
    <row r="193" spans="6:13" x14ac:dyDescent="0.25">
      <c r="F193">
        <v>1.81</v>
      </c>
      <c r="G193">
        <v>-182.82900000000001</v>
      </c>
      <c r="H193">
        <v>-182.82900000000001</v>
      </c>
      <c r="I193">
        <v>-7.1499999999999994E-2</v>
      </c>
      <c r="J193">
        <f>SUM(G193:H193)</f>
        <v>-365.65800000000002</v>
      </c>
      <c r="K193">
        <f>I193</f>
        <v>-7.1499999999999994E-2</v>
      </c>
      <c r="L193">
        <f>J193*(1+K193)</f>
        <v>-339.51345300000003</v>
      </c>
      <c r="M193">
        <f>LN(1+K193)</f>
        <v>-7.4184898189376583E-2</v>
      </c>
    </row>
    <row r="194" spans="6:13" x14ac:dyDescent="0.25">
      <c r="F194">
        <v>1.82</v>
      </c>
      <c r="G194">
        <v>-183.60599999999999</v>
      </c>
      <c r="H194">
        <v>-183.60599999999999</v>
      </c>
      <c r="I194">
        <v>-7.2999999999999995E-2</v>
      </c>
      <c r="J194">
        <f>SUM(G194:H194)</f>
        <v>-367.21199999999999</v>
      </c>
      <c r="K194">
        <f>I194</f>
        <v>-7.2999999999999995E-2</v>
      </c>
      <c r="L194">
        <f>J194*(1+K194)</f>
        <v>-340.40552400000001</v>
      </c>
      <c r="M194">
        <f>LN(1+K194)</f>
        <v>-7.5801713416281849E-2</v>
      </c>
    </row>
    <row r="195" spans="6:13" x14ac:dyDescent="0.25">
      <c r="F195">
        <v>1.83</v>
      </c>
      <c r="G195">
        <v>-184.38200000000001</v>
      </c>
      <c r="H195">
        <v>-184.38200000000001</v>
      </c>
      <c r="I195">
        <v>-7.4499999999999997E-2</v>
      </c>
      <c r="J195">
        <f>SUM(G195:H195)</f>
        <v>-368.76400000000001</v>
      </c>
      <c r="K195">
        <f>I195</f>
        <v>-7.4499999999999997E-2</v>
      </c>
      <c r="L195">
        <f>J195*(1+K195)</f>
        <v>-341.29108200000002</v>
      </c>
      <c r="M195">
        <f>LN(1+K195)</f>
        <v>-7.7421146968584861E-2</v>
      </c>
    </row>
    <row r="196" spans="6:13" x14ac:dyDescent="0.25">
      <c r="F196">
        <v>1.84</v>
      </c>
      <c r="G196">
        <v>-185.155</v>
      </c>
      <c r="H196">
        <v>-185.155</v>
      </c>
      <c r="I196">
        <v>-7.5999999999999998E-2</v>
      </c>
      <c r="J196">
        <f>SUM(G196:H196)</f>
        <v>-370.31</v>
      </c>
      <c r="K196">
        <f>I196</f>
        <v>-7.5999999999999998E-2</v>
      </c>
      <c r="L196">
        <f>J196*(1+K196)</f>
        <v>-342.16644000000002</v>
      </c>
      <c r="M196">
        <f>LN(1+K196)</f>
        <v>-7.9043207340452851E-2</v>
      </c>
    </row>
    <row r="197" spans="6:13" x14ac:dyDescent="0.25">
      <c r="F197">
        <v>1.85</v>
      </c>
      <c r="G197">
        <v>-185.928</v>
      </c>
      <c r="H197">
        <v>-185.928</v>
      </c>
      <c r="I197">
        <v>-7.7499999999999999E-2</v>
      </c>
      <c r="J197">
        <f>SUM(G197:H197)</f>
        <v>-371.85599999999999</v>
      </c>
      <c r="K197">
        <f>I197</f>
        <v>-7.7499999999999999E-2</v>
      </c>
      <c r="L197">
        <f>J197*(1+K197)</f>
        <v>-343.03715999999997</v>
      </c>
      <c r="M197">
        <f>LN(1+K197)</f>
        <v>-8.0667903067454819E-2</v>
      </c>
    </row>
    <row r="198" spans="6:13" x14ac:dyDescent="0.25">
      <c r="F198">
        <v>1.86</v>
      </c>
      <c r="G198">
        <v>-186.69800000000001</v>
      </c>
      <c r="H198">
        <v>-186.69800000000001</v>
      </c>
      <c r="I198">
        <v>-7.9000000000000001E-2</v>
      </c>
      <c r="J198">
        <f>SUM(G198:H198)</f>
        <v>-373.39600000000002</v>
      </c>
      <c r="K198">
        <f>I198</f>
        <v>-7.9000000000000001E-2</v>
      </c>
      <c r="L198">
        <f>J198*(1+K198)</f>
        <v>-343.897716</v>
      </c>
      <c r="M198">
        <f>LN(1+K198)</f>
        <v>-8.2295242726830156E-2</v>
      </c>
    </row>
    <row r="199" spans="6:13" x14ac:dyDescent="0.25">
      <c r="F199">
        <v>1.87</v>
      </c>
      <c r="G199">
        <v>-187.46600000000001</v>
      </c>
      <c r="H199">
        <v>-187.46600000000001</v>
      </c>
      <c r="I199">
        <v>-8.0500000000000002E-2</v>
      </c>
      <c r="J199">
        <f>SUM(G199:H199)</f>
        <v>-374.93200000000002</v>
      </c>
      <c r="K199">
        <f>I199</f>
        <v>-8.0500000000000002E-2</v>
      </c>
      <c r="L199">
        <f>J199*(1+K199)</f>
        <v>-344.74997400000001</v>
      </c>
      <c r="M199">
        <f>LN(1+K199)</f>
        <v>-8.3925234937761287E-2</v>
      </c>
    </row>
    <row r="200" spans="6:13" x14ac:dyDescent="0.25">
      <c r="F200">
        <v>1.88</v>
      </c>
      <c r="G200">
        <v>-188.232</v>
      </c>
      <c r="H200">
        <v>-188.232</v>
      </c>
      <c r="I200">
        <v>-8.2000000000000003E-2</v>
      </c>
      <c r="J200">
        <f>SUM(G200:H200)</f>
        <v>-376.464</v>
      </c>
      <c r="K200">
        <f>I200</f>
        <v>-8.2000000000000003E-2</v>
      </c>
      <c r="L200">
        <f>J200*(1+K200)</f>
        <v>-345.593952</v>
      </c>
      <c r="M200">
        <f>LN(1+K200)</f>
        <v>-8.5557888361646545E-2</v>
      </c>
    </row>
    <row r="201" spans="6:13" x14ac:dyDescent="0.25">
      <c r="F201">
        <v>1.89</v>
      </c>
      <c r="G201">
        <v>-188.99700000000001</v>
      </c>
      <c r="H201">
        <v>-188.99700000000001</v>
      </c>
      <c r="I201">
        <v>-8.3500000000000005E-2</v>
      </c>
      <c r="J201">
        <f>SUM(G201:H201)</f>
        <v>-377.99400000000003</v>
      </c>
      <c r="K201">
        <f>I201</f>
        <v>-8.3500000000000005E-2</v>
      </c>
      <c r="L201">
        <f>J201*(1+K201)</f>
        <v>-346.43150100000003</v>
      </c>
      <c r="M201">
        <f>LN(1+K201)</f>
        <v>-8.7193211702377371E-2</v>
      </c>
    </row>
    <row r="202" spans="6:13" x14ac:dyDescent="0.25">
      <c r="F202">
        <v>1.9</v>
      </c>
      <c r="G202">
        <v>-189.76</v>
      </c>
      <c r="H202">
        <v>-189.76</v>
      </c>
      <c r="I202">
        <v>-8.5000000000000006E-2</v>
      </c>
      <c r="J202">
        <f>SUM(G202:H202)</f>
        <v>-379.52</v>
      </c>
      <c r="K202">
        <f>I202</f>
        <v>-8.5000000000000006E-2</v>
      </c>
      <c r="L202">
        <f>J202*(1+K202)</f>
        <v>-347.26080000000002</v>
      </c>
      <c r="M202">
        <f>LN(1+K202)</f>
        <v>-8.8831213706615703E-2</v>
      </c>
    </row>
    <row r="203" spans="6:13" x14ac:dyDescent="0.25">
      <c r="F203">
        <v>1.91</v>
      </c>
      <c r="G203">
        <v>-190.52199999999999</v>
      </c>
      <c r="H203">
        <v>-190.52199999999999</v>
      </c>
      <c r="I203">
        <v>-8.6499999999999994E-2</v>
      </c>
      <c r="J203">
        <f>SUM(G203:H203)</f>
        <v>-381.04399999999998</v>
      </c>
      <c r="K203">
        <f>I203</f>
        <v>-8.6499999999999994E-2</v>
      </c>
      <c r="L203">
        <f>J203*(1+K203)</f>
        <v>-348.08369399999998</v>
      </c>
      <c r="M203">
        <f>LN(1+K203)</f>
        <v>-9.0471903164075676E-2</v>
      </c>
    </row>
    <row r="204" spans="6:13" x14ac:dyDescent="0.25">
      <c r="F204">
        <v>1.92</v>
      </c>
      <c r="G204">
        <v>-191.28100000000001</v>
      </c>
      <c r="H204">
        <v>-191.28100000000001</v>
      </c>
      <c r="I204">
        <v>-8.7999999999999995E-2</v>
      </c>
      <c r="J204">
        <f>SUM(G204:H204)</f>
        <v>-382.56200000000001</v>
      </c>
      <c r="K204">
        <f>I204</f>
        <v>-8.7999999999999995E-2</v>
      </c>
      <c r="L204">
        <f>J204*(1+K204)</f>
        <v>-348.89654400000001</v>
      </c>
      <c r="M204">
        <f>LN(1+K204)</f>
        <v>-9.2115288907805626E-2</v>
      </c>
    </row>
    <row r="205" spans="6:13" x14ac:dyDescent="0.25">
      <c r="F205">
        <v>1.93</v>
      </c>
      <c r="G205">
        <v>-192.03899999999999</v>
      </c>
      <c r="H205">
        <v>-192.03899999999999</v>
      </c>
      <c r="I205">
        <v>-8.9499999999999996E-2</v>
      </c>
      <c r="J205">
        <f>SUM(G205:H205)</f>
        <v>-384.07799999999997</v>
      </c>
      <c r="K205">
        <f>I205</f>
        <v>-8.9499999999999996E-2</v>
      </c>
      <c r="L205">
        <f>J205*(1+K205)</f>
        <v>-349.70301899999998</v>
      </c>
      <c r="M205">
        <f>LN(1+K205)</f>
        <v>-9.3761379814474438E-2</v>
      </c>
    </row>
    <row r="206" spans="6:13" x14ac:dyDescent="0.25">
      <c r="F206">
        <v>1.94</v>
      </c>
      <c r="G206">
        <v>-192.79499999999999</v>
      </c>
      <c r="H206">
        <v>-192.79499999999999</v>
      </c>
      <c r="I206">
        <v>-9.0999999999999998E-2</v>
      </c>
      <c r="J206">
        <f>SUM(G206:H206)</f>
        <v>-385.59</v>
      </c>
      <c r="K206">
        <f>I206</f>
        <v>-9.0999999999999998E-2</v>
      </c>
      <c r="L206">
        <f>J206*(1+K206)</f>
        <v>-350.50130999999999</v>
      </c>
      <c r="M206">
        <f>LN(1+K206)</f>
        <v>-9.5410184804658182E-2</v>
      </c>
    </row>
    <row r="207" spans="6:13" x14ac:dyDescent="0.25">
      <c r="F207">
        <v>1.95</v>
      </c>
      <c r="G207">
        <v>-193.55099999999999</v>
      </c>
      <c r="H207">
        <v>-193.55099999999999</v>
      </c>
      <c r="I207">
        <v>-9.2499999999999999E-2</v>
      </c>
      <c r="J207">
        <f>SUM(G207:H207)</f>
        <v>-387.10199999999998</v>
      </c>
      <c r="K207">
        <f>I207</f>
        <v>-9.2499999999999999E-2</v>
      </c>
      <c r="L207">
        <f>J207*(1+K207)</f>
        <v>-351.29506499999997</v>
      </c>
      <c r="M207">
        <f>LN(1+K207)</f>
        <v>-9.706171284313124E-2</v>
      </c>
    </row>
    <row r="208" spans="6:13" x14ac:dyDescent="0.25">
      <c r="F208">
        <v>1.96</v>
      </c>
      <c r="G208">
        <v>-194.30500000000001</v>
      </c>
      <c r="H208">
        <v>-194.30500000000001</v>
      </c>
      <c r="I208">
        <v>-9.4E-2</v>
      </c>
      <c r="J208">
        <f>SUM(G208:H208)</f>
        <v>-388.61</v>
      </c>
      <c r="K208">
        <f>I208</f>
        <v>-9.4E-2</v>
      </c>
      <c r="L208">
        <f>J208*(1+K208)</f>
        <v>-352.08066000000002</v>
      </c>
      <c r="M208">
        <f>LN(1+K208)</f>
        <v>-9.8715972939157695E-2</v>
      </c>
    </row>
    <row r="209" spans="6:13" x14ac:dyDescent="0.25">
      <c r="F209">
        <v>1.97</v>
      </c>
      <c r="G209">
        <v>-195.05699999999999</v>
      </c>
      <c r="H209">
        <v>-195.05699999999999</v>
      </c>
      <c r="I209">
        <v>-9.5500000000000002E-2</v>
      </c>
      <c r="J209">
        <f>SUM(G209:H209)</f>
        <v>-390.11399999999998</v>
      </c>
      <c r="K209">
        <f>I209</f>
        <v>-9.5500000000000002E-2</v>
      </c>
      <c r="L209">
        <f>J209*(1+K209)</f>
        <v>-352.85811299999995</v>
      </c>
      <c r="M209">
        <f>LN(1+K209)</f>
        <v>-0.10037297414678727</v>
      </c>
    </row>
    <row r="210" spans="6:13" x14ac:dyDescent="0.25">
      <c r="F210">
        <v>1.98</v>
      </c>
      <c r="G210">
        <v>-195.80699999999999</v>
      </c>
      <c r="H210">
        <v>-195.80699999999999</v>
      </c>
      <c r="I210">
        <v>-9.7000000000000003E-2</v>
      </c>
      <c r="J210">
        <f>SUM(G210:H210)</f>
        <v>-391.61399999999998</v>
      </c>
      <c r="K210">
        <f>I210</f>
        <v>-9.7000000000000003E-2</v>
      </c>
      <c r="L210">
        <f>J210*(1+K210)</f>
        <v>-353.62744199999997</v>
      </c>
      <c r="M210">
        <f>LN(1+K210)</f>
        <v>-0.10203272556515161</v>
      </c>
    </row>
    <row r="211" spans="6:13" x14ac:dyDescent="0.25">
      <c r="F211">
        <v>1.99</v>
      </c>
      <c r="G211">
        <v>-196.55600000000001</v>
      </c>
      <c r="H211">
        <v>-196.55600000000001</v>
      </c>
      <c r="I211">
        <v>-9.8500000000000004E-2</v>
      </c>
      <c r="J211">
        <f>SUM(G211:H211)</f>
        <v>-393.11200000000002</v>
      </c>
      <c r="K211">
        <f>I211</f>
        <v>-9.8500000000000004E-2</v>
      </c>
      <c r="L211">
        <f>J211*(1+K211)</f>
        <v>-354.390468</v>
      </c>
      <c r="M211">
        <f>LN(1+K211)</f>
        <v>-0.10369523633876512</v>
      </c>
    </row>
    <row r="212" spans="6:13" x14ac:dyDescent="0.25">
      <c r="F212">
        <v>2</v>
      </c>
      <c r="G212">
        <v>-197.303</v>
      </c>
      <c r="H212">
        <v>-197.303</v>
      </c>
      <c r="I212">
        <v>-0.1</v>
      </c>
      <c r="J212">
        <f>SUM(G212:H212)</f>
        <v>-394.60599999999999</v>
      </c>
      <c r="K212">
        <f>I212</f>
        <v>-0.1</v>
      </c>
      <c r="L212">
        <f>J212*(1+K212)</f>
        <v>-355.1454</v>
      </c>
      <c r="M212">
        <f>LN(1+K212)</f>
        <v>-0.10536051565782628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D2FDB-A6D3-4D47-A1AC-44ECF03888DC}">
  <dimension ref="F7:M212"/>
  <sheetViews>
    <sheetView workbookViewId="0">
      <selection activeCell="F1" sqref="F1:M1048576"/>
    </sheetView>
  </sheetViews>
  <sheetFormatPr defaultRowHeight="15" x14ac:dyDescent="0.25"/>
  <sheetData>
    <row r="7" spans="6:13" x14ac:dyDescent="0.25">
      <c r="F7" t="s">
        <v>12</v>
      </c>
      <c r="G7">
        <v>0.1</v>
      </c>
    </row>
    <row r="8" spans="6:13" x14ac:dyDescent="0.25">
      <c r="F8" t="s">
        <v>0</v>
      </c>
      <c r="G8" t="s">
        <v>3</v>
      </c>
      <c r="H8" t="s">
        <v>3</v>
      </c>
      <c r="I8" t="s">
        <v>4</v>
      </c>
      <c r="J8" t="s">
        <v>3</v>
      </c>
      <c r="K8" t="s">
        <v>4</v>
      </c>
      <c r="L8" t="s">
        <v>10</v>
      </c>
      <c r="M8" t="s">
        <v>11</v>
      </c>
    </row>
    <row r="9" spans="6:13" x14ac:dyDescent="0.25">
      <c r="G9" t="s">
        <v>1</v>
      </c>
      <c r="H9" t="s">
        <v>2</v>
      </c>
      <c r="I9" t="s">
        <v>1</v>
      </c>
      <c r="J9" t="s">
        <v>8</v>
      </c>
      <c r="K9" t="s">
        <v>8</v>
      </c>
    </row>
    <row r="10" spans="6:13" x14ac:dyDescent="0.25">
      <c r="F10" t="s">
        <v>0</v>
      </c>
      <c r="G10" t="str">
        <f>_xlfn.CONCAT(G8, " ",G9)</f>
        <v>RF2 Node 3</v>
      </c>
      <c r="H10" t="str">
        <f>_xlfn.CONCAT(H8, " ",H9)</f>
        <v>RF2 Node 4</v>
      </c>
      <c r="I10" t="str">
        <f>_xlfn.CONCAT(I8, " ",I9)</f>
        <v>U2 Node 3</v>
      </c>
      <c r="J10" t="str">
        <f>_xlfn.CONCAT(J8, " ",J9)</f>
        <v>RF2 total</v>
      </c>
      <c r="K10" t="str">
        <f>_xlfn.CONCAT(K8, " ",K9)</f>
        <v>U2 total</v>
      </c>
    </row>
    <row r="11" spans="6:13" x14ac:dyDescent="0.25">
      <c r="F11">
        <v>0</v>
      </c>
      <c r="G11">
        <v>0</v>
      </c>
      <c r="H11">
        <v>0</v>
      </c>
      <c r="I11">
        <v>0</v>
      </c>
      <c r="J11">
        <f>SUM(G11:H11)</f>
        <v>0</v>
      </c>
      <c r="K11">
        <f>I11</f>
        <v>0</v>
      </c>
      <c r="L11">
        <f>J11*(1+K11)</f>
        <v>0</v>
      </c>
      <c r="M11">
        <f>LN(1+K11)</f>
        <v>0</v>
      </c>
    </row>
    <row r="12" spans="6:13" x14ac:dyDescent="0.25">
      <c r="F12">
        <v>0.01</v>
      </c>
      <c r="G12">
        <v>64.540800000000004</v>
      </c>
      <c r="H12">
        <v>64.540800000000004</v>
      </c>
      <c r="I12">
        <v>1E-3</v>
      </c>
      <c r="J12">
        <f>SUM(G12:H12)</f>
        <v>129.08160000000001</v>
      </c>
      <c r="K12">
        <f>I12</f>
        <v>1E-3</v>
      </c>
      <c r="L12">
        <f>J12*(1+K12)</f>
        <v>129.21068159999999</v>
      </c>
      <c r="M12">
        <f>LN(1+K12)</f>
        <v>9.9950033308342321E-4</v>
      </c>
    </row>
    <row r="13" spans="6:13" x14ac:dyDescent="0.25">
      <c r="F13">
        <v>0.02</v>
      </c>
      <c r="G13">
        <v>66.562399999999997</v>
      </c>
      <c r="H13">
        <v>66.562399999999997</v>
      </c>
      <c r="I13">
        <v>2E-3</v>
      </c>
      <c r="J13">
        <f>SUM(G13:H13)</f>
        <v>133.12479999999999</v>
      </c>
      <c r="K13">
        <f>I13</f>
        <v>2E-3</v>
      </c>
      <c r="L13">
        <f>J13*(1+K13)</f>
        <v>133.3910496</v>
      </c>
      <c r="M13">
        <f>LN(1+K13)</f>
        <v>1.9980026626730579E-3</v>
      </c>
    </row>
    <row r="14" spans="6:13" x14ac:dyDescent="0.25">
      <c r="F14">
        <v>0.03</v>
      </c>
      <c r="G14">
        <v>68.425700000000006</v>
      </c>
      <c r="H14">
        <v>68.425700000000006</v>
      </c>
      <c r="I14">
        <v>3.0000000000000001E-3</v>
      </c>
      <c r="J14">
        <f>SUM(G14:H14)</f>
        <v>136.85140000000001</v>
      </c>
      <c r="K14">
        <f>I14</f>
        <v>3.0000000000000001E-3</v>
      </c>
      <c r="L14">
        <f>J14*(1+K14)</f>
        <v>137.26195419999999</v>
      </c>
      <c r="M14">
        <f>LN(1+K14)</f>
        <v>2.9955089797983709E-3</v>
      </c>
    </row>
    <row r="15" spans="6:13" x14ac:dyDescent="0.25">
      <c r="F15">
        <v>0.04</v>
      </c>
      <c r="G15">
        <v>69.973799999999997</v>
      </c>
      <c r="H15">
        <v>69.973799999999997</v>
      </c>
      <c r="I15">
        <v>4.0000000000000001E-3</v>
      </c>
      <c r="J15">
        <f>SUM(G15:H15)</f>
        <v>139.94759999999999</v>
      </c>
      <c r="K15">
        <f>I15</f>
        <v>4.0000000000000001E-3</v>
      </c>
      <c r="L15">
        <f>J15*(1+K15)</f>
        <v>140.50739039999999</v>
      </c>
      <c r="M15">
        <f>LN(1+K15)</f>
        <v>3.9920212695374567E-3</v>
      </c>
    </row>
    <row r="16" spans="6:13" x14ac:dyDescent="0.25">
      <c r="F16">
        <v>0.05</v>
      </c>
      <c r="G16">
        <v>71.472899999999996</v>
      </c>
      <c r="H16">
        <v>71.472899999999996</v>
      </c>
      <c r="I16">
        <v>5.0000000000000001E-3</v>
      </c>
      <c r="J16">
        <f>SUM(G16:H16)</f>
        <v>142.94579999999999</v>
      </c>
      <c r="K16">
        <f>I16</f>
        <v>5.0000000000000001E-3</v>
      </c>
      <c r="L16">
        <f>J16*(1+K16)</f>
        <v>143.66052899999997</v>
      </c>
      <c r="M16">
        <f>LN(1+K16)</f>
        <v>4.9875415110389679E-3</v>
      </c>
    </row>
    <row r="17" spans="6:13" x14ac:dyDescent="0.25">
      <c r="F17">
        <v>0.06</v>
      </c>
      <c r="G17">
        <v>72.852599999999995</v>
      </c>
      <c r="H17">
        <v>72.852599999999995</v>
      </c>
      <c r="I17">
        <v>6.0000000000000001E-3</v>
      </c>
      <c r="J17">
        <f>SUM(G17:H17)</f>
        <v>145.70519999999999</v>
      </c>
      <c r="K17">
        <f>I17</f>
        <v>6.0000000000000001E-3</v>
      </c>
      <c r="L17">
        <f>J17*(1+K17)</f>
        <v>146.57943119999999</v>
      </c>
      <c r="M17">
        <f>LN(1+K17)</f>
        <v>5.9820716775474689E-3</v>
      </c>
    </row>
    <row r="18" spans="6:13" x14ac:dyDescent="0.25">
      <c r="F18">
        <v>7.0000000000000007E-2</v>
      </c>
      <c r="G18">
        <v>74.203900000000004</v>
      </c>
      <c r="H18">
        <v>74.203900000000004</v>
      </c>
      <c r="I18">
        <v>7.0000000000000001E-3</v>
      </c>
      <c r="J18">
        <f>SUM(G18:H18)</f>
        <v>148.40780000000001</v>
      </c>
      <c r="K18">
        <f>I18</f>
        <v>7.0000000000000001E-3</v>
      </c>
      <c r="L18">
        <f>J18*(1+K18)</f>
        <v>149.44665459999999</v>
      </c>
      <c r="M18">
        <f>LN(1+K18)</f>
        <v>6.9756137364251382E-3</v>
      </c>
    </row>
    <row r="19" spans="6:13" x14ac:dyDescent="0.25">
      <c r="F19">
        <v>0.08</v>
      </c>
      <c r="G19">
        <v>75.473200000000006</v>
      </c>
      <c r="H19">
        <v>75.473200000000006</v>
      </c>
      <c r="I19">
        <v>8.0000000000000002E-3</v>
      </c>
      <c r="J19">
        <f>SUM(G19:H19)</f>
        <v>150.94640000000001</v>
      </c>
      <c r="K19">
        <f>I19</f>
        <v>8.0000000000000002E-3</v>
      </c>
      <c r="L19">
        <f>J19*(1+K19)</f>
        <v>152.1539712</v>
      </c>
      <c r="M19">
        <f>LN(1+K19)</f>
        <v>7.9681696491768813E-3</v>
      </c>
    </row>
    <row r="20" spans="6:13" x14ac:dyDescent="0.25">
      <c r="F20">
        <v>0.09</v>
      </c>
      <c r="G20">
        <v>76.723699999999994</v>
      </c>
      <c r="H20">
        <v>76.723699999999994</v>
      </c>
      <c r="I20">
        <v>8.9999999999999993E-3</v>
      </c>
      <c r="J20">
        <f>SUM(G20:H20)</f>
        <v>153.44739999999999</v>
      </c>
      <c r="K20">
        <f>I20</f>
        <v>8.9999999999999993E-3</v>
      </c>
      <c r="L20">
        <f>J20*(1+K20)</f>
        <v>154.82842659999997</v>
      </c>
      <c r="M20">
        <f>LN(1+K20)</f>
        <v>8.9597413714718015E-3</v>
      </c>
    </row>
    <row r="21" spans="6:13" x14ac:dyDescent="0.25">
      <c r="F21">
        <v>0.1</v>
      </c>
      <c r="G21">
        <v>77.908600000000007</v>
      </c>
      <c r="H21">
        <v>77.908600000000007</v>
      </c>
      <c r="I21">
        <v>0.01</v>
      </c>
      <c r="J21">
        <f>SUM(G21:H21)</f>
        <v>155.81720000000001</v>
      </c>
      <c r="K21">
        <f>I21</f>
        <v>0.01</v>
      </c>
      <c r="L21">
        <f>J21*(1+K21)</f>
        <v>157.37537200000003</v>
      </c>
      <c r="M21">
        <f>LN(1+K21)</f>
        <v>9.950330853168092E-3</v>
      </c>
    </row>
    <row r="22" spans="6:13" x14ac:dyDescent="0.25">
      <c r="F22">
        <v>0.11</v>
      </c>
      <c r="G22">
        <v>79.0809</v>
      </c>
      <c r="H22">
        <v>79.0809</v>
      </c>
      <c r="I22">
        <v>1.0999999999999999E-2</v>
      </c>
      <c r="J22">
        <f>SUM(G22:H22)</f>
        <v>158.1618</v>
      </c>
      <c r="K22">
        <f>I22</f>
        <v>1.0999999999999999E-2</v>
      </c>
      <c r="L22">
        <f>J22*(1+K22)</f>
        <v>159.90157979999998</v>
      </c>
      <c r="M22">
        <f>LN(1+K22)</f>
        <v>1.0939940038334263E-2</v>
      </c>
    </row>
    <row r="23" spans="6:13" x14ac:dyDescent="0.25">
      <c r="F23">
        <v>0.12</v>
      </c>
      <c r="G23">
        <v>80.197400000000002</v>
      </c>
      <c r="H23">
        <v>80.197400000000002</v>
      </c>
      <c r="I23">
        <v>1.2E-2</v>
      </c>
      <c r="J23">
        <f>SUM(G23:H23)</f>
        <v>160.3948</v>
      </c>
      <c r="K23">
        <f>I23</f>
        <v>1.2E-2</v>
      </c>
      <c r="L23">
        <f>J23*(1+K23)</f>
        <v>162.31953760000002</v>
      </c>
      <c r="M23">
        <f>LN(1+K23)</f>
        <v>1.1928570865273812E-2</v>
      </c>
    </row>
    <row r="24" spans="6:13" x14ac:dyDescent="0.25">
      <c r="F24">
        <v>0.13</v>
      </c>
      <c r="G24">
        <v>81.305499999999995</v>
      </c>
      <c r="H24">
        <v>81.305499999999995</v>
      </c>
      <c r="I24">
        <v>1.2999999999999999E-2</v>
      </c>
      <c r="J24">
        <f>SUM(G24:H24)</f>
        <v>162.61099999999999</v>
      </c>
      <c r="K24">
        <f>I24</f>
        <v>1.2999999999999999E-2</v>
      </c>
      <c r="L24">
        <f>J24*(1+K24)</f>
        <v>164.72494299999997</v>
      </c>
      <c r="M24">
        <f>LN(1+K24)</f>
        <v>1.2916225266546229E-2</v>
      </c>
    </row>
    <row r="25" spans="6:13" x14ac:dyDescent="0.25">
      <c r="F25">
        <v>0.14000000000000001</v>
      </c>
      <c r="G25">
        <v>82.363799999999998</v>
      </c>
      <c r="H25">
        <v>82.363799999999998</v>
      </c>
      <c r="I25">
        <v>1.4E-2</v>
      </c>
      <c r="J25">
        <f>SUM(G25:H25)</f>
        <v>164.7276</v>
      </c>
      <c r="K25">
        <f>I25</f>
        <v>1.4E-2</v>
      </c>
      <c r="L25">
        <f>J25*(1+K25)</f>
        <v>167.0337864</v>
      </c>
      <c r="M25">
        <f>LN(1+K25)</f>
        <v>1.3902905168991434E-2</v>
      </c>
    </row>
    <row r="26" spans="6:13" x14ac:dyDescent="0.25">
      <c r="F26">
        <v>0.15</v>
      </c>
      <c r="G26">
        <v>83.416700000000006</v>
      </c>
      <c r="H26">
        <v>83.416700000000006</v>
      </c>
      <c r="I26">
        <v>1.4999999999999999E-2</v>
      </c>
      <c r="J26">
        <f>SUM(G26:H26)</f>
        <v>166.83340000000001</v>
      </c>
      <c r="K26">
        <f>I26</f>
        <v>1.4999999999999999E-2</v>
      </c>
      <c r="L26">
        <f>J26*(1+K26)</f>
        <v>169.33590100000001</v>
      </c>
      <c r="M26">
        <f>LN(1+K26)</f>
        <v>1.4888612493750559E-2</v>
      </c>
    </row>
    <row r="27" spans="6:13" x14ac:dyDescent="0.25">
      <c r="F27">
        <v>0.16</v>
      </c>
      <c r="G27">
        <v>84.424000000000007</v>
      </c>
      <c r="H27">
        <v>84.424000000000007</v>
      </c>
      <c r="I27">
        <v>1.6E-2</v>
      </c>
      <c r="J27">
        <f>SUM(G27:H27)</f>
        <v>168.84800000000001</v>
      </c>
      <c r="K27">
        <f>I27</f>
        <v>1.6E-2</v>
      </c>
      <c r="L27">
        <f>J27*(1+K27)</f>
        <v>171.54956800000002</v>
      </c>
      <c r="M27">
        <f>LN(1+K27)</f>
        <v>1.5873349156290163E-2</v>
      </c>
    </row>
    <row r="28" spans="6:13" x14ac:dyDescent="0.25">
      <c r="F28">
        <v>0.17</v>
      </c>
      <c r="G28">
        <v>85.428299999999993</v>
      </c>
      <c r="H28">
        <v>85.428299999999993</v>
      </c>
      <c r="I28">
        <v>1.7000000000000001E-2</v>
      </c>
      <c r="J28">
        <f>SUM(G28:H28)</f>
        <v>170.85659999999999</v>
      </c>
      <c r="K28">
        <f>I28</f>
        <v>1.7000000000000001E-2</v>
      </c>
      <c r="L28">
        <f>J28*(1+K28)</f>
        <v>173.76116219999997</v>
      </c>
      <c r="M28">
        <f>LN(1+K28)</f>
        <v>1.6857117066422806E-2</v>
      </c>
    </row>
    <row r="29" spans="6:13" x14ac:dyDescent="0.25">
      <c r="F29">
        <v>0.18</v>
      </c>
      <c r="G29">
        <v>86.390699999999995</v>
      </c>
      <c r="H29">
        <v>86.390699999999995</v>
      </c>
      <c r="I29">
        <v>1.7999999999999999E-2</v>
      </c>
      <c r="J29">
        <f>SUM(G29:H29)</f>
        <v>172.78139999999999</v>
      </c>
      <c r="K29">
        <f>I29</f>
        <v>1.7999999999999999E-2</v>
      </c>
      <c r="L29">
        <f>J29*(1+K29)</f>
        <v>175.8914652</v>
      </c>
      <c r="M29">
        <f>LN(1+K29)</f>
        <v>1.7839918128331016E-2</v>
      </c>
    </row>
    <row r="30" spans="6:13" x14ac:dyDescent="0.25">
      <c r="F30">
        <v>0.19</v>
      </c>
      <c r="G30">
        <v>87.349900000000005</v>
      </c>
      <c r="H30">
        <v>87.349900000000005</v>
      </c>
      <c r="I30">
        <v>1.9E-2</v>
      </c>
      <c r="J30">
        <f>SUM(G30:H30)</f>
        <v>174.69980000000001</v>
      </c>
      <c r="K30">
        <f>I30</f>
        <v>1.9E-2</v>
      </c>
      <c r="L30">
        <f>J30*(1+K30)</f>
        <v>178.01909620000001</v>
      </c>
      <c r="M30">
        <f>LN(1+K30)</f>
        <v>1.8821754240587667E-2</v>
      </c>
    </row>
    <row r="31" spans="6:13" x14ac:dyDescent="0.25">
      <c r="F31">
        <v>0.2</v>
      </c>
      <c r="G31">
        <v>88.273600000000002</v>
      </c>
      <c r="H31">
        <v>88.273600000000002</v>
      </c>
      <c r="I31">
        <v>0.02</v>
      </c>
      <c r="J31">
        <f>SUM(G31:H31)</f>
        <v>176.5472</v>
      </c>
      <c r="K31">
        <f>I31</f>
        <v>0.02</v>
      </c>
      <c r="L31">
        <f>J31*(1+K31)</f>
        <v>180.07814400000001</v>
      </c>
      <c r="M31">
        <f>LN(1+K31)</f>
        <v>1.980262729617973E-2</v>
      </c>
    </row>
    <row r="32" spans="6:13" x14ac:dyDescent="0.25">
      <c r="F32">
        <v>0.21</v>
      </c>
      <c r="G32">
        <v>89.1922</v>
      </c>
      <c r="H32">
        <v>89.1922</v>
      </c>
      <c r="I32">
        <v>2.1000000000000001E-2</v>
      </c>
      <c r="J32">
        <f>SUM(G32:H32)</f>
        <v>178.3844</v>
      </c>
      <c r="K32">
        <f>I32</f>
        <v>2.1000000000000001E-2</v>
      </c>
      <c r="L32">
        <f>J32*(1+K32)</f>
        <v>182.13047239999997</v>
      </c>
      <c r="M32">
        <f>LN(1+K32)</f>
        <v>2.0782539182528412E-2</v>
      </c>
    </row>
    <row r="33" spans="6:13" x14ac:dyDescent="0.25">
      <c r="F33">
        <v>0.22</v>
      </c>
      <c r="G33">
        <v>90.08</v>
      </c>
      <c r="H33">
        <v>90.08</v>
      </c>
      <c r="I33">
        <v>2.1999999999999999E-2</v>
      </c>
      <c r="J33">
        <f>SUM(G33:H33)</f>
        <v>180.16</v>
      </c>
      <c r="K33">
        <f>I33</f>
        <v>2.1999999999999999E-2</v>
      </c>
      <c r="L33">
        <f>J33*(1+K33)</f>
        <v>184.12352000000001</v>
      </c>
      <c r="M33">
        <f>LN(1+K33)</f>
        <v>2.176149178151271E-2</v>
      </c>
    </row>
    <row r="34" spans="6:13" x14ac:dyDescent="0.25">
      <c r="F34">
        <v>0.23</v>
      </c>
      <c r="G34">
        <v>90.960999999999999</v>
      </c>
      <c r="H34">
        <v>90.960999999999999</v>
      </c>
      <c r="I34">
        <v>2.3E-2</v>
      </c>
      <c r="J34">
        <f>SUM(G34:H34)</f>
        <v>181.922</v>
      </c>
      <c r="K34">
        <f>I34</f>
        <v>2.3E-2</v>
      </c>
      <c r="L34">
        <f>J34*(1+K34)</f>
        <v>186.10620599999999</v>
      </c>
      <c r="M34">
        <f>LN(1+K34)</f>
        <v>2.2739486969489339E-2</v>
      </c>
    </row>
    <row r="35" spans="6:13" x14ac:dyDescent="0.25">
      <c r="F35">
        <v>0.24</v>
      </c>
      <c r="G35">
        <v>91.816000000000003</v>
      </c>
      <c r="H35">
        <v>91.816000000000003</v>
      </c>
      <c r="I35">
        <v>2.4E-2</v>
      </c>
      <c r="J35">
        <f>SUM(G35:H35)</f>
        <v>183.63200000000001</v>
      </c>
      <c r="K35">
        <f>I35</f>
        <v>2.4E-2</v>
      </c>
      <c r="L35">
        <f>J35*(1+K35)</f>
        <v>188.03916800000002</v>
      </c>
      <c r="M35">
        <f>LN(1+K35)</f>
        <v>2.3716526617316065E-2</v>
      </c>
    </row>
    <row r="36" spans="6:13" x14ac:dyDescent="0.25">
      <c r="F36">
        <v>0.25</v>
      </c>
      <c r="G36">
        <v>92.662700000000001</v>
      </c>
      <c r="H36">
        <v>92.662700000000001</v>
      </c>
      <c r="I36">
        <v>2.5000000000000001E-2</v>
      </c>
      <c r="J36">
        <f>SUM(G36:H36)</f>
        <v>185.3254</v>
      </c>
      <c r="K36">
        <f>I36</f>
        <v>2.5000000000000001E-2</v>
      </c>
      <c r="L36">
        <f>J36*(1+K36)</f>
        <v>189.95853499999998</v>
      </c>
      <c r="M36">
        <f>LN(1+K36)</f>
        <v>2.4692612590371414E-2</v>
      </c>
    </row>
    <row r="37" spans="6:13" x14ac:dyDescent="0.25">
      <c r="F37">
        <v>0.26</v>
      </c>
      <c r="G37">
        <v>93.487200000000001</v>
      </c>
      <c r="H37">
        <v>93.487200000000001</v>
      </c>
      <c r="I37">
        <v>2.5999999999999999E-2</v>
      </c>
      <c r="J37">
        <f>SUM(G37:H37)</f>
        <v>186.9744</v>
      </c>
      <c r="K37">
        <f>I37</f>
        <v>2.5999999999999999E-2</v>
      </c>
      <c r="L37">
        <f>J37*(1+K37)</f>
        <v>191.83573440000001</v>
      </c>
      <c r="M37">
        <f>LN(1+K37)</f>
        <v>2.5667746748577813E-2</v>
      </c>
    </row>
    <row r="38" spans="6:13" x14ac:dyDescent="0.25">
      <c r="F38">
        <v>0.27</v>
      </c>
      <c r="G38">
        <v>94.302099999999996</v>
      </c>
      <c r="H38">
        <v>94.302099999999996</v>
      </c>
      <c r="I38">
        <v>2.7E-2</v>
      </c>
      <c r="J38">
        <f>SUM(G38:H38)</f>
        <v>188.60419999999999</v>
      </c>
      <c r="K38">
        <f>I38</f>
        <v>2.7E-2</v>
      </c>
      <c r="L38">
        <f>J38*(1+K38)</f>
        <v>193.69651339999999</v>
      </c>
      <c r="M38">
        <f>LN(1+K38)</f>
        <v>2.6641930946421092E-2</v>
      </c>
    </row>
    <row r="39" spans="6:13" x14ac:dyDescent="0.25">
      <c r="F39">
        <v>0.28000000000000003</v>
      </c>
      <c r="G39">
        <v>95.097999999999999</v>
      </c>
      <c r="H39">
        <v>95.097999999999999</v>
      </c>
      <c r="I39">
        <v>2.8000000000000001E-2</v>
      </c>
      <c r="J39">
        <f>SUM(G39:H39)</f>
        <v>190.196</v>
      </c>
      <c r="K39">
        <f>I39</f>
        <v>2.8000000000000001E-2</v>
      </c>
      <c r="L39">
        <f>J39*(1+K39)</f>
        <v>195.52148800000001</v>
      </c>
      <c r="M39">
        <f>LN(1+K39)</f>
        <v>2.7615167032973391E-2</v>
      </c>
    </row>
    <row r="40" spans="6:13" x14ac:dyDescent="0.25">
      <c r="F40">
        <v>0.28999999999999998</v>
      </c>
      <c r="G40">
        <v>95.883300000000006</v>
      </c>
      <c r="H40">
        <v>95.883300000000006</v>
      </c>
      <c r="I40">
        <v>2.9000000000000001E-2</v>
      </c>
      <c r="J40">
        <f>SUM(G40:H40)</f>
        <v>191.76660000000001</v>
      </c>
      <c r="K40">
        <f>I40</f>
        <v>2.9000000000000001E-2</v>
      </c>
      <c r="L40">
        <f>J40*(1+K40)</f>
        <v>197.32783140000001</v>
      </c>
      <c r="M40">
        <f>LN(1+K40)</f>
        <v>2.8587456851912472E-2</v>
      </c>
    </row>
    <row r="41" spans="6:13" x14ac:dyDescent="0.25">
      <c r="F41">
        <v>0.3</v>
      </c>
      <c r="G41">
        <v>96.6524</v>
      </c>
      <c r="H41">
        <v>96.6524</v>
      </c>
      <c r="I41">
        <v>0.03</v>
      </c>
      <c r="J41">
        <f>SUM(G41:H41)</f>
        <v>193.3048</v>
      </c>
      <c r="K41">
        <f>I41</f>
        <v>0.03</v>
      </c>
      <c r="L41">
        <f>J41*(1+K41)</f>
        <v>199.10394400000001</v>
      </c>
      <c r="M41">
        <f>LN(1+K41)</f>
        <v>2.9558802241544429E-2</v>
      </c>
    </row>
    <row r="42" spans="6:13" x14ac:dyDescent="0.25">
      <c r="F42">
        <v>0.31</v>
      </c>
      <c r="G42">
        <v>97.409800000000004</v>
      </c>
      <c r="H42">
        <v>97.409800000000004</v>
      </c>
      <c r="I42">
        <v>3.1E-2</v>
      </c>
      <c r="J42">
        <f>SUM(G42:H42)</f>
        <v>194.81960000000001</v>
      </c>
      <c r="K42">
        <f>I42</f>
        <v>3.1E-2</v>
      </c>
      <c r="L42">
        <f>J42*(1+K42)</f>
        <v>200.85900759999998</v>
      </c>
      <c r="M42">
        <f>LN(1+K42)</f>
        <v>3.0529205034822791E-2</v>
      </c>
    </row>
    <row r="43" spans="6:13" x14ac:dyDescent="0.25">
      <c r="F43">
        <v>0.32</v>
      </c>
      <c r="G43">
        <v>98.153700000000001</v>
      </c>
      <c r="H43">
        <v>98.153700000000001</v>
      </c>
      <c r="I43">
        <v>3.2000000000000001E-2</v>
      </c>
      <c r="J43">
        <f>SUM(G43:H43)</f>
        <v>196.3074</v>
      </c>
      <c r="K43">
        <f>I43</f>
        <v>3.2000000000000001E-2</v>
      </c>
      <c r="L43">
        <f>J43*(1+K43)</f>
        <v>202.58923680000001</v>
      </c>
      <c r="M43">
        <f>LN(1+K43)</f>
        <v>3.1498667059371016E-2</v>
      </c>
    </row>
    <row r="44" spans="6:13" x14ac:dyDescent="0.25">
      <c r="F44">
        <v>0.33</v>
      </c>
      <c r="G44">
        <v>98.884699999999995</v>
      </c>
      <c r="H44">
        <v>98.884699999999995</v>
      </c>
      <c r="I44">
        <v>3.3000000000000002E-2</v>
      </c>
      <c r="J44">
        <f>SUM(G44:H44)</f>
        <v>197.76939999999999</v>
      </c>
      <c r="K44">
        <f>I44</f>
        <v>3.3000000000000002E-2</v>
      </c>
      <c r="L44">
        <f>J44*(1+K44)</f>
        <v>204.29579019999997</v>
      </c>
      <c r="M44">
        <f>LN(1+K44)</f>
        <v>3.2467190137501413E-2</v>
      </c>
    </row>
    <row r="45" spans="6:13" x14ac:dyDescent="0.25">
      <c r="F45">
        <v>0.34</v>
      </c>
      <c r="G45">
        <v>99.604799999999997</v>
      </c>
      <c r="H45">
        <v>99.604799999999997</v>
      </c>
      <c r="I45">
        <v>3.4000000000000002E-2</v>
      </c>
      <c r="J45">
        <f>SUM(G45:H45)</f>
        <v>199.20959999999999</v>
      </c>
      <c r="K45">
        <f>I45</f>
        <v>3.4000000000000002E-2</v>
      </c>
      <c r="L45">
        <f>J45*(1+K45)</f>
        <v>205.98272639999999</v>
      </c>
      <c r="M45">
        <f>LN(1+K45)</f>
        <v>3.3434776086237419E-2</v>
      </c>
    </row>
    <row r="46" spans="6:13" x14ac:dyDescent="0.25">
      <c r="F46">
        <v>0.35</v>
      </c>
      <c r="G46">
        <v>100.31100000000001</v>
      </c>
      <c r="H46">
        <v>100.31100000000001</v>
      </c>
      <c r="I46">
        <v>3.5000000000000003E-2</v>
      </c>
      <c r="J46">
        <f>SUM(G46:H46)</f>
        <v>200.62200000000001</v>
      </c>
      <c r="K46">
        <f>I46</f>
        <v>3.5000000000000003E-2</v>
      </c>
      <c r="L46">
        <f>J46*(1+K46)</f>
        <v>207.64376999999999</v>
      </c>
      <c r="M46">
        <f>LN(1+K46)</f>
        <v>3.4401426717332317E-2</v>
      </c>
    </row>
    <row r="47" spans="6:13" x14ac:dyDescent="0.25">
      <c r="F47">
        <v>0.36</v>
      </c>
      <c r="G47">
        <v>101.009</v>
      </c>
      <c r="H47">
        <v>101.009</v>
      </c>
      <c r="I47">
        <v>3.5999999999999997E-2</v>
      </c>
      <c r="J47">
        <f>SUM(G47:H47)</f>
        <v>202.018</v>
      </c>
      <c r="K47">
        <f>I47</f>
        <v>3.5999999999999997E-2</v>
      </c>
      <c r="L47">
        <f>J47*(1+K47)</f>
        <v>209.290648</v>
      </c>
      <c r="M47">
        <f>LN(1+K47)</f>
        <v>3.5367143837291344E-2</v>
      </c>
    </row>
    <row r="48" spans="6:13" x14ac:dyDescent="0.25">
      <c r="F48">
        <v>0.37</v>
      </c>
      <c r="G48">
        <v>101.691</v>
      </c>
      <c r="H48">
        <v>101.691</v>
      </c>
      <c r="I48">
        <v>3.6999999999999998E-2</v>
      </c>
      <c r="J48">
        <f>SUM(G48:H48)</f>
        <v>203.38200000000001</v>
      </c>
      <c r="K48">
        <f>I48</f>
        <v>3.6999999999999998E-2</v>
      </c>
      <c r="L48">
        <f>J48*(1+K48)</f>
        <v>210.90713399999999</v>
      </c>
      <c r="M48">
        <f>LN(1+K48)</f>
        <v>3.6331929247390204E-2</v>
      </c>
    </row>
    <row r="49" spans="6:13" x14ac:dyDescent="0.25">
      <c r="F49">
        <v>0.38</v>
      </c>
      <c r="G49">
        <v>102.367</v>
      </c>
      <c r="H49">
        <v>102.367</v>
      </c>
      <c r="I49">
        <v>3.7999999999999999E-2</v>
      </c>
      <c r="J49">
        <f>SUM(G49:H49)</f>
        <v>204.73400000000001</v>
      </c>
      <c r="K49">
        <f>I49</f>
        <v>3.7999999999999999E-2</v>
      </c>
      <c r="L49">
        <f>J49*(1+K49)</f>
        <v>212.51389200000003</v>
      </c>
      <c r="M49">
        <f>LN(1+K49)</f>
        <v>3.7295784743696929E-2</v>
      </c>
    </row>
    <row r="50" spans="6:13" x14ac:dyDescent="0.25">
      <c r="F50">
        <v>0.39</v>
      </c>
      <c r="G50">
        <v>103.02800000000001</v>
      </c>
      <c r="H50">
        <v>103.02800000000001</v>
      </c>
      <c r="I50">
        <v>3.9E-2</v>
      </c>
      <c r="J50">
        <f>SUM(G50:H50)</f>
        <v>206.05600000000001</v>
      </c>
      <c r="K50">
        <f>I50</f>
        <v>3.9E-2</v>
      </c>
      <c r="L50">
        <f>J50*(1+K50)</f>
        <v>214.092184</v>
      </c>
      <c r="M50">
        <f>LN(1+K50)</f>
        <v>3.8258712117090268E-2</v>
      </c>
    </row>
    <row r="51" spans="6:13" x14ac:dyDescent="0.25">
      <c r="F51">
        <v>0.4</v>
      </c>
      <c r="G51">
        <v>103.68300000000001</v>
      </c>
      <c r="H51">
        <v>103.68300000000001</v>
      </c>
      <c r="I51">
        <v>0.04</v>
      </c>
      <c r="J51">
        <f>SUM(G51:H51)</f>
        <v>207.36600000000001</v>
      </c>
      <c r="K51">
        <f>I51</f>
        <v>0.04</v>
      </c>
      <c r="L51">
        <f>J51*(1+K51)</f>
        <v>215.66064000000003</v>
      </c>
      <c r="M51">
        <f>LN(1+K51)</f>
        <v>3.9220713153281329E-2</v>
      </c>
    </row>
    <row r="52" spans="6:13" x14ac:dyDescent="0.25">
      <c r="F52">
        <v>0.41</v>
      </c>
      <c r="G52">
        <v>104.322</v>
      </c>
      <c r="H52">
        <v>104.322</v>
      </c>
      <c r="I52">
        <v>4.1000000000000002E-2</v>
      </c>
      <c r="J52">
        <f>SUM(G52:H52)</f>
        <v>208.64400000000001</v>
      </c>
      <c r="K52">
        <f>I52</f>
        <v>4.1000000000000002E-2</v>
      </c>
      <c r="L52">
        <f>J52*(1+K52)</f>
        <v>217.19840399999998</v>
      </c>
      <c r="M52">
        <f>LN(1+K52)</f>
        <v>4.0181789632831762E-2</v>
      </c>
    </row>
    <row r="53" spans="6:13" x14ac:dyDescent="0.25">
      <c r="F53">
        <v>0.42</v>
      </c>
      <c r="G53">
        <v>104.959</v>
      </c>
      <c r="H53">
        <v>104.959</v>
      </c>
      <c r="I53">
        <v>4.2000000000000003E-2</v>
      </c>
      <c r="J53">
        <f>SUM(G53:H53)</f>
        <v>209.91800000000001</v>
      </c>
      <c r="K53">
        <f>I53</f>
        <v>4.2000000000000003E-2</v>
      </c>
      <c r="L53">
        <f>J53*(1+K53)</f>
        <v>218.73455600000003</v>
      </c>
      <c r="M53">
        <f>LN(1+K53)</f>
        <v>4.1141943331175213E-2</v>
      </c>
    </row>
    <row r="54" spans="6:13" x14ac:dyDescent="0.25">
      <c r="F54">
        <v>0.43</v>
      </c>
      <c r="G54">
        <v>105.577</v>
      </c>
      <c r="H54">
        <v>105.577</v>
      </c>
      <c r="I54">
        <v>4.2999999999999997E-2</v>
      </c>
      <c r="J54">
        <f>SUM(G54:H54)</f>
        <v>211.154</v>
      </c>
      <c r="K54">
        <f>I54</f>
        <v>4.2999999999999997E-2</v>
      </c>
      <c r="L54">
        <f>J54*(1+K54)</f>
        <v>220.23362199999997</v>
      </c>
      <c r="M54">
        <f>LN(1+K54)</f>
        <v>4.2101176018635326E-2</v>
      </c>
    </row>
    <row r="55" spans="6:13" x14ac:dyDescent="0.25">
      <c r="F55">
        <v>0.44</v>
      </c>
      <c r="G55">
        <v>106.19499999999999</v>
      </c>
      <c r="H55">
        <v>106.19499999999999</v>
      </c>
      <c r="I55">
        <v>4.3999999999999997E-2</v>
      </c>
      <c r="J55">
        <f>SUM(G55:H55)</f>
        <v>212.39</v>
      </c>
      <c r="K55">
        <f>I55</f>
        <v>4.3999999999999997E-2</v>
      </c>
      <c r="L55">
        <f>J55*(1+K55)</f>
        <v>221.73516000000001</v>
      </c>
      <c r="M55">
        <f>LN(1+K55)</f>
        <v>4.3059489460447013E-2</v>
      </c>
    </row>
    <row r="56" spans="6:13" x14ac:dyDescent="0.25">
      <c r="F56">
        <v>0.45</v>
      </c>
      <c r="G56">
        <v>106.795</v>
      </c>
      <c r="H56">
        <v>106.795</v>
      </c>
      <c r="I56">
        <v>4.4999999999999998E-2</v>
      </c>
      <c r="J56">
        <f>SUM(G56:H56)</f>
        <v>213.59</v>
      </c>
      <c r="K56">
        <f>I56</f>
        <v>4.4999999999999998E-2</v>
      </c>
      <c r="L56">
        <f>J56*(1+K56)</f>
        <v>223.20155</v>
      </c>
      <c r="M56">
        <f>LN(1+K56)</f>
        <v>4.401688541677426E-2</v>
      </c>
    </row>
    <row r="57" spans="6:13" x14ac:dyDescent="0.25">
      <c r="F57">
        <v>0.46</v>
      </c>
      <c r="G57">
        <v>107.392</v>
      </c>
      <c r="H57">
        <v>107.392</v>
      </c>
      <c r="I57">
        <v>4.5999999999999999E-2</v>
      </c>
      <c r="J57">
        <f>SUM(G57:H57)</f>
        <v>214.78399999999999</v>
      </c>
      <c r="K57">
        <f>I57</f>
        <v>4.5999999999999999E-2</v>
      </c>
      <c r="L57">
        <f>J57*(1+K57)</f>
        <v>224.664064</v>
      </c>
      <c r="M57">
        <f>LN(1+K57)</f>
        <v>4.4973365642731196E-2</v>
      </c>
    </row>
    <row r="58" spans="6:13" x14ac:dyDescent="0.25">
      <c r="F58">
        <v>0.47</v>
      </c>
      <c r="G58">
        <v>107.97499999999999</v>
      </c>
      <c r="H58">
        <v>107.97499999999999</v>
      </c>
      <c r="I58">
        <v>4.7E-2</v>
      </c>
      <c r="J58">
        <f>SUM(G58:H58)</f>
        <v>215.95</v>
      </c>
      <c r="K58">
        <f>I58</f>
        <v>4.7E-2</v>
      </c>
      <c r="L58">
        <f>J58*(1+K58)</f>
        <v>226.09964999999997</v>
      </c>
      <c r="M58">
        <f>LN(1+K58)</f>
        <v>4.5928931888399735E-2</v>
      </c>
    </row>
    <row r="59" spans="6:13" x14ac:dyDescent="0.25">
      <c r="F59">
        <v>0.48</v>
      </c>
      <c r="G59">
        <v>108.554</v>
      </c>
      <c r="H59">
        <v>108.554</v>
      </c>
      <c r="I59">
        <v>4.8000000000000001E-2</v>
      </c>
      <c r="J59">
        <f>SUM(G59:H59)</f>
        <v>217.108</v>
      </c>
      <c r="K59">
        <f>I59</f>
        <v>4.8000000000000001E-2</v>
      </c>
      <c r="L59">
        <f>J59*(1+K59)</f>
        <v>227.52918400000001</v>
      </c>
      <c r="M59">
        <f>LN(1+K59)</f>
        <v>4.6883585898850458E-2</v>
      </c>
    </row>
    <row r="60" spans="6:13" x14ac:dyDescent="0.25">
      <c r="F60">
        <v>0.49</v>
      </c>
      <c r="G60">
        <v>109.121</v>
      </c>
      <c r="H60">
        <v>109.121</v>
      </c>
      <c r="I60">
        <v>4.9000000000000002E-2</v>
      </c>
      <c r="J60">
        <f>SUM(G60:H60)</f>
        <v>218.24199999999999</v>
      </c>
      <c r="K60">
        <f>I60</f>
        <v>4.9000000000000002E-2</v>
      </c>
      <c r="L60">
        <f>J60*(1+K60)</f>
        <v>228.93585799999997</v>
      </c>
      <c r="M60">
        <f>LN(1+K60)</f>
        <v>4.7837329414160058E-2</v>
      </c>
    </row>
    <row r="61" spans="6:13" x14ac:dyDescent="0.25">
      <c r="F61">
        <v>0.5</v>
      </c>
      <c r="G61">
        <v>109.682</v>
      </c>
      <c r="H61">
        <v>109.682</v>
      </c>
      <c r="I61">
        <v>0.05</v>
      </c>
      <c r="J61">
        <f>SUM(G61:H61)</f>
        <v>219.364</v>
      </c>
      <c r="K61">
        <f>I61</f>
        <v>0.05</v>
      </c>
      <c r="L61">
        <f>J61*(1+K61)</f>
        <v>230.3322</v>
      </c>
      <c r="M61">
        <f>LN(1+K61)</f>
        <v>4.8790164169432049E-2</v>
      </c>
    </row>
    <row r="62" spans="6:13" x14ac:dyDescent="0.25">
      <c r="F62">
        <v>0.51</v>
      </c>
      <c r="G62">
        <v>110.233</v>
      </c>
      <c r="H62">
        <v>110.233</v>
      </c>
      <c r="I62">
        <v>5.0999999999999997E-2</v>
      </c>
      <c r="J62">
        <f>SUM(G62:H62)</f>
        <v>220.46600000000001</v>
      </c>
      <c r="K62">
        <f>I62</f>
        <v>5.0999999999999997E-2</v>
      </c>
      <c r="L62">
        <f>J62*(1+K62)</f>
        <v>231.709766</v>
      </c>
      <c r="M62">
        <f>LN(1+K62)</f>
        <v>4.974209189481401E-2</v>
      </c>
    </row>
    <row r="63" spans="6:13" x14ac:dyDescent="0.25">
      <c r="F63">
        <v>0.52</v>
      </c>
      <c r="G63">
        <v>110.777</v>
      </c>
      <c r="H63">
        <v>110.777</v>
      </c>
      <c r="I63">
        <v>5.1999999999999998E-2</v>
      </c>
      <c r="J63">
        <f>SUM(G63:H63)</f>
        <v>221.554</v>
      </c>
      <c r="K63">
        <f>I63</f>
        <v>5.1999999999999998E-2</v>
      </c>
      <c r="L63">
        <f>J63*(1+K63)</f>
        <v>233.07480800000002</v>
      </c>
      <c r="M63">
        <f>LN(1+K63)</f>
        <v>5.0693114315518165E-2</v>
      </c>
    </row>
    <row r="64" spans="6:13" x14ac:dyDescent="0.25">
      <c r="F64">
        <v>0.53</v>
      </c>
      <c r="G64">
        <v>111.313</v>
      </c>
      <c r="H64">
        <v>111.313</v>
      </c>
      <c r="I64">
        <v>5.2999999999999999E-2</v>
      </c>
      <c r="J64">
        <f>SUM(G64:H64)</f>
        <v>222.626</v>
      </c>
      <c r="K64">
        <f>I64</f>
        <v>5.2999999999999999E-2</v>
      </c>
      <c r="L64">
        <f>J64*(1+K64)</f>
        <v>234.42517799999999</v>
      </c>
      <c r="M64">
        <f>LN(1+K64)</f>
        <v>5.1643233151838386E-2</v>
      </c>
    </row>
    <row r="65" spans="6:13" x14ac:dyDescent="0.25">
      <c r="F65">
        <v>0.54</v>
      </c>
      <c r="G65">
        <v>111.84</v>
      </c>
      <c r="H65">
        <v>111.84</v>
      </c>
      <c r="I65">
        <v>5.3999999999999999E-2</v>
      </c>
      <c r="J65">
        <f>SUM(G65:H65)</f>
        <v>223.68</v>
      </c>
      <c r="K65">
        <f>I65</f>
        <v>5.3999999999999999E-2</v>
      </c>
      <c r="L65">
        <f>J65*(1+K65)</f>
        <v>235.75872000000001</v>
      </c>
      <c r="M65">
        <f>LN(1+K65)</f>
        <v>5.2592450119170631E-2</v>
      </c>
    </row>
    <row r="66" spans="6:13" x14ac:dyDescent="0.25">
      <c r="F66">
        <v>0.55000000000000004</v>
      </c>
      <c r="G66">
        <v>112.361</v>
      </c>
      <c r="H66">
        <v>112.361</v>
      </c>
      <c r="I66">
        <v>5.5E-2</v>
      </c>
      <c r="J66">
        <f>SUM(G66:H66)</f>
        <v>224.72200000000001</v>
      </c>
      <c r="K66">
        <f>I66</f>
        <v>5.5E-2</v>
      </c>
      <c r="L66">
        <f>J66*(1+K66)</f>
        <v>237.08170999999999</v>
      </c>
      <c r="M66">
        <f>LN(1+K66)</f>
        <v>5.3540766928029761E-2</v>
      </c>
    </row>
    <row r="67" spans="6:13" x14ac:dyDescent="0.25">
      <c r="F67">
        <v>0.56000000000000005</v>
      </c>
      <c r="G67">
        <v>112.873</v>
      </c>
      <c r="H67">
        <v>112.873</v>
      </c>
      <c r="I67">
        <v>5.6000000000000001E-2</v>
      </c>
      <c r="J67">
        <f>SUM(G67:H67)</f>
        <v>225.74600000000001</v>
      </c>
      <c r="K67">
        <f>I67</f>
        <v>5.6000000000000001E-2</v>
      </c>
      <c r="L67">
        <f>J67*(1+K67)</f>
        <v>238.38777600000003</v>
      </c>
      <c r="M67">
        <f>LN(1+K67)</f>
        <v>5.4488185284069776E-2</v>
      </c>
    </row>
    <row r="68" spans="6:13" x14ac:dyDescent="0.25">
      <c r="F68">
        <v>0.56999999999999995</v>
      </c>
      <c r="G68">
        <v>113.381</v>
      </c>
      <c r="H68">
        <v>113.381</v>
      </c>
      <c r="I68">
        <v>5.7000000000000002E-2</v>
      </c>
      <c r="J68">
        <f>SUM(G68:H68)</f>
        <v>226.762</v>
      </c>
      <c r="K68">
        <f>I68</f>
        <v>5.7000000000000002E-2</v>
      </c>
      <c r="L68">
        <f>J68*(1+K68)</f>
        <v>239.687434</v>
      </c>
      <c r="M68">
        <f>LN(1+K68)</f>
        <v>5.5434706888100524E-2</v>
      </c>
    </row>
    <row r="69" spans="6:13" x14ac:dyDescent="0.25">
      <c r="F69">
        <v>0.57999999999999996</v>
      </c>
      <c r="G69">
        <v>113.877</v>
      </c>
      <c r="H69">
        <v>113.877</v>
      </c>
      <c r="I69">
        <v>5.8000000000000003E-2</v>
      </c>
      <c r="J69">
        <f>SUM(G69:H69)</f>
        <v>227.75399999999999</v>
      </c>
      <c r="K69">
        <f>I69</f>
        <v>5.8000000000000003E-2</v>
      </c>
      <c r="L69">
        <f>J69*(1+K69)</f>
        <v>240.96373199999999</v>
      </c>
      <c r="M69">
        <f>LN(1+K69)</f>
        <v>5.6380333436107689E-2</v>
      </c>
    </row>
    <row r="70" spans="6:13" x14ac:dyDescent="0.25">
      <c r="F70">
        <v>0.59</v>
      </c>
      <c r="G70">
        <v>114.371</v>
      </c>
      <c r="H70">
        <v>114.371</v>
      </c>
      <c r="I70">
        <v>5.8999999999999997E-2</v>
      </c>
      <c r="J70">
        <f>SUM(G70:H70)</f>
        <v>228.74199999999999</v>
      </c>
      <c r="K70">
        <f>I70</f>
        <v>5.8999999999999997E-2</v>
      </c>
      <c r="L70">
        <f>J70*(1+K70)</f>
        <v>242.23777799999996</v>
      </c>
      <c r="M70">
        <f>LN(1+K70)</f>
        <v>5.7325066619269352E-2</v>
      </c>
    </row>
    <row r="71" spans="6:13" x14ac:dyDescent="0.25">
      <c r="F71">
        <v>0.6</v>
      </c>
      <c r="G71">
        <v>114.85299999999999</v>
      </c>
      <c r="H71">
        <v>114.85299999999999</v>
      </c>
      <c r="I71">
        <v>0.06</v>
      </c>
      <c r="J71">
        <f>SUM(G71:H71)</f>
        <v>229.70599999999999</v>
      </c>
      <c r="K71">
        <f>I71</f>
        <v>0.06</v>
      </c>
      <c r="L71">
        <f>J71*(1+K71)</f>
        <v>243.48836</v>
      </c>
      <c r="M71">
        <f>LN(1+K71)</f>
        <v>5.8268908123975824E-2</v>
      </c>
    </row>
    <row r="72" spans="6:13" x14ac:dyDescent="0.25">
      <c r="F72">
        <v>0.61</v>
      </c>
      <c r="G72">
        <v>115.333</v>
      </c>
      <c r="H72">
        <v>115.333</v>
      </c>
      <c r="I72">
        <v>6.0999999999999999E-2</v>
      </c>
      <c r="J72">
        <f>SUM(G72:H72)</f>
        <v>230.666</v>
      </c>
      <c r="K72">
        <f>I72</f>
        <v>6.0999999999999999E-2</v>
      </c>
      <c r="L72">
        <f>J72*(1+K72)</f>
        <v>244.73662599999997</v>
      </c>
      <c r="M72">
        <f>LN(1+K72)</f>
        <v>5.9211859631846032E-2</v>
      </c>
    </row>
    <row r="73" spans="6:13" x14ac:dyDescent="0.25">
      <c r="F73">
        <v>0.62</v>
      </c>
      <c r="G73">
        <v>115.801</v>
      </c>
      <c r="H73">
        <v>115.801</v>
      </c>
      <c r="I73">
        <v>6.2E-2</v>
      </c>
      <c r="J73">
        <f>SUM(G73:H73)</f>
        <v>231.602</v>
      </c>
      <c r="K73">
        <f>I73</f>
        <v>6.2E-2</v>
      </c>
      <c r="L73">
        <f>J73*(1+K73)</f>
        <v>245.96132400000002</v>
      </c>
      <c r="M73">
        <f>LN(1+K73)</f>
        <v>6.0153922819747144E-2</v>
      </c>
    </row>
    <row r="74" spans="6:13" x14ac:dyDescent="0.25">
      <c r="F74">
        <v>0.63</v>
      </c>
      <c r="G74">
        <v>116.268</v>
      </c>
      <c r="H74">
        <v>116.268</v>
      </c>
      <c r="I74">
        <v>6.3E-2</v>
      </c>
      <c r="J74">
        <f>SUM(G74:H74)</f>
        <v>232.536</v>
      </c>
      <c r="K74">
        <f>I74</f>
        <v>6.3E-2</v>
      </c>
      <c r="L74">
        <f>J74*(1+K74)</f>
        <v>247.185768</v>
      </c>
      <c r="M74">
        <f>LN(1+K74)</f>
        <v>6.1095099359810827E-2</v>
      </c>
    </row>
    <row r="75" spans="6:13" x14ac:dyDescent="0.25">
      <c r="F75">
        <v>0.64</v>
      </c>
      <c r="G75">
        <v>116.723</v>
      </c>
      <c r="H75">
        <v>116.723</v>
      </c>
      <c r="I75">
        <v>6.4000000000000001E-2</v>
      </c>
      <c r="J75">
        <f>SUM(G75:H75)</f>
        <v>233.446</v>
      </c>
      <c r="K75">
        <f>I75</f>
        <v>6.4000000000000001E-2</v>
      </c>
      <c r="L75">
        <f>J75*(1+K75)</f>
        <v>248.38654400000001</v>
      </c>
      <c r="M75">
        <f>LN(1+K75)</f>
        <v>6.2035390919452697E-2</v>
      </c>
    </row>
    <row r="76" spans="6:13" x14ac:dyDescent="0.25">
      <c r="F76">
        <v>0.65</v>
      </c>
      <c r="G76">
        <v>117.176</v>
      </c>
      <c r="H76">
        <v>117.176</v>
      </c>
      <c r="I76">
        <v>6.5000000000000002E-2</v>
      </c>
      <c r="J76">
        <f>SUM(G76:H76)</f>
        <v>234.352</v>
      </c>
      <c r="K76">
        <f>I76</f>
        <v>6.5000000000000002E-2</v>
      </c>
      <c r="L76">
        <f>J76*(1+K76)</f>
        <v>249.58488</v>
      </c>
      <c r="M76">
        <f>LN(1+K76)</f>
        <v>6.2974799161388387E-2</v>
      </c>
    </row>
    <row r="77" spans="6:13" x14ac:dyDescent="0.25">
      <c r="F77">
        <v>0.66</v>
      </c>
      <c r="G77">
        <v>117.62</v>
      </c>
      <c r="H77">
        <v>117.62</v>
      </c>
      <c r="I77">
        <v>6.6000000000000003E-2</v>
      </c>
      <c r="J77">
        <f>SUM(G77:H77)</f>
        <v>235.24</v>
      </c>
      <c r="K77">
        <f>I77</f>
        <v>6.6000000000000003E-2</v>
      </c>
      <c r="L77">
        <f>J77*(1+K77)</f>
        <v>250.76584000000003</v>
      </c>
      <c r="M77">
        <f>LN(1+K77)</f>
        <v>6.3913325743652855E-2</v>
      </c>
    </row>
    <row r="78" spans="6:13" x14ac:dyDescent="0.25">
      <c r="F78">
        <v>0.67</v>
      </c>
      <c r="G78">
        <v>118.059</v>
      </c>
      <c r="H78">
        <v>118.059</v>
      </c>
      <c r="I78">
        <v>6.7000000000000004E-2</v>
      </c>
      <c r="J78">
        <f>SUM(G78:H78)</f>
        <v>236.11799999999999</v>
      </c>
      <c r="K78">
        <f>I78</f>
        <v>6.7000000000000004E-2</v>
      </c>
      <c r="L78">
        <f>J78*(1+K78)</f>
        <v>251.93790599999997</v>
      </c>
      <c r="M78">
        <f>LN(1+K78)</f>
        <v>6.4850972319616271E-2</v>
      </c>
    </row>
    <row r="79" spans="6:13" x14ac:dyDescent="0.25">
      <c r="F79">
        <v>0.68</v>
      </c>
      <c r="G79">
        <v>118.492</v>
      </c>
      <c r="H79">
        <v>118.492</v>
      </c>
      <c r="I79">
        <v>6.8000000000000005E-2</v>
      </c>
      <c r="J79">
        <f>SUM(G79:H79)</f>
        <v>236.98400000000001</v>
      </c>
      <c r="K79">
        <f>I79</f>
        <v>6.8000000000000005E-2</v>
      </c>
      <c r="L79">
        <f>J79*(1+K79)</f>
        <v>253.09891200000001</v>
      </c>
      <c r="M79">
        <f>LN(1+K79)</f>
        <v>6.5787740538003153E-2</v>
      </c>
    </row>
    <row r="80" spans="6:13" x14ac:dyDescent="0.25">
      <c r="F80">
        <v>0.69</v>
      </c>
      <c r="G80">
        <v>118.919</v>
      </c>
      <c r="H80">
        <v>118.919</v>
      </c>
      <c r="I80">
        <v>6.9000000000000006E-2</v>
      </c>
      <c r="J80">
        <f>SUM(G80:H80)</f>
        <v>237.83799999999999</v>
      </c>
      <c r="K80">
        <f>I80</f>
        <v>6.9000000000000006E-2</v>
      </c>
      <c r="L80">
        <f>J80*(1+K80)</f>
        <v>254.24882199999999</v>
      </c>
      <c r="M80">
        <f>LN(1+K80)</f>
        <v>6.6723632042908126E-2</v>
      </c>
    </row>
    <row r="81" spans="6:13" x14ac:dyDescent="0.25">
      <c r="F81">
        <v>0.7</v>
      </c>
      <c r="G81">
        <v>119.34</v>
      </c>
      <c r="H81">
        <v>119.34</v>
      </c>
      <c r="I81">
        <v>7.0000000000000007E-2</v>
      </c>
      <c r="J81">
        <f>SUM(G81:H81)</f>
        <v>238.68</v>
      </c>
      <c r="K81">
        <f>I81</f>
        <v>7.0000000000000007E-2</v>
      </c>
      <c r="L81">
        <f>J81*(1+K81)</f>
        <v>255.38760000000002</v>
      </c>
      <c r="M81">
        <f>LN(1+K81)</f>
        <v>6.7658648473814864E-2</v>
      </c>
    </row>
    <row r="82" spans="6:13" x14ac:dyDescent="0.25">
      <c r="F82">
        <v>0.71</v>
      </c>
      <c r="G82">
        <v>119.754</v>
      </c>
      <c r="H82">
        <v>119.754</v>
      </c>
      <c r="I82">
        <v>7.0999999999999994E-2</v>
      </c>
      <c r="J82">
        <f>SUM(G82:H82)</f>
        <v>239.50800000000001</v>
      </c>
      <c r="K82">
        <f>I82</f>
        <v>7.0999999999999994E-2</v>
      </c>
      <c r="L82">
        <f>J82*(1+K82)</f>
        <v>256.51306799999998</v>
      </c>
      <c r="M82">
        <f>LN(1+K82)</f>
        <v>6.8592791465611674E-2</v>
      </c>
    </row>
    <row r="83" spans="6:13" x14ac:dyDescent="0.25">
      <c r="F83">
        <v>0.72</v>
      </c>
      <c r="G83">
        <v>120.16500000000001</v>
      </c>
      <c r="H83">
        <v>120.16500000000001</v>
      </c>
      <c r="I83">
        <v>7.1999999999999995E-2</v>
      </c>
      <c r="J83">
        <f>SUM(G83:H83)</f>
        <v>240.33</v>
      </c>
      <c r="K83">
        <f>I83</f>
        <v>7.1999999999999995E-2</v>
      </c>
      <c r="L83">
        <f>J83*(1+K83)</f>
        <v>257.63376000000005</v>
      </c>
      <c r="M83">
        <f>LN(1+K83)</f>
        <v>6.9526062648610304E-2</v>
      </c>
    </row>
    <row r="84" spans="6:13" x14ac:dyDescent="0.25">
      <c r="F84">
        <v>0.73</v>
      </c>
      <c r="G84">
        <v>120.568</v>
      </c>
      <c r="H84">
        <v>120.568</v>
      </c>
      <c r="I84">
        <v>7.2999999999999995E-2</v>
      </c>
      <c r="J84">
        <f>SUM(G84:H84)</f>
        <v>241.136</v>
      </c>
      <c r="K84">
        <f>I84</f>
        <v>7.2999999999999995E-2</v>
      </c>
      <c r="L84">
        <f>J84*(1+K84)</f>
        <v>258.73892799999999</v>
      </c>
      <c r="M84">
        <f>LN(1+K84)</f>
        <v>7.045846364856137E-2</v>
      </c>
    </row>
    <row r="85" spans="6:13" x14ac:dyDescent="0.25">
      <c r="F85">
        <v>0.74</v>
      </c>
      <c r="G85">
        <v>120.968</v>
      </c>
      <c r="H85">
        <v>120.968</v>
      </c>
      <c r="I85">
        <v>7.3999999999999996E-2</v>
      </c>
      <c r="J85">
        <f>SUM(G85:H85)</f>
        <v>241.93600000000001</v>
      </c>
      <c r="K85">
        <f>I85</f>
        <v>7.3999999999999996E-2</v>
      </c>
      <c r="L85">
        <f>J85*(1+K85)</f>
        <v>259.83926400000001</v>
      </c>
      <c r="M85">
        <f>LN(1+K85)</f>
        <v>7.1389996086672999E-2</v>
      </c>
    </row>
    <row r="86" spans="6:13" x14ac:dyDescent="0.25">
      <c r="F86">
        <v>0.75</v>
      </c>
      <c r="G86">
        <v>121.35899999999999</v>
      </c>
      <c r="H86">
        <v>121.35899999999999</v>
      </c>
      <c r="I86">
        <v>7.4999999999999997E-2</v>
      </c>
      <c r="J86">
        <f>SUM(G86:H86)</f>
        <v>242.71799999999999</v>
      </c>
      <c r="K86">
        <f>I86</f>
        <v>7.4999999999999997E-2</v>
      </c>
      <c r="L86">
        <f>J86*(1+K86)</f>
        <v>260.92184999999995</v>
      </c>
      <c r="M86">
        <f>LN(1+K86)</f>
        <v>7.2320661579626078E-2</v>
      </c>
    </row>
    <row r="87" spans="6:13" x14ac:dyDescent="0.25">
      <c r="F87">
        <v>0.76</v>
      </c>
      <c r="G87">
        <v>121.748</v>
      </c>
      <c r="H87">
        <v>121.748</v>
      </c>
      <c r="I87">
        <v>7.5999999999999998E-2</v>
      </c>
      <c r="J87">
        <f>SUM(G87:H87)</f>
        <v>243.49600000000001</v>
      </c>
      <c r="K87">
        <f>I87</f>
        <v>7.5999999999999998E-2</v>
      </c>
      <c r="L87">
        <f>J87*(1+K87)</f>
        <v>262.00169600000004</v>
      </c>
      <c r="M87">
        <f>LN(1+K87)</f>
        <v>7.3250461739592737E-2</v>
      </c>
    </row>
    <row r="88" spans="6:13" x14ac:dyDescent="0.25">
      <c r="F88">
        <v>0.77</v>
      </c>
      <c r="G88">
        <v>122.128</v>
      </c>
      <c r="H88">
        <v>122.128</v>
      </c>
      <c r="I88">
        <v>7.6999999999999999E-2</v>
      </c>
      <c r="J88">
        <f>SUM(G88:H88)</f>
        <v>244.256</v>
      </c>
      <c r="K88">
        <f>I88</f>
        <v>7.6999999999999999E-2</v>
      </c>
      <c r="L88">
        <f>J88*(1+K88)</f>
        <v>263.06371200000001</v>
      </c>
      <c r="M88">
        <f>LN(1+K88)</f>
        <v>7.4179398174251468E-2</v>
      </c>
    </row>
    <row r="89" spans="6:13" x14ac:dyDescent="0.25">
      <c r="F89">
        <v>0.78</v>
      </c>
      <c r="G89">
        <v>122.50700000000001</v>
      </c>
      <c r="H89">
        <v>122.50700000000001</v>
      </c>
      <c r="I89">
        <v>7.8E-2</v>
      </c>
      <c r="J89">
        <f>SUM(G89:H89)</f>
        <v>245.01400000000001</v>
      </c>
      <c r="K89">
        <f>I89</f>
        <v>7.8E-2</v>
      </c>
      <c r="L89">
        <f>J89*(1+K89)</f>
        <v>264.12509200000005</v>
      </c>
      <c r="M89">
        <f>LN(1+K89)</f>
        <v>7.5107472486805479E-2</v>
      </c>
    </row>
    <row r="90" spans="6:13" x14ac:dyDescent="0.25">
      <c r="F90">
        <v>0.79</v>
      </c>
      <c r="G90">
        <v>122.878</v>
      </c>
      <c r="H90">
        <v>122.878</v>
      </c>
      <c r="I90">
        <v>7.9000000000000001E-2</v>
      </c>
      <c r="J90">
        <f>SUM(G90:H90)</f>
        <v>245.756</v>
      </c>
      <c r="K90">
        <f>I90</f>
        <v>7.9000000000000001E-2</v>
      </c>
      <c r="L90">
        <f>J90*(1+K90)</f>
        <v>265.17072400000001</v>
      </c>
      <c r="M90">
        <f>LN(1+K90)</f>
        <v>7.6034686275997576E-2</v>
      </c>
    </row>
    <row r="91" spans="6:13" x14ac:dyDescent="0.25">
      <c r="F91">
        <v>0.8</v>
      </c>
      <c r="G91">
        <v>123.245</v>
      </c>
      <c r="H91">
        <v>123.245</v>
      </c>
      <c r="I91">
        <v>0.08</v>
      </c>
      <c r="J91">
        <f>SUM(G91:H91)</f>
        <v>246.49</v>
      </c>
      <c r="K91">
        <f>I91</f>
        <v>0.08</v>
      </c>
      <c r="L91">
        <f>J91*(1+K91)</f>
        <v>266.20920000000001</v>
      </c>
      <c r="M91">
        <f>LN(1+K91)</f>
        <v>7.6961041136128394E-2</v>
      </c>
    </row>
    <row r="92" spans="6:13" x14ac:dyDescent="0.25">
      <c r="F92">
        <v>0.81</v>
      </c>
      <c r="G92">
        <v>123.607</v>
      </c>
      <c r="H92">
        <v>123.607</v>
      </c>
      <c r="I92">
        <v>8.1000000000000003E-2</v>
      </c>
      <c r="J92">
        <f>SUM(G92:H92)</f>
        <v>247.214</v>
      </c>
      <c r="K92">
        <f>I92</f>
        <v>8.1000000000000003E-2</v>
      </c>
      <c r="L92">
        <f>J92*(1+K92)</f>
        <v>267.23833400000001</v>
      </c>
      <c r="M92">
        <f>LN(1+K92)</f>
        <v>7.7886538657071194E-2</v>
      </c>
    </row>
    <row r="93" spans="6:13" x14ac:dyDescent="0.25">
      <c r="F93">
        <v>0.82</v>
      </c>
      <c r="G93">
        <v>123.964</v>
      </c>
      <c r="H93">
        <v>123.964</v>
      </c>
      <c r="I93">
        <v>8.2000000000000003E-2</v>
      </c>
      <c r="J93">
        <f>SUM(G93:H93)</f>
        <v>247.928</v>
      </c>
      <c r="K93">
        <f>I93</f>
        <v>8.2000000000000003E-2</v>
      </c>
      <c r="L93">
        <f>J93*(1+K93)</f>
        <v>268.25809600000002</v>
      </c>
      <c r="M93">
        <f>LN(1+K93)</f>
        <v>7.8811180424289848E-2</v>
      </c>
    </row>
    <row r="94" spans="6:13" x14ac:dyDescent="0.25">
      <c r="F94">
        <v>0.83</v>
      </c>
      <c r="G94">
        <v>124.316</v>
      </c>
      <c r="H94">
        <v>124.316</v>
      </c>
      <c r="I94">
        <v>8.3000000000000004E-2</v>
      </c>
      <c r="J94">
        <f>SUM(G94:H94)</f>
        <v>248.63200000000001</v>
      </c>
      <c r="K94">
        <f>I94</f>
        <v>8.3000000000000004E-2</v>
      </c>
      <c r="L94">
        <f>J94*(1+K94)</f>
        <v>269.26845600000001</v>
      </c>
      <c r="M94">
        <f>LN(1+K94)</f>
        <v>7.9734968018853519E-2</v>
      </c>
    </row>
    <row r="95" spans="6:13" x14ac:dyDescent="0.25">
      <c r="F95">
        <v>0.84</v>
      </c>
      <c r="G95">
        <v>124.663</v>
      </c>
      <c r="H95">
        <v>124.663</v>
      </c>
      <c r="I95">
        <v>8.4000000000000005E-2</v>
      </c>
      <c r="J95">
        <f>SUM(G95:H95)</f>
        <v>249.32599999999999</v>
      </c>
      <c r="K95">
        <f>I95</f>
        <v>8.4000000000000005E-2</v>
      </c>
      <c r="L95">
        <f>J95*(1+K95)</f>
        <v>270.269384</v>
      </c>
      <c r="M95">
        <f>LN(1+K95)</f>
        <v>8.0657903017454541E-2</v>
      </c>
    </row>
    <row r="96" spans="6:13" x14ac:dyDescent="0.25">
      <c r="F96">
        <v>0.85</v>
      </c>
      <c r="G96">
        <v>125.00700000000001</v>
      </c>
      <c r="H96">
        <v>125.00700000000001</v>
      </c>
      <c r="I96">
        <v>8.5000000000000006E-2</v>
      </c>
      <c r="J96">
        <f>SUM(G96:H96)</f>
        <v>250.01400000000001</v>
      </c>
      <c r="K96">
        <f>I96</f>
        <v>8.5000000000000006E-2</v>
      </c>
      <c r="L96">
        <f>J96*(1+K96)</f>
        <v>271.26519000000002</v>
      </c>
      <c r="M96">
        <f>LN(1+K96)</f>
        <v>8.1579986992422845E-2</v>
      </c>
    </row>
    <row r="97" spans="6:13" x14ac:dyDescent="0.25">
      <c r="F97">
        <v>0.86</v>
      </c>
      <c r="G97">
        <v>125.34399999999999</v>
      </c>
      <c r="H97">
        <v>125.34399999999999</v>
      </c>
      <c r="I97">
        <v>8.5999999999999993E-2</v>
      </c>
      <c r="J97">
        <f>SUM(G97:H97)</f>
        <v>250.68799999999999</v>
      </c>
      <c r="K97">
        <f>I97</f>
        <v>8.5999999999999993E-2</v>
      </c>
      <c r="L97">
        <f>J97*(1+K97)</f>
        <v>272.24716799999999</v>
      </c>
      <c r="M97">
        <f>LN(1+K97)</f>
        <v>8.2501221511743772E-2</v>
      </c>
    </row>
    <row r="98" spans="6:13" x14ac:dyDescent="0.25">
      <c r="F98">
        <v>0.87</v>
      </c>
      <c r="G98">
        <v>125.679</v>
      </c>
      <c r="H98">
        <v>125.679</v>
      </c>
      <c r="I98">
        <v>8.6999999999999994E-2</v>
      </c>
      <c r="J98">
        <f>SUM(G98:H98)</f>
        <v>251.358</v>
      </c>
      <c r="K98">
        <f>I98</f>
        <v>8.6999999999999994E-2</v>
      </c>
      <c r="L98">
        <f>J98*(1+K98)</f>
        <v>273.22614599999997</v>
      </c>
      <c r="M98">
        <f>LN(1+K98)</f>
        <v>8.3421608139072359E-2</v>
      </c>
    </row>
    <row r="99" spans="6:13" x14ac:dyDescent="0.25">
      <c r="F99">
        <v>0.88</v>
      </c>
      <c r="G99">
        <v>126.006</v>
      </c>
      <c r="H99">
        <v>126.006</v>
      </c>
      <c r="I99">
        <v>8.7999999999999995E-2</v>
      </c>
      <c r="J99">
        <f>SUM(G99:H99)</f>
        <v>252.012</v>
      </c>
      <c r="K99">
        <f>I99</f>
        <v>8.7999999999999995E-2</v>
      </c>
      <c r="L99">
        <f>J99*(1+K99)</f>
        <v>274.18905599999999</v>
      </c>
      <c r="M99">
        <f>LN(1+K99)</f>
        <v>8.4341148433750956E-2</v>
      </c>
    </row>
    <row r="100" spans="6:13" x14ac:dyDescent="0.25">
      <c r="F100">
        <v>0.89</v>
      </c>
      <c r="G100">
        <v>126.33199999999999</v>
      </c>
      <c r="H100">
        <v>126.33199999999999</v>
      </c>
      <c r="I100">
        <v>8.8999999999999996E-2</v>
      </c>
      <c r="J100">
        <f>SUM(G100:H100)</f>
        <v>252.66399999999999</v>
      </c>
      <c r="K100">
        <f>I100</f>
        <v>8.8999999999999996E-2</v>
      </c>
      <c r="L100">
        <f>J100*(1+K100)</f>
        <v>275.151096</v>
      </c>
      <c r="M100">
        <f>LN(1+K100)</f>
        <v>8.5259843950823394E-2</v>
      </c>
    </row>
    <row r="101" spans="6:13" x14ac:dyDescent="0.25">
      <c r="F101">
        <v>0.9</v>
      </c>
      <c r="G101">
        <v>126.651</v>
      </c>
      <c r="H101">
        <v>126.651</v>
      </c>
      <c r="I101">
        <v>0.09</v>
      </c>
      <c r="J101">
        <f>SUM(G101:H101)</f>
        <v>253.30199999999999</v>
      </c>
      <c r="K101">
        <f>I101</f>
        <v>0.09</v>
      </c>
      <c r="L101">
        <f>J101*(1+K101)</f>
        <v>276.09917999999999</v>
      </c>
      <c r="M101">
        <f>LN(1+K101)</f>
        <v>8.6177696241052412E-2</v>
      </c>
    </row>
    <row r="102" spans="6:13" x14ac:dyDescent="0.25">
      <c r="F102">
        <v>0.91</v>
      </c>
      <c r="G102">
        <v>126.968</v>
      </c>
      <c r="H102">
        <v>126.968</v>
      </c>
      <c r="I102">
        <v>9.0999999999999998E-2</v>
      </c>
      <c r="J102">
        <f>SUM(G102:H102)</f>
        <v>253.93600000000001</v>
      </c>
      <c r="K102">
        <f>I102</f>
        <v>9.0999999999999998E-2</v>
      </c>
      <c r="L102">
        <f>J102*(1+K102)</f>
        <v>277.04417599999999</v>
      </c>
      <c r="M102">
        <f>LN(1+K102)</f>
        <v>8.7094706850933734E-2</v>
      </c>
    </row>
    <row r="103" spans="6:13" x14ac:dyDescent="0.25">
      <c r="F103">
        <v>0.92</v>
      </c>
      <c r="G103">
        <v>127.279</v>
      </c>
      <c r="H103">
        <v>127.279</v>
      </c>
      <c r="I103">
        <v>9.1999999999999998E-2</v>
      </c>
      <c r="J103">
        <f>SUM(G103:H103)</f>
        <v>254.55799999999999</v>
      </c>
      <c r="K103">
        <f>I103</f>
        <v>9.1999999999999998E-2</v>
      </c>
      <c r="L103">
        <f>J103*(1+K103)</f>
        <v>277.97733600000004</v>
      </c>
      <c r="M103">
        <f>LN(1+K103)</f>
        <v>8.8010877322713371E-2</v>
      </c>
    </row>
    <row r="104" spans="6:13" x14ac:dyDescent="0.25">
      <c r="F104">
        <v>0.93</v>
      </c>
      <c r="G104">
        <v>127.587</v>
      </c>
      <c r="H104">
        <v>127.587</v>
      </c>
      <c r="I104">
        <v>9.2999999999999999E-2</v>
      </c>
      <c r="J104">
        <f>SUM(G104:H104)</f>
        <v>255.17400000000001</v>
      </c>
      <c r="K104">
        <f>I104</f>
        <v>9.2999999999999999E-2</v>
      </c>
      <c r="L104">
        <f>J104*(1+K104)</f>
        <v>278.90518200000002</v>
      </c>
      <c r="M104">
        <f>LN(1+K104)</f>
        <v>8.8926209194401487E-2</v>
      </c>
    </row>
    <row r="105" spans="6:13" x14ac:dyDescent="0.25">
      <c r="F105">
        <v>0.94</v>
      </c>
      <c r="G105">
        <v>127.89</v>
      </c>
      <c r="H105">
        <v>127.89</v>
      </c>
      <c r="I105">
        <v>9.4E-2</v>
      </c>
      <c r="J105">
        <f>SUM(G105:H105)</f>
        <v>255.78</v>
      </c>
      <c r="K105">
        <f>I105</f>
        <v>9.4E-2</v>
      </c>
      <c r="L105">
        <f>J105*(1+K105)</f>
        <v>279.82332000000002</v>
      </c>
      <c r="M105">
        <f>LN(1+K105)</f>
        <v>8.9840703999789537E-2</v>
      </c>
    </row>
    <row r="106" spans="6:13" x14ac:dyDescent="0.25">
      <c r="F106">
        <v>0.95</v>
      </c>
      <c r="G106">
        <v>128.18899999999999</v>
      </c>
      <c r="H106">
        <v>128.18899999999999</v>
      </c>
      <c r="I106">
        <v>9.5000000000000001E-2</v>
      </c>
      <c r="J106">
        <f>SUM(G106:H106)</f>
        <v>256.37799999999999</v>
      </c>
      <c r="K106">
        <f>I106</f>
        <v>9.5000000000000001E-2</v>
      </c>
      <c r="L106">
        <f>J106*(1+K106)</f>
        <v>280.73390999999998</v>
      </c>
      <c r="M106">
        <f>LN(1+K106)</f>
        <v>9.0754363268464117E-2</v>
      </c>
    </row>
    <row r="107" spans="6:13" x14ac:dyDescent="0.25">
      <c r="F107">
        <v>0.96</v>
      </c>
      <c r="G107">
        <v>128.48500000000001</v>
      </c>
      <c r="H107">
        <v>128.48500000000001</v>
      </c>
      <c r="I107">
        <v>9.6000000000000002E-2</v>
      </c>
      <c r="J107">
        <f>SUM(G107:H107)</f>
        <v>256.97000000000003</v>
      </c>
      <c r="K107">
        <f>I107</f>
        <v>9.6000000000000002E-2</v>
      </c>
      <c r="L107">
        <f>J107*(1+K107)</f>
        <v>281.63912000000005</v>
      </c>
      <c r="M107">
        <f>LN(1+K107)</f>
        <v>9.1667188525823867E-2</v>
      </c>
    </row>
    <row r="108" spans="6:13" x14ac:dyDescent="0.25">
      <c r="F108">
        <v>0.97</v>
      </c>
      <c r="G108">
        <v>128.77500000000001</v>
      </c>
      <c r="H108">
        <v>128.77500000000001</v>
      </c>
      <c r="I108">
        <v>9.7000000000000003E-2</v>
      </c>
      <c r="J108">
        <f>SUM(G108:H108)</f>
        <v>257.55</v>
      </c>
      <c r="K108">
        <f>I108</f>
        <v>9.7000000000000003E-2</v>
      </c>
      <c r="L108">
        <f>J108*(1+K108)</f>
        <v>282.53235000000001</v>
      </c>
      <c r="M108">
        <f>LN(1+K108)</f>
        <v>9.2579181293093171E-2</v>
      </c>
    </row>
    <row r="109" spans="6:13" x14ac:dyDescent="0.25">
      <c r="F109">
        <v>0.98</v>
      </c>
      <c r="G109">
        <v>129.06399999999999</v>
      </c>
      <c r="H109">
        <v>129.06399999999999</v>
      </c>
      <c r="I109">
        <v>9.8000000000000004E-2</v>
      </c>
      <c r="J109">
        <f>SUM(G109:H109)</f>
        <v>258.12799999999999</v>
      </c>
      <c r="K109">
        <f>I109</f>
        <v>9.8000000000000004E-2</v>
      </c>
      <c r="L109">
        <f>J109*(1+K109)</f>
        <v>283.42454400000003</v>
      </c>
      <c r="M109">
        <f>LN(1+K109)</f>
        <v>9.3490343087338973E-2</v>
      </c>
    </row>
    <row r="110" spans="6:13" x14ac:dyDescent="0.25">
      <c r="F110">
        <v>0.99</v>
      </c>
      <c r="G110">
        <v>129.346</v>
      </c>
      <c r="H110">
        <v>129.346</v>
      </c>
      <c r="I110">
        <v>9.9000000000000005E-2</v>
      </c>
      <c r="J110">
        <f>SUM(G110:H110)</f>
        <v>258.69200000000001</v>
      </c>
      <c r="K110">
        <f>I110</f>
        <v>9.9000000000000005E-2</v>
      </c>
      <c r="L110">
        <f>J110*(1+K110)</f>
        <v>284.30250799999999</v>
      </c>
      <c r="M110">
        <f>LN(1+K110)</f>
        <v>9.4400675421484295E-2</v>
      </c>
    </row>
    <row r="111" spans="6:13" x14ac:dyDescent="0.25">
      <c r="F111">
        <v>1</v>
      </c>
      <c r="G111">
        <v>129.62700000000001</v>
      </c>
      <c r="H111">
        <v>129.62700000000001</v>
      </c>
      <c r="I111">
        <v>0.1</v>
      </c>
      <c r="J111">
        <f>SUM(G111:H111)</f>
        <v>259.25400000000002</v>
      </c>
      <c r="K111">
        <f>I111</f>
        <v>0.1</v>
      </c>
      <c r="L111">
        <f>J111*(1+K111)</f>
        <v>285.17940000000004</v>
      </c>
      <c r="M111">
        <f>LN(1+K111)</f>
        <v>9.5310179804324935E-2</v>
      </c>
    </row>
    <row r="112" spans="6:13" x14ac:dyDescent="0.25">
      <c r="F112">
        <v>1</v>
      </c>
      <c r="G112">
        <v>129.62700000000001</v>
      </c>
      <c r="H112">
        <v>129.62700000000001</v>
      </c>
      <c r="I112">
        <v>0.1</v>
      </c>
      <c r="J112">
        <f>SUM(G112:H112)</f>
        <v>259.25400000000002</v>
      </c>
      <c r="K112">
        <f>I112</f>
        <v>0.1</v>
      </c>
      <c r="L112">
        <f>J112*(1+K112)</f>
        <v>285.17940000000004</v>
      </c>
      <c r="M112">
        <f>LN(1+K112)</f>
        <v>9.5310179804324935E-2</v>
      </c>
    </row>
    <row r="113" spans="6:13" x14ac:dyDescent="0.25">
      <c r="F113">
        <v>1.01</v>
      </c>
      <c r="G113">
        <v>-36.706400000000002</v>
      </c>
      <c r="H113">
        <v>-36.706400000000002</v>
      </c>
      <c r="I113">
        <v>9.8000000000000004E-2</v>
      </c>
      <c r="J113">
        <f>SUM(G113:H113)</f>
        <v>-73.412800000000004</v>
      </c>
      <c r="K113">
        <f>I113</f>
        <v>9.8000000000000004E-2</v>
      </c>
      <c r="L113">
        <f>J113*(1+K113)</f>
        <v>-80.607254400000016</v>
      </c>
      <c r="M113">
        <f>LN(1+K113)</f>
        <v>9.3490343087338973E-2</v>
      </c>
    </row>
    <row r="114" spans="6:13" x14ac:dyDescent="0.25">
      <c r="F114">
        <v>1.02</v>
      </c>
      <c r="G114">
        <v>-130.5</v>
      </c>
      <c r="H114">
        <v>-130.5</v>
      </c>
      <c r="I114">
        <v>9.6000000000000002E-2</v>
      </c>
      <c r="J114">
        <f>SUM(G114:H114)</f>
        <v>-261</v>
      </c>
      <c r="K114">
        <f>I114</f>
        <v>9.6000000000000002E-2</v>
      </c>
      <c r="L114">
        <f>J114*(1+K114)</f>
        <v>-286.05600000000004</v>
      </c>
      <c r="M114">
        <f>LN(1+K114)</f>
        <v>9.1667188525823867E-2</v>
      </c>
    </row>
    <row r="115" spans="6:13" x14ac:dyDescent="0.25">
      <c r="F115">
        <v>1.03</v>
      </c>
      <c r="G115">
        <v>-131.50200000000001</v>
      </c>
      <c r="H115">
        <v>-131.50200000000001</v>
      </c>
      <c r="I115">
        <v>9.4E-2</v>
      </c>
      <c r="J115">
        <f>SUM(G115:H115)</f>
        <v>-263.00400000000002</v>
      </c>
      <c r="K115">
        <f>I115</f>
        <v>9.4E-2</v>
      </c>
      <c r="L115">
        <f>J115*(1+K115)</f>
        <v>-287.72637600000002</v>
      </c>
      <c r="M115">
        <f>LN(1+K115)</f>
        <v>8.9840703999789537E-2</v>
      </c>
    </row>
    <row r="116" spans="6:13" x14ac:dyDescent="0.25">
      <c r="F116">
        <v>1.04</v>
      </c>
      <c r="G116">
        <v>-132.49700000000001</v>
      </c>
      <c r="H116">
        <v>-132.49700000000001</v>
      </c>
      <c r="I116">
        <v>9.1999999999999998E-2</v>
      </c>
      <c r="J116">
        <f>SUM(G116:H116)</f>
        <v>-264.99400000000003</v>
      </c>
      <c r="K116">
        <f>I116</f>
        <v>9.1999999999999998E-2</v>
      </c>
      <c r="L116">
        <f>J116*(1+K116)</f>
        <v>-289.37344800000005</v>
      </c>
      <c r="M116">
        <f>LN(1+K116)</f>
        <v>8.8010877322713371E-2</v>
      </c>
    </row>
    <row r="117" spans="6:13" x14ac:dyDescent="0.25">
      <c r="F117">
        <v>1.05</v>
      </c>
      <c r="G117">
        <v>-133.512</v>
      </c>
      <c r="H117">
        <v>-133.512</v>
      </c>
      <c r="I117">
        <v>0.09</v>
      </c>
      <c r="J117">
        <f>SUM(G117:H117)</f>
        <v>-267.024</v>
      </c>
      <c r="K117">
        <f>I117</f>
        <v>0.09</v>
      </c>
      <c r="L117">
        <f>J117*(1+K117)</f>
        <v>-291.05616000000003</v>
      </c>
      <c r="M117">
        <f>LN(1+K117)</f>
        <v>8.6177696241052412E-2</v>
      </c>
    </row>
    <row r="118" spans="6:13" x14ac:dyDescent="0.25">
      <c r="F118">
        <v>1.06</v>
      </c>
      <c r="G118">
        <v>-134.52099999999999</v>
      </c>
      <c r="H118">
        <v>-134.52099999999999</v>
      </c>
      <c r="I118">
        <v>8.7999999999999995E-2</v>
      </c>
      <c r="J118">
        <f>SUM(G118:H118)</f>
        <v>-269.04199999999997</v>
      </c>
      <c r="K118">
        <f>I118</f>
        <v>8.7999999999999995E-2</v>
      </c>
      <c r="L118">
        <f>J118*(1+K118)</f>
        <v>-292.71769599999999</v>
      </c>
      <c r="M118">
        <f>LN(1+K118)</f>
        <v>8.4341148433750956E-2</v>
      </c>
    </row>
    <row r="119" spans="6:13" x14ac:dyDescent="0.25">
      <c r="F119">
        <v>1.07</v>
      </c>
      <c r="G119">
        <v>-135.52199999999999</v>
      </c>
      <c r="H119">
        <v>-135.52199999999999</v>
      </c>
      <c r="I119">
        <v>8.5999999999999993E-2</v>
      </c>
      <c r="J119">
        <f>SUM(G119:H119)</f>
        <v>-271.04399999999998</v>
      </c>
      <c r="K119">
        <f>I119</f>
        <v>8.5999999999999993E-2</v>
      </c>
      <c r="L119">
        <f>J119*(1+K119)</f>
        <v>-294.35378400000002</v>
      </c>
      <c r="M119">
        <f>LN(1+K119)</f>
        <v>8.2501221511743772E-2</v>
      </c>
    </row>
    <row r="120" spans="6:13" x14ac:dyDescent="0.25">
      <c r="F120">
        <v>1.08</v>
      </c>
      <c r="G120">
        <v>-136.518</v>
      </c>
      <c r="H120">
        <v>-136.518</v>
      </c>
      <c r="I120">
        <v>8.4000000000000005E-2</v>
      </c>
      <c r="J120">
        <f>SUM(G120:H120)</f>
        <v>-273.036</v>
      </c>
      <c r="K120">
        <f>I120</f>
        <v>8.4000000000000005E-2</v>
      </c>
      <c r="L120">
        <f>J120*(1+K120)</f>
        <v>-295.971024</v>
      </c>
      <c r="M120">
        <f>LN(1+K120)</f>
        <v>8.0657903017454541E-2</v>
      </c>
    </row>
    <row r="121" spans="6:13" x14ac:dyDescent="0.25">
      <c r="F121">
        <v>1.0900000000000001</v>
      </c>
      <c r="G121">
        <v>-137.50899999999999</v>
      </c>
      <c r="H121">
        <v>-137.50899999999999</v>
      </c>
      <c r="I121">
        <v>8.2000000000000003E-2</v>
      </c>
      <c r="J121">
        <f>SUM(G121:H121)</f>
        <v>-275.01799999999997</v>
      </c>
      <c r="K121">
        <f>I121</f>
        <v>8.2000000000000003E-2</v>
      </c>
      <c r="L121">
        <f>J121*(1+K121)</f>
        <v>-297.56947600000001</v>
      </c>
      <c r="M121">
        <f>LN(1+K121)</f>
        <v>7.8811180424289848E-2</v>
      </c>
    </row>
    <row r="122" spans="6:13" x14ac:dyDescent="0.25">
      <c r="F122">
        <v>1.1000000000000001</v>
      </c>
      <c r="G122">
        <v>-138.495</v>
      </c>
      <c r="H122">
        <v>-138.495</v>
      </c>
      <c r="I122">
        <v>0.08</v>
      </c>
      <c r="J122">
        <f>SUM(G122:H122)</f>
        <v>-276.99</v>
      </c>
      <c r="K122">
        <f>I122</f>
        <v>0.08</v>
      </c>
      <c r="L122">
        <f>J122*(1+K122)</f>
        <v>-299.14920000000001</v>
      </c>
      <c r="M122">
        <f>LN(1+K122)</f>
        <v>7.6961041136128394E-2</v>
      </c>
    </row>
    <row r="123" spans="6:13" x14ac:dyDescent="0.25">
      <c r="F123">
        <v>1.1100000000000001</v>
      </c>
      <c r="G123">
        <v>-139.47499999999999</v>
      </c>
      <c r="H123">
        <v>-139.47499999999999</v>
      </c>
      <c r="I123">
        <v>7.8E-2</v>
      </c>
      <c r="J123">
        <f>SUM(G123:H123)</f>
        <v>-278.95</v>
      </c>
      <c r="K123">
        <f>I123</f>
        <v>7.8E-2</v>
      </c>
      <c r="L123">
        <f>J123*(1+K123)</f>
        <v>-300.7081</v>
      </c>
      <c r="M123">
        <f>LN(1+K123)</f>
        <v>7.5107472486805479E-2</v>
      </c>
    </row>
    <row r="124" spans="6:13" x14ac:dyDescent="0.25">
      <c r="F124">
        <v>1.1200000000000001</v>
      </c>
      <c r="G124">
        <v>-140.44999999999999</v>
      </c>
      <c r="H124">
        <v>-140.44999999999999</v>
      </c>
      <c r="I124">
        <v>7.5999999999999998E-2</v>
      </c>
      <c r="J124">
        <f>SUM(G124:H124)</f>
        <v>-280.89999999999998</v>
      </c>
      <c r="K124">
        <f>I124</f>
        <v>7.5999999999999998E-2</v>
      </c>
      <c r="L124">
        <f>J124*(1+K124)</f>
        <v>-302.2484</v>
      </c>
      <c r="M124">
        <f>LN(1+K124)</f>
        <v>7.3250461739592737E-2</v>
      </c>
    </row>
    <row r="125" spans="6:13" x14ac:dyDescent="0.25">
      <c r="F125">
        <v>1.1299999999999999</v>
      </c>
      <c r="G125">
        <v>-141.41900000000001</v>
      </c>
      <c r="H125">
        <v>-141.41900000000001</v>
      </c>
      <c r="I125">
        <v>7.3999999999999996E-2</v>
      </c>
      <c r="J125">
        <f>SUM(G125:H125)</f>
        <v>-282.83800000000002</v>
      </c>
      <c r="K125">
        <f>I125</f>
        <v>7.3999999999999996E-2</v>
      </c>
      <c r="L125">
        <f>J125*(1+K125)</f>
        <v>-303.76801200000006</v>
      </c>
      <c r="M125">
        <f>LN(1+K125)</f>
        <v>7.1389996086672999E-2</v>
      </c>
    </row>
    <row r="126" spans="6:13" x14ac:dyDescent="0.25">
      <c r="F126">
        <v>1.1399999999999999</v>
      </c>
      <c r="G126">
        <v>-142.38399999999999</v>
      </c>
      <c r="H126">
        <v>-142.38399999999999</v>
      </c>
      <c r="I126">
        <v>7.1999999999999995E-2</v>
      </c>
      <c r="J126">
        <f>SUM(G126:H126)</f>
        <v>-284.76799999999997</v>
      </c>
      <c r="K126">
        <f>I126</f>
        <v>7.1999999999999995E-2</v>
      </c>
      <c r="L126">
        <f>J126*(1+K126)</f>
        <v>-305.27129600000001</v>
      </c>
      <c r="M126">
        <f>LN(1+K126)</f>
        <v>6.9526062648610304E-2</v>
      </c>
    </row>
    <row r="127" spans="6:13" x14ac:dyDescent="0.25">
      <c r="F127">
        <v>1.1499999999999999</v>
      </c>
      <c r="G127">
        <v>-143.34399999999999</v>
      </c>
      <c r="H127">
        <v>-143.34399999999999</v>
      </c>
      <c r="I127">
        <v>7.0000000000000007E-2</v>
      </c>
      <c r="J127">
        <f>SUM(G127:H127)</f>
        <v>-286.68799999999999</v>
      </c>
      <c r="K127">
        <f>I127</f>
        <v>7.0000000000000007E-2</v>
      </c>
      <c r="L127">
        <f>J127*(1+K127)</f>
        <v>-306.75616000000002</v>
      </c>
      <c r="M127">
        <f>LN(1+K127)</f>
        <v>6.7658648473814864E-2</v>
      </c>
    </row>
    <row r="128" spans="6:13" x14ac:dyDescent="0.25">
      <c r="F128">
        <v>1.1599999999999999</v>
      </c>
      <c r="G128">
        <v>-144.29900000000001</v>
      </c>
      <c r="H128">
        <v>-144.29900000000001</v>
      </c>
      <c r="I128">
        <v>6.8000000000000005E-2</v>
      </c>
      <c r="J128">
        <f>SUM(G128:H128)</f>
        <v>-288.59800000000001</v>
      </c>
      <c r="K128">
        <f>I128</f>
        <v>6.8000000000000005E-2</v>
      </c>
      <c r="L128">
        <f>J128*(1+K128)</f>
        <v>-308.22266400000001</v>
      </c>
      <c r="M128">
        <f>LN(1+K128)</f>
        <v>6.5787740538003153E-2</v>
      </c>
    </row>
    <row r="129" spans="6:13" x14ac:dyDescent="0.25">
      <c r="F129">
        <v>1.17</v>
      </c>
      <c r="G129">
        <v>-145.25</v>
      </c>
      <c r="H129">
        <v>-145.25</v>
      </c>
      <c r="I129">
        <v>6.6000000000000003E-2</v>
      </c>
      <c r="J129">
        <f>SUM(G129:H129)</f>
        <v>-290.5</v>
      </c>
      <c r="K129">
        <f>I129</f>
        <v>6.6000000000000003E-2</v>
      </c>
      <c r="L129">
        <f>J129*(1+K129)</f>
        <v>-309.673</v>
      </c>
      <c r="M129">
        <f>LN(1+K129)</f>
        <v>6.3913325743652855E-2</v>
      </c>
    </row>
    <row r="130" spans="6:13" x14ac:dyDescent="0.25">
      <c r="F130">
        <v>1.18</v>
      </c>
      <c r="G130">
        <v>-146.196</v>
      </c>
      <c r="H130">
        <v>-146.196</v>
      </c>
      <c r="I130">
        <v>6.4000000000000001E-2</v>
      </c>
      <c r="J130">
        <f>SUM(G130:H130)</f>
        <v>-292.392</v>
      </c>
      <c r="K130">
        <f>I130</f>
        <v>6.4000000000000001E-2</v>
      </c>
      <c r="L130">
        <f>J130*(1+K130)</f>
        <v>-311.10508800000002</v>
      </c>
      <c r="M130">
        <f>LN(1+K130)</f>
        <v>6.2035390919452697E-2</v>
      </c>
    </row>
    <row r="131" spans="6:13" x14ac:dyDescent="0.25">
      <c r="F131">
        <v>1.19</v>
      </c>
      <c r="G131">
        <v>-147.13800000000001</v>
      </c>
      <c r="H131">
        <v>-147.13800000000001</v>
      </c>
      <c r="I131">
        <v>6.2E-2</v>
      </c>
      <c r="J131">
        <f>SUM(G131:H131)</f>
        <v>-294.27600000000001</v>
      </c>
      <c r="K131">
        <f>I131</f>
        <v>6.2E-2</v>
      </c>
      <c r="L131">
        <f>J131*(1+K131)</f>
        <v>-312.52111200000002</v>
      </c>
      <c r="M131">
        <f>LN(1+K131)</f>
        <v>6.0153922819747144E-2</v>
      </c>
    </row>
    <row r="132" spans="6:13" x14ac:dyDescent="0.25">
      <c r="F132">
        <v>1.2</v>
      </c>
      <c r="G132">
        <v>-148.07400000000001</v>
      </c>
      <c r="H132">
        <v>-148.07400000000001</v>
      </c>
      <c r="I132">
        <v>0.06</v>
      </c>
      <c r="J132">
        <f>SUM(G132:H132)</f>
        <v>-296.14800000000002</v>
      </c>
      <c r="K132">
        <f>I132</f>
        <v>0.06</v>
      </c>
      <c r="L132">
        <f>J132*(1+K132)</f>
        <v>-313.91688000000005</v>
      </c>
      <c r="M132">
        <f>LN(1+K132)</f>
        <v>5.8268908123975824E-2</v>
      </c>
    </row>
    <row r="133" spans="6:13" x14ac:dyDescent="0.25">
      <c r="F133">
        <v>1.21</v>
      </c>
      <c r="G133">
        <v>-149.00700000000001</v>
      </c>
      <c r="H133">
        <v>-149.00700000000001</v>
      </c>
      <c r="I133">
        <v>5.8000000000000003E-2</v>
      </c>
      <c r="J133">
        <f>SUM(G133:H133)</f>
        <v>-298.01400000000001</v>
      </c>
      <c r="K133">
        <f>I133</f>
        <v>5.8000000000000003E-2</v>
      </c>
      <c r="L133">
        <f>J133*(1+K133)</f>
        <v>-315.298812</v>
      </c>
      <c r="M133">
        <f>LN(1+K133)</f>
        <v>5.6380333436107689E-2</v>
      </c>
    </row>
    <row r="134" spans="6:13" x14ac:dyDescent="0.25">
      <c r="F134">
        <v>1.22</v>
      </c>
      <c r="G134">
        <v>-149.935</v>
      </c>
      <c r="H134">
        <v>-149.935</v>
      </c>
      <c r="I134">
        <v>5.6000000000000001E-2</v>
      </c>
      <c r="J134">
        <f>SUM(G134:H134)</f>
        <v>-299.87</v>
      </c>
      <c r="K134">
        <f>I134</f>
        <v>5.6000000000000001E-2</v>
      </c>
      <c r="L134">
        <f>J134*(1+K134)</f>
        <v>-316.66272000000004</v>
      </c>
      <c r="M134">
        <f>LN(1+K134)</f>
        <v>5.4488185284069776E-2</v>
      </c>
    </row>
    <row r="135" spans="6:13" x14ac:dyDescent="0.25">
      <c r="F135">
        <v>1.23</v>
      </c>
      <c r="G135">
        <v>-150.85900000000001</v>
      </c>
      <c r="H135">
        <v>-150.85900000000001</v>
      </c>
      <c r="I135">
        <v>5.3999999999999999E-2</v>
      </c>
      <c r="J135">
        <f>SUM(G135:H135)</f>
        <v>-301.71800000000002</v>
      </c>
      <c r="K135">
        <f>I135</f>
        <v>5.3999999999999999E-2</v>
      </c>
      <c r="L135">
        <f>J135*(1+K135)</f>
        <v>-318.01077200000003</v>
      </c>
      <c r="M135">
        <f>LN(1+K135)</f>
        <v>5.2592450119170631E-2</v>
      </c>
    </row>
    <row r="136" spans="6:13" x14ac:dyDescent="0.25">
      <c r="F136">
        <v>1.24</v>
      </c>
      <c r="G136">
        <v>-151.779</v>
      </c>
      <c r="H136">
        <v>-151.779</v>
      </c>
      <c r="I136">
        <v>5.1999999999999998E-2</v>
      </c>
      <c r="J136">
        <f>SUM(G136:H136)</f>
        <v>-303.55799999999999</v>
      </c>
      <c r="K136">
        <f>I136</f>
        <v>5.1999999999999998E-2</v>
      </c>
      <c r="L136">
        <f>J136*(1+K136)</f>
        <v>-319.34301600000003</v>
      </c>
      <c r="M136">
        <f>LN(1+K136)</f>
        <v>5.0693114315518165E-2</v>
      </c>
    </row>
    <row r="137" spans="6:13" x14ac:dyDescent="0.25">
      <c r="F137">
        <v>1.25</v>
      </c>
      <c r="G137">
        <v>-152.69499999999999</v>
      </c>
      <c r="H137">
        <v>-152.69499999999999</v>
      </c>
      <c r="I137">
        <v>0.05</v>
      </c>
      <c r="J137">
        <f>SUM(G137:H137)</f>
        <v>-305.39</v>
      </c>
      <c r="K137">
        <f>I137</f>
        <v>0.05</v>
      </c>
      <c r="L137">
        <f>J137*(1+K137)</f>
        <v>-320.65949999999998</v>
      </c>
      <c r="M137">
        <f>LN(1+K137)</f>
        <v>4.8790164169432049E-2</v>
      </c>
    </row>
    <row r="138" spans="6:13" x14ac:dyDescent="0.25">
      <c r="F138">
        <v>1.26</v>
      </c>
      <c r="G138">
        <v>-153.607</v>
      </c>
      <c r="H138">
        <v>-153.607</v>
      </c>
      <c r="I138">
        <v>4.8000000000000001E-2</v>
      </c>
      <c r="J138">
        <f>SUM(G138:H138)</f>
        <v>-307.214</v>
      </c>
      <c r="K138">
        <f>I138</f>
        <v>4.8000000000000001E-2</v>
      </c>
      <c r="L138">
        <f>J138*(1+K138)</f>
        <v>-321.96027200000003</v>
      </c>
      <c r="M138">
        <f>LN(1+K138)</f>
        <v>4.6883585898850458E-2</v>
      </c>
    </row>
    <row r="139" spans="6:13" x14ac:dyDescent="0.25">
      <c r="F139">
        <v>1.27</v>
      </c>
      <c r="G139">
        <v>-154.51499999999999</v>
      </c>
      <c r="H139">
        <v>-154.51499999999999</v>
      </c>
      <c r="I139">
        <v>4.5999999999999999E-2</v>
      </c>
      <c r="J139">
        <f>SUM(G139:H139)</f>
        <v>-309.02999999999997</v>
      </c>
      <c r="K139">
        <f>I139</f>
        <v>4.5999999999999999E-2</v>
      </c>
      <c r="L139">
        <f>J139*(1+K139)</f>
        <v>-323.24538000000001</v>
      </c>
      <c r="M139">
        <f>LN(1+K139)</f>
        <v>4.4973365642731196E-2</v>
      </c>
    </row>
    <row r="140" spans="6:13" x14ac:dyDescent="0.25">
      <c r="F140">
        <v>1.28</v>
      </c>
      <c r="G140">
        <v>-155.41999999999999</v>
      </c>
      <c r="H140">
        <v>-155.41999999999999</v>
      </c>
      <c r="I140">
        <v>4.3999999999999997E-2</v>
      </c>
      <c r="J140">
        <f>SUM(G140:H140)</f>
        <v>-310.83999999999997</v>
      </c>
      <c r="K140">
        <f>I140</f>
        <v>4.3999999999999997E-2</v>
      </c>
      <c r="L140">
        <f>J140*(1+K140)</f>
        <v>-324.51695999999998</v>
      </c>
      <c r="M140">
        <f>LN(1+K140)</f>
        <v>4.3059489460447013E-2</v>
      </c>
    </row>
    <row r="141" spans="6:13" x14ac:dyDescent="0.25">
      <c r="F141">
        <v>1.29</v>
      </c>
      <c r="G141">
        <v>-156.322</v>
      </c>
      <c r="H141">
        <v>-156.322</v>
      </c>
      <c r="I141">
        <v>4.2000000000000003E-2</v>
      </c>
      <c r="J141">
        <f>SUM(G141:H141)</f>
        <v>-312.64400000000001</v>
      </c>
      <c r="K141">
        <f>I141</f>
        <v>4.2000000000000003E-2</v>
      </c>
      <c r="L141">
        <f>J141*(1+K141)</f>
        <v>-325.77504800000003</v>
      </c>
      <c r="M141">
        <f>LN(1+K141)</f>
        <v>4.1141943331175213E-2</v>
      </c>
    </row>
    <row r="142" spans="6:13" x14ac:dyDescent="0.25">
      <c r="F142">
        <v>1.3</v>
      </c>
      <c r="G142">
        <v>-157.21899999999999</v>
      </c>
      <c r="H142">
        <v>-157.21899999999999</v>
      </c>
      <c r="I142">
        <v>0.04</v>
      </c>
      <c r="J142">
        <f>SUM(G142:H142)</f>
        <v>-314.43799999999999</v>
      </c>
      <c r="K142">
        <f>I142</f>
        <v>0.04</v>
      </c>
      <c r="L142">
        <f>J142*(1+K142)</f>
        <v>-327.01551999999998</v>
      </c>
      <c r="M142">
        <f>LN(1+K142)</f>
        <v>3.9220713153281329E-2</v>
      </c>
    </row>
    <row r="143" spans="6:13" x14ac:dyDescent="0.25">
      <c r="F143">
        <v>1.31</v>
      </c>
      <c r="G143">
        <v>-158.114</v>
      </c>
      <c r="H143">
        <v>-158.114</v>
      </c>
      <c r="I143">
        <v>3.7999999999999999E-2</v>
      </c>
      <c r="J143">
        <f>SUM(G143:H143)</f>
        <v>-316.22800000000001</v>
      </c>
      <c r="K143">
        <f>I143</f>
        <v>3.7999999999999999E-2</v>
      </c>
      <c r="L143">
        <f>J143*(1+K143)</f>
        <v>-328.244664</v>
      </c>
      <c r="M143">
        <f>LN(1+K143)</f>
        <v>3.7295784743696929E-2</v>
      </c>
    </row>
    <row r="144" spans="6:13" x14ac:dyDescent="0.25">
      <c r="F144">
        <v>1.32</v>
      </c>
      <c r="G144">
        <v>-159.005</v>
      </c>
      <c r="H144">
        <v>-159.005</v>
      </c>
      <c r="I144">
        <v>3.5999999999999997E-2</v>
      </c>
      <c r="J144">
        <f>SUM(G144:H144)</f>
        <v>-318.01</v>
      </c>
      <c r="K144">
        <f>I144</f>
        <v>3.5999999999999997E-2</v>
      </c>
      <c r="L144">
        <f>J144*(1+K144)</f>
        <v>-329.45836000000003</v>
      </c>
      <c r="M144">
        <f>LN(1+K144)</f>
        <v>3.5367143837291344E-2</v>
      </c>
    </row>
    <row r="145" spans="6:13" x14ac:dyDescent="0.25">
      <c r="F145">
        <v>1.33</v>
      </c>
      <c r="G145">
        <v>-159.892</v>
      </c>
      <c r="H145">
        <v>-159.892</v>
      </c>
      <c r="I145">
        <v>3.4000000000000002E-2</v>
      </c>
      <c r="J145">
        <f>SUM(G145:H145)</f>
        <v>-319.78399999999999</v>
      </c>
      <c r="K145">
        <f>I145</f>
        <v>3.4000000000000002E-2</v>
      </c>
      <c r="L145">
        <f>J145*(1+K145)</f>
        <v>-330.656656</v>
      </c>
      <c r="M145">
        <f>LN(1+K145)</f>
        <v>3.3434776086237419E-2</v>
      </c>
    </row>
    <row r="146" spans="6:13" x14ac:dyDescent="0.25">
      <c r="F146">
        <v>1.34</v>
      </c>
      <c r="G146">
        <v>-160.77699999999999</v>
      </c>
      <c r="H146">
        <v>-160.77699999999999</v>
      </c>
      <c r="I146">
        <v>3.2000000000000001E-2</v>
      </c>
      <c r="J146">
        <f>SUM(G146:H146)</f>
        <v>-321.55399999999997</v>
      </c>
      <c r="K146">
        <f>I146</f>
        <v>3.2000000000000001E-2</v>
      </c>
      <c r="L146">
        <f>J146*(1+K146)</f>
        <v>-331.843728</v>
      </c>
      <c r="M146">
        <f>LN(1+K146)</f>
        <v>3.1498667059371016E-2</v>
      </c>
    </row>
    <row r="147" spans="6:13" x14ac:dyDescent="0.25">
      <c r="F147">
        <v>1.35</v>
      </c>
      <c r="G147">
        <v>-161.65799999999999</v>
      </c>
      <c r="H147">
        <v>-161.65799999999999</v>
      </c>
      <c r="I147">
        <v>0.03</v>
      </c>
      <c r="J147">
        <f>SUM(G147:H147)</f>
        <v>-323.31599999999997</v>
      </c>
      <c r="K147">
        <f>I147</f>
        <v>0.03</v>
      </c>
      <c r="L147">
        <f>J147*(1+K147)</f>
        <v>-333.01547999999997</v>
      </c>
      <c r="M147">
        <f>LN(1+K147)</f>
        <v>2.9558802241544429E-2</v>
      </c>
    </row>
    <row r="148" spans="6:13" x14ac:dyDescent="0.25">
      <c r="F148">
        <v>1.36</v>
      </c>
      <c r="G148">
        <v>-162.536</v>
      </c>
      <c r="H148">
        <v>-162.536</v>
      </c>
      <c r="I148">
        <v>2.8000000000000001E-2</v>
      </c>
      <c r="J148">
        <f>SUM(G148:H148)</f>
        <v>-325.072</v>
      </c>
      <c r="K148">
        <f>I148</f>
        <v>2.8000000000000001E-2</v>
      </c>
      <c r="L148">
        <f>J148*(1+K148)</f>
        <v>-334.17401599999999</v>
      </c>
      <c r="M148">
        <f>LN(1+K148)</f>
        <v>2.7615167032973391E-2</v>
      </c>
    </row>
    <row r="149" spans="6:13" x14ac:dyDescent="0.25">
      <c r="F149">
        <v>1.37</v>
      </c>
      <c r="G149">
        <v>-163.411</v>
      </c>
      <c r="H149">
        <v>-163.411</v>
      </c>
      <c r="I149">
        <v>2.5999999999999999E-2</v>
      </c>
      <c r="J149">
        <f>SUM(G149:H149)</f>
        <v>-326.822</v>
      </c>
      <c r="K149">
        <f>I149</f>
        <v>2.5999999999999999E-2</v>
      </c>
      <c r="L149">
        <f>J149*(1+K149)</f>
        <v>-335.31937199999999</v>
      </c>
      <c r="M149">
        <f>LN(1+K149)</f>
        <v>2.5667746748577813E-2</v>
      </c>
    </row>
    <row r="150" spans="6:13" x14ac:dyDescent="0.25">
      <c r="F150">
        <v>1.38</v>
      </c>
      <c r="G150">
        <v>-164.28299999999999</v>
      </c>
      <c r="H150">
        <v>-164.28299999999999</v>
      </c>
      <c r="I150">
        <v>2.4E-2</v>
      </c>
      <c r="J150">
        <f>SUM(G150:H150)</f>
        <v>-328.56599999999997</v>
      </c>
      <c r="K150">
        <f>I150</f>
        <v>2.4E-2</v>
      </c>
      <c r="L150">
        <f>J150*(1+K150)</f>
        <v>-336.45158399999997</v>
      </c>
      <c r="M150">
        <f>LN(1+K150)</f>
        <v>2.3716526617316065E-2</v>
      </c>
    </row>
    <row r="151" spans="6:13" x14ac:dyDescent="0.25">
      <c r="F151">
        <v>1.39</v>
      </c>
      <c r="G151">
        <v>-165.15299999999999</v>
      </c>
      <c r="H151">
        <v>-165.15299999999999</v>
      </c>
      <c r="I151">
        <v>2.1999999999999999E-2</v>
      </c>
      <c r="J151">
        <f>SUM(G151:H151)</f>
        <v>-330.30599999999998</v>
      </c>
      <c r="K151">
        <f>I151</f>
        <v>2.1999999999999999E-2</v>
      </c>
      <c r="L151">
        <f>J151*(1+K151)</f>
        <v>-337.57273199999997</v>
      </c>
      <c r="M151">
        <f>LN(1+K151)</f>
        <v>2.176149178151271E-2</v>
      </c>
    </row>
    <row r="152" spans="6:13" x14ac:dyDescent="0.25">
      <c r="F152">
        <v>1.4</v>
      </c>
      <c r="G152">
        <v>-166.01900000000001</v>
      </c>
      <c r="H152">
        <v>-166.01900000000001</v>
      </c>
      <c r="I152">
        <v>0.02</v>
      </c>
      <c r="J152">
        <f>SUM(G152:H152)</f>
        <v>-332.03800000000001</v>
      </c>
      <c r="K152">
        <f>I152</f>
        <v>0.02</v>
      </c>
      <c r="L152">
        <f>J152*(1+K152)</f>
        <v>-338.67876000000001</v>
      </c>
      <c r="M152">
        <f>LN(1+K152)</f>
        <v>1.980262729617973E-2</v>
      </c>
    </row>
    <row r="153" spans="6:13" x14ac:dyDescent="0.25">
      <c r="F153">
        <v>1.41</v>
      </c>
      <c r="G153">
        <v>-166.88300000000001</v>
      </c>
      <c r="H153">
        <v>-166.88300000000001</v>
      </c>
      <c r="I153">
        <v>1.7999999999999999E-2</v>
      </c>
      <c r="J153">
        <f>SUM(G153:H153)</f>
        <v>-333.76600000000002</v>
      </c>
      <c r="K153">
        <f>I153</f>
        <v>1.7999999999999999E-2</v>
      </c>
      <c r="L153">
        <f>J153*(1+K153)</f>
        <v>-339.77378800000002</v>
      </c>
      <c r="M153">
        <f>LN(1+K153)</f>
        <v>1.7839918128331016E-2</v>
      </c>
    </row>
    <row r="154" spans="6:13" x14ac:dyDescent="0.25">
      <c r="F154">
        <v>1.42</v>
      </c>
      <c r="G154">
        <v>-167.744</v>
      </c>
      <c r="H154">
        <v>-167.744</v>
      </c>
      <c r="I154">
        <v>1.6E-2</v>
      </c>
      <c r="J154">
        <f>SUM(G154:H154)</f>
        <v>-335.488</v>
      </c>
      <c r="K154">
        <f>I154</f>
        <v>1.6E-2</v>
      </c>
      <c r="L154">
        <f>J154*(1+K154)</f>
        <v>-340.85580800000002</v>
      </c>
      <c r="M154">
        <f>LN(1+K154)</f>
        <v>1.5873349156290163E-2</v>
      </c>
    </row>
    <row r="155" spans="6:13" x14ac:dyDescent="0.25">
      <c r="F155">
        <v>1.43</v>
      </c>
      <c r="G155">
        <v>-168.602</v>
      </c>
      <c r="H155">
        <v>-168.602</v>
      </c>
      <c r="I155">
        <v>1.4E-2</v>
      </c>
      <c r="J155">
        <f>SUM(G155:H155)</f>
        <v>-337.20400000000001</v>
      </c>
      <c r="K155">
        <f>I155</f>
        <v>1.4E-2</v>
      </c>
      <c r="L155">
        <f>J155*(1+K155)</f>
        <v>-341.92485600000003</v>
      </c>
      <c r="M155">
        <f>LN(1+K155)</f>
        <v>1.3902905168991434E-2</v>
      </c>
    </row>
    <row r="156" spans="6:13" x14ac:dyDescent="0.25">
      <c r="F156">
        <v>1.44</v>
      </c>
      <c r="G156">
        <v>-169.458</v>
      </c>
      <c r="H156">
        <v>-169.458</v>
      </c>
      <c r="I156">
        <v>1.2E-2</v>
      </c>
      <c r="J156">
        <f>SUM(G156:H156)</f>
        <v>-338.916</v>
      </c>
      <c r="K156">
        <f>I156</f>
        <v>1.2E-2</v>
      </c>
      <c r="L156">
        <f>J156*(1+K156)</f>
        <v>-342.98299200000002</v>
      </c>
      <c r="M156">
        <f>LN(1+K156)</f>
        <v>1.1928570865273812E-2</v>
      </c>
    </row>
    <row r="157" spans="6:13" x14ac:dyDescent="0.25">
      <c r="F157">
        <v>1.45</v>
      </c>
      <c r="G157">
        <v>-170.31100000000001</v>
      </c>
      <c r="H157">
        <v>-170.31100000000001</v>
      </c>
      <c r="I157">
        <v>0.01</v>
      </c>
      <c r="J157">
        <f>SUM(G157:H157)</f>
        <v>-340.62200000000001</v>
      </c>
      <c r="K157">
        <f>I157</f>
        <v>0.01</v>
      </c>
      <c r="L157">
        <f>J157*(1+K157)</f>
        <v>-344.02822000000003</v>
      </c>
      <c r="M157">
        <f>LN(1+K157)</f>
        <v>9.950330853168092E-3</v>
      </c>
    </row>
    <row r="158" spans="6:13" x14ac:dyDescent="0.25">
      <c r="F158">
        <v>1.46</v>
      </c>
      <c r="G158">
        <v>-171.16200000000001</v>
      </c>
      <c r="H158">
        <v>-171.16200000000001</v>
      </c>
      <c r="I158">
        <v>8.0000000000000002E-3</v>
      </c>
      <c r="J158">
        <f>SUM(G158:H158)</f>
        <v>-342.32400000000001</v>
      </c>
      <c r="K158">
        <f>I158</f>
        <v>8.0000000000000002E-3</v>
      </c>
      <c r="L158">
        <f>J158*(1+K158)</f>
        <v>-345.062592</v>
      </c>
      <c r="M158">
        <f>LN(1+K158)</f>
        <v>7.9681696491768813E-3</v>
      </c>
    </row>
    <row r="159" spans="6:13" x14ac:dyDescent="0.25">
      <c r="F159">
        <v>1.47</v>
      </c>
      <c r="G159">
        <v>-172.011</v>
      </c>
      <c r="H159">
        <v>-172.011</v>
      </c>
      <c r="I159">
        <v>6.0000000000000001E-3</v>
      </c>
      <c r="J159">
        <f>SUM(G159:H159)</f>
        <v>-344.02199999999999</v>
      </c>
      <c r="K159">
        <f>I159</f>
        <v>6.0000000000000001E-3</v>
      </c>
      <c r="L159">
        <f>J159*(1+K159)</f>
        <v>-346.08613200000002</v>
      </c>
      <c r="M159">
        <f>LN(1+K159)</f>
        <v>5.9820716775474689E-3</v>
      </c>
    </row>
    <row r="160" spans="6:13" x14ac:dyDescent="0.25">
      <c r="F160">
        <v>1.48</v>
      </c>
      <c r="G160">
        <v>-172.857</v>
      </c>
      <c r="H160">
        <v>-172.857</v>
      </c>
      <c r="I160">
        <v>4.0000000000000001E-3</v>
      </c>
      <c r="J160">
        <f>SUM(G160:H160)</f>
        <v>-345.714</v>
      </c>
      <c r="K160">
        <f>I160</f>
        <v>4.0000000000000001E-3</v>
      </c>
      <c r="L160">
        <f>J160*(1+K160)</f>
        <v>-347.096856</v>
      </c>
      <c r="M160">
        <f>LN(1+K160)</f>
        <v>3.9920212695374567E-3</v>
      </c>
    </row>
    <row r="161" spans="6:13" x14ac:dyDescent="0.25">
      <c r="F161">
        <v>1.49</v>
      </c>
      <c r="G161">
        <v>-173.70099999999999</v>
      </c>
      <c r="H161">
        <v>-173.70099999999999</v>
      </c>
      <c r="I161">
        <v>2E-3</v>
      </c>
      <c r="J161">
        <f>SUM(G161:H161)</f>
        <v>-347.40199999999999</v>
      </c>
      <c r="K161">
        <f>I161</f>
        <v>2E-3</v>
      </c>
      <c r="L161">
        <f>J161*(1+K161)</f>
        <v>-348.09680399999996</v>
      </c>
      <c r="M161">
        <f>LN(1+K161)</f>
        <v>1.9980026626730579E-3</v>
      </c>
    </row>
    <row r="162" spans="6:13" x14ac:dyDescent="0.25">
      <c r="F162">
        <v>1.5</v>
      </c>
      <c r="G162">
        <v>-174.542</v>
      </c>
      <c r="H162">
        <v>-174.542</v>
      </c>
      <c r="I162" s="1">
        <v>-5.9414300000000003E-17</v>
      </c>
      <c r="J162">
        <f>SUM(G162:H162)</f>
        <v>-349.084</v>
      </c>
      <c r="K162">
        <f>I162</f>
        <v>-5.9414300000000003E-17</v>
      </c>
      <c r="L162">
        <f>J162*(1+K162)</f>
        <v>-349.08399999999995</v>
      </c>
      <c r="M162">
        <f>LN(1+K162)</f>
        <v>-1.1102230246251565E-16</v>
      </c>
    </row>
    <row r="163" spans="6:13" x14ac:dyDescent="0.25">
      <c r="F163">
        <v>1.51</v>
      </c>
      <c r="G163">
        <v>-175.38200000000001</v>
      </c>
      <c r="H163">
        <v>-175.38200000000001</v>
      </c>
      <c r="I163">
        <v>-2E-3</v>
      </c>
      <c r="J163">
        <f>SUM(G163:H163)</f>
        <v>-350.76400000000001</v>
      </c>
      <c r="K163">
        <f>I163</f>
        <v>-2E-3</v>
      </c>
      <c r="L163">
        <f>J163*(1+K163)</f>
        <v>-350.06247200000001</v>
      </c>
      <c r="M163">
        <f>LN(1+K163)</f>
        <v>-2.0020026706730793E-3</v>
      </c>
    </row>
    <row r="164" spans="6:13" x14ac:dyDescent="0.25">
      <c r="F164">
        <v>1.52</v>
      </c>
      <c r="G164">
        <v>-176.21899999999999</v>
      </c>
      <c r="H164">
        <v>-176.21899999999999</v>
      </c>
      <c r="I164">
        <v>-4.0000000000000001E-3</v>
      </c>
      <c r="J164">
        <f>SUM(G164:H164)</f>
        <v>-352.43799999999999</v>
      </c>
      <c r="K164">
        <f>I164</f>
        <v>-4.0000000000000001E-3</v>
      </c>
      <c r="L164">
        <f>J164*(1+K164)</f>
        <v>-351.02824799999996</v>
      </c>
      <c r="M164">
        <f>LN(1+K164)</f>
        <v>-4.0080213975388218E-3</v>
      </c>
    </row>
    <row r="165" spans="6:13" x14ac:dyDescent="0.25">
      <c r="F165">
        <v>1.53</v>
      </c>
      <c r="G165">
        <v>-177.05500000000001</v>
      </c>
      <c r="H165">
        <v>-177.05500000000001</v>
      </c>
      <c r="I165">
        <v>-6.0000000000000001E-3</v>
      </c>
      <c r="J165">
        <f>SUM(G165:H165)</f>
        <v>-354.11</v>
      </c>
      <c r="K165">
        <f>I165</f>
        <v>-6.0000000000000001E-3</v>
      </c>
      <c r="L165">
        <f>J165*(1+K165)</f>
        <v>-351.98534000000001</v>
      </c>
      <c r="M165">
        <f>LN(1+K165)</f>
        <v>-6.0180723255630212E-3</v>
      </c>
    </row>
    <row r="166" spans="6:13" x14ac:dyDescent="0.25">
      <c r="F166">
        <v>1.54</v>
      </c>
      <c r="G166">
        <v>-177.88800000000001</v>
      </c>
      <c r="H166">
        <v>-177.88800000000001</v>
      </c>
      <c r="I166">
        <v>-8.0000000000000002E-3</v>
      </c>
      <c r="J166">
        <f>SUM(G166:H166)</f>
        <v>-355.77600000000001</v>
      </c>
      <c r="K166">
        <f>I166</f>
        <v>-8.0000000000000002E-3</v>
      </c>
      <c r="L166">
        <f>J166*(1+K166)</f>
        <v>-352.92979200000002</v>
      </c>
      <c r="M166">
        <f>LN(1+K166)</f>
        <v>-8.0321716972642666E-3</v>
      </c>
    </row>
    <row r="167" spans="6:13" x14ac:dyDescent="0.25">
      <c r="F167">
        <v>1.55</v>
      </c>
      <c r="G167">
        <v>-178.71899999999999</v>
      </c>
      <c r="H167">
        <v>-178.71899999999999</v>
      </c>
      <c r="I167">
        <v>-0.01</v>
      </c>
      <c r="J167">
        <f>SUM(G167:H167)</f>
        <v>-357.43799999999999</v>
      </c>
      <c r="K167">
        <f>I167</f>
        <v>-0.01</v>
      </c>
      <c r="L167">
        <f>J167*(1+K167)</f>
        <v>-353.86361999999997</v>
      </c>
      <c r="M167">
        <f>LN(1+K167)</f>
        <v>-1.0050335853501451E-2</v>
      </c>
    </row>
    <row r="168" spans="6:13" x14ac:dyDescent="0.25">
      <c r="F168">
        <v>1.56</v>
      </c>
      <c r="G168">
        <v>-179.548</v>
      </c>
      <c r="H168">
        <v>-179.548</v>
      </c>
      <c r="I168">
        <v>-1.2E-2</v>
      </c>
      <c r="J168">
        <f>SUM(G168:H168)</f>
        <v>-359.096</v>
      </c>
      <c r="K168">
        <f>I168</f>
        <v>-1.2E-2</v>
      </c>
      <c r="L168">
        <f>J168*(1+K168)</f>
        <v>-354.78684800000002</v>
      </c>
      <c r="M168">
        <f>LN(1+K168)</f>
        <v>-1.2072581234269249E-2</v>
      </c>
    </row>
    <row r="169" spans="6:13" x14ac:dyDescent="0.25">
      <c r="F169">
        <v>1.57</v>
      </c>
      <c r="G169">
        <v>-180.376</v>
      </c>
      <c r="H169">
        <v>-180.376</v>
      </c>
      <c r="I169">
        <v>-1.4E-2</v>
      </c>
      <c r="J169">
        <f>SUM(G169:H169)</f>
        <v>-360.75200000000001</v>
      </c>
      <c r="K169">
        <f>I169</f>
        <v>-1.4E-2</v>
      </c>
      <c r="L169">
        <f>J169*(1+K169)</f>
        <v>-355.70147200000002</v>
      </c>
      <c r="M169">
        <f>LN(1+K169)</f>
        <v>-1.4098924379501648E-2</v>
      </c>
    </row>
    <row r="170" spans="6:13" x14ac:dyDescent="0.25">
      <c r="F170">
        <v>1.58</v>
      </c>
      <c r="G170">
        <v>-181.202</v>
      </c>
      <c r="H170">
        <v>-181.202</v>
      </c>
      <c r="I170">
        <v>-1.6E-2</v>
      </c>
      <c r="J170">
        <f>SUM(G170:H170)</f>
        <v>-362.404</v>
      </c>
      <c r="K170">
        <f>I170</f>
        <v>-1.6E-2</v>
      </c>
      <c r="L170">
        <f>J170*(1+K170)</f>
        <v>-356.60553599999997</v>
      </c>
      <c r="M170">
        <f>LN(1+K170)</f>
        <v>-1.6129381929883644E-2</v>
      </c>
    </row>
    <row r="171" spans="6:13" x14ac:dyDescent="0.25">
      <c r="F171">
        <v>1.59</v>
      </c>
      <c r="G171">
        <v>-182.02600000000001</v>
      </c>
      <c r="H171">
        <v>-182.02600000000001</v>
      </c>
      <c r="I171">
        <v>-1.7999999999999999E-2</v>
      </c>
      <c r="J171">
        <f>SUM(G171:H171)</f>
        <v>-364.05200000000002</v>
      </c>
      <c r="K171">
        <f>I171</f>
        <v>-1.7999999999999999E-2</v>
      </c>
      <c r="L171">
        <f>J171*(1+K171)</f>
        <v>-357.49906400000003</v>
      </c>
      <c r="M171">
        <f>LN(1+K171)</f>
        <v>-1.816397062767118E-2</v>
      </c>
    </row>
    <row r="172" spans="6:13" x14ac:dyDescent="0.25">
      <c r="F172">
        <v>1.6</v>
      </c>
      <c r="G172">
        <v>-182.84899999999999</v>
      </c>
      <c r="H172">
        <v>-182.84899999999999</v>
      </c>
      <c r="I172">
        <v>-0.02</v>
      </c>
      <c r="J172">
        <f>SUM(G172:H172)</f>
        <v>-365.69799999999998</v>
      </c>
      <c r="K172">
        <f>I172</f>
        <v>-0.02</v>
      </c>
      <c r="L172">
        <f>J172*(1+K172)</f>
        <v>-358.38403999999997</v>
      </c>
      <c r="M172">
        <f>LN(1+K172)</f>
        <v>-2.0202707317519466E-2</v>
      </c>
    </row>
    <row r="173" spans="6:13" x14ac:dyDescent="0.25">
      <c r="F173">
        <v>1.61</v>
      </c>
      <c r="G173">
        <v>-183.67</v>
      </c>
      <c r="H173">
        <v>-183.67</v>
      </c>
      <c r="I173">
        <v>-2.1999999999999999E-2</v>
      </c>
      <c r="J173">
        <f>SUM(G173:H173)</f>
        <v>-367.34</v>
      </c>
      <c r="K173">
        <f>I173</f>
        <v>-2.1999999999999999E-2</v>
      </c>
      <c r="L173">
        <f>J173*(1+K173)</f>
        <v>-359.25851999999998</v>
      </c>
      <c r="M173">
        <f>LN(1+K173)</f>
        <v>-2.2245608947319737E-2</v>
      </c>
    </row>
    <row r="174" spans="6:13" x14ac:dyDescent="0.25">
      <c r="F174">
        <v>1.62</v>
      </c>
      <c r="G174">
        <v>-184.489</v>
      </c>
      <c r="H174">
        <v>-184.489</v>
      </c>
      <c r="I174">
        <v>-2.4E-2</v>
      </c>
      <c r="J174">
        <f>SUM(G174:H174)</f>
        <v>-368.97800000000001</v>
      </c>
      <c r="K174">
        <f>I174</f>
        <v>-2.4E-2</v>
      </c>
      <c r="L174">
        <f>J174*(1+K174)</f>
        <v>-360.12252799999999</v>
      </c>
      <c r="M174">
        <f>LN(1+K174)</f>
        <v>-2.4292692569044587E-2</v>
      </c>
    </row>
    <row r="175" spans="6:13" x14ac:dyDescent="0.25">
      <c r="F175">
        <v>1.63</v>
      </c>
      <c r="G175">
        <v>-185.30699999999999</v>
      </c>
      <c r="H175">
        <v>-185.30699999999999</v>
      </c>
      <c r="I175">
        <v>-2.5999999999999999E-2</v>
      </c>
      <c r="J175">
        <f>SUM(G175:H175)</f>
        <v>-370.61399999999998</v>
      </c>
      <c r="K175">
        <f>I175</f>
        <v>-2.5999999999999999E-2</v>
      </c>
      <c r="L175">
        <f>J175*(1+K175)</f>
        <v>-360.97803599999997</v>
      </c>
      <c r="M175">
        <f>LN(1+K175)</f>
        <v>-2.6343975339601977E-2</v>
      </c>
    </row>
    <row r="176" spans="6:13" x14ac:dyDescent="0.25">
      <c r="F176">
        <v>1.64</v>
      </c>
      <c r="G176">
        <v>-186.12299999999999</v>
      </c>
      <c r="H176">
        <v>-186.12299999999999</v>
      </c>
      <c r="I176">
        <v>-2.8000000000000001E-2</v>
      </c>
      <c r="J176">
        <f>SUM(G176:H176)</f>
        <v>-372.24599999999998</v>
      </c>
      <c r="K176">
        <f>I176</f>
        <v>-2.8000000000000001E-2</v>
      </c>
      <c r="L176">
        <f>J176*(1+K176)</f>
        <v>-361.82311199999998</v>
      </c>
      <c r="M176">
        <f>LN(1+K176)</f>
        <v>-2.8399474521698002E-2</v>
      </c>
    </row>
    <row r="177" spans="6:13" x14ac:dyDescent="0.25">
      <c r="F177">
        <v>1.65</v>
      </c>
      <c r="G177">
        <v>-186.93799999999999</v>
      </c>
      <c r="H177">
        <v>-186.93799999999999</v>
      </c>
      <c r="I177">
        <v>-0.03</v>
      </c>
      <c r="J177">
        <f>SUM(G177:H177)</f>
        <v>-373.87599999999998</v>
      </c>
      <c r="K177">
        <f>I177</f>
        <v>-0.03</v>
      </c>
      <c r="L177">
        <f>J177*(1+K177)</f>
        <v>-362.65971999999999</v>
      </c>
      <c r="M177">
        <f>LN(1+K177)</f>
        <v>-3.0459207484708574E-2</v>
      </c>
    </row>
    <row r="178" spans="6:13" x14ac:dyDescent="0.25">
      <c r="F178">
        <v>1.66</v>
      </c>
      <c r="G178">
        <v>-187.751</v>
      </c>
      <c r="H178">
        <v>-187.751</v>
      </c>
      <c r="I178">
        <v>-3.2000000000000001E-2</v>
      </c>
      <c r="J178">
        <f>SUM(G178:H178)</f>
        <v>-375.50200000000001</v>
      </c>
      <c r="K178">
        <f>I178</f>
        <v>-3.2000000000000001E-2</v>
      </c>
      <c r="L178">
        <f>J178*(1+K178)</f>
        <v>-363.48593599999998</v>
      </c>
      <c r="M178">
        <f>LN(1+K178)</f>
        <v>-3.2523191705560062E-2</v>
      </c>
    </row>
    <row r="179" spans="6:13" x14ac:dyDescent="0.25">
      <c r="F179">
        <v>1.67</v>
      </c>
      <c r="G179">
        <v>-188.56399999999999</v>
      </c>
      <c r="H179">
        <v>-188.56399999999999</v>
      </c>
      <c r="I179">
        <v>-3.4000000000000002E-2</v>
      </c>
      <c r="J179">
        <f>SUM(G179:H179)</f>
        <v>-377.12799999999999</v>
      </c>
      <c r="K179">
        <f>I179</f>
        <v>-3.4000000000000002E-2</v>
      </c>
      <c r="L179">
        <f>J179*(1+K179)</f>
        <v>-364.30564799999996</v>
      </c>
      <c r="M179">
        <f>LN(1+K179)</f>
        <v>-3.459144476961909E-2</v>
      </c>
    </row>
    <row r="180" spans="6:13" x14ac:dyDescent="0.25">
      <c r="F180">
        <v>1.68</v>
      </c>
      <c r="G180">
        <v>-189.375</v>
      </c>
      <c r="H180">
        <v>-189.375</v>
      </c>
      <c r="I180">
        <v>-3.5999999999999997E-2</v>
      </c>
      <c r="J180">
        <f>SUM(G180:H180)</f>
        <v>-378.75</v>
      </c>
      <c r="K180">
        <f>I180</f>
        <v>-3.5999999999999997E-2</v>
      </c>
      <c r="L180">
        <f>J180*(1+K180)</f>
        <v>-365.11500000000001</v>
      </c>
      <c r="M180">
        <f>LN(1+K180)</f>
        <v>-3.666398437159147E-2</v>
      </c>
    </row>
    <row r="181" spans="6:13" x14ac:dyDescent="0.25">
      <c r="F181">
        <v>1.69</v>
      </c>
      <c r="G181">
        <v>-190.184</v>
      </c>
      <c r="H181">
        <v>-190.184</v>
      </c>
      <c r="I181">
        <v>-3.7999999999999999E-2</v>
      </c>
      <c r="J181">
        <f>SUM(G181:H181)</f>
        <v>-380.36799999999999</v>
      </c>
      <c r="K181">
        <f>I181</f>
        <v>-3.7999999999999999E-2</v>
      </c>
      <c r="L181">
        <f>J181*(1+K181)</f>
        <v>-365.914016</v>
      </c>
      <c r="M181">
        <f>LN(1+K181)</f>
        <v>-3.8740828316430595E-2</v>
      </c>
    </row>
    <row r="182" spans="6:13" x14ac:dyDescent="0.25">
      <c r="F182">
        <v>1.7</v>
      </c>
      <c r="G182">
        <v>-190.99299999999999</v>
      </c>
      <c r="H182">
        <v>-190.99299999999999</v>
      </c>
      <c r="I182">
        <v>-0.04</v>
      </c>
      <c r="J182">
        <f>SUM(G182:H182)</f>
        <v>-381.98599999999999</v>
      </c>
      <c r="K182">
        <f>I182</f>
        <v>-0.04</v>
      </c>
      <c r="L182">
        <f>J182*(1+K182)</f>
        <v>-366.70655999999997</v>
      </c>
      <c r="M182">
        <f>LN(1+K182)</f>
        <v>-4.0821994520255166E-2</v>
      </c>
    </row>
    <row r="183" spans="6:13" x14ac:dyDescent="0.25">
      <c r="F183">
        <v>1.71</v>
      </c>
      <c r="G183">
        <v>-191.8</v>
      </c>
      <c r="H183">
        <v>-191.8</v>
      </c>
      <c r="I183">
        <v>-4.2000000000000003E-2</v>
      </c>
      <c r="J183">
        <f>SUM(G183:H183)</f>
        <v>-383.6</v>
      </c>
      <c r="K183">
        <f>I183</f>
        <v>-4.2000000000000003E-2</v>
      </c>
      <c r="L183">
        <f>J183*(1+K183)</f>
        <v>-367.48880000000003</v>
      </c>
      <c r="M183">
        <f>LN(1+K183)</f>
        <v>-4.290750101127655E-2</v>
      </c>
    </row>
    <row r="184" spans="6:13" x14ac:dyDescent="0.25">
      <c r="F184">
        <v>1.72</v>
      </c>
      <c r="G184">
        <v>-192.60599999999999</v>
      </c>
      <c r="H184">
        <v>-192.60599999999999</v>
      </c>
      <c r="I184">
        <v>-4.3999999999999997E-2</v>
      </c>
      <c r="J184">
        <f>SUM(G184:H184)</f>
        <v>-385.21199999999999</v>
      </c>
      <c r="K184">
        <f>I184</f>
        <v>-4.3999999999999997E-2</v>
      </c>
      <c r="L184">
        <f>J184*(1+K184)</f>
        <v>-368.26267199999995</v>
      </c>
      <c r="M184">
        <f>LN(1+K184)</f>
        <v>-4.4997365930735805E-2</v>
      </c>
    </row>
    <row r="185" spans="6:13" x14ac:dyDescent="0.25">
      <c r="F185">
        <v>1.73</v>
      </c>
      <c r="G185">
        <v>-193.411</v>
      </c>
      <c r="H185">
        <v>-193.411</v>
      </c>
      <c r="I185">
        <v>-4.5999999999999999E-2</v>
      </c>
      <c r="J185">
        <f>SUM(G185:H185)</f>
        <v>-386.822</v>
      </c>
      <c r="K185">
        <f>I185</f>
        <v>-4.5999999999999999E-2</v>
      </c>
      <c r="L185">
        <f>J185*(1+K185)</f>
        <v>-369.028188</v>
      </c>
      <c r="M185">
        <f>LN(1+K185)</f>
        <v>-4.7091607533850569E-2</v>
      </c>
    </row>
    <row r="186" spans="6:13" x14ac:dyDescent="0.25">
      <c r="F186">
        <v>1.74</v>
      </c>
      <c r="G186">
        <v>-194.21600000000001</v>
      </c>
      <c r="H186">
        <v>-194.21600000000001</v>
      </c>
      <c r="I186">
        <v>-4.8000000000000001E-2</v>
      </c>
      <c r="J186">
        <f>SUM(G186:H186)</f>
        <v>-388.43200000000002</v>
      </c>
      <c r="K186">
        <f>I186</f>
        <v>-4.8000000000000001E-2</v>
      </c>
      <c r="L186">
        <f>J186*(1+K186)</f>
        <v>-369.78726399999999</v>
      </c>
      <c r="M186">
        <f>LN(1+K186)</f>
        <v>-4.9190244190771781E-2</v>
      </c>
    </row>
    <row r="187" spans="6:13" x14ac:dyDescent="0.25">
      <c r="F187">
        <v>1.75</v>
      </c>
      <c r="G187">
        <v>-195.01900000000001</v>
      </c>
      <c r="H187">
        <v>-195.01900000000001</v>
      </c>
      <c r="I187">
        <v>-0.05</v>
      </c>
      <c r="J187">
        <f>SUM(G187:H187)</f>
        <v>-390.03800000000001</v>
      </c>
      <c r="K187">
        <f>I187</f>
        <v>-0.05</v>
      </c>
      <c r="L187">
        <f>J187*(1+K187)</f>
        <v>-370.53609999999998</v>
      </c>
      <c r="M187">
        <f>LN(1+K187)</f>
        <v>-5.1293294387550578E-2</v>
      </c>
    </row>
    <row r="188" spans="6:13" x14ac:dyDescent="0.25">
      <c r="F188">
        <v>1.76</v>
      </c>
      <c r="G188">
        <v>-195.821</v>
      </c>
      <c r="H188">
        <v>-195.821</v>
      </c>
      <c r="I188">
        <v>-5.1999999999999998E-2</v>
      </c>
      <c r="J188">
        <f>SUM(G188:H188)</f>
        <v>-391.642</v>
      </c>
      <c r="K188">
        <f>I188</f>
        <v>-5.1999999999999998E-2</v>
      </c>
      <c r="L188">
        <f>J188*(1+K188)</f>
        <v>-371.27661599999999</v>
      </c>
      <c r="M188">
        <f>LN(1+K188)</f>
        <v>-5.3400776727115296E-2</v>
      </c>
    </row>
    <row r="189" spans="6:13" x14ac:dyDescent="0.25">
      <c r="F189">
        <v>1.77</v>
      </c>
      <c r="G189">
        <v>-196.62200000000001</v>
      </c>
      <c r="H189">
        <v>-196.62200000000001</v>
      </c>
      <c r="I189">
        <v>-5.3999999999999999E-2</v>
      </c>
      <c r="J189">
        <f>SUM(G189:H189)</f>
        <v>-393.24400000000003</v>
      </c>
      <c r="K189">
        <f>I189</f>
        <v>-5.3999999999999999E-2</v>
      </c>
      <c r="L189">
        <f>J189*(1+K189)</f>
        <v>-372.008824</v>
      </c>
      <c r="M189">
        <f>LN(1+K189)</f>
        <v>-5.5512709930258829E-2</v>
      </c>
    </row>
    <row r="190" spans="6:13" x14ac:dyDescent="0.25">
      <c r="F190">
        <v>1.78</v>
      </c>
      <c r="G190">
        <v>-197.423</v>
      </c>
      <c r="H190">
        <v>-197.423</v>
      </c>
      <c r="I190">
        <v>-5.6000000000000001E-2</v>
      </c>
      <c r="J190">
        <f>SUM(G190:H190)</f>
        <v>-394.846</v>
      </c>
      <c r="K190">
        <f>I190</f>
        <v>-5.6000000000000001E-2</v>
      </c>
      <c r="L190">
        <f>J190*(1+K190)</f>
        <v>-372.734624</v>
      </c>
      <c r="M190">
        <f>LN(1+K190)</f>
        <v>-5.7629112836636416E-2</v>
      </c>
    </row>
    <row r="191" spans="6:13" x14ac:dyDescent="0.25">
      <c r="F191">
        <v>1.79</v>
      </c>
      <c r="G191">
        <v>-198.22300000000001</v>
      </c>
      <c r="H191">
        <v>-198.22300000000001</v>
      </c>
      <c r="I191">
        <v>-5.8000000000000003E-2</v>
      </c>
      <c r="J191">
        <f>SUM(G191:H191)</f>
        <v>-396.44600000000003</v>
      </c>
      <c r="K191">
        <f>I191</f>
        <v>-5.8000000000000003E-2</v>
      </c>
      <c r="L191">
        <f>J191*(1+K191)</f>
        <v>-373.45213200000001</v>
      </c>
      <c r="M191">
        <f>LN(1+K191)</f>
        <v>-5.9750004405774049E-2</v>
      </c>
    </row>
    <row r="192" spans="6:13" x14ac:dyDescent="0.25">
      <c r="F192">
        <v>1.8</v>
      </c>
      <c r="G192">
        <v>-199.02199999999999</v>
      </c>
      <c r="H192">
        <v>-199.02199999999999</v>
      </c>
      <c r="I192">
        <v>-0.06</v>
      </c>
      <c r="J192">
        <f>SUM(G192:H192)</f>
        <v>-398.04399999999998</v>
      </c>
      <c r="K192">
        <f>I192</f>
        <v>-0.06</v>
      </c>
      <c r="L192">
        <f>J192*(1+K192)</f>
        <v>-374.16135999999995</v>
      </c>
      <c r="M192">
        <f>LN(1+K192)</f>
        <v>-6.1875403718087529E-2</v>
      </c>
    </row>
    <row r="193" spans="6:13" x14ac:dyDescent="0.25">
      <c r="F193">
        <v>1.81</v>
      </c>
      <c r="G193">
        <v>-199.82</v>
      </c>
      <c r="H193">
        <v>-199.82</v>
      </c>
      <c r="I193">
        <v>-6.2E-2</v>
      </c>
      <c r="J193">
        <f>SUM(G193:H193)</f>
        <v>-399.64</v>
      </c>
      <c r="K193">
        <f>I193</f>
        <v>-6.2E-2</v>
      </c>
      <c r="L193">
        <f>J193*(1+K193)</f>
        <v>-374.86231999999995</v>
      </c>
      <c r="M193">
        <f>LN(1+K193)</f>
        <v>-6.4005329975912434E-2</v>
      </c>
    </row>
    <row r="194" spans="6:13" x14ac:dyDescent="0.25">
      <c r="F194">
        <v>1.82</v>
      </c>
      <c r="G194">
        <v>-200.61799999999999</v>
      </c>
      <c r="H194">
        <v>-200.61799999999999</v>
      </c>
      <c r="I194">
        <v>-6.4000000000000001E-2</v>
      </c>
      <c r="J194">
        <f>SUM(G194:H194)</f>
        <v>-401.23599999999999</v>
      </c>
      <c r="K194">
        <f>I194</f>
        <v>-6.4000000000000001E-2</v>
      </c>
      <c r="L194">
        <f>J194*(1+K194)</f>
        <v>-375.55689599999999</v>
      </c>
      <c r="M194">
        <f>LN(1+K194)</f>
        <v>-6.613980250454507E-2</v>
      </c>
    </row>
    <row r="195" spans="6:13" x14ac:dyDescent="0.25">
      <c r="F195">
        <v>1.83</v>
      </c>
      <c r="G195">
        <v>-201.41499999999999</v>
      </c>
      <c r="H195">
        <v>-201.41499999999999</v>
      </c>
      <c r="I195">
        <v>-6.6000000000000003E-2</v>
      </c>
      <c r="J195">
        <f>SUM(G195:H195)</f>
        <v>-402.83</v>
      </c>
      <c r="K195">
        <f>I195</f>
        <v>-6.6000000000000003E-2</v>
      </c>
      <c r="L195">
        <f>J195*(1+K195)</f>
        <v>-376.24321999999995</v>
      </c>
      <c r="M195">
        <f>LN(1+K195)</f>
        <v>-6.827884075329449E-2</v>
      </c>
    </row>
    <row r="196" spans="6:13" x14ac:dyDescent="0.25">
      <c r="F196">
        <v>1.84</v>
      </c>
      <c r="G196">
        <v>-202.21100000000001</v>
      </c>
      <c r="H196">
        <v>-202.21100000000001</v>
      </c>
      <c r="I196">
        <v>-6.8000000000000005E-2</v>
      </c>
      <c r="J196">
        <f>SUM(G196:H196)</f>
        <v>-404.42200000000003</v>
      </c>
      <c r="K196">
        <f>I196</f>
        <v>-6.8000000000000005E-2</v>
      </c>
      <c r="L196">
        <f>J196*(1+K196)</f>
        <v>-376.92130400000002</v>
      </c>
      <c r="M196">
        <f>LN(1+K196)</f>
        <v>-7.0422464296545931E-2</v>
      </c>
    </row>
    <row r="197" spans="6:13" x14ac:dyDescent="0.25">
      <c r="F197">
        <v>1.85</v>
      </c>
      <c r="G197">
        <v>-203.00700000000001</v>
      </c>
      <c r="H197">
        <v>-203.00700000000001</v>
      </c>
      <c r="I197">
        <v>-7.0000000000000007E-2</v>
      </c>
      <c r="J197">
        <f>SUM(G197:H197)</f>
        <v>-406.01400000000001</v>
      </c>
      <c r="K197">
        <f>I197</f>
        <v>-7.0000000000000007E-2</v>
      </c>
      <c r="L197">
        <f>J197*(1+K197)</f>
        <v>-377.59301999999997</v>
      </c>
      <c r="M197">
        <f>LN(1+K197)</f>
        <v>-7.2570692834835498E-2</v>
      </c>
    </row>
    <row r="198" spans="6:13" x14ac:dyDescent="0.25">
      <c r="F198">
        <v>1.86</v>
      </c>
      <c r="G198">
        <v>-203.80199999999999</v>
      </c>
      <c r="H198">
        <v>-203.80199999999999</v>
      </c>
      <c r="I198">
        <v>-7.1999999999999995E-2</v>
      </c>
      <c r="J198">
        <f>SUM(G198:H198)</f>
        <v>-407.60399999999998</v>
      </c>
      <c r="K198">
        <f>I198</f>
        <v>-7.1999999999999995E-2</v>
      </c>
      <c r="L198">
        <f>J198*(1+K198)</f>
        <v>-378.25651199999999</v>
      </c>
      <c r="M198">
        <f>LN(1+K198)</f>
        <v>-7.4723546195936422E-2</v>
      </c>
    </row>
    <row r="199" spans="6:13" x14ac:dyDescent="0.25">
      <c r="F199">
        <v>1.87</v>
      </c>
      <c r="G199">
        <v>-204.59700000000001</v>
      </c>
      <c r="H199">
        <v>-204.59700000000001</v>
      </c>
      <c r="I199">
        <v>-7.3999999999999996E-2</v>
      </c>
      <c r="J199">
        <f>SUM(G199:H199)</f>
        <v>-409.19400000000002</v>
      </c>
      <c r="K199">
        <f>I199</f>
        <v>-7.3999999999999996E-2</v>
      </c>
      <c r="L199">
        <f>J199*(1+K199)</f>
        <v>-378.91364400000003</v>
      </c>
      <c r="M199">
        <f>LN(1+K199)</f>
        <v>-7.6881044335957618E-2</v>
      </c>
    </row>
    <row r="200" spans="6:13" x14ac:dyDescent="0.25">
      <c r="F200">
        <v>1.88</v>
      </c>
      <c r="G200">
        <v>-205.39099999999999</v>
      </c>
      <c r="H200">
        <v>-205.39099999999999</v>
      </c>
      <c r="I200">
        <v>-7.5999999999999998E-2</v>
      </c>
      <c r="J200">
        <f>SUM(G200:H200)</f>
        <v>-410.78199999999998</v>
      </c>
      <c r="K200">
        <f>I200</f>
        <v>-7.5999999999999998E-2</v>
      </c>
      <c r="L200">
        <f>J200*(1+K200)</f>
        <v>-379.562568</v>
      </c>
      <c r="M200">
        <f>LN(1+K200)</f>
        <v>-7.9043207340452851E-2</v>
      </c>
    </row>
    <row r="201" spans="6:13" x14ac:dyDescent="0.25">
      <c r="F201">
        <v>1.89</v>
      </c>
      <c r="G201">
        <v>-206.18600000000001</v>
      </c>
      <c r="H201">
        <v>-206.18600000000001</v>
      </c>
      <c r="I201">
        <v>-7.8E-2</v>
      </c>
      <c r="J201">
        <f>SUM(G201:H201)</f>
        <v>-412.37200000000001</v>
      </c>
      <c r="K201">
        <f>I201</f>
        <v>-7.8E-2</v>
      </c>
      <c r="L201">
        <f>J201*(1+K201)</f>
        <v>-380.20698400000003</v>
      </c>
      <c r="M201">
        <f>LN(1+K201)</f>
        <v>-8.1210055425543173E-2</v>
      </c>
    </row>
    <row r="202" spans="6:13" x14ac:dyDescent="0.25">
      <c r="F202">
        <v>1.9</v>
      </c>
      <c r="G202">
        <v>-206.97900000000001</v>
      </c>
      <c r="H202">
        <v>-206.97900000000001</v>
      </c>
      <c r="I202">
        <v>-0.08</v>
      </c>
      <c r="J202">
        <f>SUM(G202:H202)</f>
        <v>-413.95800000000003</v>
      </c>
      <c r="K202">
        <f>I202</f>
        <v>-0.08</v>
      </c>
      <c r="L202">
        <f>J202*(1+K202)</f>
        <v>-380.84136000000007</v>
      </c>
      <c r="M202">
        <f>LN(1+K202)</f>
        <v>-8.3381608939051013E-2</v>
      </c>
    </row>
    <row r="203" spans="6:13" x14ac:dyDescent="0.25">
      <c r="F203">
        <v>1.91</v>
      </c>
      <c r="G203">
        <v>-207.773</v>
      </c>
      <c r="H203">
        <v>-207.773</v>
      </c>
      <c r="I203">
        <v>-8.2000000000000003E-2</v>
      </c>
      <c r="J203">
        <f>SUM(G203:H203)</f>
        <v>-415.54599999999999</v>
      </c>
      <c r="K203">
        <f>I203</f>
        <v>-8.2000000000000003E-2</v>
      </c>
      <c r="L203">
        <f>J203*(1+K203)</f>
        <v>-381.471228</v>
      </c>
      <c r="M203">
        <f>LN(1+K203)</f>
        <v>-8.5557888361646545E-2</v>
      </c>
    </row>
    <row r="204" spans="6:13" x14ac:dyDescent="0.25">
      <c r="F204">
        <v>1.92</v>
      </c>
      <c r="G204">
        <v>-208.566</v>
      </c>
      <c r="H204">
        <v>-208.566</v>
      </c>
      <c r="I204">
        <v>-8.4000000000000005E-2</v>
      </c>
      <c r="J204">
        <f>SUM(G204:H204)</f>
        <v>-417.13200000000001</v>
      </c>
      <c r="K204">
        <f>I204</f>
        <v>-8.4000000000000005E-2</v>
      </c>
      <c r="L204">
        <f>J204*(1+K204)</f>
        <v>-382.09291200000001</v>
      </c>
      <c r="M204">
        <f>LN(1+K204)</f>
        <v>-8.7738914308006746E-2</v>
      </c>
    </row>
    <row r="205" spans="6:13" x14ac:dyDescent="0.25">
      <c r="F205">
        <v>1.93</v>
      </c>
      <c r="G205">
        <v>-209.35900000000001</v>
      </c>
      <c r="H205">
        <v>-209.35900000000001</v>
      </c>
      <c r="I205">
        <v>-8.5999999999999993E-2</v>
      </c>
      <c r="J205">
        <f>SUM(G205:H205)</f>
        <v>-418.71800000000002</v>
      </c>
      <c r="K205">
        <f>I205</f>
        <v>-8.5999999999999993E-2</v>
      </c>
      <c r="L205">
        <f>J205*(1+K205)</f>
        <v>-382.70825200000002</v>
      </c>
      <c r="M205">
        <f>LN(1+K205)</f>
        <v>-8.9924707527987008E-2</v>
      </c>
    </row>
    <row r="206" spans="6:13" x14ac:dyDescent="0.25">
      <c r="F206">
        <v>1.94</v>
      </c>
      <c r="G206">
        <v>-210.15199999999999</v>
      </c>
      <c r="H206">
        <v>-210.15199999999999</v>
      </c>
      <c r="I206">
        <v>-8.7999999999999995E-2</v>
      </c>
      <c r="J206">
        <f>SUM(G206:H206)</f>
        <v>-420.30399999999997</v>
      </c>
      <c r="K206">
        <f>I206</f>
        <v>-8.7999999999999995E-2</v>
      </c>
      <c r="L206">
        <f>J206*(1+K206)</f>
        <v>-383.31724800000001</v>
      </c>
      <c r="M206">
        <f>LN(1+K206)</f>
        <v>-9.2115288907805626E-2</v>
      </c>
    </row>
    <row r="207" spans="6:13" x14ac:dyDescent="0.25">
      <c r="F207">
        <v>1.95</v>
      </c>
      <c r="G207">
        <v>-210.94399999999999</v>
      </c>
      <c r="H207">
        <v>-210.94399999999999</v>
      </c>
      <c r="I207">
        <v>-0.09</v>
      </c>
      <c r="J207">
        <f>SUM(G207:H207)</f>
        <v>-421.88799999999998</v>
      </c>
      <c r="K207">
        <f>I207</f>
        <v>-0.09</v>
      </c>
      <c r="L207">
        <f>J207*(1+K207)</f>
        <v>-383.91807999999997</v>
      </c>
      <c r="M207">
        <f>LN(1+K207)</f>
        <v>-9.431067947124129E-2</v>
      </c>
    </row>
    <row r="208" spans="6:13" x14ac:dyDescent="0.25">
      <c r="F208">
        <v>1.96</v>
      </c>
      <c r="G208">
        <v>-211.73699999999999</v>
      </c>
      <c r="H208">
        <v>-211.73699999999999</v>
      </c>
      <c r="I208">
        <v>-9.1999999999999998E-2</v>
      </c>
      <c r="J208">
        <f>SUM(G208:H208)</f>
        <v>-423.47399999999999</v>
      </c>
      <c r="K208">
        <f>I208</f>
        <v>-9.1999999999999998E-2</v>
      </c>
      <c r="L208">
        <f>J208*(1+K208)</f>
        <v>-384.51439199999999</v>
      </c>
      <c r="M208">
        <f>LN(1+K208)</f>
        <v>-9.6510900380843728E-2</v>
      </c>
    </row>
    <row r="209" spans="6:13" x14ac:dyDescent="0.25">
      <c r="F209">
        <v>1.97</v>
      </c>
      <c r="G209">
        <v>-212.529</v>
      </c>
      <c r="H209">
        <v>-212.529</v>
      </c>
      <c r="I209">
        <v>-9.4E-2</v>
      </c>
      <c r="J209">
        <f>SUM(G209:H209)</f>
        <v>-425.05799999999999</v>
      </c>
      <c r="K209">
        <f>I209</f>
        <v>-9.4E-2</v>
      </c>
      <c r="L209">
        <f>J209*(1+K209)</f>
        <v>-385.10254800000001</v>
      </c>
      <c r="M209">
        <f>LN(1+K209)</f>
        <v>-9.8715972939157695E-2</v>
      </c>
    </row>
    <row r="210" spans="6:13" x14ac:dyDescent="0.25">
      <c r="F210">
        <v>1.98</v>
      </c>
      <c r="G210">
        <v>-213.322</v>
      </c>
      <c r="H210">
        <v>-213.322</v>
      </c>
      <c r="I210">
        <v>-9.6000000000000002E-2</v>
      </c>
      <c r="J210">
        <f>SUM(G210:H210)</f>
        <v>-426.64400000000001</v>
      </c>
      <c r="K210">
        <f>I210</f>
        <v>-9.6000000000000002E-2</v>
      </c>
      <c r="L210">
        <f>J210*(1+K210)</f>
        <v>-385.68617599999999</v>
      </c>
      <c r="M210">
        <f>LN(1+K210)</f>
        <v>-0.10092591858996053</v>
      </c>
    </row>
    <row r="211" spans="6:13" x14ac:dyDescent="0.25">
      <c r="F211">
        <v>1.99</v>
      </c>
      <c r="G211">
        <v>-214.114</v>
      </c>
      <c r="H211">
        <v>-214.114</v>
      </c>
      <c r="I211">
        <v>-9.8000000000000004E-2</v>
      </c>
      <c r="J211">
        <f>SUM(G211:H211)</f>
        <v>-428.22800000000001</v>
      </c>
      <c r="K211">
        <f>I211</f>
        <v>-9.8000000000000004E-2</v>
      </c>
      <c r="L211">
        <f>J211*(1+K211)</f>
        <v>-386.26165600000002</v>
      </c>
      <c r="M211">
        <f>LN(1+K211)</f>
        <v>-0.10314075891951337</v>
      </c>
    </row>
    <row r="212" spans="6:13" x14ac:dyDescent="0.25">
      <c r="F212">
        <v>2</v>
      </c>
      <c r="G212">
        <v>-214.90600000000001</v>
      </c>
      <c r="H212">
        <v>-214.90600000000001</v>
      </c>
      <c r="I212">
        <v>-0.1</v>
      </c>
      <c r="J212">
        <f>SUM(G212:H212)</f>
        <v>-429.81200000000001</v>
      </c>
      <c r="K212">
        <f>I212</f>
        <v>-0.1</v>
      </c>
      <c r="L212">
        <f>J212*(1+K212)</f>
        <v>-386.83080000000001</v>
      </c>
      <c r="M212">
        <f>LN(1+K212)</f>
        <v>-0.10536051565782628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056270-F03F-4B9D-8F90-ABD0DF7DF351}">
  <dimension ref="F7:M212"/>
  <sheetViews>
    <sheetView workbookViewId="0">
      <selection activeCell="C32" sqref="C32"/>
    </sheetView>
  </sheetViews>
  <sheetFormatPr defaultRowHeight="15" x14ac:dyDescent="0.25"/>
  <sheetData>
    <row r="7" spans="6:13" x14ac:dyDescent="0.25">
      <c r="F7" t="s">
        <v>12</v>
      </c>
      <c r="G7">
        <v>0.15</v>
      </c>
    </row>
    <row r="8" spans="6:13" x14ac:dyDescent="0.25">
      <c r="F8" t="s">
        <v>0</v>
      </c>
      <c r="G8" t="s">
        <v>3</v>
      </c>
      <c r="H8" t="s">
        <v>3</v>
      </c>
      <c r="I8" t="s">
        <v>4</v>
      </c>
      <c r="J8" t="s">
        <v>3</v>
      </c>
      <c r="K8" t="s">
        <v>4</v>
      </c>
      <c r="L8" t="s">
        <v>10</v>
      </c>
      <c r="M8" t="s">
        <v>11</v>
      </c>
    </row>
    <row r="9" spans="6:13" x14ac:dyDescent="0.25">
      <c r="G9" t="s">
        <v>1</v>
      </c>
      <c r="H9" t="s">
        <v>2</v>
      </c>
      <c r="I9" t="s">
        <v>1</v>
      </c>
      <c r="J9" t="s">
        <v>8</v>
      </c>
      <c r="K9" t="s">
        <v>8</v>
      </c>
    </row>
    <row r="10" spans="6:13" x14ac:dyDescent="0.25">
      <c r="F10" t="s">
        <v>0</v>
      </c>
      <c r="G10" t="str">
        <f>_xlfn.CONCAT(G8, " ",G9)</f>
        <v>RF2 Node 3</v>
      </c>
      <c r="H10" t="str">
        <f>_xlfn.CONCAT(H8, " ",H9)</f>
        <v>RF2 Node 4</v>
      </c>
      <c r="I10" t="str">
        <f>_xlfn.CONCAT(I8, " ",I9)</f>
        <v>U2 Node 3</v>
      </c>
      <c r="J10" t="str">
        <f>_xlfn.CONCAT(J8, " ",J9)</f>
        <v>RF2 total</v>
      </c>
      <c r="K10" t="str">
        <f>_xlfn.CONCAT(K8, " ",K9)</f>
        <v>U2 total</v>
      </c>
    </row>
    <row r="11" spans="6:13" x14ac:dyDescent="0.25">
      <c r="F11">
        <v>0</v>
      </c>
      <c r="G11">
        <v>0</v>
      </c>
      <c r="H11">
        <v>0</v>
      </c>
      <c r="I11">
        <v>0</v>
      </c>
      <c r="J11">
        <f>SUM(G11:H11)</f>
        <v>0</v>
      </c>
      <c r="K11">
        <f>I11</f>
        <v>0</v>
      </c>
      <c r="L11">
        <f>J11*(1+K11)</f>
        <v>0</v>
      </c>
      <c r="M11">
        <f>LN(1+K11)</f>
        <v>0</v>
      </c>
    </row>
    <row r="12" spans="6:13" x14ac:dyDescent="0.25">
      <c r="F12">
        <v>0.01</v>
      </c>
      <c r="G12">
        <v>65.548299999999998</v>
      </c>
      <c r="H12">
        <v>65.548299999999998</v>
      </c>
      <c r="I12">
        <v>1.5E-3</v>
      </c>
      <c r="J12">
        <f>SUM(G12:H12)</f>
        <v>131.0966</v>
      </c>
      <c r="K12">
        <f>I12</f>
        <v>1.5E-3</v>
      </c>
      <c r="L12">
        <f>J12*(1+K12)</f>
        <v>131.29324489999999</v>
      </c>
      <c r="M12">
        <f>LN(1+K12)</f>
        <v>1.4988761237359487E-3</v>
      </c>
    </row>
    <row r="13" spans="6:13" x14ac:dyDescent="0.25">
      <c r="F13">
        <v>0.02</v>
      </c>
      <c r="G13">
        <v>68.431899999999999</v>
      </c>
      <c r="H13">
        <v>68.431899999999999</v>
      </c>
      <c r="I13">
        <v>3.0000000000000001E-3</v>
      </c>
      <c r="J13">
        <f>SUM(G13:H13)</f>
        <v>136.8638</v>
      </c>
      <c r="K13">
        <f>I13</f>
        <v>3.0000000000000001E-3</v>
      </c>
      <c r="L13">
        <f>J13*(1+K13)</f>
        <v>137.27439139999998</v>
      </c>
      <c r="M13">
        <f>LN(1+K13)</f>
        <v>2.9955089797983709E-3</v>
      </c>
    </row>
    <row r="14" spans="6:13" x14ac:dyDescent="0.25">
      <c r="F14">
        <v>0.03</v>
      </c>
      <c r="G14">
        <v>70.746099999999998</v>
      </c>
      <c r="H14">
        <v>70.746099999999998</v>
      </c>
      <c r="I14">
        <v>4.4999999999999997E-3</v>
      </c>
      <c r="J14">
        <f>SUM(G14:H14)</f>
        <v>141.4922</v>
      </c>
      <c r="K14">
        <f>I14</f>
        <v>4.4999999999999997E-3</v>
      </c>
      <c r="L14">
        <f>J14*(1+K14)</f>
        <v>142.12891489999998</v>
      </c>
      <c r="M14">
        <f>LN(1+K14)</f>
        <v>4.4899052728520012E-3</v>
      </c>
    </row>
    <row r="15" spans="6:13" x14ac:dyDescent="0.25">
      <c r="F15">
        <v>0.04</v>
      </c>
      <c r="G15">
        <v>72.852599999999995</v>
      </c>
      <c r="H15">
        <v>72.852599999999995</v>
      </c>
      <c r="I15">
        <v>6.0000000000000001E-3</v>
      </c>
      <c r="J15">
        <f>SUM(G15:H15)</f>
        <v>145.70519999999999</v>
      </c>
      <c r="K15">
        <f>I15</f>
        <v>6.0000000000000001E-3</v>
      </c>
      <c r="L15">
        <f>J15*(1+K15)</f>
        <v>146.57943119999999</v>
      </c>
      <c r="M15">
        <f>LN(1+K15)</f>
        <v>5.9820716775474689E-3</v>
      </c>
    </row>
    <row r="16" spans="6:13" x14ac:dyDescent="0.25">
      <c r="F16">
        <v>0.05</v>
      </c>
      <c r="G16">
        <v>74.838999999999999</v>
      </c>
      <c r="H16">
        <v>74.838999999999999</v>
      </c>
      <c r="I16">
        <v>7.4999999999999997E-3</v>
      </c>
      <c r="J16">
        <f>SUM(G16:H16)</f>
        <v>149.678</v>
      </c>
      <c r="K16">
        <f>I16</f>
        <v>7.4999999999999997E-3</v>
      </c>
      <c r="L16">
        <f>J16*(1+K16)</f>
        <v>150.80058500000001</v>
      </c>
      <c r="M16">
        <f>LN(1+K16)</f>
        <v>7.4720148387010564E-3</v>
      </c>
    </row>
    <row r="17" spans="6:13" x14ac:dyDescent="0.25">
      <c r="F17">
        <v>0.06</v>
      </c>
      <c r="G17">
        <v>76.723699999999994</v>
      </c>
      <c r="H17">
        <v>76.723699999999994</v>
      </c>
      <c r="I17">
        <v>8.9999999999999993E-3</v>
      </c>
      <c r="J17">
        <f>SUM(G17:H17)</f>
        <v>153.44739999999999</v>
      </c>
      <c r="K17">
        <f>I17</f>
        <v>8.9999999999999993E-3</v>
      </c>
      <c r="L17">
        <f>J17*(1+K17)</f>
        <v>154.82842659999997</v>
      </c>
      <c r="M17">
        <f>LN(1+K17)</f>
        <v>8.9597413714718015E-3</v>
      </c>
    </row>
    <row r="18" spans="6:13" x14ac:dyDescent="0.25">
      <c r="F18">
        <v>7.0000000000000007E-2</v>
      </c>
      <c r="G18">
        <v>78.499700000000004</v>
      </c>
      <c r="H18">
        <v>78.499700000000004</v>
      </c>
      <c r="I18">
        <v>1.0500000000000001E-2</v>
      </c>
      <c r="J18">
        <f>SUM(G18:H18)</f>
        <v>156.99940000000001</v>
      </c>
      <c r="K18">
        <f>I18</f>
        <v>1.0500000000000001E-2</v>
      </c>
      <c r="L18">
        <f>J18*(1+K18)</f>
        <v>158.6478937</v>
      </c>
      <c r="M18">
        <f>LN(1+K18)</f>
        <v>1.0445257861538604E-2</v>
      </c>
    </row>
    <row r="19" spans="6:13" x14ac:dyDescent="0.25">
      <c r="F19">
        <v>0.08</v>
      </c>
      <c r="G19">
        <v>80.197400000000002</v>
      </c>
      <c r="H19">
        <v>80.197400000000002</v>
      </c>
      <c r="I19">
        <v>1.2E-2</v>
      </c>
      <c r="J19">
        <f>SUM(G19:H19)</f>
        <v>160.3948</v>
      </c>
      <c r="K19">
        <f>I19</f>
        <v>1.2E-2</v>
      </c>
      <c r="L19">
        <f>J19*(1+K19)</f>
        <v>162.31953760000002</v>
      </c>
      <c r="M19">
        <f>LN(1+K19)</f>
        <v>1.1928570865273812E-2</v>
      </c>
    </row>
    <row r="20" spans="6:13" x14ac:dyDescent="0.25">
      <c r="F20">
        <v>0.09</v>
      </c>
      <c r="G20">
        <v>81.834999999999994</v>
      </c>
      <c r="H20">
        <v>81.834999999999994</v>
      </c>
      <c r="I20">
        <v>1.35E-2</v>
      </c>
      <c r="J20">
        <f>SUM(G20:H20)</f>
        <v>163.66999999999999</v>
      </c>
      <c r="K20">
        <f>I20</f>
        <v>1.35E-2</v>
      </c>
      <c r="L20">
        <f>J20*(1+K20)</f>
        <v>165.87954500000001</v>
      </c>
      <c r="M20">
        <f>LN(1+K20)</f>
        <v>1.3409686909917741E-2</v>
      </c>
    </row>
    <row r="21" spans="6:13" x14ac:dyDescent="0.25">
      <c r="F21">
        <v>0.1</v>
      </c>
      <c r="G21">
        <v>83.416700000000006</v>
      </c>
      <c r="H21">
        <v>83.416700000000006</v>
      </c>
      <c r="I21">
        <v>1.4999999999999999E-2</v>
      </c>
      <c r="J21">
        <f>SUM(G21:H21)</f>
        <v>166.83340000000001</v>
      </c>
      <c r="K21">
        <f>I21</f>
        <v>1.4999999999999999E-2</v>
      </c>
      <c r="L21">
        <f>J21*(1+K21)</f>
        <v>169.33590100000001</v>
      </c>
      <c r="M21">
        <f>LN(1+K21)</f>
        <v>1.4888612493750559E-2</v>
      </c>
    </row>
    <row r="22" spans="6:13" x14ac:dyDescent="0.25">
      <c r="F22">
        <v>0.11</v>
      </c>
      <c r="G22">
        <v>84.926599999999993</v>
      </c>
      <c r="H22">
        <v>84.926599999999993</v>
      </c>
      <c r="I22">
        <v>1.6500000000000001E-2</v>
      </c>
      <c r="J22">
        <f>SUM(G22:H22)</f>
        <v>169.85319999999999</v>
      </c>
      <c r="K22">
        <f>I22</f>
        <v>1.6500000000000001E-2</v>
      </c>
      <c r="L22">
        <f>J22*(1+K22)</f>
        <v>172.65577779999998</v>
      </c>
      <c r="M22">
        <f>LN(1+K22)</f>
        <v>1.636535408626423E-2</v>
      </c>
    </row>
    <row r="23" spans="6:13" x14ac:dyDescent="0.25">
      <c r="F23">
        <v>0.12</v>
      </c>
      <c r="G23">
        <v>86.390699999999995</v>
      </c>
      <c r="H23">
        <v>86.390699999999995</v>
      </c>
      <c r="I23">
        <v>1.7999999999999999E-2</v>
      </c>
      <c r="J23">
        <f>SUM(G23:H23)</f>
        <v>172.78139999999999</v>
      </c>
      <c r="K23">
        <f>I23</f>
        <v>1.7999999999999999E-2</v>
      </c>
      <c r="L23">
        <f>J23*(1+K23)</f>
        <v>175.8914652</v>
      </c>
      <c r="M23">
        <f>LN(1+K23)</f>
        <v>1.7839918128331016E-2</v>
      </c>
    </row>
    <row r="24" spans="6:13" x14ac:dyDescent="0.25">
      <c r="F24">
        <v>0.13</v>
      </c>
      <c r="G24">
        <v>87.813199999999995</v>
      </c>
      <c r="H24">
        <v>87.813199999999995</v>
      </c>
      <c r="I24">
        <v>1.95E-2</v>
      </c>
      <c r="J24">
        <f>SUM(G24:H24)</f>
        <v>175.62639999999999</v>
      </c>
      <c r="K24">
        <f>I24</f>
        <v>1.95E-2</v>
      </c>
      <c r="L24">
        <f>J24*(1+K24)</f>
        <v>179.05111479999999</v>
      </c>
      <c r="M24">
        <f>LN(1+K24)</f>
        <v>1.9312311032372884E-2</v>
      </c>
    </row>
    <row r="25" spans="6:13" x14ac:dyDescent="0.25">
      <c r="F25">
        <v>0.14000000000000001</v>
      </c>
      <c r="G25">
        <v>89.1922</v>
      </c>
      <c r="H25">
        <v>89.1922</v>
      </c>
      <c r="I25">
        <v>2.1000000000000001E-2</v>
      </c>
      <c r="J25">
        <f>SUM(G25:H25)</f>
        <v>178.3844</v>
      </c>
      <c r="K25">
        <f>I25</f>
        <v>2.1000000000000001E-2</v>
      </c>
      <c r="L25">
        <f>J25*(1+K25)</f>
        <v>182.13047239999997</v>
      </c>
      <c r="M25">
        <f>LN(1+K25)</f>
        <v>2.0782539182528412E-2</v>
      </c>
    </row>
    <row r="26" spans="6:13" x14ac:dyDescent="0.25">
      <c r="F26">
        <v>0.15</v>
      </c>
      <c r="G26">
        <v>90.520799999999994</v>
      </c>
      <c r="H26">
        <v>90.520799999999994</v>
      </c>
      <c r="I26">
        <v>2.2499999999999999E-2</v>
      </c>
      <c r="J26">
        <f>SUM(G26:H26)</f>
        <v>181.04159999999999</v>
      </c>
      <c r="K26">
        <f>I26</f>
        <v>2.2499999999999999E-2</v>
      </c>
      <c r="L26">
        <f>J26*(1+K26)</f>
        <v>185.11503599999998</v>
      </c>
      <c r="M26">
        <f>LN(1+K26)</f>
        <v>2.2250608934819723E-2</v>
      </c>
    </row>
    <row r="27" spans="6:13" x14ac:dyDescent="0.25">
      <c r="F27">
        <v>0.16</v>
      </c>
      <c r="G27">
        <v>91.816000000000003</v>
      </c>
      <c r="H27">
        <v>91.816000000000003</v>
      </c>
      <c r="I27">
        <v>2.4E-2</v>
      </c>
      <c r="J27">
        <f>SUM(G27:H27)</f>
        <v>183.63200000000001</v>
      </c>
      <c r="K27">
        <f>I27</f>
        <v>2.4E-2</v>
      </c>
      <c r="L27">
        <f>J27*(1+K27)</f>
        <v>188.03916800000002</v>
      </c>
      <c r="M27">
        <f>LN(1+K27)</f>
        <v>2.3716526617316065E-2</v>
      </c>
    </row>
    <row r="28" spans="6:13" x14ac:dyDescent="0.25">
      <c r="F28">
        <v>0.17</v>
      </c>
      <c r="G28">
        <v>93.078800000000001</v>
      </c>
      <c r="H28">
        <v>93.078800000000001</v>
      </c>
      <c r="I28">
        <v>2.5499999999999998E-2</v>
      </c>
      <c r="J28">
        <f>SUM(G28:H28)</f>
        <v>186.1576</v>
      </c>
      <c r="K28">
        <f>I28</f>
        <v>2.5499999999999998E-2</v>
      </c>
      <c r="L28">
        <f>J28*(1+K28)</f>
        <v>190.90461880000001</v>
      </c>
      <c r="M28">
        <f>LN(1+K28)</f>
        <v>2.5180298530298326E-2</v>
      </c>
    </row>
    <row r="29" spans="6:13" x14ac:dyDescent="0.25">
      <c r="F29">
        <v>0.18</v>
      </c>
      <c r="G29">
        <v>94.302099999999996</v>
      </c>
      <c r="H29">
        <v>94.302099999999996</v>
      </c>
      <c r="I29">
        <v>2.7E-2</v>
      </c>
      <c r="J29">
        <f>SUM(G29:H29)</f>
        <v>188.60419999999999</v>
      </c>
      <c r="K29">
        <f>I29</f>
        <v>2.7E-2</v>
      </c>
      <c r="L29">
        <f>J29*(1+K29)</f>
        <v>193.69651339999999</v>
      </c>
      <c r="M29">
        <f>LN(1+K29)</f>
        <v>2.6641930946421092E-2</v>
      </c>
    </row>
    <row r="30" spans="6:13" x14ac:dyDescent="0.25">
      <c r="F30">
        <v>0.19</v>
      </c>
      <c r="G30">
        <v>95.490899999999996</v>
      </c>
      <c r="H30">
        <v>95.490899999999996</v>
      </c>
      <c r="I30">
        <v>2.8500000000000001E-2</v>
      </c>
      <c r="J30">
        <f>SUM(G30:H30)</f>
        <v>190.98179999999999</v>
      </c>
      <c r="K30">
        <f>I30</f>
        <v>2.8500000000000001E-2</v>
      </c>
      <c r="L30">
        <f>J30*(1+K30)</f>
        <v>196.42478129999998</v>
      </c>
      <c r="M30">
        <f>LN(1+K30)</f>
        <v>2.8101430110874778E-2</v>
      </c>
    </row>
    <row r="31" spans="6:13" x14ac:dyDescent="0.25">
      <c r="F31">
        <v>0.2</v>
      </c>
      <c r="G31">
        <v>96.6524</v>
      </c>
      <c r="H31">
        <v>96.6524</v>
      </c>
      <c r="I31">
        <v>0.03</v>
      </c>
      <c r="J31">
        <f>SUM(G31:H31)</f>
        <v>193.3048</v>
      </c>
      <c r="K31">
        <f>I31</f>
        <v>0.03</v>
      </c>
      <c r="L31">
        <f>J31*(1+K31)</f>
        <v>199.10394400000001</v>
      </c>
      <c r="M31">
        <f>LN(1+K31)</f>
        <v>2.9558802241544429E-2</v>
      </c>
    </row>
    <row r="32" spans="6:13" x14ac:dyDescent="0.25">
      <c r="F32">
        <v>0.21</v>
      </c>
      <c r="G32">
        <v>97.787400000000005</v>
      </c>
      <c r="H32">
        <v>97.787400000000005</v>
      </c>
      <c r="I32">
        <v>3.15E-2</v>
      </c>
      <c r="J32">
        <f>SUM(G32:H32)</f>
        <v>195.57480000000001</v>
      </c>
      <c r="K32">
        <f>I32</f>
        <v>3.15E-2</v>
      </c>
      <c r="L32">
        <f>J32*(1+K32)</f>
        <v>201.73540620000003</v>
      </c>
      <c r="M32">
        <f>LN(1+K32)</f>
        <v>3.1014053529169541E-2</v>
      </c>
    </row>
    <row r="33" spans="6:13" x14ac:dyDescent="0.25">
      <c r="F33">
        <v>0.22</v>
      </c>
      <c r="G33">
        <v>98.884699999999995</v>
      </c>
      <c r="H33">
        <v>98.884699999999995</v>
      </c>
      <c r="I33">
        <v>3.3000000000000002E-2</v>
      </c>
      <c r="J33">
        <f>SUM(G33:H33)</f>
        <v>197.76939999999999</v>
      </c>
      <c r="K33">
        <f>I33</f>
        <v>3.3000000000000002E-2</v>
      </c>
      <c r="L33">
        <f>J33*(1+K33)</f>
        <v>204.29579019999997</v>
      </c>
      <c r="M33">
        <f>LN(1+K33)</f>
        <v>3.2467190137501413E-2</v>
      </c>
    </row>
    <row r="34" spans="6:13" x14ac:dyDescent="0.25">
      <c r="F34">
        <v>0.23</v>
      </c>
      <c r="G34">
        <v>99.958200000000005</v>
      </c>
      <c r="H34">
        <v>99.958200000000005</v>
      </c>
      <c r="I34">
        <v>3.4500000000000003E-2</v>
      </c>
      <c r="J34">
        <f>SUM(G34:H34)</f>
        <v>199.91640000000001</v>
      </c>
      <c r="K34">
        <f>I34</f>
        <v>3.4500000000000003E-2</v>
      </c>
      <c r="L34">
        <f>J34*(1+K34)</f>
        <v>206.8135158</v>
      </c>
      <c r="M34">
        <f>LN(1+K34)</f>
        <v>3.3918218203460644E-2</v>
      </c>
    </row>
    <row r="35" spans="6:13" x14ac:dyDescent="0.25">
      <c r="F35">
        <v>0.24</v>
      </c>
      <c r="G35">
        <v>101.009</v>
      </c>
      <c r="H35">
        <v>101.009</v>
      </c>
      <c r="I35">
        <v>3.5999999999999997E-2</v>
      </c>
      <c r="J35">
        <f>SUM(G35:H35)</f>
        <v>202.018</v>
      </c>
      <c r="K35">
        <f>I35</f>
        <v>3.5999999999999997E-2</v>
      </c>
      <c r="L35">
        <f>J35*(1+K35)</f>
        <v>209.290648</v>
      </c>
      <c r="M35">
        <f>LN(1+K35)</f>
        <v>3.5367143837291344E-2</v>
      </c>
    </row>
    <row r="36" spans="6:13" x14ac:dyDescent="0.25">
      <c r="F36">
        <v>0.25</v>
      </c>
      <c r="G36">
        <v>102.032</v>
      </c>
      <c r="H36">
        <v>102.032</v>
      </c>
      <c r="I36">
        <v>3.7499999999999999E-2</v>
      </c>
      <c r="J36">
        <f>SUM(G36:H36)</f>
        <v>204.06399999999999</v>
      </c>
      <c r="K36">
        <f>I36</f>
        <v>3.7499999999999999E-2</v>
      </c>
      <c r="L36">
        <f>J36*(1+K36)</f>
        <v>211.71640000000002</v>
      </c>
      <c r="M36">
        <f>LN(1+K36)</f>
        <v>3.6813973122716399E-2</v>
      </c>
    </row>
    <row r="37" spans="6:13" x14ac:dyDescent="0.25">
      <c r="F37">
        <v>0.26</v>
      </c>
      <c r="G37">
        <v>103.02800000000001</v>
      </c>
      <c r="H37">
        <v>103.02800000000001</v>
      </c>
      <c r="I37">
        <v>3.9E-2</v>
      </c>
      <c r="J37">
        <f>SUM(G37:H37)</f>
        <v>206.05600000000001</v>
      </c>
      <c r="K37">
        <f>I37</f>
        <v>3.9E-2</v>
      </c>
      <c r="L37">
        <f>J37*(1+K37)</f>
        <v>214.092184</v>
      </c>
      <c r="M37">
        <f>LN(1+K37)</f>
        <v>3.8258712117090268E-2</v>
      </c>
    </row>
    <row r="38" spans="6:13" x14ac:dyDescent="0.25">
      <c r="F38">
        <v>0.27</v>
      </c>
      <c r="G38">
        <v>104.003</v>
      </c>
      <c r="H38">
        <v>104.003</v>
      </c>
      <c r="I38">
        <v>4.0500000000000001E-2</v>
      </c>
      <c r="J38">
        <f>SUM(G38:H38)</f>
        <v>208.006</v>
      </c>
      <c r="K38">
        <f>I38</f>
        <v>4.0500000000000001E-2</v>
      </c>
      <c r="L38">
        <f>J38*(1+K38)</f>
        <v>216.43024299999999</v>
      </c>
      <c r="M38">
        <f>LN(1+K38)</f>
        <v>3.9701366851552046E-2</v>
      </c>
    </row>
    <row r="39" spans="6:13" x14ac:dyDescent="0.25">
      <c r="F39">
        <v>0.28000000000000003</v>
      </c>
      <c r="G39">
        <v>104.959</v>
      </c>
      <c r="H39">
        <v>104.959</v>
      </c>
      <c r="I39">
        <v>4.2000000000000003E-2</v>
      </c>
      <c r="J39">
        <f>SUM(G39:H39)</f>
        <v>209.91800000000001</v>
      </c>
      <c r="K39">
        <f>I39</f>
        <v>4.2000000000000003E-2</v>
      </c>
      <c r="L39">
        <f>J39*(1+K39)</f>
        <v>218.73455600000003</v>
      </c>
      <c r="M39">
        <f>LN(1+K39)</f>
        <v>4.1141943331175213E-2</v>
      </c>
    </row>
    <row r="40" spans="6:13" x14ac:dyDescent="0.25">
      <c r="F40">
        <v>0.28999999999999998</v>
      </c>
      <c r="G40">
        <v>105.886</v>
      </c>
      <c r="H40">
        <v>105.886</v>
      </c>
      <c r="I40">
        <v>4.3499999999999997E-2</v>
      </c>
      <c r="J40">
        <f>SUM(G40:H40)</f>
        <v>211.77199999999999</v>
      </c>
      <c r="K40">
        <f>I40</f>
        <v>4.3499999999999997E-2</v>
      </c>
      <c r="L40">
        <f>J40*(1+K40)</f>
        <v>220.984082</v>
      </c>
      <c r="M40">
        <f>LN(1+K40)</f>
        <v>4.2580447535118478E-2</v>
      </c>
    </row>
    <row r="41" spans="6:13" x14ac:dyDescent="0.25">
      <c r="F41">
        <v>0.3</v>
      </c>
      <c r="G41">
        <v>106.795</v>
      </c>
      <c r="H41">
        <v>106.795</v>
      </c>
      <c r="I41">
        <v>4.4999999999999998E-2</v>
      </c>
      <c r="J41">
        <f>SUM(G41:H41)</f>
        <v>213.59</v>
      </c>
      <c r="K41">
        <f>I41</f>
        <v>4.4999999999999998E-2</v>
      </c>
      <c r="L41">
        <f>J41*(1+K41)</f>
        <v>223.20155</v>
      </c>
      <c r="M41">
        <f>LN(1+K41)</f>
        <v>4.401688541677426E-2</v>
      </c>
    </row>
    <row r="42" spans="6:13" x14ac:dyDescent="0.25">
      <c r="F42">
        <v>0.31</v>
      </c>
      <c r="G42">
        <v>107.685</v>
      </c>
      <c r="H42">
        <v>107.685</v>
      </c>
      <c r="I42">
        <v>4.65E-2</v>
      </c>
      <c r="J42">
        <f>SUM(G42:H42)</f>
        <v>215.37</v>
      </c>
      <c r="K42">
        <f>I42</f>
        <v>4.65E-2</v>
      </c>
      <c r="L42">
        <f>J42*(1+K42)</f>
        <v>225.384705</v>
      </c>
      <c r="M42">
        <f>LN(1+K42)</f>
        <v>4.5451262903917357E-2</v>
      </c>
    </row>
    <row r="43" spans="6:13" x14ac:dyDescent="0.25">
      <c r="F43">
        <v>0.32</v>
      </c>
      <c r="G43">
        <v>108.554</v>
      </c>
      <c r="H43">
        <v>108.554</v>
      </c>
      <c r="I43">
        <v>4.8000000000000001E-2</v>
      </c>
      <c r="J43">
        <f>SUM(G43:H43)</f>
        <v>217.108</v>
      </c>
      <c r="K43">
        <f>I43</f>
        <v>4.8000000000000001E-2</v>
      </c>
      <c r="L43">
        <f>J43*(1+K43)</f>
        <v>227.52918400000001</v>
      </c>
      <c r="M43">
        <f>LN(1+K43)</f>
        <v>4.6883585898850458E-2</v>
      </c>
    </row>
    <row r="44" spans="6:13" x14ac:dyDescent="0.25">
      <c r="F44">
        <v>0.33</v>
      </c>
      <c r="G44">
        <v>109.401</v>
      </c>
      <c r="H44">
        <v>109.401</v>
      </c>
      <c r="I44">
        <v>4.9500000000000002E-2</v>
      </c>
      <c r="J44">
        <f>SUM(G44:H44)</f>
        <v>218.80199999999999</v>
      </c>
      <c r="K44">
        <f>I44</f>
        <v>4.9500000000000002E-2</v>
      </c>
      <c r="L44">
        <f>J44*(1+K44)</f>
        <v>229.632699</v>
      </c>
      <c r="M44">
        <f>LN(1+K44)</f>
        <v>4.8313860278550724E-2</v>
      </c>
    </row>
    <row r="45" spans="6:13" x14ac:dyDescent="0.25">
      <c r="F45">
        <v>0.34</v>
      </c>
      <c r="G45">
        <v>110.233</v>
      </c>
      <c r="H45">
        <v>110.233</v>
      </c>
      <c r="I45">
        <v>5.0999999999999997E-2</v>
      </c>
      <c r="J45">
        <f>SUM(G45:H45)</f>
        <v>220.46600000000001</v>
      </c>
      <c r="K45">
        <f>I45</f>
        <v>5.0999999999999997E-2</v>
      </c>
      <c r="L45">
        <f>J45*(1+K45)</f>
        <v>231.709766</v>
      </c>
      <c r="M45">
        <f>LN(1+K45)</f>
        <v>4.974209189481401E-2</v>
      </c>
    </row>
    <row r="46" spans="6:13" x14ac:dyDescent="0.25">
      <c r="F46">
        <v>0.35</v>
      </c>
      <c r="G46">
        <v>111.048</v>
      </c>
      <c r="H46">
        <v>111.048</v>
      </c>
      <c r="I46">
        <v>5.2499999999999998E-2</v>
      </c>
      <c r="J46">
        <f>SUM(G46:H46)</f>
        <v>222.096</v>
      </c>
      <c r="K46">
        <f>I46</f>
        <v>5.2499999999999998E-2</v>
      </c>
      <c r="L46">
        <f>J46*(1+K46)</f>
        <v>233.75604000000001</v>
      </c>
      <c r="M46">
        <f>LN(1+K46)</f>
        <v>5.1168286574399424E-2</v>
      </c>
    </row>
    <row r="47" spans="6:13" x14ac:dyDescent="0.25">
      <c r="F47">
        <v>0.36</v>
      </c>
      <c r="G47">
        <v>111.84</v>
      </c>
      <c r="H47">
        <v>111.84</v>
      </c>
      <c r="I47">
        <v>5.3999999999999999E-2</v>
      </c>
      <c r="J47">
        <f>SUM(G47:H47)</f>
        <v>223.68</v>
      </c>
      <c r="K47">
        <f>I47</f>
        <v>5.3999999999999999E-2</v>
      </c>
      <c r="L47">
        <f>J47*(1+K47)</f>
        <v>235.75872000000001</v>
      </c>
      <c r="M47">
        <f>LN(1+K47)</f>
        <v>5.2592450119170631E-2</v>
      </c>
    </row>
    <row r="48" spans="6:13" x14ac:dyDescent="0.25">
      <c r="F48">
        <v>0.37</v>
      </c>
      <c r="G48">
        <v>112.61799999999999</v>
      </c>
      <c r="H48">
        <v>112.61799999999999</v>
      </c>
      <c r="I48">
        <v>5.5500000000000001E-2</v>
      </c>
      <c r="J48">
        <f>SUM(G48:H48)</f>
        <v>225.23599999999999</v>
      </c>
      <c r="K48">
        <f>I48</f>
        <v>5.5500000000000001E-2</v>
      </c>
      <c r="L48">
        <f>J48*(1+K48)</f>
        <v>237.73659800000001</v>
      </c>
      <c r="M48">
        <f>LN(1+K48)</f>
        <v>5.4014588306238349E-2</v>
      </c>
    </row>
    <row r="49" spans="6:13" x14ac:dyDescent="0.25">
      <c r="F49">
        <v>0.38</v>
      </c>
      <c r="G49">
        <v>113.381</v>
      </c>
      <c r="H49">
        <v>113.381</v>
      </c>
      <c r="I49">
        <v>5.7000000000000002E-2</v>
      </c>
      <c r="J49">
        <f>SUM(G49:H49)</f>
        <v>226.762</v>
      </c>
      <c r="K49">
        <f>I49</f>
        <v>5.7000000000000002E-2</v>
      </c>
      <c r="L49">
        <f>J49*(1+K49)</f>
        <v>239.687434</v>
      </c>
      <c r="M49">
        <f>LN(1+K49)</f>
        <v>5.5434706888100524E-2</v>
      </c>
    </row>
    <row r="50" spans="6:13" x14ac:dyDescent="0.25">
      <c r="F50">
        <v>0.39</v>
      </c>
      <c r="G50">
        <v>114.125</v>
      </c>
      <c r="H50">
        <v>114.125</v>
      </c>
      <c r="I50">
        <v>5.8500000000000003E-2</v>
      </c>
      <c r="J50">
        <f>SUM(G50:H50)</f>
        <v>228.25</v>
      </c>
      <c r="K50">
        <f>I50</f>
        <v>5.8500000000000003E-2</v>
      </c>
      <c r="L50">
        <f>J50*(1+K50)</f>
        <v>241.60262499999999</v>
      </c>
      <c r="M50">
        <f>LN(1+K50)</f>
        <v>5.6852811592782791E-2</v>
      </c>
    </row>
    <row r="51" spans="6:13" x14ac:dyDescent="0.25">
      <c r="F51">
        <v>0.4</v>
      </c>
      <c r="G51">
        <v>114.85299999999999</v>
      </c>
      <c r="H51">
        <v>114.85299999999999</v>
      </c>
      <c r="I51">
        <v>0.06</v>
      </c>
      <c r="J51">
        <f>SUM(G51:H51)</f>
        <v>229.70599999999999</v>
      </c>
      <c r="K51">
        <f>I51</f>
        <v>0.06</v>
      </c>
      <c r="L51">
        <f>J51*(1+K51)</f>
        <v>243.48836</v>
      </c>
      <c r="M51">
        <f>LN(1+K51)</f>
        <v>5.8268908123975824E-2</v>
      </c>
    </row>
    <row r="52" spans="6:13" x14ac:dyDescent="0.25">
      <c r="F52">
        <v>0.41</v>
      </c>
      <c r="G52">
        <v>115.56699999999999</v>
      </c>
      <c r="H52">
        <v>115.56699999999999</v>
      </c>
      <c r="I52">
        <v>6.1499999999999999E-2</v>
      </c>
      <c r="J52">
        <f>SUM(G52:H52)</f>
        <v>231.13399999999999</v>
      </c>
      <c r="K52">
        <f>I52</f>
        <v>6.1499999999999999E-2</v>
      </c>
      <c r="L52">
        <f>J52*(1+K52)</f>
        <v>245.34874100000002</v>
      </c>
      <c r="M52">
        <f>LN(1+K52)</f>
        <v>5.9683002161173837E-2</v>
      </c>
    </row>
    <row r="53" spans="6:13" x14ac:dyDescent="0.25">
      <c r="F53">
        <v>0.42</v>
      </c>
      <c r="G53">
        <v>116.268</v>
      </c>
      <c r="H53">
        <v>116.268</v>
      </c>
      <c r="I53">
        <v>6.3E-2</v>
      </c>
      <c r="J53">
        <f>SUM(G53:H53)</f>
        <v>232.536</v>
      </c>
      <c r="K53">
        <f>I53</f>
        <v>6.3E-2</v>
      </c>
      <c r="L53">
        <f>J53*(1+K53)</f>
        <v>247.185768</v>
      </c>
      <c r="M53">
        <f>LN(1+K53)</f>
        <v>6.1095099359810827E-2</v>
      </c>
    </row>
    <row r="54" spans="6:13" x14ac:dyDescent="0.25">
      <c r="F54">
        <v>0.43</v>
      </c>
      <c r="G54">
        <v>116.95</v>
      </c>
      <c r="H54">
        <v>116.95</v>
      </c>
      <c r="I54">
        <v>6.4500000000000002E-2</v>
      </c>
      <c r="J54">
        <f>SUM(G54:H54)</f>
        <v>233.9</v>
      </c>
      <c r="K54">
        <f>I54</f>
        <v>6.4500000000000002E-2</v>
      </c>
      <c r="L54">
        <f>J54*(1+K54)</f>
        <v>248.98654999999999</v>
      </c>
      <c r="M54">
        <f>LN(1+K54)</f>
        <v>6.2505205351397114E-2</v>
      </c>
    </row>
    <row r="55" spans="6:13" x14ac:dyDescent="0.25">
      <c r="F55">
        <v>0.44</v>
      </c>
      <c r="G55">
        <v>117.62</v>
      </c>
      <c r="H55">
        <v>117.62</v>
      </c>
      <c r="I55">
        <v>6.6000000000000003E-2</v>
      </c>
      <c r="J55">
        <f>SUM(G55:H55)</f>
        <v>235.24</v>
      </c>
      <c r="K55">
        <f>I55</f>
        <v>6.6000000000000003E-2</v>
      </c>
      <c r="L55">
        <f>J55*(1+K55)</f>
        <v>250.76584000000003</v>
      </c>
      <c r="M55">
        <f>LN(1+K55)</f>
        <v>6.3913325743652855E-2</v>
      </c>
    </row>
    <row r="56" spans="6:13" x14ac:dyDescent="0.25">
      <c r="F56">
        <v>0.45</v>
      </c>
      <c r="G56">
        <v>118.27800000000001</v>
      </c>
      <c r="H56">
        <v>118.27800000000001</v>
      </c>
      <c r="I56">
        <v>6.7500000000000004E-2</v>
      </c>
      <c r="J56">
        <f>SUM(G56:H56)</f>
        <v>236.55600000000001</v>
      </c>
      <c r="K56">
        <f>I56</f>
        <v>6.7500000000000004E-2</v>
      </c>
      <c r="L56">
        <f>J56*(1+K56)</f>
        <v>252.52352999999999</v>
      </c>
      <c r="M56">
        <f>LN(1+K56)</f>
        <v>6.5319466120642461E-2</v>
      </c>
    </row>
    <row r="57" spans="6:13" x14ac:dyDescent="0.25">
      <c r="F57">
        <v>0.46</v>
      </c>
      <c r="G57">
        <v>118.919</v>
      </c>
      <c r="H57">
        <v>118.919</v>
      </c>
      <c r="I57">
        <v>6.9000000000000006E-2</v>
      </c>
      <c r="J57">
        <f>SUM(G57:H57)</f>
        <v>237.83799999999999</v>
      </c>
      <c r="K57">
        <f>I57</f>
        <v>6.9000000000000006E-2</v>
      </c>
      <c r="L57">
        <f>J57*(1+K57)</f>
        <v>254.24882199999999</v>
      </c>
      <c r="M57">
        <f>LN(1+K57)</f>
        <v>6.6723632042908126E-2</v>
      </c>
    </row>
    <row r="58" spans="6:13" x14ac:dyDescent="0.25">
      <c r="F58">
        <v>0.47</v>
      </c>
      <c r="G58">
        <v>119.547</v>
      </c>
      <c r="H58">
        <v>119.547</v>
      </c>
      <c r="I58">
        <v>7.0499999999999993E-2</v>
      </c>
      <c r="J58">
        <f>SUM(G58:H58)</f>
        <v>239.09399999999999</v>
      </c>
      <c r="K58">
        <f>I58</f>
        <v>7.0499999999999993E-2</v>
      </c>
      <c r="L58">
        <f>J58*(1+K58)</f>
        <v>255.95012700000001</v>
      </c>
      <c r="M58">
        <f>LN(1+K58)</f>
        <v>6.8125829047600436E-2</v>
      </c>
    </row>
    <row r="59" spans="6:13" x14ac:dyDescent="0.25">
      <c r="F59">
        <v>0.48</v>
      </c>
      <c r="G59">
        <v>120.16500000000001</v>
      </c>
      <c r="H59">
        <v>120.16500000000001</v>
      </c>
      <c r="I59">
        <v>7.1999999999999995E-2</v>
      </c>
      <c r="J59">
        <f>SUM(G59:H59)</f>
        <v>240.33</v>
      </c>
      <c r="K59">
        <f>I59</f>
        <v>7.1999999999999995E-2</v>
      </c>
      <c r="L59">
        <f>J59*(1+K59)</f>
        <v>257.63376000000005</v>
      </c>
      <c r="M59">
        <f>LN(1+K59)</f>
        <v>6.9526062648610304E-2</v>
      </c>
    </row>
    <row r="60" spans="6:13" x14ac:dyDescent="0.25">
      <c r="F60">
        <v>0.49</v>
      </c>
      <c r="G60">
        <v>120.768</v>
      </c>
      <c r="H60">
        <v>120.768</v>
      </c>
      <c r="I60">
        <v>7.3499999999999996E-2</v>
      </c>
      <c r="J60">
        <f>SUM(G60:H60)</f>
        <v>241.536</v>
      </c>
      <c r="K60">
        <f>I60</f>
        <v>7.3499999999999996E-2</v>
      </c>
      <c r="L60">
        <f>J60*(1+K60)</f>
        <v>259.28889599999997</v>
      </c>
      <c r="M60">
        <f>LN(1+K60)</f>
        <v>7.0924338336698575E-2</v>
      </c>
    </row>
    <row r="61" spans="6:13" x14ac:dyDescent="0.25">
      <c r="F61">
        <v>0.5</v>
      </c>
      <c r="G61">
        <v>121.35899999999999</v>
      </c>
      <c r="H61">
        <v>121.35899999999999</v>
      </c>
      <c r="I61">
        <v>7.4999999999999997E-2</v>
      </c>
      <c r="J61">
        <f>SUM(G61:H61)</f>
        <v>242.71799999999999</v>
      </c>
      <c r="K61">
        <f>I61</f>
        <v>7.4999999999999997E-2</v>
      </c>
      <c r="L61">
        <f>J61*(1+K61)</f>
        <v>260.92184999999995</v>
      </c>
      <c r="M61">
        <f>LN(1+K61)</f>
        <v>7.2320661579626078E-2</v>
      </c>
    </row>
    <row r="62" spans="6:13" x14ac:dyDescent="0.25">
      <c r="F62">
        <v>0.51</v>
      </c>
      <c r="G62">
        <v>121.93899999999999</v>
      </c>
      <c r="H62">
        <v>121.93899999999999</v>
      </c>
      <c r="I62">
        <v>7.6499999999999999E-2</v>
      </c>
      <c r="J62">
        <f>SUM(G62:H62)</f>
        <v>243.87799999999999</v>
      </c>
      <c r="K62">
        <f>I62</f>
        <v>7.6499999999999999E-2</v>
      </c>
      <c r="L62">
        <f>J62*(1+K62)</f>
        <v>262.53466700000001</v>
      </c>
      <c r="M62">
        <f>LN(1+K62)</f>
        <v>7.3715037822280685E-2</v>
      </c>
    </row>
    <row r="63" spans="6:13" x14ac:dyDescent="0.25">
      <c r="F63">
        <v>0.52</v>
      </c>
      <c r="G63">
        <v>122.50700000000001</v>
      </c>
      <c r="H63">
        <v>122.50700000000001</v>
      </c>
      <c r="I63">
        <v>7.8E-2</v>
      </c>
      <c r="J63">
        <f>SUM(G63:H63)</f>
        <v>245.01400000000001</v>
      </c>
      <c r="K63">
        <f>I63</f>
        <v>7.8E-2</v>
      </c>
      <c r="L63">
        <f>J63*(1+K63)</f>
        <v>264.12509200000005</v>
      </c>
      <c r="M63">
        <f>LN(1+K63)</f>
        <v>7.5107472486805479E-2</v>
      </c>
    </row>
    <row r="64" spans="6:13" x14ac:dyDescent="0.25">
      <c r="F64">
        <v>0.53</v>
      </c>
      <c r="G64">
        <v>123.062</v>
      </c>
      <c r="H64">
        <v>123.062</v>
      </c>
      <c r="I64">
        <v>7.9500000000000001E-2</v>
      </c>
      <c r="J64">
        <f>SUM(G64:H64)</f>
        <v>246.124</v>
      </c>
      <c r="K64">
        <f>I64</f>
        <v>7.9500000000000001E-2</v>
      </c>
      <c r="L64">
        <f>J64*(1+K64)</f>
        <v>265.69085799999999</v>
      </c>
      <c r="M64">
        <f>LN(1+K64)</f>
        <v>7.6497970972724899E-2</v>
      </c>
    </row>
    <row r="65" spans="6:13" x14ac:dyDescent="0.25">
      <c r="F65">
        <v>0.54</v>
      </c>
      <c r="G65">
        <v>123.607</v>
      </c>
      <c r="H65">
        <v>123.607</v>
      </c>
      <c r="I65">
        <v>8.1000000000000003E-2</v>
      </c>
      <c r="J65">
        <f>SUM(G65:H65)</f>
        <v>247.214</v>
      </c>
      <c r="K65">
        <f>I65</f>
        <v>8.1000000000000003E-2</v>
      </c>
      <c r="L65">
        <f>J65*(1+K65)</f>
        <v>267.23833400000001</v>
      </c>
      <c r="M65">
        <f>LN(1+K65)</f>
        <v>7.7886538657071194E-2</v>
      </c>
    </row>
    <row r="66" spans="6:13" x14ac:dyDescent="0.25">
      <c r="F66">
        <v>0.55000000000000004</v>
      </c>
      <c r="G66">
        <v>124.142</v>
      </c>
      <c r="H66">
        <v>124.142</v>
      </c>
      <c r="I66">
        <v>8.2500000000000004E-2</v>
      </c>
      <c r="J66">
        <f>SUM(G66:H66)</f>
        <v>248.28399999999999</v>
      </c>
      <c r="K66">
        <f>I66</f>
        <v>8.2500000000000004E-2</v>
      </c>
      <c r="L66">
        <f>J66*(1+K66)</f>
        <v>268.76742999999999</v>
      </c>
      <c r="M66">
        <f>LN(1+K66)</f>
        <v>7.9273180894507883E-2</v>
      </c>
    </row>
    <row r="67" spans="6:13" x14ac:dyDescent="0.25">
      <c r="F67">
        <v>0.56000000000000005</v>
      </c>
      <c r="G67">
        <v>124.663</v>
      </c>
      <c r="H67">
        <v>124.663</v>
      </c>
      <c r="I67">
        <v>8.4000000000000005E-2</v>
      </c>
      <c r="J67">
        <f>SUM(G67:H67)</f>
        <v>249.32599999999999</v>
      </c>
      <c r="K67">
        <f>I67</f>
        <v>8.4000000000000005E-2</v>
      </c>
      <c r="L67">
        <f>J67*(1+K67)</f>
        <v>270.269384</v>
      </c>
      <c r="M67">
        <f>LN(1+K67)</f>
        <v>8.0657903017454541E-2</v>
      </c>
    </row>
    <row r="68" spans="6:13" x14ac:dyDescent="0.25">
      <c r="F68">
        <v>0.56999999999999995</v>
      </c>
      <c r="G68">
        <v>125.175</v>
      </c>
      <c r="H68">
        <v>125.175</v>
      </c>
      <c r="I68">
        <v>8.5500000000000007E-2</v>
      </c>
      <c r="J68">
        <f>SUM(G68:H68)</f>
        <v>250.35</v>
      </c>
      <c r="K68">
        <f>I68</f>
        <v>8.5500000000000007E-2</v>
      </c>
      <c r="L68">
        <f>J68*(1+K68)</f>
        <v>271.75492499999996</v>
      </c>
      <c r="M68">
        <f>LN(1+K68)</f>
        <v>8.2040710336209396E-2</v>
      </c>
    </row>
    <row r="69" spans="6:13" x14ac:dyDescent="0.25">
      <c r="F69">
        <v>0.57999999999999996</v>
      </c>
      <c r="G69">
        <v>125.679</v>
      </c>
      <c r="H69">
        <v>125.679</v>
      </c>
      <c r="I69">
        <v>8.6999999999999994E-2</v>
      </c>
      <c r="J69">
        <f>SUM(G69:H69)</f>
        <v>251.358</v>
      </c>
      <c r="K69">
        <f>I69</f>
        <v>8.6999999999999994E-2</v>
      </c>
      <c r="L69">
        <f>J69*(1+K69)</f>
        <v>273.22614599999997</v>
      </c>
      <c r="M69">
        <f>LN(1+K69)</f>
        <v>8.3421608139072359E-2</v>
      </c>
    </row>
    <row r="70" spans="6:13" x14ac:dyDescent="0.25">
      <c r="F70">
        <v>0.59</v>
      </c>
      <c r="G70">
        <v>126.169</v>
      </c>
      <c r="H70">
        <v>126.169</v>
      </c>
      <c r="I70">
        <v>8.8499999999999995E-2</v>
      </c>
      <c r="J70">
        <f>SUM(G70:H70)</f>
        <v>252.33799999999999</v>
      </c>
      <c r="K70">
        <f>I70</f>
        <v>8.8499999999999995E-2</v>
      </c>
      <c r="L70">
        <f>J70*(1+K70)</f>
        <v>274.66991300000001</v>
      </c>
      <c r="M70">
        <f>LN(1+K70)</f>
        <v>8.4800601692465102E-2</v>
      </c>
    </row>
    <row r="71" spans="6:13" x14ac:dyDescent="0.25">
      <c r="F71">
        <v>0.6</v>
      </c>
      <c r="G71">
        <v>126.651</v>
      </c>
      <c r="H71">
        <v>126.651</v>
      </c>
      <c r="I71">
        <v>0.09</v>
      </c>
      <c r="J71">
        <f>SUM(G71:H71)</f>
        <v>253.30199999999999</v>
      </c>
      <c r="K71">
        <f>I71</f>
        <v>0.09</v>
      </c>
      <c r="L71">
        <f>J71*(1+K71)</f>
        <v>276.09917999999999</v>
      </c>
      <c r="M71">
        <f>LN(1+K71)</f>
        <v>8.6177696241052412E-2</v>
      </c>
    </row>
    <row r="72" spans="6:13" x14ac:dyDescent="0.25">
      <c r="F72">
        <v>0.61</v>
      </c>
      <c r="G72">
        <v>127.125</v>
      </c>
      <c r="H72">
        <v>127.125</v>
      </c>
      <c r="I72">
        <v>9.1499999999999998E-2</v>
      </c>
      <c r="J72">
        <f>SUM(G72:H72)</f>
        <v>254.25</v>
      </c>
      <c r="K72">
        <f>I72</f>
        <v>9.1499999999999998E-2</v>
      </c>
      <c r="L72">
        <f>J72*(1+K72)</f>
        <v>277.51387499999998</v>
      </c>
      <c r="M72">
        <f>LN(1+K72)</f>
        <v>8.7552897007861452E-2</v>
      </c>
    </row>
    <row r="73" spans="6:13" x14ac:dyDescent="0.25">
      <c r="F73">
        <v>0.62</v>
      </c>
      <c r="G73">
        <v>127.587</v>
      </c>
      <c r="H73">
        <v>127.587</v>
      </c>
      <c r="I73">
        <v>9.2999999999999999E-2</v>
      </c>
      <c r="J73">
        <f>SUM(G73:H73)</f>
        <v>255.17400000000001</v>
      </c>
      <c r="K73">
        <f>I73</f>
        <v>9.2999999999999999E-2</v>
      </c>
      <c r="L73">
        <f>J73*(1+K73)</f>
        <v>278.90518200000002</v>
      </c>
      <c r="M73">
        <f>LN(1+K73)</f>
        <v>8.8926209194401487E-2</v>
      </c>
    </row>
    <row r="74" spans="6:13" x14ac:dyDescent="0.25">
      <c r="F74">
        <v>0.63</v>
      </c>
      <c r="G74">
        <v>128.04</v>
      </c>
      <c r="H74">
        <v>128.04</v>
      </c>
      <c r="I74">
        <v>9.4500000000000001E-2</v>
      </c>
      <c r="J74">
        <f>SUM(G74:H74)</f>
        <v>256.08</v>
      </c>
      <c r="K74">
        <f>I74</f>
        <v>9.4500000000000001E-2</v>
      </c>
      <c r="L74">
        <f>J74*(1+K74)</f>
        <v>280.27956</v>
      </c>
      <c r="M74">
        <f>LN(1+K74)</f>
        <v>9.029763798078061E-2</v>
      </c>
    </row>
    <row r="75" spans="6:13" x14ac:dyDescent="0.25">
      <c r="F75">
        <v>0.64</v>
      </c>
      <c r="G75">
        <v>128.48500000000001</v>
      </c>
      <c r="H75">
        <v>128.48500000000001</v>
      </c>
      <c r="I75">
        <v>9.6000000000000002E-2</v>
      </c>
      <c r="J75">
        <f>SUM(G75:H75)</f>
        <v>256.97000000000003</v>
      </c>
      <c r="K75">
        <f>I75</f>
        <v>9.6000000000000002E-2</v>
      </c>
      <c r="L75">
        <f>J75*(1+K75)</f>
        <v>281.63912000000005</v>
      </c>
      <c r="M75">
        <f>LN(1+K75)</f>
        <v>9.1667188525823867E-2</v>
      </c>
    </row>
    <row r="76" spans="6:13" x14ac:dyDescent="0.25">
      <c r="F76">
        <v>0.65</v>
      </c>
      <c r="G76">
        <v>128.91999999999999</v>
      </c>
      <c r="H76">
        <v>128.91999999999999</v>
      </c>
      <c r="I76">
        <v>9.7500000000000003E-2</v>
      </c>
      <c r="J76">
        <f>SUM(G76:H76)</f>
        <v>257.83999999999997</v>
      </c>
      <c r="K76">
        <f>I76</f>
        <v>9.7500000000000003E-2</v>
      </c>
      <c r="L76">
        <f>J76*(1+K76)</f>
        <v>282.97939999999994</v>
      </c>
      <c r="M76">
        <f>LN(1+K76)</f>
        <v>9.3034865967189295E-2</v>
      </c>
    </row>
    <row r="77" spans="6:13" x14ac:dyDescent="0.25">
      <c r="F77">
        <v>0.66</v>
      </c>
      <c r="G77">
        <v>129.346</v>
      </c>
      <c r="H77">
        <v>129.346</v>
      </c>
      <c r="I77">
        <v>9.9000000000000005E-2</v>
      </c>
      <c r="J77">
        <f>SUM(G77:H77)</f>
        <v>258.69200000000001</v>
      </c>
      <c r="K77">
        <f>I77</f>
        <v>9.9000000000000005E-2</v>
      </c>
      <c r="L77">
        <f>J77*(1+K77)</f>
        <v>284.30250799999999</v>
      </c>
      <c r="M77">
        <f>LN(1+K77)</f>
        <v>9.4400675421484295E-2</v>
      </c>
    </row>
    <row r="78" spans="6:13" x14ac:dyDescent="0.25">
      <c r="F78">
        <v>0.67</v>
      </c>
      <c r="G78">
        <v>129.76499999999999</v>
      </c>
      <c r="H78">
        <v>129.76499999999999</v>
      </c>
      <c r="I78">
        <v>0.10050000000000001</v>
      </c>
      <c r="J78">
        <f>SUM(G78:H78)</f>
        <v>259.52999999999997</v>
      </c>
      <c r="K78">
        <f>I78</f>
        <v>0.10050000000000001</v>
      </c>
      <c r="L78">
        <f>J78*(1+K78)</f>
        <v>285.61276499999997</v>
      </c>
      <c r="M78">
        <f>LN(1+K78)</f>
        <v>9.5764621984379336E-2</v>
      </c>
    </row>
    <row r="79" spans="6:13" x14ac:dyDescent="0.25">
      <c r="F79">
        <v>0.68</v>
      </c>
      <c r="G79">
        <v>130.17400000000001</v>
      </c>
      <c r="H79">
        <v>130.17400000000001</v>
      </c>
      <c r="I79">
        <v>0.10199999999999999</v>
      </c>
      <c r="J79">
        <f>SUM(G79:H79)</f>
        <v>260.34800000000001</v>
      </c>
      <c r="K79">
        <f>I79</f>
        <v>0.10199999999999999</v>
      </c>
      <c r="L79">
        <f>J79*(1+K79)</f>
        <v>286.90349600000002</v>
      </c>
      <c r="M79">
        <f>LN(1+K79)</f>
        <v>9.7126710730722821E-2</v>
      </c>
    </row>
    <row r="80" spans="6:13" x14ac:dyDescent="0.25">
      <c r="F80">
        <v>0.69</v>
      </c>
      <c r="G80">
        <v>130.57499999999999</v>
      </c>
      <c r="H80">
        <v>130.57499999999999</v>
      </c>
      <c r="I80">
        <v>0.10349999999999999</v>
      </c>
      <c r="J80">
        <f>SUM(G80:H80)</f>
        <v>261.14999999999998</v>
      </c>
      <c r="K80">
        <f>I80</f>
        <v>0.10349999999999999</v>
      </c>
      <c r="L80">
        <f>J80*(1+K80)</f>
        <v>288.17902499999997</v>
      </c>
      <c r="M80">
        <f>LN(1+K80)</f>
        <v>9.8486946714653967E-2</v>
      </c>
    </row>
    <row r="81" spans="6:13" x14ac:dyDescent="0.25">
      <c r="F81">
        <v>0.7</v>
      </c>
      <c r="G81">
        <v>130.96899999999999</v>
      </c>
      <c r="H81">
        <v>130.96899999999999</v>
      </c>
      <c r="I81">
        <v>0.105</v>
      </c>
      <c r="J81">
        <f>SUM(G81:H81)</f>
        <v>261.93799999999999</v>
      </c>
      <c r="K81">
        <f>I81</f>
        <v>0.105</v>
      </c>
      <c r="L81">
        <f>J81*(1+K81)</f>
        <v>289.44148999999999</v>
      </c>
      <c r="M81">
        <f>LN(1+K81)</f>
        <v>9.9845334969716121E-2</v>
      </c>
    </row>
    <row r="82" spans="6:13" x14ac:dyDescent="0.25">
      <c r="F82">
        <v>0.71</v>
      </c>
      <c r="G82">
        <v>131.35400000000001</v>
      </c>
      <c r="H82">
        <v>131.35400000000001</v>
      </c>
      <c r="I82">
        <v>0.1065</v>
      </c>
      <c r="J82">
        <f>SUM(G82:H82)</f>
        <v>262.70800000000003</v>
      </c>
      <c r="K82">
        <f>I82</f>
        <v>0.1065</v>
      </c>
      <c r="L82">
        <f>J82*(1+K82)</f>
        <v>290.68640200000004</v>
      </c>
      <c r="M82">
        <f>LN(1+K82)</f>
        <v>0.10120188050896733</v>
      </c>
    </row>
    <row r="83" spans="6:13" x14ac:dyDescent="0.25">
      <c r="F83">
        <v>0.72</v>
      </c>
      <c r="G83">
        <v>131.73099999999999</v>
      </c>
      <c r="H83">
        <v>131.73099999999999</v>
      </c>
      <c r="I83">
        <v>0.108</v>
      </c>
      <c r="J83">
        <f>SUM(G83:H83)</f>
        <v>263.46199999999999</v>
      </c>
      <c r="K83">
        <f>I83</f>
        <v>0.108</v>
      </c>
      <c r="L83">
        <f>J83*(1+K83)</f>
        <v>291.91589600000003</v>
      </c>
      <c r="M83">
        <f>LN(1+K83)</f>
        <v>0.10255658832509215</v>
      </c>
    </row>
    <row r="84" spans="6:13" x14ac:dyDescent="0.25">
      <c r="F84">
        <v>0.73</v>
      </c>
      <c r="G84">
        <v>132.102</v>
      </c>
      <c r="H84">
        <v>132.102</v>
      </c>
      <c r="I84">
        <v>0.1095</v>
      </c>
      <c r="J84">
        <f>SUM(G84:H84)</f>
        <v>264.20400000000001</v>
      </c>
      <c r="K84">
        <f>I84</f>
        <v>0.1095</v>
      </c>
      <c r="L84">
        <f>J84*(1+K84)</f>
        <v>293.13433800000001</v>
      </c>
      <c r="M84">
        <f>LN(1+K84)</f>
        <v>0.10390946339051149</v>
      </c>
    </row>
    <row r="85" spans="6:13" x14ac:dyDescent="0.25">
      <c r="F85">
        <v>0.74</v>
      </c>
      <c r="G85">
        <v>132.464</v>
      </c>
      <c r="H85">
        <v>132.464</v>
      </c>
      <c r="I85">
        <v>0.111</v>
      </c>
      <c r="J85">
        <f>SUM(G85:H85)</f>
        <v>264.928</v>
      </c>
      <c r="K85">
        <f>I85</f>
        <v>0.111</v>
      </c>
      <c r="L85">
        <f>J85*(1+K85)</f>
        <v>294.33500800000002</v>
      </c>
      <c r="M85">
        <f>LN(1+K85)</f>
        <v>0.10526051065749294</v>
      </c>
    </row>
    <row r="86" spans="6:13" x14ac:dyDescent="0.25">
      <c r="F86">
        <v>0.75</v>
      </c>
      <c r="G86">
        <v>132.81800000000001</v>
      </c>
      <c r="H86">
        <v>132.81800000000001</v>
      </c>
      <c r="I86">
        <v>0.1125</v>
      </c>
      <c r="J86">
        <f>SUM(G86:H86)</f>
        <v>265.63600000000002</v>
      </c>
      <c r="K86">
        <f>I86</f>
        <v>0.1125</v>
      </c>
      <c r="L86">
        <f>J86*(1+K86)</f>
        <v>295.52005000000003</v>
      </c>
      <c r="M86">
        <f>LN(1+K86)</f>
        <v>0.10660973505825827</v>
      </c>
    </row>
    <row r="87" spans="6:13" x14ac:dyDescent="0.25">
      <c r="F87">
        <v>0.76</v>
      </c>
      <c r="G87">
        <v>133.166</v>
      </c>
      <c r="H87">
        <v>133.166</v>
      </c>
      <c r="I87">
        <v>0.114</v>
      </c>
      <c r="J87">
        <f>SUM(G87:H87)</f>
        <v>266.33199999999999</v>
      </c>
      <c r="K87">
        <f>I87</f>
        <v>0.114</v>
      </c>
      <c r="L87">
        <f>J87*(1+K87)</f>
        <v>296.693848</v>
      </c>
      <c r="M87">
        <f>LN(1+K87)</f>
        <v>0.10795714150509236</v>
      </c>
    </row>
    <row r="88" spans="6:13" x14ac:dyDescent="0.25">
      <c r="F88">
        <v>0.77</v>
      </c>
      <c r="G88">
        <v>133.50800000000001</v>
      </c>
      <c r="H88">
        <v>133.50800000000001</v>
      </c>
      <c r="I88">
        <v>0.11550000000000001</v>
      </c>
      <c r="J88">
        <f>SUM(G88:H88)</f>
        <v>267.01600000000002</v>
      </c>
      <c r="K88">
        <f>I88</f>
        <v>0.11550000000000001</v>
      </c>
      <c r="L88">
        <f>J88*(1+K88)</f>
        <v>297.85634800000003</v>
      </c>
      <c r="M88">
        <f>LN(1+K88)</f>
        <v>0.10930273489045009</v>
      </c>
    </row>
    <row r="89" spans="6:13" x14ac:dyDescent="0.25">
      <c r="F89">
        <v>0.78</v>
      </c>
      <c r="G89">
        <v>133.84</v>
      </c>
      <c r="H89">
        <v>133.84</v>
      </c>
      <c r="I89">
        <v>0.11700000000000001</v>
      </c>
      <c r="J89">
        <f>SUM(G89:H89)</f>
        <v>267.68</v>
      </c>
      <c r="K89">
        <f>I89</f>
        <v>0.11700000000000001</v>
      </c>
      <c r="L89">
        <f>J89*(1+K89)</f>
        <v>298.99856</v>
      </c>
      <c r="M89">
        <f>LN(1+K89)</f>
        <v>0.11064652008706365</v>
      </c>
    </row>
    <row r="90" spans="6:13" x14ac:dyDescent="0.25">
      <c r="F90">
        <v>0.79</v>
      </c>
      <c r="G90">
        <v>134.16800000000001</v>
      </c>
      <c r="H90">
        <v>134.16800000000001</v>
      </c>
      <c r="I90">
        <v>0.11849999999999999</v>
      </c>
      <c r="J90">
        <f>SUM(G90:H90)</f>
        <v>268.33600000000001</v>
      </c>
      <c r="K90">
        <f>I90</f>
        <v>0.11849999999999999</v>
      </c>
      <c r="L90">
        <f>J90*(1+K90)</f>
        <v>300.13381600000002</v>
      </c>
      <c r="M90">
        <f>LN(1+K90)</f>
        <v>0.1119885019480473</v>
      </c>
    </row>
    <row r="91" spans="6:13" x14ac:dyDescent="0.25">
      <c r="F91">
        <v>0.8</v>
      </c>
      <c r="G91">
        <v>134.488</v>
      </c>
      <c r="H91">
        <v>134.488</v>
      </c>
      <c r="I91">
        <v>0.12</v>
      </c>
      <c r="J91">
        <f>SUM(G91:H91)</f>
        <v>268.976</v>
      </c>
      <c r="K91">
        <f>I91</f>
        <v>0.12</v>
      </c>
      <c r="L91">
        <f>J91*(1+K91)</f>
        <v>301.25312000000002</v>
      </c>
      <c r="M91">
        <f>LN(1+K91)</f>
        <v>0.11332868530700327</v>
      </c>
    </row>
    <row r="92" spans="6:13" x14ac:dyDescent="0.25">
      <c r="F92">
        <v>0.81</v>
      </c>
      <c r="G92">
        <v>134.80099999999999</v>
      </c>
      <c r="H92">
        <v>134.80099999999999</v>
      </c>
      <c r="I92">
        <v>0.1215</v>
      </c>
      <c r="J92">
        <f>SUM(G92:H92)</f>
        <v>269.60199999999998</v>
      </c>
      <c r="K92">
        <f>I92</f>
        <v>0.1215</v>
      </c>
      <c r="L92">
        <f>J92*(1+K92)</f>
        <v>302.35864299999997</v>
      </c>
      <c r="M92">
        <f>LN(1+K92)</f>
        <v>0.11466707497812591</v>
      </c>
    </row>
    <row r="93" spans="6:13" x14ac:dyDescent="0.25">
      <c r="F93">
        <v>0.82</v>
      </c>
      <c r="G93">
        <v>135.108</v>
      </c>
      <c r="H93">
        <v>135.108</v>
      </c>
      <c r="I93">
        <v>0.123</v>
      </c>
      <c r="J93">
        <f>SUM(G93:H93)</f>
        <v>270.21600000000001</v>
      </c>
      <c r="K93">
        <f>I93</f>
        <v>0.123</v>
      </c>
      <c r="L93">
        <f>J93*(1+K93)</f>
        <v>303.45256799999999</v>
      </c>
      <c r="M93">
        <f>LN(1+K93)</f>
        <v>0.11600367575630613</v>
      </c>
    </row>
    <row r="94" spans="6:13" x14ac:dyDescent="0.25">
      <c r="F94">
        <v>0.83</v>
      </c>
      <c r="G94">
        <v>135.41</v>
      </c>
      <c r="H94">
        <v>135.41</v>
      </c>
      <c r="I94">
        <v>0.1245</v>
      </c>
      <c r="J94">
        <f>SUM(G94:H94)</f>
        <v>270.82</v>
      </c>
      <c r="K94">
        <f>I94</f>
        <v>0.1245</v>
      </c>
      <c r="L94">
        <f>J94*(1+K94)</f>
        <v>304.53709000000003</v>
      </c>
      <c r="M94">
        <f>LN(1+K94)</f>
        <v>0.11733849241723338</v>
      </c>
    </row>
    <row r="95" spans="6:13" x14ac:dyDescent="0.25">
      <c r="F95">
        <v>0.84</v>
      </c>
      <c r="G95">
        <v>135.703</v>
      </c>
      <c r="H95">
        <v>135.703</v>
      </c>
      <c r="I95">
        <v>0.126</v>
      </c>
      <c r="J95">
        <f>SUM(G95:H95)</f>
        <v>271.40600000000001</v>
      </c>
      <c r="K95">
        <f>I95</f>
        <v>0.126</v>
      </c>
      <c r="L95">
        <f>J95*(1+K95)</f>
        <v>305.60315599999996</v>
      </c>
      <c r="M95">
        <f>LN(1+K95)</f>
        <v>0.11867152971749854</v>
      </c>
    </row>
    <row r="96" spans="6:13" x14ac:dyDescent="0.25">
      <c r="F96">
        <v>0.85</v>
      </c>
      <c r="G96">
        <v>135.99199999999999</v>
      </c>
      <c r="H96">
        <v>135.99199999999999</v>
      </c>
      <c r="I96">
        <v>0.1275</v>
      </c>
      <c r="J96">
        <f>SUM(G96:H96)</f>
        <v>271.98399999999998</v>
      </c>
      <c r="K96">
        <f>I96</f>
        <v>0.1275</v>
      </c>
      <c r="L96">
        <f>J96*(1+K96)</f>
        <v>306.66195999999997</v>
      </c>
      <c r="M96">
        <f>LN(1+K96)</f>
        <v>0.12000279239469631</v>
      </c>
    </row>
    <row r="97" spans="6:13" x14ac:dyDescent="0.25">
      <c r="F97">
        <v>0.86</v>
      </c>
      <c r="G97">
        <v>136.274</v>
      </c>
      <c r="H97">
        <v>136.274</v>
      </c>
      <c r="I97">
        <v>0.129</v>
      </c>
      <c r="J97">
        <f>SUM(G97:H97)</f>
        <v>272.548</v>
      </c>
      <c r="K97">
        <f>I97</f>
        <v>0.129</v>
      </c>
      <c r="L97">
        <f>J97*(1+K97)</f>
        <v>307.70669199999998</v>
      </c>
      <c r="M97">
        <f>LN(1+K97)</f>
        <v>0.12133228516752496</v>
      </c>
    </row>
    <row r="98" spans="6:13" x14ac:dyDescent="0.25">
      <c r="F98">
        <v>0.87</v>
      </c>
      <c r="G98">
        <v>136.55000000000001</v>
      </c>
      <c r="H98">
        <v>136.55000000000001</v>
      </c>
      <c r="I98">
        <v>0.1305</v>
      </c>
      <c r="J98">
        <f>SUM(G98:H98)</f>
        <v>273.10000000000002</v>
      </c>
      <c r="K98">
        <f>I98</f>
        <v>0.1305</v>
      </c>
      <c r="L98">
        <f>J98*(1+K98)</f>
        <v>308.73955000000007</v>
      </c>
      <c r="M98">
        <f>LN(1+K98)</f>
        <v>0.12266001273588754</v>
      </c>
    </row>
    <row r="99" spans="6:13" x14ac:dyDescent="0.25">
      <c r="F99">
        <v>0.88</v>
      </c>
      <c r="G99">
        <v>136.821</v>
      </c>
      <c r="H99">
        <v>136.821</v>
      </c>
      <c r="I99">
        <v>0.13200000000000001</v>
      </c>
      <c r="J99">
        <f>SUM(G99:H99)</f>
        <v>273.642</v>
      </c>
      <c r="K99">
        <f>I99</f>
        <v>0.13200000000000001</v>
      </c>
      <c r="L99">
        <f>J99*(1+K99)</f>
        <v>309.76274400000005</v>
      </c>
      <c r="M99">
        <f>LN(1+K99)</f>
        <v>0.1239859797809913</v>
      </c>
    </row>
    <row r="100" spans="6:13" x14ac:dyDescent="0.25">
      <c r="F100">
        <v>0.89</v>
      </c>
      <c r="G100">
        <v>137.08600000000001</v>
      </c>
      <c r="H100">
        <v>137.08600000000001</v>
      </c>
      <c r="I100">
        <v>0.13350000000000001</v>
      </c>
      <c r="J100">
        <f>SUM(G100:H100)</f>
        <v>274.17200000000003</v>
      </c>
      <c r="K100">
        <f>I100</f>
        <v>0.13350000000000001</v>
      </c>
      <c r="L100">
        <f>J100*(1+K100)</f>
        <v>310.77396200000004</v>
      </c>
      <c r="M100">
        <f>LN(1+K100)</f>
        <v>0.1253101909654466</v>
      </c>
    </row>
    <row r="101" spans="6:13" x14ac:dyDescent="0.25">
      <c r="F101">
        <v>0.9</v>
      </c>
      <c r="G101">
        <v>137.34399999999999</v>
      </c>
      <c r="H101">
        <v>137.34399999999999</v>
      </c>
      <c r="I101">
        <v>0.13500000000000001</v>
      </c>
      <c r="J101">
        <f>SUM(G101:H101)</f>
        <v>274.68799999999999</v>
      </c>
      <c r="K101">
        <f>I101</f>
        <v>0.13500000000000001</v>
      </c>
      <c r="L101">
        <f>J101*(1+K101)</f>
        <v>311.77087999999998</v>
      </c>
      <c r="M101">
        <f>LN(1+K101)</f>
        <v>0.12663265093336601</v>
      </c>
    </row>
    <row r="102" spans="6:13" x14ac:dyDescent="0.25">
      <c r="F102">
        <v>0.91</v>
      </c>
      <c r="G102">
        <v>137.59800000000001</v>
      </c>
      <c r="H102">
        <v>137.59800000000001</v>
      </c>
      <c r="I102">
        <v>0.13650000000000001</v>
      </c>
      <c r="J102">
        <f>SUM(G102:H102)</f>
        <v>275.19600000000003</v>
      </c>
      <c r="K102">
        <f>I102</f>
        <v>0.13650000000000001</v>
      </c>
      <c r="L102">
        <f>J102*(1+K102)</f>
        <v>312.76025400000003</v>
      </c>
      <c r="M102">
        <f>LN(1+K102)</f>
        <v>0.12795336431046089</v>
      </c>
    </row>
    <row r="103" spans="6:13" x14ac:dyDescent="0.25">
      <c r="F103">
        <v>0.92</v>
      </c>
      <c r="G103">
        <v>137.846</v>
      </c>
      <c r="H103">
        <v>137.846</v>
      </c>
      <c r="I103">
        <v>0.13800000000000001</v>
      </c>
      <c r="J103">
        <f>SUM(G103:H103)</f>
        <v>275.69200000000001</v>
      </c>
      <c r="K103">
        <f>I103</f>
        <v>0.13800000000000001</v>
      </c>
      <c r="L103">
        <f>J103*(1+K103)</f>
        <v>313.73749599999996</v>
      </c>
      <c r="M103">
        <f>LN(1+K103)</f>
        <v>0.1292723357041391</v>
      </c>
    </row>
    <row r="104" spans="6:13" x14ac:dyDescent="0.25">
      <c r="F104">
        <v>0.93</v>
      </c>
      <c r="G104">
        <v>138.089</v>
      </c>
      <c r="H104">
        <v>138.089</v>
      </c>
      <c r="I104">
        <v>0.13950000000000001</v>
      </c>
      <c r="J104">
        <f>SUM(G104:H104)</f>
        <v>276.178</v>
      </c>
      <c r="K104">
        <f>I104</f>
        <v>0.13950000000000001</v>
      </c>
      <c r="L104">
        <f>J104*(1+K104)</f>
        <v>314.70483100000001</v>
      </c>
      <c r="M104">
        <f>LN(1+K104)</f>
        <v>0.13058956970360186</v>
      </c>
    </row>
    <row r="105" spans="6:13" x14ac:dyDescent="0.25">
      <c r="F105">
        <v>0.94</v>
      </c>
      <c r="G105">
        <v>138.327</v>
      </c>
      <c r="H105">
        <v>138.327</v>
      </c>
      <c r="I105">
        <v>0.14099999999999999</v>
      </c>
      <c r="J105">
        <f>SUM(G105:H105)</f>
        <v>276.654</v>
      </c>
      <c r="K105">
        <f>I105</f>
        <v>0.14099999999999999</v>
      </c>
      <c r="L105">
        <f>J105*(1+K105)</f>
        <v>315.66221400000001</v>
      </c>
      <c r="M105">
        <f>LN(1+K105)</f>
        <v>0.13190507087993861</v>
      </c>
    </row>
    <row r="106" spans="6:13" x14ac:dyDescent="0.25">
      <c r="F106">
        <v>0.95</v>
      </c>
      <c r="G106">
        <v>138.559</v>
      </c>
      <c r="H106">
        <v>138.559</v>
      </c>
      <c r="I106">
        <v>0.14249999999999999</v>
      </c>
      <c r="J106">
        <f>SUM(G106:H106)</f>
        <v>277.11799999999999</v>
      </c>
      <c r="K106">
        <f>I106</f>
        <v>0.14249999999999999</v>
      </c>
      <c r="L106">
        <f>J106*(1+K106)</f>
        <v>316.60731500000003</v>
      </c>
      <c r="M106">
        <f>LN(1+K106)</f>
        <v>0.13321884378622278</v>
      </c>
    </row>
    <row r="107" spans="6:13" x14ac:dyDescent="0.25">
      <c r="F107">
        <v>0.96</v>
      </c>
      <c r="G107">
        <v>138.786</v>
      </c>
      <c r="H107">
        <v>138.786</v>
      </c>
      <c r="I107">
        <v>0.14399999999999999</v>
      </c>
      <c r="J107">
        <f>SUM(G107:H107)</f>
        <v>277.572</v>
      </c>
      <c r="K107">
        <f>I107</f>
        <v>0.14399999999999999</v>
      </c>
      <c r="L107">
        <f>J107*(1+K107)</f>
        <v>317.54236799999995</v>
      </c>
      <c r="M107">
        <f>LN(1+K107)</f>
        <v>0.13453089295760606</v>
      </c>
    </row>
    <row r="108" spans="6:13" x14ac:dyDescent="0.25">
      <c r="F108">
        <v>0.97</v>
      </c>
      <c r="G108">
        <v>139.00899999999999</v>
      </c>
      <c r="H108">
        <v>139.00899999999999</v>
      </c>
      <c r="I108">
        <v>0.14549999999999999</v>
      </c>
      <c r="J108">
        <f>SUM(G108:H108)</f>
        <v>278.01799999999997</v>
      </c>
      <c r="K108">
        <f>I108</f>
        <v>0.14549999999999999</v>
      </c>
      <c r="L108">
        <f>J108*(1+K108)</f>
        <v>318.46961899999997</v>
      </c>
      <c r="M108">
        <f>LN(1+K108)</f>
        <v>0.13584122291141312</v>
      </c>
    </row>
    <row r="109" spans="6:13" x14ac:dyDescent="0.25">
      <c r="F109">
        <v>0.98</v>
      </c>
      <c r="G109">
        <v>139.226</v>
      </c>
      <c r="H109">
        <v>139.226</v>
      </c>
      <c r="I109">
        <v>0.14699999999999999</v>
      </c>
      <c r="J109">
        <f>SUM(G109:H109)</f>
        <v>278.452</v>
      </c>
      <c r="K109">
        <f>I109</f>
        <v>0.14699999999999999</v>
      </c>
      <c r="L109">
        <f>J109*(1+K109)</f>
        <v>319.38444400000003</v>
      </c>
      <c r="M109">
        <f>LN(1+K109)</f>
        <v>0.13714983814723367</v>
      </c>
    </row>
    <row r="110" spans="6:13" x14ac:dyDescent="0.25">
      <c r="F110">
        <v>0.99</v>
      </c>
      <c r="G110">
        <v>139.43799999999999</v>
      </c>
      <c r="H110">
        <v>139.43799999999999</v>
      </c>
      <c r="I110">
        <v>0.14849999999999999</v>
      </c>
      <c r="J110">
        <f>SUM(G110:H110)</f>
        <v>278.87599999999998</v>
      </c>
      <c r="K110">
        <f>I110</f>
        <v>0.14849999999999999</v>
      </c>
      <c r="L110">
        <f>J110*(1+K110)</f>
        <v>320.289086</v>
      </c>
      <c r="M110">
        <f>LN(1+K110)</f>
        <v>0.13845674314701595</v>
      </c>
    </row>
    <row r="111" spans="6:13" x14ac:dyDescent="0.25">
      <c r="F111">
        <v>1</v>
      </c>
      <c r="G111">
        <v>139.64699999999999</v>
      </c>
      <c r="H111">
        <v>139.64699999999999</v>
      </c>
      <c r="I111">
        <v>0.15</v>
      </c>
      <c r="J111">
        <f>SUM(G111:H111)</f>
        <v>279.29399999999998</v>
      </c>
      <c r="K111">
        <f>I111</f>
        <v>0.15</v>
      </c>
      <c r="L111">
        <f>J111*(1+K111)</f>
        <v>321.18809999999996</v>
      </c>
      <c r="M111">
        <f>LN(1+K111)</f>
        <v>0.13976194237515863</v>
      </c>
    </row>
    <row r="112" spans="6:13" x14ac:dyDescent="0.25">
      <c r="F112">
        <v>1</v>
      </c>
      <c r="G112">
        <v>139.64699999999999</v>
      </c>
      <c r="H112">
        <v>139.64699999999999</v>
      </c>
      <c r="I112">
        <v>0.15</v>
      </c>
      <c r="J112">
        <f>SUM(G112:H112)</f>
        <v>279.29399999999998</v>
      </c>
      <c r="K112">
        <f>I112</f>
        <v>0.15</v>
      </c>
      <c r="L112">
        <f>J112*(1+K112)</f>
        <v>321.18809999999996</v>
      </c>
      <c r="M112">
        <f>LN(1+K112)</f>
        <v>0.13976194237515863</v>
      </c>
    </row>
    <row r="113" spans="6:13" x14ac:dyDescent="0.25">
      <c r="F113">
        <v>1.01</v>
      </c>
      <c r="G113">
        <v>-50.6511</v>
      </c>
      <c r="H113">
        <v>-50.6511</v>
      </c>
      <c r="I113">
        <v>0.14749999999999999</v>
      </c>
      <c r="J113">
        <f>SUM(G113:H113)</f>
        <v>-101.3022</v>
      </c>
      <c r="K113">
        <f>I113</f>
        <v>0.14749999999999999</v>
      </c>
      <c r="L113">
        <f>J113*(1+K113)</f>
        <v>-116.24427449999999</v>
      </c>
      <c r="M113">
        <f>LN(1+K113)</f>
        <v>0.13758566295256314</v>
      </c>
    </row>
    <row r="114" spans="6:13" x14ac:dyDescent="0.25">
      <c r="F114">
        <v>1.02</v>
      </c>
      <c r="G114">
        <v>-140.661</v>
      </c>
      <c r="H114">
        <v>-140.661</v>
      </c>
      <c r="I114">
        <v>0.14499999999999999</v>
      </c>
      <c r="J114">
        <f>SUM(G114:H114)</f>
        <v>-281.322</v>
      </c>
      <c r="K114">
        <f>I114</f>
        <v>0.14499999999999999</v>
      </c>
      <c r="L114">
        <f>J114*(1+K114)</f>
        <v>-322.11369000000002</v>
      </c>
      <c r="M114">
        <f>LN(1+K114)</f>
        <v>0.13540463700620298</v>
      </c>
    </row>
    <row r="115" spans="6:13" x14ac:dyDescent="0.25">
      <c r="F115">
        <v>1.03</v>
      </c>
      <c r="G115">
        <v>-141.57499999999999</v>
      </c>
      <c r="H115">
        <v>-141.57499999999999</v>
      </c>
      <c r="I115">
        <v>0.14249999999999999</v>
      </c>
      <c r="J115">
        <f>SUM(G115:H115)</f>
        <v>-283.14999999999998</v>
      </c>
      <c r="K115">
        <f>I115</f>
        <v>0.14249999999999999</v>
      </c>
      <c r="L115">
        <f>J115*(1+K115)</f>
        <v>-323.498875</v>
      </c>
      <c r="M115">
        <f>LN(1+K115)</f>
        <v>0.13321884378622278</v>
      </c>
    </row>
    <row r="116" spans="6:13" x14ac:dyDescent="0.25">
      <c r="F116">
        <v>1.04</v>
      </c>
      <c r="G116">
        <v>-142.499</v>
      </c>
      <c r="H116">
        <v>-142.499</v>
      </c>
      <c r="I116">
        <v>0.14000000000000001</v>
      </c>
      <c r="J116">
        <f>SUM(G116:H116)</f>
        <v>-284.99799999999999</v>
      </c>
      <c r="K116">
        <f>I116</f>
        <v>0.14000000000000001</v>
      </c>
      <c r="L116">
        <f>J116*(1+K116)</f>
        <v>-324.89772000000005</v>
      </c>
      <c r="M116">
        <f>LN(1+K116)</f>
        <v>0.13102826240640419</v>
      </c>
    </row>
    <row r="117" spans="6:13" x14ac:dyDescent="0.25">
      <c r="F117">
        <v>1.05</v>
      </c>
      <c r="G117">
        <v>-143.44200000000001</v>
      </c>
      <c r="H117">
        <v>-143.44200000000001</v>
      </c>
      <c r="I117">
        <v>0.13750000000000001</v>
      </c>
      <c r="J117">
        <f>SUM(G117:H117)</f>
        <v>-286.88400000000001</v>
      </c>
      <c r="K117">
        <f>I117</f>
        <v>0.13750000000000001</v>
      </c>
      <c r="L117">
        <f>J117*(1+K117)</f>
        <v>-326.33055000000002</v>
      </c>
      <c r="M117">
        <f>LN(1+K117)</f>
        <v>0.12883287184296838</v>
      </c>
    </row>
    <row r="118" spans="6:13" x14ac:dyDescent="0.25">
      <c r="F118">
        <v>1.06</v>
      </c>
      <c r="G118">
        <v>-144.38</v>
      </c>
      <c r="H118">
        <v>-144.38</v>
      </c>
      <c r="I118">
        <v>0.13500000000000001</v>
      </c>
      <c r="J118">
        <f>SUM(G118:H118)</f>
        <v>-288.76</v>
      </c>
      <c r="K118">
        <f>I118</f>
        <v>0.13500000000000001</v>
      </c>
      <c r="L118">
        <f>J118*(1+K118)</f>
        <v>-327.74259999999998</v>
      </c>
      <c r="M118">
        <f>LN(1+K118)</f>
        <v>0.12663265093336601</v>
      </c>
    </row>
    <row r="119" spans="6:13" x14ac:dyDescent="0.25">
      <c r="F119">
        <v>1.07</v>
      </c>
      <c r="G119">
        <v>-145.31399999999999</v>
      </c>
      <c r="H119">
        <v>-145.31399999999999</v>
      </c>
      <c r="I119">
        <v>0.13250000000000001</v>
      </c>
      <c r="J119">
        <f>SUM(G119:H119)</f>
        <v>-290.62799999999999</v>
      </c>
      <c r="K119">
        <f>I119</f>
        <v>0.13250000000000001</v>
      </c>
      <c r="L119">
        <f>J119*(1+K119)</f>
        <v>-329.13621000000001</v>
      </c>
      <c r="M119">
        <f>LN(1+K119)</f>
        <v>0.12442757837505208</v>
      </c>
    </row>
    <row r="120" spans="6:13" x14ac:dyDescent="0.25">
      <c r="F120">
        <v>1.08</v>
      </c>
      <c r="G120">
        <v>-146.244</v>
      </c>
      <c r="H120">
        <v>-146.244</v>
      </c>
      <c r="I120">
        <v>0.13</v>
      </c>
      <c r="J120">
        <f>SUM(G120:H120)</f>
        <v>-292.488</v>
      </c>
      <c r="K120">
        <f>I120</f>
        <v>0.13</v>
      </c>
      <c r="L120">
        <f>J120*(1+K120)</f>
        <v>-330.51143999999999</v>
      </c>
      <c r="M120">
        <f>LN(1+K120)</f>
        <v>0.12221763272424911</v>
      </c>
    </row>
    <row r="121" spans="6:13" x14ac:dyDescent="0.25">
      <c r="F121">
        <v>1.0900000000000001</v>
      </c>
      <c r="G121">
        <v>-147.16999999999999</v>
      </c>
      <c r="H121">
        <v>-147.16999999999999</v>
      </c>
      <c r="I121">
        <v>0.1275</v>
      </c>
      <c r="J121">
        <f>SUM(G121:H121)</f>
        <v>-294.33999999999997</v>
      </c>
      <c r="K121">
        <f>I121</f>
        <v>0.1275</v>
      </c>
      <c r="L121">
        <f>J121*(1+K121)</f>
        <v>-331.86834999999996</v>
      </c>
      <c r="M121">
        <f>LN(1+K121)</f>
        <v>0.12000279239469631</v>
      </c>
    </row>
    <row r="122" spans="6:13" x14ac:dyDescent="0.25">
      <c r="F122">
        <v>1.1000000000000001</v>
      </c>
      <c r="G122">
        <v>-148.09200000000001</v>
      </c>
      <c r="H122">
        <v>-148.09200000000001</v>
      </c>
      <c r="I122">
        <v>0.125</v>
      </c>
      <c r="J122">
        <f>SUM(G122:H122)</f>
        <v>-296.18400000000003</v>
      </c>
      <c r="K122">
        <f>I122</f>
        <v>0.125</v>
      </c>
      <c r="L122">
        <f>J122*(1+K122)</f>
        <v>-333.20700000000005</v>
      </c>
      <c r="M122">
        <f>LN(1+K122)</f>
        <v>0.11778303565638346</v>
      </c>
    </row>
    <row r="123" spans="6:13" x14ac:dyDescent="0.25">
      <c r="F123">
        <v>1.1100000000000001</v>
      </c>
      <c r="G123">
        <v>-149.011</v>
      </c>
      <c r="H123">
        <v>-149.011</v>
      </c>
      <c r="I123">
        <v>0.1225</v>
      </c>
      <c r="J123">
        <f>SUM(G123:H123)</f>
        <v>-298.02199999999999</v>
      </c>
      <c r="K123">
        <f>I123</f>
        <v>0.1225</v>
      </c>
      <c r="L123">
        <f>J123*(1+K123)</f>
        <v>-334.529695</v>
      </c>
      <c r="M123">
        <f>LN(1+K123)</f>
        <v>0.11555834063427235</v>
      </c>
    </row>
    <row r="124" spans="6:13" x14ac:dyDescent="0.25">
      <c r="F124">
        <v>1.1200000000000001</v>
      </c>
      <c r="G124">
        <v>-149.92599999999999</v>
      </c>
      <c r="H124">
        <v>-149.92599999999999</v>
      </c>
      <c r="I124">
        <v>0.12</v>
      </c>
      <c r="J124">
        <f>SUM(G124:H124)</f>
        <v>-299.85199999999998</v>
      </c>
      <c r="K124">
        <f>I124</f>
        <v>0.12</v>
      </c>
      <c r="L124">
        <f>J124*(1+K124)</f>
        <v>-335.83424000000002</v>
      </c>
      <c r="M124">
        <f>LN(1+K124)</f>
        <v>0.11332868530700327</v>
      </c>
    </row>
    <row r="125" spans="6:13" x14ac:dyDescent="0.25">
      <c r="F125">
        <v>1.1299999999999999</v>
      </c>
      <c r="G125">
        <v>-150.83799999999999</v>
      </c>
      <c r="H125">
        <v>-150.83799999999999</v>
      </c>
      <c r="I125">
        <v>0.11749999999999999</v>
      </c>
      <c r="J125">
        <f>SUM(G125:H125)</f>
        <v>-301.67599999999999</v>
      </c>
      <c r="K125">
        <f>I125</f>
        <v>0.11749999999999999</v>
      </c>
      <c r="L125">
        <f>J125*(1+K125)</f>
        <v>-337.12292999999994</v>
      </c>
      <c r="M125">
        <f>LN(1+K125)</f>
        <v>0.1110940475055868</v>
      </c>
    </row>
    <row r="126" spans="6:13" x14ac:dyDescent="0.25">
      <c r="F126">
        <v>1.1399999999999999</v>
      </c>
      <c r="G126">
        <v>-151.74700000000001</v>
      </c>
      <c r="H126">
        <v>-151.74700000000001</v>
      </c>
      <c r="I126">
        <v>0.115</v>
      </c>
      <c r="J126">
        <f>SUM(G126:H126)</f>
        <v>-303.49400000000003</v>
      </c>
      <c r="K126">
        <f>I126</f>
        <v>0.115</v>
      </c>
      <c r="L126">
        <f>J126*(1+K126)</f>
        <v>-338.39581000000004</v>
      </c>
      <c r="M126">
        <f>LN(1+K126)</f>
        <v>0.10885440491208208</v>
      </c>
    </row>
    <row r="127" spans="6:13" x14ac:dyDescent="0.25">
      <c r="F127">
        <v>1.1499999999999999</v>
      </c>
      <c r="G127">
        <v>-152.65199999999999</v>
      </c>
      <c r="H127">
        <v>-152.65199999999999</v>
      </c>
      <c r="I127">
        <v>0.1125</v>
      </c>
      <c r="J127">
        <f>SUM(G127:H127)</f>
        <v>-305.30399999999997</v>
      </c>
      <c r="K127">
        <f>I127</f>
        <v>0.1125</v>
      </c>
      <c r="L127">
        <f>J127*(1+K127)</f>
        <v>-339.65069999999997</v>
      </c>
      <c r="M127">
        <f>LN(1+K127)</f>
        <v>0.10660973505825827</v>
      </c>
    </row>
    <row r="128" spans="6:13" x14ac:dyDescent="0.25">
      <c r="F128">
        <v>1.1599999999999999</v>
      </c>
      <c r="G128">
        <v>-153.553</v>
      </c>
      <c r="H128">
        <v>-153.553</v>
      </c>
      <c r="I128">
        <v>0.11</v>
      </c>
      <c r="J128">
        <f>SUM(G128:H128)</f>
        <v>-307.10599999999999</v>
      </c>
      <c r="K128">
        <f>I128</f>
        <v>0.11</v>
      </c>
      <c r="L128">
        <f>J128*(1+K128)</f>
        <v>-340.88766000000004</v>
      </c>
      <c r="M128">
        <f>LN(1+K128)</f>
        <v>0.10436001532424286</v>
      </c>
    </row>
    <row r="129" spans="6:13" x14ac:dyDescent="0.25">
      <c r="F129">
        <v>1.17</v>
      </c>
      <c r="G129">
        <v>-154.45099999999999</v>
      </c>
      <c r="H129">
        <v>-154.45099999999999</v>
      </c>
      <c r="I129">
        <v>0.1075</v>
      </c>
      <c r="J129">
        <f>SUM(G129:H129)</f>
        <v>-308.90199999999999</v>
      </c>
      <c r="K129">
        <f>I129</f>
        <v>0.1075</v>
      </c>
      <c r="L129">
        <f>J129*(1+K129)</f>
        <v>-342.10896499999996</v>
      </c>
      <c r="M129">
        <f>LN(1+K129)</f>
        <v>0.10210522293715359</v>
      </c>
    </row>
    <row r="130" spans="6:13" x14ac:dyDescent="0.25">
      <c r="F130">
        <v>1.18</v>
      </c>
      <c r="G130">
        <v>-155.346</v>
      </c>
      <c r="H130">
        <v>-155.346</v>
      </c>
      <c r="I130">
        <v>0.105</v>
      </c>
      <c r="J130">
        <f>SUM(G130:H130)</f>
        <v>-310.69200000000001</v>
      </c>
      <c r="K130">
        <f>I130</f>
        <v>0.105</v>
      </c>
      <c r="L130">
        <f>J130*(1+K130)</f>
        <v>-343.31466</v>
      </c>
      <c r="M130">
        <f>LN(1+K130)</f>
        <v>9.9845334969716121E-2</v>
      </c>
    </row>
    <row r="131" spans="6:13" x14ac:dyDescent="0.25">
      <c r="F131">
        <v>1.19</v>
      </c>
      <c r="G131">
        <v>-156.239</v>
      </c>
      <c r="H131">
        <v>-156.239</v>
      </c>
      <c r="I131">
        <v>0.10249999999999999</v>
      </c>
      <c r="J131">
        <f>SUM(G131:H131)</f>
        <v>-312.47800000000001</v>
      </c>
      <c r="K131">
        <f>I131</f>
        <v>0.10249999999999999</v>
      </c>
      <c r="L131">
        <f>J131*(1+K131)</f>
        <v>-344.50699500000002</v>
      </c>
      <c r="M131">
        <f>LN(1+K131)</f>
        <v>9.7580328338864042E-2</v>
      </c>
    </row>
    <row r="132" spans="6:13" x14ac:dyDescent="0.25">
      <c r="F132">
        <v>1.2</v>
      </c>
      <c r="G132">
        <v>-157.12799999999999</v>
      </c>
      <c r="H132">
        <v>-157.12799999999999</v>
      </c>
      <c r="I132">
        <v>0.1</v>
      </c>
      <c r="J132">
        <f>SUM(G132:H132)</f>
        <v>-314.25599999999997</v>
      </c>
      <c r="K132">
        <f>I132</f>
        <v>0.1</v>
      </c>
      <c r="L132">
        <f>J132*(1+K132)</f>
        <v>-345.6816</v>
      </c>
      <c r="M132">
        <f>LN(1+K132)</f>
        <v>9.5310179804324935E-2</v>
      </c>
    </row>
    <row r="133" spans="6:13" x14ac:dyDescent="0.25">
      <c r="F133">
        <v>1.21</v>
      </c>
      <c r="G133">
        <v>-158.01499999999999</v>
      </c>
      <c r="H133">
        <v>-158.01499999999999</v>
      </c>
      <c r="I133">
        <v>9.7500000000000003E-2</v>
      </c>
      <c r="J133">
        <f>SUM(G133:H133)</f>
        <v>-316.02999999999997</v>
      </c>
      <c r="K133">
        <f>I133</f>
        <v>9.7500000000000003E-2</v>
      </c>
      <c r="L133">
        <f>J133*(1+K133)</f>
        <v>-346.84292499999992</v>
      </c>
      <c r="M133">
        <f>LN(1+K133)</f>
        <v>9.3034865967189295E-2</v>
      </c>
    </row>
    <row r="134" spans="6:13" x14ac:dyDescent="0.25">
      <c r="F134">
        <v>1.22</v>
      </c>
      <c r="G134">
        <v>-158.9</v>
      </c>
      <c r="H134">
        <v>-158.9</v>
      </c>
      <c r="I134">
        <v>9.5000000000000001E-2</v>
      </c>
      <c r="J134">
        <f>SUM(G134:H134)</f>
        <v>-317.8</v>
      </c>
      <c r="K134">
        <f>I134</f>
        <v>9.5000000000000001E-2</v>
      </c>
      <c r="L134">
        <f>J134*(1+K134)</f>
        <v>-347.99099999999999</v>
      </c>
      <c r="M134">
        <f>LN(1+K134)</f>
        <v>9.0754363268464117E-2</v>
      </c>
    </row>
    <row r="135" spans="6:13" x14ac:dyDescent="0.25">
      <c r="F135">
        <v>1.23</v>
      </c>
      <c r="G135">
        <v>-159.78100000000001</v>
      </c>
      <c r="H135">
        <v>-159.78100000000001</v>
      </c>
      <c r="I135">
        <v>9.2499999999999999E-2</v>
      </c>
      <c r="J135">
        <f>SUM(G135:H135)</f>
        <v>-319.56200000000001</v>
      </c>
      <c r="K135">
        <f>I135</f>
        <v>9.2499999999999999E-2</v>
      </c>
      <c r="L135">
        <f>J135*(1+K135)</f>
        <v>-349.12148500000001</v>
      </c>
      <c r="M135">
        <f>LN(1+K135)</f>
        <v>8.8468647987608187E-2</v>
      </c>
    </row>
    <row r="136" spans="6:13" x14ac:dyDescent="0.25">
      <c r="F136">
        <v>1.24</v>
      </c>
      <c r="G136">
        <v>-160.66</v>
      </c>
      <c r="H136">
        <v>-160.66</v>
      </c>
      <c r="I136">
        <v>0.09</v>
      </c>
      <c r="J136">
        <f>SUM(G136:H136)</f>
        <v>-321.32</v>
      </c>
      <c r="K136">
        <f>I136</f>
        <v>0.09</v>
      </c>
      <c r="L136">
        <f>J136*(1+K136)</f>
        <v>-350.23880000000003</v>
      </c>
      <c r="M136">
        <f>LN(1+K136)</f>
        <v>8.6177696241052412E-2</v>
      </c>
    </row>
    <row r="137" spans="6:13" x14ac:dyDescent="0.25">
      <c r="F137">
        <v>1.25</v>
      </c>
      <c r="G137">
        <v>-161.536</v>
      </c>
      <c r="H137">
        <v>-161.536</v>
      </c>
      <c r="I137">
        <v>8.7499999999999994E-2</v>
      </c>
      <c r="J137">
        <f>SUM(G137:H137)</f>
        <v>-323.072</v>
      </c>
      <c r="K137">
        <f>I137</f>
        <v>8.7499999999999994E-2</v>
      </c>
      <c r="L137">
        <f>J137*(1+K137)</f>
        <v>-351.3408</v>
      </c>
      <c r="M137">
        <f>LN(1+K137)</f>
        <v>8.3881483980702026E-2</v>
      </c>
    </row>
    <row r="138" spans="6:13" x14ac:dyDescent="0.25">
      <c r="F138">
        <v>1.26</v>
      </c>
      <c r="G138">
        <v>-162.41</v>
      </c>
      <c r="H138">
        <v>-162.41</v>
      </c>
      <c r="I138">
        <v>8.5000000000000006E-2</v>
      </c>
      <c r="J138">
        <f>SUM(G138:H138)</f>
        <v>-324.82</v>
      </c>
      <c r="K138">
        <f>I138</f>
        <v>8.5000000000000006E-2</v>
      </c>
      <c r="L138">
        <f>J138*(1+K138)</f>
        <v>-352.42969999999997</v>
      </c>
      <c r="M138">
        <f>LN(1+K138)</f>
        <v>8.1579986992422845E-2</v>
      </c>
    </row>
    <row r="139" spans="6:13" x14ac:dyDescent="0.25">
      <c r="F139">
        <v>1.27</v>
      </c>
      <c r="G139">
        <v>-163.28100000000001</v>
      </c>
      <c r="H139">
        <v>-163.28100000000001</v>
      </c>
      <c r="I139">
        <v>8.2500000000000004E-2</v>
      </c>
      <c r="J139">
        <f>SUM(G139:H139)</f>
        <v>-326.56200000000001</v>
      </c>
      <c r="K139">
        <f>I139</f>
        <v>8.2500000000000004E-2</v>
      </c>
      <c r="L139">
        <f>J139*(1+K139)</f>
        <v>-353.50336500000003</v>
      </c>
      <c r="M139">
        <f>LN(1+K139)</f>
        <v>7.9273180894507883E-2</v>
      </c>
    </row>
    <row r="140" spans="6:13" x14ac:dyDescent="0.25">
      <c r="F140">
        <v>1.28</v>
      </c>
      <c r="G140">
        <v>-164.15</v>
      </c>
      <c r="H140">
        <v>-164.15</v>
      </c>
      <c r="I140">
        <v>0.08</v>
      </c>
      <c r="J140">
        <f>SUM(G140:H140)</f>
        <v>-328.3</v>
      </c>
      <c r="K140">
        <f>I140</f>
        <v>0.08</v>
      </c>
      <c r="L140">
        <f>J140*(1+K140)</f>
        <v>-354.56400000000002</v>
      </c>
      <c r="M140">
        <f>LN(1+K140)</f>
        <v>7.6961041136128394E-2</v>
      </c>
    </row>
    <row r="141" spans="6:13" x14ac:dyDescent="0.25">
      <c r="F141">
        <v>1.29</v>
      </c>
      <c r="G141">
        <v>-165.018</v>
      </c>
      <c r="H141">
        <v>-165.018</v>
      </c>
      <c r="I141">
        <v>7.7499999999999999E-2</v>
      </c>
      <c r="J141">
        <f>SUM(G141:H141)</f>
        <v>-330.036</v>
      </c>
      <c r="K141">
        <f>I141</f>
        <v>7.7499999999999999E-2</v>
      </c>
      <c r="L141">
        <f>J141*(1+K141)</f>
        <v>-355.61378999999999</v>
      </c>
      <c r="M141">
        <f>LN(1+K141)</f>
        <v>7.4643542995765713E-2</v>
      </c>
    </row>
    <row r="142" spans="6:13" x14ac:dyDescent="0.25">
      <c r="F142">
        <v>1.3</v>
      </c>
      <c r="G142">
        <v>-165.88300000000001</v>
      </c>
      <c r="H142">
        <v>-165.88300000000001</v>
      </c>
      <c r="I142">
        <v>7.4999999999999997E-2</v>
      </c>
      <c r="J142">
        <f>SUM(G142:H142)</f>
        <v>-331.76600000000002</v>
      </c>
      <c r="K142">
        <f>I142</f>
        <v>7.4999999999999997E-2</v>
      </c>
      <c r="L142">
        <f>J142*(1+K142)</f>
        <v>-356.64845000000003</v>
      </c>
      <c r="M142">
        <f>LN(1+K142)</f>
        <v>7.2320661579626078E-2</v>
      </c>
    </row>
    <row r="143" spans="6:13" x14ac:dyDescent="0.25">
      <c r="F143">
        <v>1.31</v>
      </c>
      <c r="G143">
        <v>-166.745</v>
      </c>
      <c r="H143">
        <v>-166.745</v>
      </c>
      <c r="I143">
        <v>7.2499999999999995E-2</v>
      </c>
      <c r="J143">
        <f>SUM(G143:H143)</f>
        <v>-333.49</v>
      </c>
      <c r="K143">
        <f>I143</f>
        <v>7.2499999999999995E-2</v>
      </c>
      <c r="L143">
        <f>J143*(1+K143)</f>
        <v>-357.668025</v>
      </c>
      <c r="M143">
        <f>LN(1+K143)</f>
        <v>6.9992371820034996E-2</v>
      </c>
    </row>
    <row r="144" spans="6:13" x14ac:dyDescent="0.25">
      <c r="F144">
        <v>1.32</v>
      </c>
      <c r="G144">
        <v>-167.60599999999999</v>
      </c>
      <c r="H144">
        <v>-167.60599999999999</v>
      </c>
      <c r="I144">
        <v>7.0000000000000007E-2</v>
      </c>
      <c r="J144">
        <f>SUM(G144:H144)</f>
        <v>-335.21199999999999</v>
      </c>
      <c r="K144">
        <f>I144</f>
        <v>7.0000000000000007E-2</v>
      </c>
      <c r="L144">
        <f>J144*(1+K144)</f>
        <v>-358.67684000000003</v>
      </c>
      <c r="M144">
        <f>LN(1+K144)</f>
        <v>6.7658648473814864E-2</v>
      </c>
    </row>
    <row r="145" spans="6:13" x14ac:dyDescent="0.25">
      <c r="F145">
        <v>1.33</v>
      </c>
      <c r="G145">
        <v>-168.465</v>
      </c>
      <c r="H145">
        <v>-168.465</v>
      </c>
      <c r="I145">
        <v>6.7500000000000004E-2</v>
      </c>
      <c r="J145">
        <f>SUM(G145:H145)</f>
        <v>-336.93</v>
      </c>
      <c r="K145">
        <f>I145</f>
        <v>6.7500000000000004E-2</v>
      </c>
      <c r="L145">
        <f>J145*(1+K145)</f>
        <v>-359.67277499999994</v>
      </c>
      <c r="M145">
        <f>LN(1+K145)</f>
        <v>6.5319466120642461E-2</v>
      </c>
    </row>
    <row r="146" spans="6:13" x14ac:dyDescent="0.25">
      <c r="F146">
        <v>1.34</v>
      </c>
      <c r="G146">
        <v>-169.322</v>
      </c>
      <c r="H146">
        <v>-169.322</v>
      </c>
      <c r="I146">
        <v>6.5000000000000002E-2</v>
      </c>
      <c r="J146">
        <f>SUM(G146:H146)</f>
        <v>-338.64400000000001</v>
      </c>
      <c r="K146">
        <f>I146</f>
        <v>6.5000000000000002E-2</v>
      </c>
      <c r="L146">
        <f>J146*(1+K146)</f>
        <v>-360.65585999999996</v>
      </c>
      <c r="M146">
        <f>LN(1+K146)</f>
        <v>6.2974799161388387E-2</v>
      </c>
    </row>
    <row r="147" spans="6:13" x14ac:dyDescent="0.25">
      <c r="F147">
        <v>1.35</v>
      </c>
      <c r="G147">
        <v>-170.178</v>
      </c>
      <c r="H147">
        <v>-170.178</v>
      </c>
      <c r="I147">
        <v>6.25E-2</v>
      </c>
      <c r="J147">
        <f>SUM(G147:H147)</f>
        <v>-340.35599999999999</v>
      </c>
      <c r="K147">
        <f>I147</f>
        <v>6.25E-2</v>
      </c>
      <c r="L147">
        <f>J147*(1+K147)</f>
        <v>-361.62824999999998</v>
      </c>
      <c r="M147">
        <f>LN(1+K147)</f>
        <v>6.062462181643484E-2</v>
      </c>
    </row>
    <row r="148" spans="6:13" x14ac:dyDescent="0.25">
      <c r="F148">
        <v>1.36</v>
      </c>
      <c r="G148">
        <v>-171.03100000000001</v>
      </c>
      <c r="H148">
        <v>-171.03100000000001</v>
      </c>
      <c r="I148">
        <v>0.06</v>
      </c>
      <c r="J148">
        <f>SUM(G148:H148)</f>
        <v>-342.06200000000001</v>
      </c>
      <c r="K148">
        <f>I148</f>
        <v>0.06</v>
      </c>
      <c r="L148">
        <f>J148*(1+K148)</f>
        <v>-362.58572000000004</v>
      </c>
      <c r="M148">
        <f>LN(1+K148)</f>
        <v>5.8268908123975824E-2</v>
      </c>
    </row>
    <row r="149" spans="6:13" x14ac:dyDescent="0.25">
      <c r="F149">
        <v>1.37</v>
      </c>
      <c r="G149">
        <v>-171.88300000000001</v>
      </c>
      <c r="H149">
        <v>-171.88300000000001</v>
      </c>
      <c r="I149">
        <v>5.7500000000000002E-2</v>
      </c>
      <c r="J149">
        <f>SUM(G149:H149)</f>
        <v>-343.76600000000002</v>
      </c>
      <c r="K149">
        <f>I149</f>
        <v>5.7500000000000002E-2</v>
      </c>
      <c r="L149">
        <f>J149*(1+K149)</f>
        <v>-363.53254500000008</v>
      </c>
      <c r="M149">
        <f>LN(1+K149)</f>
        <v>5.5907631938296086E-2</v>
      </c>
    </row>
    <row r="150" spans="6:13" x14ac:dyDescent="0.25">
      <c r="F150">
        <v>1.38</v>
      </c>
      <c r="G150">
        <v>-172.733</v>
      </c>
      <c r="H150">
        <v>-172.733</v>
      </c>
      <c r="I150">
        <v>5.5E-2</v>
      </c>
      <c r="J150">
        <f>SUM(G150:H150)</f>
        <v>-345.46600000000001</v>
      </c>
      <c r="K150">
        <f>I150</f>
        <v>5.5E-2</v>
      </c>
      <c r="L150">
        <f>J150*(1+K150)</f>
        <v>-364.46663000000001</v>
      </c>
      <c r="M150">
        <f>LN(1+K150)</f>
        <v>5.3540766928029761E-2</v>
      </c>
    </row>
    <row r="151" spans="6:13" x14ac:dyDescent="0.25">
      <c r="F151">
        <v>1.39</v>
      </c>
      <c r="G151">
        <v>-173.58199999999999</v>
      </c>
      <c r="H151">
        <v>-173.58199999999999</v>
      </c>
      <c r="I151">
        <v>5.2499999999999998E-2</v>
      </c>
      <c r="J151">
        <f>SUM(G151:H151)</f>
        <v>-347.16399999999999</v>
      </c>
      <c r="K151">
        <f>I151</f>
        <v>5.2499999999999998E-2</v>
      </c>
      <c r="L151">
        <f>J151*(1+K151)</f>
        <v>-365.39010999999999</v>
      </c>
      <c r="M151">
        <f>LN(1+K151)</f>
        <v>5.1168286574399424E-2</v>
      </c>
    </row>
    <row r="152" spans="6:13" x14ac:dyDescent="0.25">
      <c r="F152">
        <v>1.4</v>
      </c>
      <c r="G152">
        <v>-174.43</v>
      </c>
      <c r="H152">
        <v>-174.43</v>
      </c>
      <c r="I152">
        <v>0.05</v>
      </c>
      <c r="J152">
        <f>SUM(G152:H152)</f>
        <v>-348.86</v>
      </c>
      <c r="K152">
        <f>I152</f>
        <v>0.05</v>
      </c>
      <c r="L152">
        <f>J152*(1+K152)</f>
        <v>-366.30300000000005</v>
      </c>
      <c r="M152">
        <f>LN(1+K152)</f>
        <v>4.8790164169432049E-2</v>
      </c>
    </row>
    <row r="153" spans="6:13" x14ac:dyDescent="0.25">
      <c r="F153">
        <v>1.41</v>
      </c>
      <c r="G153">
        <v>-175.27600000000001</v>
      </c>
      <c r="H153">
        <v>-175.27600000000001</v>
      </c>
      <c r="I153">
        <v>4.7500000000000001E-2</v>
      </c>
      <c r="J153">
        <f>SUM(G153:H153)</f>
        <v>-350.55200000000002</v>
      </c>
      <c r="K153">
        <f>I153</f>
        <v>4.7500000000000001E-2</v>
      </c>
      <c r="L153">
        <f>J153*(1+K153)</f>
        <v>-367.20322000000004</v>
      </c>
      <c r="M153">
        <f>LN(1+K153)</f>
        <v>4.6406372814155834E-2</v>
      </c>
    </row>
    <row r="154" spans="6:13" x14ac:dyDescent="0.25">
      <c r="F154">
        <v>1.42</v>
      </c>
      <c r="G154">
        <v>-176.12</v>
      </c>
      <c r="H154">
        <v>-176.12</v>
      </c>
      <c r="I154">
        <v>4.4999999999999998E-2</v>
      </c>
      <c r="J154">
        <f>SUM(G154:H154)</f>
        <v>-352.24</v>
      </c>
      <c r="K154">
        <f>I154</f>
        <v>4.4999999999999998E-2</v>
      </c>
      <c r="L154">
        <f>J154*(1+K154)</f>
        <v>-368.0908</v>
      </c>
      <c r="M154">
        <f>LN(1+K154)</f>
        <v>4.401688541677426E-2</v>
      </c>
    </row>
    <row r="155" spans="6:13" x14ac:dyDescent="0.25">
      <c r="F155">
        <v>1.43</v>
      </c>
      <c r="G155">
        <v>-176.96299999999999</v>
      </c>
      <c r="H155">
        <v>-176.96299999999999</v>
      </c>
      <c r="I155">
        <v>4.2500000000000003E-2</v>
      </c>
      <c r="J155">
        <f>SUM(G155:H155)</f>
        <v>-353.92599999999999</v>
      </c>
      <c r="K155">
        <f>I155</f>
        <v>4.2500000000000003E-2</v>
      </c>
      <c r="L155">
        <f>J155*(1+K155)</f>
        <v>-368.96785499999999</v>
      </c>
      <c r="M155">
        <f>LN(1+K155)</f>
        <v>4.1621674690819448E-2</v>
      </c>
    </row>
    <row r="156" spans="6:13" x14ac:dyDescent="0.25">
      <c r="F156">
        <v>1.44</v>
      </c>
      <c r="G156">
        <v>-177.80500000000001</v>
      </c>
      <c r="H156">
        <v>-177.80500000000001</v>
      </c>
      <c r="I156">
        <v>0.04</v>
      </c>
      <c r="J156">
        <f>SUM(G156:H156)</f>
        <v>-355.61</v>
      </c>
      <c r="K156">
        <f>I156</f>
        <v>0.04</v>
      </c>
      <c r="L156">
        <f>J156*(1+K156)</f>
        <v>-369.83440000000002</v>
      </c>
      <c r="M156">
        <f>LN(1+K156)</f>
        <v>3.9220713153281329E-2</v>
      </c>
    </row>
    <row r="157" spans="6:13" x14ac:dyDescent="0.25">
      <c r="F157">
        <v>1.45</v>
      </c>
      <c r="G157">
        <v>-178.64599999999999</v>
      </c>
      <c r="H157">
        <v>-178.64599999999999</v>
      </c>
      <c r="I157">
        <v>3.7499999999999999E-2</v>
      </c>
      <c r="J157">
        <f>SUM(G157:H157)</f>
        <v>-357.29199999999997</v>
      </c>
      <c r="K157">
        <f>I157</f>
        <v>3.7499999999999999E-2</v>
      </c>
      <c r="L157">
        <f>J157*(1+K157)</f>
        <v>-370.69045</v>
      </c>
      <c r="M157">
        <f>LN(1+K157)</f>
        <v>3.6813973122716399E-2</v>
      </c>
    </row>
    <row r="158" spans="6:13" x14ac:dyDescent="0.25">
      <c r="F158">
        <v>1.46</v>
      </c>
      <c r="G158">
        <v>-179.48599999999999</v>
      </c>
      <c r="H158">
        <v>-179.48599999999999</v>
      </c>
      <c r="I158">
        <v>3.5000000000000003E-2</v>
      </c>
      <c r="J158">
        <f>SUM(G158:H158)</f>
        <v>-358.97199999999998</v>
      </c>
      <c r="K158">
        <f>I158</f>
        <v>3.5000000000000003E-2</v>
      </c>
      <c r="L158">
        <f>J158*(1+K158)</f>
        <v>-371.53601999999995</v>
      </c>
      <c r="M158">
        <f>LN(1+K158)</f>
        <v>3.4401426717332317E-2</v>
      </c>
    </row>
    <row r="159" spans="6:13" x14ac:dyDescent="0.25">
      <c r="F159">
        <v>1.47</v>
      </c>
      <c r="G159">
        <v>-180.32499999999999</v>
      </c>
      <c r="H159">
        <v>-180.32499999999999</v>
      </c>
      <c r="I159">
        <v>3.2500000000000001E-2</v>
      </c>
      <c r="J159">
        <f>SUM(G159:H159)</f>
        <v>-360.65</v>
      </c>
      <c r="K159">
        <f>I159</f>
        <v>3.2500000000000001E-2</v>
      </c>
      <c r="L159">
        <f>J159*(1+K159)</f>
        <v>-372.37112499999995</v>
      </c>
      <c r="M159">
        <f>LN(1+K159)</f>
        <v>3.1983045853050743E-2</v>
      </c>
    </row>
    <row r="160" spans="6:13" x14ac:dyDescent="0.25">
      <c r="F160">
        <v>1.48</v>
      </c>
      <c r="G160">
        <v>-181.16200000000001</v>
      </c>
      <c r="H160">
        <v>-181.16200000000001</v>
      </c>
      <c r="I160">
        <v>0.03</v>
      </c>
      <c r="J160">
        <f>SUM(G160:H160)</f>
        <v>-362.32400000000001</v>
      </c>
      <c r="K160">
        <f>I160</f>
        <v>0.03</v>
      </c>
      <c r="L160">
        <f>J160*(1+K160)</f>
        <v>-373.19372000000004</v>
      </c>
      <c r="M160">
        <f>LN(1+K160)</f>
        <v>2.9558802241544429E-2</v>
      </c>
    </row>
    <row r="161" spans="6:13" x14ac:dyDescent="0.25">
      <c r="F161">
        <v>1.49</v>
      </c>
      <c r="G161">
        <v>-181.999</v>
      </c>
      <c r="H161">
        <v>-181.999</v>
      </c>
      <c r="I161">
        <v>2.75E-2</v>
      </c>
      <c r="J161">
        <f>SUM(G161:H161)</f>
        <v>-363.99799999999999</v>
      </c>
      <c r="K161">
        <f>I161</f>
        <v>2.75E-2</v>
      </c>
      <c r="L161">
        <f>J161*(1+K161)</f>
        <v>-374.00794500000001</v>
      </c>
      <c r="M161">
        <f>LN(1+K161)</f>
        <v>2.7128667388252696E-2</v>
      </c>
    </row>
    <row r="162" spans="6:13" x14ac:dyDescent="0.25">
      <c r="F162">
        <v>1.5</v>
      </c>
      <c r="G162">
        <v>-182.83500000000001</v>
      </c>
      <c r="H162">
        <v>-182.83500000000001</v>
      </c>
      <c r="I162">
        <v>2.5000000000000001E-2</v>
      </c>
      <c r="J162">
        <f>SUM(G162:H162)</f>
        <v>-365.67</v>
      </c>
      <c r="K162">
        <f>I162</f>
        <v>2.5000000000000001E-2</v>
      </c>
      <c r="L162">
        <f>J162*(1+K162)</f>
        <v>-374.81174999999996</v>
      </c>
      <c r="M162">
        <f>LN(1+K162)</f>
        <v>2.4692612590371414E-2</v>
      </c>
    </row>
    <row r="163" spans="6:13" x14ac:dyDescent="0.25">
      <c r="F163">
        <v>1.51</v>
      </c>
      <c r="G163">
        <v>-183.67099999999999</v>
      </c>
      <c r="H163">
        <v>-183.67099999999999</v>
      </c>
      <c r="I163">
        <v>2.2499999999999999E-2</v>
      </c>
      <c r="J163">
        <f>SUM(G163:H163)</f>
        <v>-367.34199999999998</v>
      </c>
      <c r="K163">
        <f>I163</f>
        <v>2.2499999999999999E-2</v>
      </c>
      <c r="L163">
        <f>J163*(1+K163)</f>
        <v>-375.60719499999999</v>
      </c>
      <c r="M163">
        <f>LN(1+K163)</f>
        <v>2.2250608934819723E-2</v>
      </c>
    </row>
    <row r="164" spans="6:13" x14ac:dyDescent="0.25">
      <c r="F164">
        <v>1.52</v>
      </c>
      <c r="G164">
        <v>-184.505</v>
      </c>
      <c r="H164">
        <v>-184.505</v>
      </c>
      <c r="I164">
        <v>0.02</v>
      </c>
      <c r="J164">
        <f>SUM(G164:H164)</f>
        <v>-369.01</v>
      </c>
      <c r="K164">
        <f>I164</f>
        <v>0.02</v>
      </c>
      <c r="L164">
        <f>J164*(1+K164)</f>
        <v>-376.39019999999999</v>
      </c>
      <c r="M164">
        <f>LN(1+K164)</f>
        <v>1.980262729617973E-2</v>
      </c>
    </row>
    <row r="165" spans="6:13" x14ac:dyDescent="0.25">
      <c r="F165">
        <v>1.53</v>
      </c>
      <c r="G165">
        <v>-185.339</v>
      </c>
      <c r="H165">
        <v>-185.339</v>
      </c>
      <c r="I165">
        <v>1.7500000000000002E-2</v>
      </c>
      <c r="J165">
        <f>SUM(G165:H165)</f>
        <v>-370.678</v>
      </c>
      <c r="K165">
        <f>I165</f>
        <v>1.7500000000000002E-2</v>
      </c>
      <c r="L165">
        <f>J165*(1+K165)</f>
        <v>-377.16486500000002</v>
      </c>
      <c r="M165">
        <f>LN(1+K165)</f>
        <v>1.7348638334613073E-2</v>
      </c>
    </row>
    <row r="166" spans="6:13" x14ac:dyDescent="0.25">
      <c r="F166">
        <v>1.54</v>
      </c>
      <c r="G166">
        <v>-186.172</v>
      </c>
      <c r="H166">
        <v>-186.172</v>
      </c>
      <c r="I166">
        <v>1.4999999999999999E-2</v>
      </c>
      <c r="J166">
        <f>SUM(G166:H166)</f>
        <v>-372.34399999999999</v>
      </c>
      <c r="K166">
        <f>I166</f>
        <v>1.4999999999999999E-2</v>
      </c>
      <c r="L166">
        <f>J166*(1+K166)</f>
        <v>-377.92915999999997</v>
      </c>
      <c r="M166">
        <f>LN(1+K166)</f>
        <v>1.4888612493750559E-2</v>
      </c>
    </row>
    <row r="167" spans="6:13" x14ac:dyDescent="0.25">
      <c r="F167">
        <v>1.55</v>
      </c>
      <c r="G167">
        <v>-187.005</v>
      </c>
      <c r="H167">
        <v>-187.005</v>
      </c>
      <c r="I167">
        <v>1.2500000000000001E-2</v>
      </c>
      <c r="J167">
        <f>SUM(G167:H167)</f>
        <v>-374.01</v>
      </c>
      <c r="K167">
        <f>I167</f>
        <v>1.2500000000000001E-2</v>
      </c>
      <c r="L167">
        <f>J167*(1+K167)</f>
        <v>-378.68512499999997</v>
      </c>
      <c r="M167">
        <f>LN(1+K167)</f>
        <v>1.242251999855711E-2</v>
      </c>
    </row>
    <row r="168" spans="6:13" x14ac:dyDescent="0.25">
      <c r="F168">
        <v>1.56</v>
      </c>
      <c r="G168">
        <v>-187.83600000000001</v>
      </c>
      <c r="H168">
        <v>-187.83600000000001</v>
      </c>
      <c r="I168">
        <v>0.01</v>
      </c>
      <c r="J168">
        <f>SUM(G168:H168)</f>
        <v>-375.67200000000003</v>
      </c>
      <c r="K168">
        <f>I168</f>
        <v>0.01</v>
      </c>
      <c r="L168">
        <f>J168*(1+K168)</f>
        <v>-379.42872000000006</v>
      </c>
      <c r="M168">
        <f>LN(1+K168)</f>
        <v>9.950330853168092E-3</v>
      </c>
    </row>
    <row r="169" spans="6:13" x14ac:dyDescent="0.25">
      <c r="F169">
        <v>1.57</v>
      </c>
      <c r="G169">
        <v>-188.66800000000001</v>
      </c>
      <c r="H169">
        <v>-188.66800000000001</v>
      </c>
      <c r="I169">
        <v>7.4999999999999997E-3</v>
      </c>
      <c r="J169">
        <f>SUM(G169:H169)</f>
        <v>-377.33600000000001</v>
      </c>
      <c r="K169">
        <f>I169</f>
        <v>7.4999999999999997E-3</v>
      </c>
      <c r="L169">
        <f>J169*(1+K169)</f>
        <v>-380.16602000000006</v>
      </c>
      <c r="M169">
        <f>LN(1+K169)</f>
        <v>7.4720148387010564E-3</v>
      </c>
    </row>
    <row r="170" spans="6:13" x14ac:dyDescent="0.25">
      <c r="F170">
        <v>1.58</v>
      </c>
      <c r="G170">
        <v>-189.499</v>
      </c>
      <c r="H170">
        <v>-189.499</v>
      </c>
      <c r="I170">
        <v>5.0000000000000001E-3</v>
      </c>
      <c r="J170">
        <f>SUM(G170:H170)</f>
        <v>-378.99799999999999</v>
      </c>
      <c r="K170">
        <f>I170</f>
        <v>5.0000000000000001E-3</v>
      </c>
      <c r="L170">
        <f>J170*(1+K170)</f>
        <v>-380.89298999999994</v>
      </c>
      <c r="M170">
        <f>LN(1+K170)</f>
        <v>4.9875415110389679E-3</v>
      </c>
    </row>
    <row r="171" spans="6:13" x14ac:dyDescent="0.25">
      <c r="F171">
        <v>1.59</v>
      </c>
      <c r="G171">
        <v>-190.33</v>
      </c>
      <c r="H171">
        <v>-190.33</v>
      </c>
      <c r="I171">
        <v>2.5000000000000001E-3</v>
      </c>
      <c r="J171">
        <f>SUM(G171:H171)</f>
        <v>-380.66</v>
      </c>
      <c r="K171">
        <f>I171</f>
        <v>2.5000000000000001E-3</v>
      </c>
      <c r="L171">
        <f>J171*(1+K171)</f>
        <v>-381.61165</v>
      </c>
      <c r="M171">
        <f>LN(1+K171)</f>
        <v>2.4968801985871458E-3</v>
      </c>
    </row>
    <row r="172" spans="6:13" x14ac:dyDescent="0.25">
      <c r="F172">
        <v>1.6</v>
      </c>
      <c r="G172">
        <v>-191.16</v>
      </c>
      <c r="H172">
        <v>-191.16</v>
      </c>
      <c r="I172" s="1">
        <v>-9.5409800000000005E-17</v>
      </c>
      <c r="J172">
        <f>SUM(G172:H172)</f>
        <v>-382.32</v>
      </c>
      <c r="K172">
        <f>I172</f>
        <v>-9.5409800000000005E-17</v>
      </c>
      <c r="L172">
        <f>J172*(1+K172)</f>
        <v>-382.31999999999994</v>
      </c>
      <c r="M172">
        <f>LN(1+K172)</f>
        <v>-1.1102230246251565E-16</v>
      </c>
    </row>
    <row r="173" spans="6:13" x14ac:dyDescent="0.25">
      <c r="F173">
        <v>1.61</v>
      </c>
      <c r="G173">
        <v>-191.99100000000001</v>
      </c>
      <c r="H173">
        <v>-191.99100000000001</v>
      </c>
      <c r="I173">
        <v>-2.5000000000000001E-3</v>
      </c>
      <c r="J173">
        <f>SUM(G173:H173)</f>
        <v>-383.98200000000003</v>
      </c>
      <c r="K173">
        <f>I173</f>
        <v>-2.5000000000000001E-3</v>
      </c>
      <c r="L173">
        <f>J173*(1+K173)</f>
        <v>-383.02204500000005</v>
      </c>
      <c r="M173">
        <f>LN(1+K173)</f>
        <v>-2.503130218118477E-3</v>
      </c>
    </row>
    <row r="174" spans="6:13" x14ac:dyDescent="0.25">
      <c r="F174">
        <v>1.62</v>
      </c>
      <c r="G174">
        <v>-192.821</v>
      </c>
      <c r="H174">
        <v>-192.821</v>
      </c>
      <c r="I174">
        <v>-5.0000000000000001E-3</v>
      </c>
      <c r="J174">
        <f>SUM(G174:H174)</f>
        <v>-385.642</v>
      </c>
      <c r="K174">
        <f>I174</f>
        <v>-5.0000000000000001E-3</v>
      </c>
      <c r="L174">
        <f>J174*(1+K174)</f>
        <v>-383.71379000000002</v>
      </c>
      <c r="M174">
        <f>LN(1+K174)</f>
        <v>-5.0125418235442863E-3</v>
      </c>
    </row>
    <row r="175" spans="6:13" x14ac:dyDescent="0.25">
      <c r="F175">
        <v>1.63</v>
      </c>
      <c r="G175">
        <v>-193.65100000000001</v>
      </c>
      <c r="H175">
        <v>-193.65100000000001</v>
      </c>
      <c r="I175">
        <v>-7.4999999999999997E-3</v>
      </c>
      <c r="J175">
        <f>SUM(G175:H175)</f>
        <v>-387.30200000000002</v>
      </c>
      <c r="K175">
        <f>I175</f>
        <v>-7.4999999999999997E-3</v>
      </c>
      <c r="L175">
        <f>J175*(1+K175)</f>
        <v>-384.39723500000002</v>
      </c>
      <c r="M175">
        <f>LN(1+K175)</f>
        <v>-7.5282664207915245E-3</v>
      </c>
    </row>
    <row r="176" spans="6:13" x14ac:dyDescent="0.25">
      <c r="F176">
        <v>1.64</v>
      </c>
      <c r="G176">
        <v>-194.48099999999999</v>
      </c>
      <c r="H176">
        <v>-194.48099999999999</v>
      </c>
      <c r="I176">
        <v>-0.01</v>
      </c>
      <c r="J176">
        <f>SUM(G176:H176)</f>
        <v>-388.96199999999999</v>
      </c>
      <c r="K176">
        <f>I176</f>
        <v>-0.01</v>
      </c>
      <c r="L176">
        <f>J176*(1+K176)</f>
        <v>-385.07238000000001</v>
      </c>
      <c r="M176">
        <f>LN(1+K176)</f>
        <v>-1.0050335853501451E-2</v>
      </c>
    </row>
    <row r="177" spans="6:13" x14ac:dyDescent="0.25">
      <c r="F177">
        <v>1.65</v>
      </c>
      <c r="G177">
        <v>-195.31</v>
      </c>
      <c r="H177">
        <v>-195.31</v>
      </c>
      <c r="I177">
        <v>-1.2500000000000001E-2</v>
      </c>
      <c r="J177">
        <f>SUM(G177:H177)</f>
        <v>-390.62</v>
      </c>
      <c r="K177">
        <f>I177</f>
        <v>-1.2500000000000001E-2</v>
      </c>
      <c r="L177">
        <f>J177*(1+K177)</f>
        <v>-385.73725000000002</v>
      </c>
      <c r="M177">
        <f>LN(1+K177)</f>
        <v>-1.2578782206860073E-2</v>
      </c>
    </row>
    <row r="178" spans="6:13" x14ac:dyDescent="0.25">
      <c r="F178">
        <v>1.66</v>
      </c>
      <c r="G178">
        <v>-196.14</v>
      </c>
      <c r="H178">
        <v>-196.14</v>
      </c>
      <c r="I178">
        <v>-1.4999999999999999E-2</v>
      </c>
      <c r="J178">
        <f>SUM(G178:H178)</f>
        <v>-392.28</v>
      </c>
      <c r="K178">
        <f>I178</f>
        <v>-1.4999999999999999E-2</v>
      </c>
      <c r="L178">
        <f>J178*(1+K178)</f>
        <v>-386.39579999999995</v>
      </c>
      <c r="M178">
        <f>LN(1+K178)</f>
        <v>-1.5113637810048184E-2</v>
      </c>
    </row>
    <row r="179" spans="6:13" x14ac:dyDescent="0.25">
      <c r="F179">
        <v>1.67</v>
      </c>
      <c r="G179">
        <v>-196.97</v>
      </c>
      <c r="H179">
        <v>-196.97</v>
      </c>
      <c r="I179">
        <v>-1.7500000000000002E-2</v>
      </c>
      <c r="J179">
        <f>SUM(G179:H179)</f>
        <v>-393.94</v>
      </c>
      <c r="K179">
        <f>I179</f>
        <v>-1.7500000000000002E-2</v>
      </c>
      <c r="L179">
        <f>J179*(1+K179)</f>
        <v>-387.04605000000004</v>
      </c>
      <c r="M179">
        <f>LN(1+K179)</f>
        <v>-1.765493523872071E-2</v>
      </c>
    </row>
    <row r="180" spans="6:13" x14ac:dyDescent="0.25">
      <c r="F180">
        <v>1.68</v>
      </c>
      <c r="G180">
        <v>-197.8</v>
      </c>
      <c r="H180">
        <v>-197.8</v>
      </c>
      <c r="I180">
        <v>-0.02</v>
      </c>
      <c r="J180">
        <f>SUM(G180:H180)</f>
        <v>-395.6</v>
      </c>
      <c r="K180">
        <f>I180</f>
        <v>-0.02</v>
      </c>
      <c r="L180">
        <f>J180*(1+K180)</f>
        <v>-387.68799999999999</v>
      </c>
      <c r="M180">
        <f>LN(1+K180)</f>
        <v>-2.0202707317519466E-2</v>
      </c>
    </row>
    <row r="181" spans="6:13" x14ac:dyDescent="0.25">
      <c r="F181">
        <v>1.69</v>
      </c>
      <c r="G181">
        <v>-198.63</v>
      </c>
      <c r="H181">
        <v>-198.63</v>
      </c>
      <c r="I181">
        <v>-2.2499999999999999E-2</v>
      </c>
      <c r="J181">
        <f>SUM(G181:H181)</f>
        <v>-397.26</v>
      </c>
      <c r="K181">
        <f>I181</f>
        <v>-2.2499999999999999E-2</v>
      </c>
      <c r="L181">
        <f>J181*(1+K181)</f>
        <v>-388.32164999999998</v>
      </c>
      <c r="M181">
        <f>LN(1+K181)</f>
        <v>-2.275698712261618E-2</v>
      </c>
    </row>
    <row r="182" spans="6:13" x14ac:dyDescent="0.25">
      <c r="F182">
        <v>1.7</v>
      </c>
      <c r="G182">
        <v>-199.46</v>
      </c>
      <c r="H182">
        <v>-199.46</v>
      </c>
      <c r="I182">
        <v>-2.5000000000000001E-2</v>
      </c>
      <c r="J182">
        <f>SUM(G182:H182)</f>
        <v>-398.92</v>
      </c>
      <c r="K182">
        <f>I182</f>
        <v>-2.5000000000000001E-2</v>
      </c>
      <c r="L182">
        <f>J182*(1+K182)</f>
        <v>-388.947</v>
      </c>
      <c r="M182">
        <f>LN(1+K182)</f>
        <v>-2.5317807984289897E-2</v>
      </c>
    </row>
    <row r="183" spans="6:13" x14ac:dyDescent="0.25">
      <c r="F183">
        <v>1.71</v>
      </c>
      <c r="G183">
        <v>-200.291</v>
      </c>
      <c r="H183">
        <v>-200.291</v>
      </c>
      <c r="I183">
        <v>-2.75E-2</v>
      </c>
      <c r="J183">
        <f>SUM(G183:H183)</f>
        <v>-400.58199999999999</v>
      </c>
      <c r="K183">
        <f>I183</f>
        <v>-2.75E-2</v>
      </c>
      <c r="L183">
        <f>J183*(1+K183)</f>
        <v>-389.56599499999999</v>
      </c>
      <c r="M183">
        <f>LN(1+K183)</f>
        <v>-2.7885203489535663E-2</v>
      </c>
    </row>
    <row r="184" spans="6:13" x14ac:dyDescent="0.25">
      <c r="F184">
        <v>1.72</v>
      </c>
      <c r="G184">
        <v>-201.12100000000001</v>
      </c>
      <c r="H184">
        <v>-201.12100000000001</v>
      </c>
      <c r="I184">
        <v>-0.03</v>
      </c>
      <c r="J184">
        <f>SUM(G184:H184)</f>
        <v>-402.24200000000002</v>
      </c>
      <c r="K184">
        <f>I184</f>
        <v>-0.03</v>
      </c>
      <c r="L184">
        <f>J184*(1+K184)</f>
        <v>-390.17473999999999</v>
      </c>
      <c r="M184">
        <f>LN(1+K184)</f>
        <v>-3.0459207484708574E-2</v>
      </c>
    </row>
    <row r="185" spans="6:13" x14ac:dyDescent="0.25">
      <c r="F185">
        <v>1.73</v>
      </c>
      <c r="G185">
        <v>-201.953</v>
      </c>
      <c r="H185">
        <v>-201.953</v>
      </c>
      <c r="I185">
        <v>-3.2500000000000001E-2</v>
      </c>
      <c r="J185">
        <f>SUM(G185:H185)</f>
        <v>-403.90600000000001</v>
      </c>
      <c r="K185">
        <f>I185</f>
        <v>-3.2500000000000001E-2</v>
      </c>
      <c r="L185">
        <f>J185*(1+K185)</f>
        <v>-390.77905500000003</v>
      </c>
      <c r="M185">
        <f>LN(1+K185)</f>
        <v>-3.3039854078200155E-2</v>
      </c>
    </row>
    <row r="186" spans="6:13" x14ac:dyDescent="0.25">
      <c r="F186">
        <v>1.74</v>
      </c>
      <c r="G186">
        <v>-202.785</v>
      </c>
      <c r="H186">
        <v>-202.785</v>
      </c>
      <c r="I186">
        <v>-3.5000000000000003E-2</v>
      </c>
      <c r="J186">
        <f>SUM(G186:H186)</f>
        <v>-405.57</v>
      </c>
      <c r="K186">
        <f>I186</f>
        <v>-3.5000000000000003E-2</v>
      </c>
      <c r="L186">
        <f>J186*(1+K186)</f>
        <v>-391.37504999999999</v>
      </c>
      <c r="M186">
        <f>LN(1+K186)</f>
        <v>-3.562717764315116E-2</v>
      </c>
    </row>
    <row r="187" spans="6:13" x14ac:dyDescent="0.25">
      <c r="F187">
        <v>1.75</v>
      </c>
      <c r="G187">
        <v>-203.61699999999999</v>
      </c>
      <c r="H187">
        <v>-203.61699999999999</v>
      </c>
      <c r="I187">
        <v>-3.7499999999999999E-2</v>
      </c>
      <c r="J187">
        <f>SUM(G187:H187)</f>
        <v>-407.23399999999998</v>
      </c>
      <c r="K187">
        <f>I187</f>
        <v>-3.7499999999999999E-2</v>
      </c>
      <c r="L187">
        <f>J187*(1+K187)</f>
        <v>-391.96272499999998</v>
      </c>
      <c r="M187">
        <f>LN(1+K187)</f>
        <v>-3.8221212820197741E-2</v>
      </c>
    </row>
    <row r="188" spans="6:13" x14ac:dyDescent="0.25">
      <c r="F188">
        <v>1.76</v>
      </c>
      <c r="G188">
        <v>-204.44900000000001</v>
      </c>
      <c r="H188">
        <v>-204.44900000000001</v>
      </c>
      <c r="I188">
        <v>-0.04</v>
      </c>
      <c r="J188">
        <f>SUM(G188:H188)</f>
        <v>-408.89800000000002</v>
      </c>
      <c r="K188">
        <f>I188</f>
        <v>-0.04</v>
      </c>
      <c r="L188">
        <f>J188*(1+K188)</f>
        <v>-392.54208</v>
      </c>
      <c r="M188">
        <f>LN(1+K188)</f>
        <v>-4.0821994520255166E-2</v>
      </c>
    </row>
    <row r="189" spans="6:13" x14ac:dyDescent="0.25">
      <c r="F189">
        <v>1.77</v>
      </c>
      <c r="G189">
        <v>-205.28299999999999</v>
      </c>
      <c r="H189">
        <v>-205.28299999999999</v>
      </c>
      <c r="I189">
        <v>-4.2500000000000003E-2</v>
      </c>
      <c r="J189">
        <f>SUM(G189:H189)</f>
        <v>-410.56599999999997</v>
      </c>
      <c r="K189">
        <f>I189</f>
        <v>-4.2500000000000003E-2</v>
      </c>
      <c r="L189">
        <f>J189*(1+K189)</f>
        <v>-393.11694499999999</v>
      </c>
      <c r="M189">
        <f>LN(1+K189)</f>
        <v>-4.3429557927335979E-2</v>
      </c>
    </row>
    <row r="190" spans="6:13" x14ac:dyDescent="0.25">
      <c r="F190">
        <v>1.78</v>
      </c>
      <c r="G190">
        <v>-206.11699999999999</v>
      </c>
      <c r="H190">
        <v>-206.11699999999999</v>
      </c>
      <c r="I190">
        <v>-4.4999999999999998E-2</v>
      </c>
      <c r="J190">
        <f>SUM(G190:H190)</f>
        <v>-412.23399999999998</v>
      </c>
      <c r="K190">
        <f>I190</f>
        <v>-4.4999999999999998E-2</v>
      </c>
      <c r="L190">
        <f>J190*(1+K190)</f>
        <v>-393.68346999999994</v>
      </c>
      <c r="M190">
        <f>LN(1+K190)</f>
        <v>-4.6043938501406846E-2</v>
      </c>
    </row>
    <row r="191" spans="6:13" x14ac:dyDescent="0.25">
      <c r="F191">
        <v>1.79</v>
      </c>
      <c r="G191">
        <v>-206.95099999999999</v>
      </c>
      <c r="H191">
        <v>-206.95099999999999</v>
      </c>
      <c r="I191">
        <v>-4.7500000000000001E-2</v>
      </c>
      <c r="J191">
        <f>SUM(G191:H191)</f>
        <v>-413.90199999999999</v>
      </c>
      <c r="K191">
        <f>I191</f>
        <v>-4.7500000000000001E-2</v>
      </c>
      <c r="L191">
        <f>J191*(1+K191)</f>
        <v>-394.24165499999998</v>
      </c>
      <c r="M191">
        <f>LN(1+K191)</f>
        <v>-4.8665171981281008E-2</v>
      </c>
    </row>
    <row r="192" spans="6:13" x14ac:dyDescent="0.25">
      <c r="F192">
        <v>1.8</v>
      </c>
      <c r="G192">
        <v>-207.786</v>
      </c>
      <c r="H192">
        <v>-207.786</v>
      </c>
      <c r="I192">
        <v>-0.05</v>
      </c>
      <c r="J192">
        <f>SUM(G192:H192)</f>
        <v>-415.572</v>
      </c>
      <c r="K192">
        <f>I192</f>
        <v>-0.05</v>
      </c>
      <c r="L192">
        <f>J192*(1+K192)</f>
        <v>-394.79339999999996</v>
      </c>
      <c r="M192">
        <f>LN(1+K192)</f>
        <v>-5.1293294387550578E-2</v>
      </c>
    </row>
    <row r="193" spans="6:13" x14ac:dyDescent="0.25">
      <c r="F193">
        <v>1.81</v>
      </c>
      <c r="G193">
        <v>-208.62200000000001</v>
      </c>
      <c r="H193">
        <v>-208.62200000000001</v>
      </c>
      <c r="I193">
        <v>-5.2499999999999998E-2</v>
      </c>
      <c r="J193">
        <f>SUM(G193:H193)</f>
        <v>-417.24400000000003</v>
      </c>
      <c r="K193">
        <f>I193</f>
        <v>-5.2499999999999998E-2</v>
      </c>
      <c r="L193">
        <f>J193*(1+K193)</f>
        <v>-395.33869000000004</v>
      </c>
      <c r="M193">
        <f>LN(1+K193)</f>
        <v>-5.3928342025555631E-2</v>
      </c>
    </row>
    <row r="194" spans="6:13" x14ac:dyDescent="0.25">
      <c r="F194">
        <v>1.82</v>
      </c>
      <c r="G194">
        <v>-209.459</v>
      </c>
      <c r="H194">
        <v>-209.459</v>
      </c>
      <c r="I194">
        <v>-5.5E-2</v>
      </c>
      <c r="J194">
        <f>SUM(G194:H194)</f>
        <v>-418.91800000000001</v>
      </c>
      <c r="K194">
        <f>I194</f>
        <v>-5.5E-2</v>
      </c>
      <c r="L194">
        <f>J194*(1+K194)</f>
        <v>-395.87750999999997</v>
      </c>
      <c r="M194">
        <f>LN(1+K194)</f>
        <v>-5.6570351488394351E-2</v>
      </c>
    </row>
    <row r="195" spans="6:13" x14ac:dyDescent="0.25">
      <c r="F195">
        <v>1.83</v>
      </c>
      <c r="G195">
        <v>-210.297</v>
      </c>
      <c r="H195">
        <v>-210.297</v>
      </c>
      <c r="I195">
        <v>-5.7500000000000002E-2</v>
      </c>
      <c r="J195">
        <f>SUM(G195:H195)</f>
        <v>-420.59399999999999</v>
      </c>
      <c r="K195">
        <f>I195</f>
        <v>-5.7500000000000002E-2</v>
      </c>
      <c r="L195">
        <f>J195*(1+K195)</f>
        <v>-396.40984500000002</v>
      </c>
      <c r="M195">
        <f>LN(1+K195)</f>
        <v>-5.9219359659971216E-2</v>
      </c>
    </row>
    <row r="196" spans="6:13" x14ac:dyDescent="0.25">
      <c r="F196">
        <v>1.84</v>
      </c>
      <c r="G196">
        <v>-211.136</v>
      </c>
      <c r="H196">
        <v>-211.136</v>
      </c>
      <c r="I196">
        <v>-0.06</v>
      </c>
      <c r="J196">
        <f>SUM(G196:H196)</f>
        <v>-422.27199999999999</v>
      </c>
      <c r="K196">
        <f>I196</f>
        <v>-0.06</v>
      </c>
      <c r="L196">
        <f>J196*(1+K196)</f>
        <v>-396.93567999999999</v>
      </c>
      <c r="M196">
        <f>LN(1+K196)</f>
        <v>-6.1875403718087529E-2</v>
      </c>
    </row>
    <row r="197" spans="6:13" x14ac:dyDescent="0.25">
      <c r="F197">
        <v>1.85</v>
      </c>
      <c r="G197">
        <v>-211.97499999999999</v>
      </c>
      <c r="H197">
        <v>-211.97499999999999</v>
      </c>
      <c r="I197">
        <v>-6.25E-2</v>
      </c>
      <c r="J197">
        <f>SUM(G197:H197)</f>
        <v>-423.95</v>
      </c>
      <c r="K197">
        <f>I197</f>
        <v>-6.25E-2</v>
      </c>
      <c r="L197">
        <f>J197*(1+K197)</f>
        <v>-397.453125</v>
      </c>
      <c r="M197">
        <f>LN(1+K197)</f>
        <v>-6.4538521137571178E-2</v>
      </c>
    </row>
    <row r="198" spans="6:13" x14ac:dyDescent="0.25">
      <c r="F198">
        <v>1.86</v>
      </c>
      <c r="G198">
        <v>-212.816</v>
      </c>
      <c r="H198">
        <v>-212.816</v>
      </c>
      <c r="I198">
        <v>-6.5000000000000002E-2</v>
      </c>
      <c r="J198">
        <f>SUM(G198:H198)</f>
        <v>-425.63200000000001</v>
      </c>
      <c r="K198">
        <f>I198</f>
        <v>-6.5000000000000002E-2</v>
      </c>
      <c r="L198">
        <f>J198*(1+K198)</f>
        <v>-397.96592000000004</v>
      </c>
      <c r="M198">
        <f>LN(1+K198)</f>
        <v>-6.720874969344999E-2</v>
      </c>
    </row>
    <row r="199" spans="6:13" x14ac:dyDescent="0.25">
      <c r="F199">
        <v>1.87</v>
      </c>
      <c r="G199">
        <v>-213.65799999999999</v>
      </c>
      <c r="H199">
        <v>-213.65799999999999</v>
      </c>
      <c r="I199">
        <v>-6.7500000000000004E-2</v>
      </c>
      <c r="J199">
        <f>SUM(G199:H199)</f>
        <v>-427.31599999999997</v>
      </c>
      <c r="K199">
        <f>I199</f>
        <v>-6.7500000000000004E-2</v>
      </c>
      <c r="L199">
        <f>J199*(1+K199)</f>
        <v>-398.47216999999995</v>
      </c>
      <c r="M199">
        <f>LN(1+K199)</f>
        <v>-6.9886127464166448E-2</v>
      </c>
    </row>
    <row r="200" spans="6:13" x14ac:dyDescent="0.25">
      <c r="F200">
        <v>1.88</v>
      </c>
      <c r="G200">
        <v>-214.501</v>
      </c>
      <c r="H200">
        <v>-214.501</v>
      </c>
      <c r="I200">
        <v>-7.0000000000000007E-2</v>
      </c>
      <c r="J200">
        <f>SUM(G200:H200)</f>
        <v>-429.00200000000001</v>
      </c>
      <c r="K200">
        <f>I200</f>
        <v>-7.0000000000000007E-2</v>
      </c>
      <c r="L200">
        <f>J200*(1+K200)</f>
        <v>-398.97185999999999</v>
      </c>
      <c r="M200">
        <f>LN(1+K200)</f>
        <v>-7.2570692834835498E-2</v>
      </c>
    </row>
    <row r="201" spans="6:13" x14ac:dyDescent="0.25">
      <c r="F201">
        <v>1.89</v>
      </c>
      <c r="G201">
        <v>-215.345</v>
      </c>
      <c r="H201">
        <v>-215.345</v>
      </c>
      <c r="I201">
        <v>-7.2499999999999995E-2</v>
      </c>
      <c r="J201">
        <f>SUM(G201:H201)</f>
        <v>-430.69</v>
      </c>
      <c r="K201">
        <f>I201</f>
        <v>-7.2499999999999995E-2</v>
      </c>
      <c r="L201">
        <f>J201*(1+K201)</f>
        <v>-399.46497499999998</v>
      </c>
      <c r="M201">
        <f>LN(1+K201)</f>
        <v>-7.5262484500546858E-2</v>
      </c>
    </row>
    <row r="202" spans="6:13" x14ac:dyDescent="0.25">
      <c r="F202">
        <v>1.9</v>
      </c>
      <c r="G202">
        <v>-216.19</v>
      </c>
      <c r="H202">
        <v>-216.19</v>
      </c>
      <c r="I202">
        <v>-7.4999999999999997E-2</v>
      </c>
      <c r="J202">
        <f>SUM(G202:H202)</f>
        <v>-432.38</v>
      </c>
      <c r="K202">
        <f>I202</f>
        <v>-7.4999999999999997E-2</v>
      </c>
      <c r="L202">
        <f>J202*(1+K202)</f>
        <v>-399.95150000000001</v>
      </c>
      <c r="M202">
        <f>LN(1+K202)</f>
        <v>-7.7961541469711806E-2</v>
      </c>
    </row>
    <row r="203" spans="6:13" x14ac:dyDescent="0.25">
      <c r="F203">
        <v>1.91</v>
      </c>
      <c r="G203">
        <v>-217.036</v>
      </c>
      <c r="H203">
        <v>-217.036</v>
      </c>
      <c r="I203">
        <v>-7.7499999999999999E-2</v>
      </c>
      <c r="J203">
        <f>SUM(G203:H203)</f>
        <v>-434.072</v>
      </c>
      <c r="K203">
        <f>I203</f>
        <v>-7.7499999999999999E-2</v>
      </c>
      <c r="L203">
        <f>J203*(1+K203)</f>
        <v>-400.43142</v>
      </c>
      <c r="M203">
        <f>LN(1+K203)</f>
        <v>-8.0667903067454819E-2</v>
      </c>
    </row>
    <row r="204" spans="6:13" x14ac:dyDescent="0.25">
      <c r="F204">
        <v>1.92</v>
      </c>
      <c r="G204">
        <v>-217.88399999999999</v>
      </c>
      <c r="H204">
        <v>-217.88399999999999</v>
      </c>
      <c r="I204">
        <v>-0.08</v>
      </c>
      <c r="J204">
        <f>SUM(G204:H204)</f>
        <v>-435.76799999999997</v>
      </c>
      <c r="K204">
        <f>I204</f>
        <v>-0.08</v>
      </c>
      <c r="L204">
        <f>J204*(1+K204)</f>
        <v>-400.90656000000001</v>
      </c>
      <c r="M204">
        <f>LN(1+K204)</f>
        <v>-8.3381608939051013E-2</v>
      </c>
    </row>
    <row r="205" spans="6:13" x14ac:dyDescent="0.25">
      <c r="F205">
        <v>1.93</v>
      </c>
      <c r="G205">
        <v>-218.73400000000001</v>
      </c>
      <c r="H205">
        <v>-218.73400000000001</v>
      </c>
      <c r="I205">
        <v>-8.2500000000000004E-2</v>
      </c>
      <c r="J205">
        <f>SUM(G205:H205)</f>
        <v>-437.46800000000002</v>
      </c>
      <c r="K205">
        <f>I205</f>
        <v>-8.2500000000000004E-2</v>
      </c>
      <c r="L205">
        <f>J205*(1+K205)</f>
        <v>-401.37689</v>
      </c>
      <c r="M205">
        <f>LN(1+K205)</f>
        <v>-8.6102699053411738E-2</v>
      </c>
    </row>
    <row r="206" spans="6:13" x14ac:dyDescent="0.25">
      <c r="F206">
        <v>1.94</v>
      </c>
      <c r="G206">
        <v>-219.584</v>
      </c>
      <c r="H206">
        <v>-219.584</v>
      </c>
      <c r="I206">
        <v>-8.5000000000000006E-2</v>
      </c>
      <c r="J206">
        <f>SUM(G206:H206)</f>
        <v>-439.16800000000001</v>
      </c>
      <c r="K206">
        <f>I206</f>
        <v>-8.5000000000000006E-2</v>
      </c>
      <c r="L206">
        <f>J206*(1+K206)</f>
        <v>-401.83872000000002</v>
      </c>
      <c r="M206">
        <f>LN(1+K206)</f>
        <v>-8.8831213706615703E-2</v>
      </c>
    </row>
    <row r="207" spans="6:13" x14ac:dyDescent="0.25">
      <c r="F207">
        <v>1.95</v>
      </c>
      <c r="G207">
        <v>-220.43600000000001</v>
      </c>
      <c r="H207">
        <v>-220.43600000000001</v>
      </c>
      <c r="I207">
        <v>-8.7499999999999994E-2</v>
      </c>
      <c r="J207">
        <f>SUM(G207:H207)</f>
        <v>-440.87200000000001</v>
      </c>
      <c r="K207">
        <f>I207</f>
        <v>-8.7499999999999994E-2</v>
      </c>
      <c r="L207">
        <f>J207*(1+K207)</f>
        <v>-402.29570000000001</v>
      </c>
      <c r="M207">
        <f>LN(1+K207)</f>
        <v>-9.1567193525490503E-2</v>
      </c>
    </row>
    <row r="208" spans="6:13" x14ac:dyDescent="0.25">
      <c r="F208">
        <v>1.96</v>
      </c>
      <c r="G208">
        <v>-221.29</v>
      </c>
      <c r="H208">
        <v>-221.29</v>
      </c>
      <c r="I208">
        <v>-0.09</v>
      </c>
      <c r="J208">
        <f>SUM(G208:H208)</f>
        <v>-442.58</v>
      </c>
      <c r="K208">
        <f>I208</f>
        <v>-0.09</v>
      </c>
      <c r="L208">
        <f>J208*(1+K208)</f>
        <v>-402.74779999999998</v>
      </c>
      <c r="M208">
        <f>LN(1+K208)</f>
        <v>-9.431067947124129E-2</v>
      </c>
    </row>
    <row r="209" spans="6:13" x14ac:dyDescent="0.25">
      <c r="F209">
        <v>1.97</v>
      </c>
      <c r="G209">
        <v>-222.14500000000001</v>
      </c>
      <c r="H209">
        <v>-222.14500000000001</v>
      </c>
      <c r="I209">
        <v>-9.2499999999999999E-2</v>
      </c>
      <c r="J209">
        <f>SUM(G209:H209)</f>
        <v>-444.29</v>
      </c>
      <c r="K209">
        <f>I209</f>
        <v>-9.2499999999999999E-2</v>
      </c>
      <c r="L209">
        <f>J209*(1+K209)</f>
        <v>-403.193175</v>
      </c>
      <c r="M209">
        <f>LN(1+K209)</f>
        <v>-9.706171284313124E-2</v>
      </c>
    </row>
    <row r="210" spans="6:13" x14ac:dyDescent="0.25">
      <c r="F210">
        <v>1.98</v>
      </c>
      <c r="G210">
        <v>-223.00200000000001</v>
      </c>
      <c r="H210">
        <v>-223.00200000000001</v>
      </c>
      <c r="I210">
        <v>-9.5000000000000001E-2</v>
      </c>
      <c r="J210">
        <f>SUM(G210:H210)</f>
        <v>-446.00400000000002</v>
      </c>
      <c r="K210">
        <f>I210</f>
        <v>-9.5000000000000001E-2</v>
      </c>
      <c r="L210">
        <f>J210*(1+K210)</f>
        <v>-403.63362000000001</v>
      </c>
      <c r="M210">
        <f>LN(1+K210)</f>
        <v>-9.9820335282210904E-2</v>
      </c>
    </row>
    <row r="211" spans="6:13" x14ac:dyDescent="0.25">
      <c r="F211">
        <v>1.99</v>
      </c>
      <c r="G211">
        <v>-223.86099999999999</v>
      </c>
      <c r="H211">
        <v>-223.86099999999999</v>
      </c>
      <c r="I211">
        <v>-9.7500000000000003E-2</v>
      </c>
      <c r="J211">
        <f>SUM(G211:H211)</f>
        <v>-447.72199999999998</v>
      </c>
      <c r="K211">
        <f>I211</f>
        <v>-9.7500000000000003E-2</v>
      </c>
      <c r="L211">
        <f>J211*(1+K211)</f>
        <v>-404.06910499999998</v>
      </c>
      <c r="M211">
        <f>LN(1+K211)</f>
        <v>-0.1025865887751011</v>
      </c>
    </row>
    <row r="212" spans="6:13" x14ac:dyDescent="0.25">
      <c r="F212">
        <v>2</v>
      </c>
      <c r="G212">
        <v>-224.721</v>
      </c>
      <c r="H212">
        <v>-224.721</v>
      </c>
      <c r="I212">
        <v>-0.1</v>
      </c>
      <c r="J212">
        <f>SUM(G212:H212)</f>
        <v>-449.44200000000001</v>
      </c>
      <c r="K212">
        <f>I212</f>
        <v>-0.1</v>
      </c>
      <c r="L212">
        <f>J212*(1+K212)</f>
        <v>-404.49780000000004</v>
      </c>
      <c r="M212">
        <f>LN(1+K212)</f>
        <v>-0.10536051565782628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Mat prop</vt:lpstr>
      <vt:lpstr>UT 0.05</vt:lpstr>
      <vt:lpstr>UT 0.1</vt:lpstr>
      <vt:lpstr>UT 0.15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Shipin Qin</dc:creator>
  <cp:lastModifiedBy>Shipin Qin</cp:lastModifiedBy>
  <dcterms:created xsi:type="dcterms:W3CDTF">2025-04-05T05:46:08Z</dcterms:created>
  <dcterms:modified xsi:type="dcterms:W3CDTF">2025-05-19T00:46:03Z</dcterms:modified>
</cp:coreProperties>
</file>