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ndru/Downloads/Term Project/"/>
    </mc:Choice>
  </mc:AlternateContent>
  <xr:revisionPtr revIDLastSave="0" documentId="13_ncr:40009_{98C09D39-A017-8C46-827B-E152684D19B7}" xr6:coauthVersionLast="45" xr6:coauthVersionMax="45" xr10:uidLastSave="{00000000-0000-0000-0000-000000000000}"/>
  <bookViews>
    <workbookView xWindow="380" yWindow="500" windowWidth="28040" windowHeight="15940" activeTab="4"/>
  </bookViews>
  <sheets>
    <sheet name="Shark_Tank_US_used" sheetId="1" r:id="rId1"/>
    <sheet name="Sheet1" sheetId="2" r:id="rId2"/>
    <sheet name="Run 2" sheetId="3" r:id="rId3"/>
    <sheet name="Run 3" sheetId="4" r:id="rId4"/>
    <sheet name="Run 4" sheetId="5" r:id="rId5"/>
  </sheets>
  <calcPr calcId="0"/>
</workbook>
</file>

<file path=xl/calcChain.xml><?xml version="1.0" encoding="utf-8"?>
<calcChain xmlns="http://schemas.openxmlformats.org/spreadsheetml/2006/main">
  <c r="N3" i="5" l="1"/>
  <c r="M3" i="5"/>
  <c r="L3" i="5"/>
  <c r="N2" i="5"/>
  <c r="M2" i="5"/>
  <c r="L2" i="5"/>
  <c r="K1" i="5"/>
  <c r="J1" i="5"/>
  <c r="I1" i="5"/>
  <c r="H1" i="5"/>
  <c r="G1" i="5"/>
  <c r="C1" i="5"/>
  <c r="F1" i="5"/>
  <c r="E1" i="5"/>
  <c r="B1" i="5"/>
  <c r="N3" i="4"/>
  <c r="M3" i="4"/>
  <c r="L3" i="4"/>
  <c r="N2" i="4"/>
  <c r="M2" i="4"/>
  <c r="L2" i="4"/>
  <c r="J1" i="4"/>
  <c r="I1" i="4"/>
  <c r="H1" i="4"/>
  <c r="G1" i="4"/>
  <c r="K1" i="4"/>
  <c r="E1" i="4"/>
  <c r="D1" i="4"/>
  <c r="C1" i="4"/>
  <c r="B1" i="4"/>
  <c r="N3" i="3"/>
  <c r="M3" i="3"/>
  <c r="L3" i="3"/>
  <c r="N2" i="3"/>
  <c r="M2" i="3"/>
  <c r="L2" i="3"/>
  <c r="F1" i="3"/>
  <c r="K1" i="3"/>
  <c r="E1" i="3"/>
  <c r="I1" i="3"/>
  <c r="H1" i="3"/>
  <c r="D1" i="3"/>
  <c r="C1" i="3"/>
  <c r="J1" i="3"/>
  <c r="B1" i="3"/>
  <c r="C1" i="2"/>
  <c r="D1" i="2"/>
  <c r="E1" i="2"/>
  <c r="F1" i="2"/>
  <c r="G1" i="2"/>
  <c r="H1" i="2"/>
  <c r="I1" i="2"/>
  <c r="J1" i="2"/>
  <c r="B1" i="2"/>
  <c r="N3" i="2"/>
  <c r="M3" i="2"/>
  <c r="L3" i="2"/>
  <c r="N2" i="2"/>
  <c r="M2" i="2"/>
  <c r="L2" i="2"/>
</calcChain>
</file>

<file path=xl/sharedStrings.xml><?xml version="1.0" encoding="utf-8"?>
<sst xmlns="http://schemas.openxmlformats.org/spreadsheetml/2006/main" count="2853" uniqueCount="1015">
  <si>
    <t>F_Gender_Present</t>
  </si>
  <si>
    <t>Lifestyle/Home</t>
  </si>
  <si>
    <t>Green/CleanTech</t>
  </si>
  <si>
    <t>Automotive</t>
  </si>
  <si>
    <t>Food based</t>
  </si>
  <si>
    <t>Tech based</t>
  </si>
  <si>
    <t>ASK_Equity</t>
  </si>
  <si>
    <t>ASK_Amount</t>
  </si>
  <si>
    <t>ASK_Valuation</t>
  </si>
  <si>
    <t>Deal</t>
  </si>
  <si>
    <t>DEAL_Equity</t>
  </si>
  <si>
    <t>DEAL_Amount</t>
  </si>
  <si>
    <t>DEAL_Valuation</t>
  </si>
  <si>
    <t>Royalty</t>
  </si>
  <si>
    <t>Loan</t>
  </si>
  <si>
    <t>Barbara Corcoran</t>
  </si>
  <si>
    <t>Mark Cuban</t>
  </si>
  <si>
    <t>Lori Greiner</t>
  </si>
  <si>
    <t>Robert Herjavec</t>
  </si>
  <si>
    <t>Daymond John</t>
  </si>
  <si>
    <t>Kevin O'Leary</t>
  </si>
  <si>
    <t>Guest</t>
  </si>
  <si>
    <t># Sharks</t>
  </si>
  <si>
    <t xml:space="preserve"> Investment/shark</t>
  </si>
  <si>
    <t>Year</t>
  </si>
  <si>
    <t>Season</t>
  </si>
  <si>
    <t>Episode</t>
  </si>
  <si>
    <t>State</t>
  </si>
  <si>
    <t>Business</t>
  </si>
  <si>
    <t>Description</t>
  </si>
  <si>
    <t>Category</t>
  </si>
  <si>
    <t>Entrepreneur Gender</t>
  </si>
  <si>
    <t>Sweet Ballz</t>
  </si>
  <si>
    <t>Food and Beverage</t>
  </si>
  <si>
    <t>Male</t>
  </si>
  <si>
    <t>Postcard on the Run</t>
  </si>
  <si>
    <t>Software/Tech</t>
  </si>
  <si>
    <t>Lynnaes Gourmet Pickles</t>
  </si>
  <si>
    <t>Female</t>
  </si>
  <si>
    <t>RoloDoc</t>
  </si>
  <si>
    <t>Health/Wellness</t>
  </si>
  <si>
    <t>Kane &amp; Couture Dog Clothes</t>
  </si>
  <si>
    <t>Pet Products</t>
  </si>
  <si>
    <t>Breathometer</t>
  </si>
  <si>
    <t>Mango Mango Preserve</t>
  </si>
  <si>
    <t>Man Medals</t>
  </si>
  <si>
    <t>collectible, tacky medallions</t>
  </si>
  <si>
    <t>Uncertain/Other</t>
  </si>
  <si>
    <t>Freeloader Child Carrier</t>
  </si>
  <si>
    <t>Travel</t>
  </si>
  <si>
    <t>Y</t>
  </si>
  <si>
    <t>Rapid Ramen Cooker</t>
  </si>
  <si>
    <t>Fairy Tale Wishes</t>
  </si>
  <si>
    <t>Children/Education</t>
  </si>
  <si>
    <t>Kook n Kap</t>
  </si>
  <si>
    <t>Screen Mend</t>
  </si>
  <si>
    <t>Mixed Team</t>
  </si>
  <si>
    <t>Hamboards Skateboard/Surfboard</t>
  </si>
  <si>
    <t>Fitness/Sports/Outdoors</t>
  </si>
  <si>
    <t>R Dubs Sunday Night Slow Jams</t>
  </si>
  <si>
    <t>Scan. Me App</t>
  </si>
  <si>
    <t>Veggie Mama Garden Pops</t>
  </si>
  <si>
    <t>Ruffle Butts - Rugged Butts</t>
  </si>
  <si>
    <t>Fashion/Beauty</t>
  </si>
  <si>
    <t>Bare Ease Bikini Waxing</t>
  </si>
  <si>
    <t>Rent A Goat</t>
  </si>
  <si>
    <t>book goats for land clearing</t>
  </si>
  <si>
    <t>Total Merchant Resources</t>
  </si>
  <si>
    <t>Business Services</t>
  </si>
  <si>
    <t>Ten Thirty One Haunted Hayrides</t>
  </si>
  <si>
    <t>Media/Entertainment</t>
  </si>
  <si>
    <t>Fiber Fix Tape</t>
  </si>
  <si>
    <t>TX</t>
  </si>
  <si>
    <t>Elephant Chat</t>
  </si>
  <si>
    <t>stuffed elephants</t>
  </si>
  <si>
    <t>180 Party Cup</t>
  </si>
  <si>
    <t>Tree T Pee</t>
  </si>
  <si>
    <t>Better Life Cleaning Products</t>
  </si>
  <si>
    <t>Kymera Electric Surfboards</t>
  </si>
  <si>
    <t>Paparazzi Proposals</t>
  </si>
  <si>
    <t>Schulzies Bread Pudding</t>
  </si>
  <si>
    <t>BellyBuds</t>
  </si>
  <si>
    <t>PetPaint</t>
  </si>
  <si>
    <t>Surprise Ride</t>
  </si>
  <si>
    <t>Slawsa</t>
  </si>
  <si>
    <t>DoorBot</t>
  </si>
  <si>
    <t>Magic Moments</t>
  </si>
  <si>
    <t>Grace &amp; Lace Knitted Boot Socks</t>
  </si>
  <si>
    <t>Yubo Customized Lunch Boxes</t>
  </si>
  <si>
    <t>PurseCase</t>
  </si>
  <si>
    <t>Chocomize Chocolate Bars</t>
  </si>
  <si>
    <t>De-Boned Baby Back Rib Steak</t>
  </si>
  <si>
    <t>SpiritHoods</t>
  </si>
  <si>
    <t>FoHawx</t>
  </si>
  <si>
    <t>Virtuix Omni</t>
  </si>
  <si>
    <t>Tipsy Elves</t>
  </si>
  <si>
    <t>One Life Products</t>
  </si>
  <si>
    <t>Cashmere Hair</t>
  </si>
  <si>
    <t>Lite-Netics</t>
  </si>
  <si>
    <t>GrooveBook</t>
  </si>
  <si>
    <t>The Wall DoctoRX</t>
  </si>
  <si>
    <t>Bounce Boot Camp</t>
  </si>
  <si>
    <t>EyeBloc</t>
  </si>
  <si>
    <t>LockerBones</t>
  </si>
  <si>
    <t>InvisiPlug</t>
  </si>
  <si>
    <t>Balloon Distractions</t>
  </si>
  <si>
    <t>Alaska Glacial Mud Co.</t>
  </si>
  <si>
    <t>SwimZip</t>
  </si>
  <si>
    <t>Freshly Picked</t>
  </si>
  <si>
    <t>FitDeck</t>
  </si>
  <si>
    <t>LifeCaps</t>
  </si>
  <si>
    <t>The Cookie Dough Cafe</t>
  </si>
  <si>
    <t>Cycloramic</t>
  </si>
  <si>
    <t>Nexersys</t>
  </si>
  <si>
    <t>Cow Wow Cereal Milk</t>
  </si>
  <si>
    <t>Spy Escape and Evasion</t>
  </si>
  <si>
    <t>Southern Culture Artisan Foods</t>
  </si>
  <si>
    <t>DDP Yoga</t>
  </si>
  <si>
    <t>Moberi</t>
  </si>
  <si>
    <t>Bambooee</t>
  </si>
  <si>
    <t>Buzzy4Shots</t>
  </si>
  <si>
    <t>ZipIt</t>
  </si>
  <si>
    <t>Cheek'd</t>
  </si>
  <si>
    <t>U-Lace</t>
  </si>
  <si>
    <t>RevoLights</t>
  </si>
  <si>
    <t>Squeeky Knees</t>
  </si>
  <si>
    <t>The Buffer Bit</t>
  </si>
  <si>
    <t>Henry's Humdingers</t>
  </si>
  <si>
    <t>Boo Boo Goo</t>
  </si>
  <si>
    <t>Iretron</t>
  </si>
  <si>
    <t>Define Bottle</t>
  </si>
  <si>
    <t>Packback Books</t>
  </si>
  <si>
    <t>Chapul</t>
  </si>
  <si>
    <t>Garage Door Lock</t>
  </si>
  <si>
    <t>MorningHead</t>
  </si>
  <si>
    <t>Plated</t>
  </si>
  <si>
    <t>Monkey Mat</t>
  </si>
  <si>
    <t>The Paint Brush Cover</t>
  </si>
  <si>
    <t>Kodiak Cakes</t>
  </si>
  <si>
    <t>Velocity Signs</t>
  </si>
  <si>
    <t>Happy Feet</t>
  </si>
  <si>
    <t>Hold Your Haunches</t>
  </si>
  <si>
    <t>Lord Nut Levington</t>
  </si>
  <si>
    <t>Fun Time Express</t>
  </si>
  <si>
    <t>PowerPot</t>
  </si>
  <si>
    <t>Quickstop Fire Sprinkler Tools</t>
  </si>
  <si>
    <t>Taylor Robinson Music</t>
  </si>
  <si>
    <t>ZooBean</t>
  </si>
  <si>
    <t>iLumi</t>
  </si>
  <si>
    <t>Fort Magic</t>
  </si>
  <si>
    <t>Intelli-Stopper Technology</t>
  </si>
  <si>
    <t>Rugged Maniac</t>
  </si>
  <si>
    <t>Cerebral Success</t>
  </si>
  <si>
    <t>Mo's Bows</t>
  </si>
  <si>
    <t>Crio</t>
  </si>
  <si>
    <t>Angellift</t>
  </si>
  <si>
    <t>HangEase</t>
  </si>
  <si>
    <t>The Bouqs Company</t>
  </si>
  <si>
    <t>Susty Party</t>
  </si>
  <si>
    <t>Oru Kayak</t>
  </si>
  <si>
    <t>Bon Affair</t>
  </si>
  <si>
    <t>Cinnaholic</t>
  </si>
  <si>
    <t>WA</t>
  </si>
  <si>
    <t>Hargitt Marine Services</t>
  </si>
  <si>
    <t>treasure hunting</t>
  </si>
  <si>
    <t>Foot Fairy</t>
  </si>
  <si>
    <t>BZbox</t>
  </si>
  <si>
    <t>Tie-Not</t>
  </si>
  <si>
    <t>Baker's Edge</t>
  </si>
  <si>
    <t>Sleeping Baby</t>
  </si>
  <si>
    <t>Bombas</t>
  </si>
  <si>
    <t>Hammer &amp; Nails</t>
  </si>
  <si>
    <t>Amber</t>
  </si>
  <si>
    <t>Kronos</t>
  </si>
  <si>
    <t>Roominate</t>
  </si>
  <si>
    <t>The Floating Mug Co.</t>
  </si>
  <si>
    <t>Wedding Wagon</t>
  </si>
  <si>
    <t>Heart Pup</t>
  </si>
  <si>
    <t>SoapSox</t>
  </si>
  <si>
    <t>Ninja Cards</t>
  </si>
  <si>
    <t>DrumPants</t>
  </si>
  <si>
    <t>Paper Box Pilots</t>
  </si>
  <si>
    <t>Reviver</t>
  </si>
  <si>
    <t>FunCakes Rental</t>
  </si>
  <si>
    <t>Table Jacks</t>
  </si>
  <si>
    <t>The Red Dress Boutique</t>
  </si>
  <si>
    <t>SunStaches</t>
  </si>
  <si>
    <t>Jungle JumpaRoo</t>
  </si>
  <si>
    <t>The Caddy Girls</t>
  </si>
  <si>
    <t>Honeyfund</t>
  </si>
  <si>
    <t>BeatBox Beverages</t>
  </si>
  <si>
    <t>Oilerie USA</t>
  </si>
  <si>
    <t>EmergenSee</t>
  </si>
  <si>
    <t>Myself Belts</t>
  </si>
  <si>
    <t>Titin</t>
  </si>
  <si>
    <t>SingTrix</t>
  </si>
  <si>
    <t>Beardbrand</t>
  </si>
  <si>
    <t>The Natural Grip</t>
  </si>
  <si>
    <t>Bottle Breacher</t>
  </si>
  <si>
    <t>Man-Pack</t>
  </si>
  <si>
    <t>Priority One Canine</t>
  </si>
  <si>
    <t>Heidi Ho</t>
  </si>
  <si>
    <t>Squatty Potty</t>
  </si>
  <si>
    <t>Pipsnacks</t>
  </si>
  <si>
    <t>Storm Stoppers</t>
  </si>
  <si>
    <t>MagicCook</t>
  </si>
  <si>
    <t>Earth Log</t>
  </si>
  <si>
    <t>Kitchen Safe</t>
  </si>
  <si>
    <t>Off the Cob</t>
  </si>
  <si>
    <t>Biaggi</t>
  </si>
  <si>
    <t>Gameday Couture</t>
  </si>
  <si>
    <t>Zipz</t>
  </si>
  <si>
    <t>Soaps Washes and Grooming Essentials (aka S.W.A.G. Essentials)</t>
  </si>
  <si>
    <t>Hoppy Paws</t>
  </si>
  <si>
    <t>Q-Flex</t>
  </si>
  <si>
    <t>The Mensch on a Bench</t>
  </si>
  <si>
    <t>Eve Drop</t>
  </si>
  <si>
    <t>Bantam Bagels</t>
  </si>
  <si>
    <t>Doorman</t>
  </si>
  <si>
    <t>SkinnyShirt</t>
  </si>
  <si>
    <t>Coffee Meets Bagel</t>
  </si>
  <si>
    <t>Evrewares</t>
  </si>
  <si>
    <t>Bottle Bright</t>
  </si>
  <si>
    <t>Scratch &amp; Grain Baking Co</t>
  </si>
  <si>
    <t>Vestpakz</t>
  </si>
  <si>
    <t>TurboPUP</t>
  </si>
  <si>
    <t>Lumio</t>
  </si>
  <si>
    <t>Bello Verde</t>
  </si>
  <si>
    <t>Napwell</t>
  </si>
  <si>
    <t>GreenBox</t>
  </si>
  <si>
    <t>Phonesoap</t>
  </si>
  <si>
    <t>Victoria's Kitchen</t>
  </si>
  <si>
    <t>Tycoon Real Estate</t>
  </si>
  <si>
    <t>Fresh Patch</t>
  </si>
  <si>
    <t>Drain Strain</t>
  </si>
  <si>
    <t>Balm Chicky Balm Balm</t>
  </si>
  <si>
    <t>BedJet</t>
  </si>
  <si>
    <t>BeverageBoy</t>
  </si>
  <si>
    <t>FunBites</t>
  </si>
  <si>
    <t>The Lip Bar</t>
  </si>
  <si>
    <t>Himalayan Dog Chew</t>
  </si>
  <si>
    <t>Boobypack</t>
  </si>
  <si>
    <t>Gold Rush Nugget Bucket</t>
  </si>
  <si>
    <t>Sseko Designs</t>
  </si>
  <si>
    <t>Lumi</t>
  </si>
  <si>
    <t>LuminAid</t>
  </si>
  <si>
    <t>Scholly</t>
  </si>
  <si>
    <t>Keen Home</t>
  </si>
  <si>
    <t>Taaluma</t>
  </si>
  <si>
    <t>Coco Jack</t>
  </si>
  <si>
    <t>BedRyder</t>
  </si>
  <si>
    <t>Frill</t>
  </si>
  <si>
    <t>Twin Z Pillow</t>
  </si>
  <si>
    <t>Echo Valley Meats</t>
  </si>
  <si>
    <t>Emazing Lights</t>
  </si>
  <si>
    <t>acqua vault</t>
  </si>
  <si>
    <t>Naja</t>
  </si>
  <si>
    <t>Bee Sweet Lemonade</t>
  </si>
  <si>
    <t>Brand Yourself</t>
  </si>
  <si>
    <t>iC Pooch</t>
  </si>
  <si>
    <t>The Home T</t>
  </si>
  <si>
    <t>Budsies</t>
  </si>
  <si>
    <t>bee thinking</t>
  </si>
  <si>
    <t>PullyPalz</t>
  </si>
  <si>
    <t>Forus</t>
  </si>
  <si>
    <t>NeatCheeks</t>
  </si>
  <si>
    <t>ID</t>
  </si>
  <si>
    <t>Melni</t>
  </si>
  <si>
    <t>connectors for electric power</t>
  </si>
  <si>
    <t>Beneath the Ink</t>
  </si>
  <si>
    <t>PittMoss</t>
  </si>
  <si>
    <t>ZinePak</t>
  </si>
  <si>
    <t>snagastool</t>
  </si>
  <si>
    <t>Buck Mason</t>
  </si>
  <si>
    <t>Noene</t>
  </si>
  <si>
    <t>AirCar</t>
  </si>
  <si>
    <t>Paleo Diet Foods</t>
  </si>
  <si>
    <t>World Record Striper Company</t>
  </si>
  <si>
    <t>Frameri</t>
  </si>
  <si>
    <t>Zoom</t>
  </si>
  <si>
    <t>Sunscreen Mist</t>
  </si>
  <si>
    <t>SynDaver Labs</t>
  </si>
  <si>
    <t>You Kick Ass</t>
  </si>
  <si>
    <t>Shark Wheel</t>
  </si>
  <si>
    <t>FL</t>
  </si>
  <si>
    <t>Gato Cafe</t>
  </si>
  <si>
    <t>cat cafe</t>
  </si>
  <si>
    <t>Sway Motorsports</t>
  </si>
  <si>
    <t>Spikeball</t>
  </si>
  <si>
    <t>the beebo</t>
  </si>
  <si>
    <t>Acton</t>
  </si>
  <si>
    <t>McClary Brothers Drinking Vinegars</t>
  </si>
  <si>
    <t>SIGNALVAULT</t>
  </si>
  <si>
    <t>O'Dang Hummus</t>
  </si>
  <si>
    <t>Splikity</t>
  </si>
  <si>
    <t>Mikki Bey</t>
  </si>
  <si>
    <t>Loliware</t>
  </si>
  <si>
    <t>Foot Cardigan</t>
  </si>
  <si>
    <t>ValPark</t>
  </si>
  <si>
    <t>The Two Guys Bowtie Company</t>
  </si>
  <si>
    <t>nerdwax</t>
  </si>
  <si>
    <t>Table 87</t>
  </si>
  <si>
    <t>milk + brookies</t>
  </si>
  <si>
    <t>Dude Wipes</t>
  </si>
  <si>
    <t>Three Jerks Jerky</t>
  </si>
  <si>
    <t>The Skinny Mirror</t>
  </si>
  <si>
    <t>Switch Witch</t>
  </si>
  <si>
    <t>X Craft</t>
  </si>
  <si>
    <t>Rent Like a Champ</t>
  </si>
  <si>
    <t>Hotshot</t>
  </si>
  <si>
    <t>Windcatcher</t>
  </si>
  <si>
    <t>Stem Center USA</t>
  </si>
  <si>
    <t>Wink Frozen Desserts</t>
  </si>
  <si>
    <t>Savvy Naturals</t>
  </si>
  <si>
    <t>Clean Cube</t>
  </si>
  <si>
    <t>Simply Fit Board</t>
  </si>
  <si>
    <t>A Fresh Sheet</t>
  </si>
  <si>
    <t>unshrinkit</t>
  </si>
  <si>
    <t>Grip Clean</t>
  </si>
  <si>
    <t>Polar Pro</t>
  </si>
  <si>
    <t>Advanced Sports Technology</t>
  </si>
  <si>
    <t>Brazi Bites</t>
  </si>
  <si>
    <t>Umano</t>
  </si>
  <si>
    <t>Sock Tabs</t>
  </si>
  <si>
    <t>Leaux Racing Trikes</t>
  </si>
  <si>
    <t>Glow Recipe</t>
  </si>
  <si>
    <t>Sarah Oliver Handbags</t>
  </si>
  <si>
    <t>Trunkster</t>
  </si>
  <si>
    <t>geekmytree</t>
  </si>
  <si>
    <t>Beard Head</t>
  </si>
  <si>
    <t>Lovepop</t>
  </si>
  <si>
    <t>Piper Wei</t>
  </si>
  <si>
    <t>Abs Protein Pancakes</t>
  </si>
  <si>
    <t>Extreme Sandbox</t>
  </si>
  <si>
    <t>Total Tie Keep</t>
  </si>
  <si>
    <t>Fireavert</t>
  </si>
  <si>
    <t>spretz</t>
  </si>
  <si>
    <t>2-in-1 breath and hand freshener and odor remover</t>
  </si>
  <si>
    <t>Hungry Harvest</t>
  </si>
  <si>
    <t>Controlled Chaos</t>
  </si>
  <si>
    <t>EZPZ</t>
  </si>
  <si>
    <t>Fixed</t>
  </si>
  <si>
    <t>Hatch Baby</t>
  </si>
  <si>
    <t>Village Scholarships</t>
  </si>
  <si>
    <t>Beard King</t>
  </si>
  <si>
    <t>Shefit</t>
  </si>
  <si>
    <t>Co.alition</t>
  </si>
  <si>
    <t>icybreeze</t>
  </si>
  <si>
    <t>2400 Expert</t>
  </si>
  <si>
    <t>R. Riveter</t>
  </si>
  <si>
    <t>Beartek</t>
  </si>
  <si>
    <t>Major Mom</t>
  </si>
  <si>
    <t>Combat Flip Flops</t>
  </si>
  <si>
    <t>SmartPlate</t>
  </si>
  <si>
    <t>Bee Free Honee</t>
  </si>
  <si>
    <t>Float Baby</t>
  </si>
  <si>
    <t>MTAILOR</t>
  </si>
  <si>
    <t>Sworkit</t>
  </si>
  <si>
    <t>Clean Sleep</t>
  </si>
  <si>
    <t>tutu blue</t>
  </si>
  <si>
    <t>Nohbo</t>
  </si>
  <si>
    <t>Insta-Fire</t>
  </si>
  <si>
    <t>Custard Stand Hot Dog Chili</t>
  </si>
  <si>
    <t>PRx</t>
  </si>
  <si>
    <t>Rags to Raches</t>
  </si>
  <si>
    <t>BetterBack</t>
  </si>
  <si>
    <t>Glace Cryotherapy</t>
  </si>
  <si>
    <t>Linka</t>
  </si>
  <si>
    <t>Teaspresso</t>
  </si>
  <si>
    <t>Mob Craft</t>
  </si>
  <si>
    <t>Beloved</t>
  </si>
  <si>
    <t>IlumiBowl</t>
  </si>
  <si>
    <t>Innovation Pet</t>
  </si>
  <si>
    <t>Beer Blizzard</t>
  </si>
  <si>
    <t>Vengo</t>
  </si>
  <si>
    <t>The Good Promise</t>
  </si>
  <si>
    <t>Wondercide</t>
  </si>
  <si>
    <t>Pride Bites</t>
  </si>
  <si>
    <t>Trobo</t>
  </si>
  <si>
    <t>NY</t>
  </si>
  <si>
    <t>NoPhone</t>
  </si>
  <si>
    <t>fake phones</t>
  </si>
  <si>
    <t>Coolbox</t>
  </si>
  <si>
    <t>Petnostics</t>
  </si>
  <si>
    <t>Frends</t>
  </si>
  <si>
    <t>Popslate</t>
  </si>
  <si>
    <t>Slyde Handboards</t>
  </si>
  <si>
    <t>CO</t>
  </si>
  <si>
    <t>The Drip Drop</t>
  </si>
  <si>
    <t>NV</t>
  </si>
  <si>
    <t>Jarrett &amp; Raja Productions</t>
  </si>
  <si>
    <t>KidRunner</t>
  </si>
  <si>
    <t>InchBug</t>
  </si>
  <si>
    <t>CA</t>
  </si>
  <si>
    <t>FashionTap</t>
  </si>
  <si>
    <t>brellabox</t>
  </si>
  <si>
    <t>umbrella rentals</t>
  </si>
  <si>
    <t>My Fruity Faces</t>
  </si>
  <si>
    <t>brightwheel</t>
  </si>
  <si>
    <t>dollop gourmet</t>
  </si>
  <si>
    <t>HI</t>
  </si>
  <si>
    <t>Creaproducts</t>
  </si>
  <si>
    <t>Yourself Expression</t>
  </si>
  <si>
    <t>The Spooner</t>
  </si>
  <si>
    <t>Camp No Counselors</t>
  </si>
  <si>
    <t>EVP Extreme Vehicle Protection</t>
  </si>
  <si>
    <t>Gladiator Lacrosse</t>
  </si>
  <si>
    <t>OH</t>
  </si>
  <si>
    <t>VPCABS</t>
  </si>
  <si>
    <t>GA</t>
  </si>
  <si>
    <t>Pete &amp; Pedro</t>
  </si>
  <si>
    <t>MA</t>
  </si>
  <si>
    <t>PMS Bites</t>
  </si>
  <si>
    <t>Felt</t>
  </si>
  <si>
    <t>Pavlok</t>
  </si>
  <si>
    <t>uses operant conditioning through haptic feedback to modify behavior</t>
  </si>
  <si>
    <t>NJ</t>
  </si>
  <si>
    <t>Fizzics</t>
  </si>
  <si>
    <t>UT</t>
  </si>
  <si>
    <t>Spoonful of Comfort</t>
  </si>
  <si>
    <t>iSlide</t>
  </si>
  <si>
    <t>IL</t>
  </si>
  <si>
    <t>Rethink</t>
  </si>
  <si>
    <t>The Lapel Project</t>
  </si>
  <si>
    <t>Good Hangups</t>
  </si>
  <si>
    <t>Ice Age Meals</t>
  </si>
  <si>
    <t>LA</t>
  </si>
  <si>
    <t>Tactibite</t>
  </si>
  <si>
    <t>Raising Wild</t>
  </si>
  <si>
    <t>The Cookie Kahuna</t>
  </si>
  <si>
    <t>TekDry</t>
  </si>
  <si>
    <t>Night Runner 270</t>
  </si>
  <si>
    <t>Solemates</t>
  </si>
  <si>
    <t>Atlantic Candies</t>
  </si>
  <si>
    <t>biem</t>
  </si>
  <si>
    <t>TN</t>
  </si>
  <si>
    <t>Angels and Tomboys</t>
  </si>
  <si>
    <t>OR</t>
  </si>
  <si>
    <t>SandiLake Clothing</t>
  </si>
  <si>
    <t>Parker Maple Farm</t>
  </si>
  <si>
    <t>SafeGrabs</t>
  </si>
  <si>
    <t>SiliDogs</t>
  </si>
  <si>
    <t>PA</t>
  </si>
  <si>
    <t>Lulu Bang</t>
  </si>
  <si>
    <t>Unpack</t>
  </si>
  <si>
    <t>NC</t>
  </si>
  <si>
    <t>sunscreeenr</t>
  </si>
  <si>
    <t>Potato Parcel</t>
  </si>
  <si>
    <t>EcoFlower</t>
  </si>
  <si>
    <t>Style Club</t>
  </si>
  <si>
    <t>SafeCatch</t>
  </si>
  <si>
    <t>#besomebody</t>
  </si>
  <si>
    <t>Milk Snob</t>
  </si>
  <si>
    <t>Jack's Stands &amp; Marketplaces</t>
  </si>
  <si>
    <t>Chi'lantro</t>
  </si>
  <si>
    <t>Toor</t>
  </si>
  <si>
    <t>PupBox</t>
  </si>
  <si>
    <t>Barbell Apparel</t>
  </si>
  <si>
    <t>energybits</t>
  </si>
  <si>
    <t>WI</t>
  </si>
  <si>
    <t>Line Cutterz</t>
  </si>
  <si>
    <t>Inboard</t>
  </si>
  <si>
    <t>petplate</t>
  </si>
  <si>
    <t>Nootrobox</t>
  </si>
  <si>
    <t>nomiku</t>
  </si>
  <si>
    <t>Sealed by Santa</t>
  </si>
  <si>
    <t>AZ</t>
  </si>
  <si>
    <t>Polyglide</t>
  </si>
  <si>
    <t>Digiwrap</t>
  </si>
  <si>
    <t>Hand Out Gloves</t>
  </si>
  <si>
    <t>PDX Pet Design</t>
  </si>
  <si>
    <t>Basic Outfitters</t>
  </si>
  <si>
    <t>Victory Coffees</t>
  </si>
  <si>
    <t>Naturally Perfect Dolls</t>
  </si>
  <si>
    <t>Grease Bags</t>
  </si>
  <si>
    <t>Pinblock</t>
  </si>
  <si>
    <t>Mama's Milk Box</t>
  </si>
  <si>
    <t>nicepipes</t>
  </si>
  <si>
    <t>Chirps</t>
  </si>
  <si>
    <t>MN</t>
  </si>
  <si>
    <t>Vibes</t>
  </si>
  <si>
    <t>PopUp Play</t>
  </si>
  <si>
    <t>Getaway</t>
  </si>
  <si>
    <t>Kooler</t>
  </si>
  <si>
    <t>CT</t>
  </si>
  <si>
    <t>Little Nomad</t>
  </si>
  <si>
    <t>RinseKit</t>
  </si>
  <si>
    <t>Dbest products</t>
  </si>
  <si>
    <t>Tranquilo</t>
  </si>
  <si>
    <t>Doc Spartan</t>
  </si>
  <si>
    <t>Peaceful Fruits</t>
  </si>
  <si>
    <t>Firefighter Turnout Bags</t>
  </si>
  <si>
    <t>Toymail</t>
  </si>
  <si>
    <t>EDN WallGarden</t>
  </si>
  <si>
    <t>Hotels By Day</t>
  </si>
  <si>
    <t>Bitsbox</t>
  </si>
  <si>
    <t>Sand Cloud</t>
  </si>
  <si>
    <t>Ora Organics</t>
  </si>
  <si>
    <t>Dart Drones</t>
  </si>
  <si>
    <t>elephant pants</t>
  </si>
  <si>
    <t>The Sleep Styler</t>
  </si>
  <si>
    <t>Blentique Wine Company</t>
  </si>
  <si>
    <t>MealEnders</t>
  </si>
  <si>
    <t>Rareform</t>
  </si>
  <si>
    <t>Apollo Peak</t>
  </si>
  <si>
    <t>VT</t>
  </si>
  <si>
    <t>seedsheet</t>
  </si>
  <si>
    <t>cropsticks</t>
  </si>
  <si>
    <t>Under The Weather</t>
  </si>
  <si>
    <t>Guard Llama</t>
  </si>
  <si>
    <t>Flag</t>
  </si>
  <si>
    <t>Validated</t>
  </si>
  <si>
    <t>Guardian Bikes</t>
  </si>
  <si>
    <t>Goverre</t>
  </si>
  <si>
    <t>See Rescue Streamer</t>
  </si>
  <si>
    <t>BootyQueen Apparel</t>
  </si>
  <si>
    <t>LocTote</t>
  </si>
  <si>
    <t>Thompson Tee</t>
  </si>
  <si>
    <t>Wallet Buckle</t>
  </si>
  <si>
    <t>Rumi Spice</t>
  </si>
  <si>
    <t>Peoples Design</t>
  </si>
  <si>
    <t>Wine &amp; Design</t>
  </si>
  <si>
    <t>Rocket Book</t>
  </si>
  <si>
    <t>Laid Brand</t>
  </si>
  <si>
    <t>Bridal Buddy</t>
  </si>
  <si>
    <t>Locker Board</t>
  </si>
  <si>
    <t>AL</t>
  </si>
  <si>
    <t>Wyp Aviation</t>
  </si>
  <si>
    <t>MS</t>
  </si>
  <si>
    <t>Sierra Madre Research</t>
  </si>
  <si>
    <t>Simple Habit</t>
  </si>
  <si>
    <t>Seventy2</t>
  </si>
  <si>
    <t>Jackson's Honest</t>
  </si>
  <si>
    <t>QBall</t>
  </si>
  <si>
    <t>trippie</t>
  </si>
  <si>
    <t>Firdgetland</t>
  </si>
  <si>
    <t>Enso Rings</t>
  </si>
  <si>
    <t>Third Wave Water</t>
  </si>
  <si>
    <t>Tanglepets</t>
  </si>
  <si>
    <t>Delighted By Hummus</t>
  </si>
  <si>
    <t>MI</t>
  </si>
  <si>
    <t>Solemender</t>
  </si>
  <si>
    <t>IceShaker</t>
  </si>
  <si>
    <t>benjilock</t>
  </si>
  <si>
    <t>Ash &amp; Anvil</t>
  </si>
  <si>
    <t>Mirmir</t>
  </si>
  <si>
    <t>Kwik-hang</t>
  </si>
  <si>
    <t>H3o Sports</t>
  </si>
  <si>
    <t>Novel Effect</t>
  </si>
  <si>
    <t>storybook app with voice effects</t>
  </si>
  <si>
    <t>Father Figure</t>
  </si>
  <si>
    <t>paternity clothing for dads</t>
  </si>
  <si>
    <t>DrainWig</t>
  </si>
  <si>
    <t>hair catcher for shower drains</t>
  </si>
  <si>
    <t>Brazyn Life</t>
  </si>
  <si>
    <t>collapsible foam roller</t>
  </si>
  <si>
    <t>GeoOrbital</t>
  </si>
  <si>
    <t>converts regular bikes into electric bikes</t>
  </si>
  <si>
    <t>Qeepsake</t>
  </si>
  <si>
    <t>text message service that tracks baby milestones</t>
  </si>
  <si>
    <t>WaiveCar</t>
  </si>
  <si>
    <t>an all-electric, free car-sharing service</t>
  </si>
  <si>
    <t>Pearachute</t>
  </si>
  <si>
    <t>kid-activity subscription service</t>
  </si>
  <si>
    <t>No Mo-Stach</t>
  </si>
  <si>
    <t>portable mustache removal kit</t>
  </si>
  <si>
    <t>Snoofybee</t>
  </si>
  <si>
    <t>baby changing pad</t>
  </si>
  <si>
    <t>DreamPad</t>
  </si>
  <si>
    <t>sound-emitting pillows for better sleep</t>
  </si>
  <si>
    <t>Snarky Tea</t>
  </si>
  <si>
    <t>tea blends for specific moods</t>
  </si>
  <si>
    <t>BrilliantPad</t>
  </si>
  <si>
    <t>self-cleaning puppy pad and dog potty</t>
  </si>
  <si>
    <t>Bravo</t>
  </si>
  <si>
    <t>tipping app</t>
  </si>
  <si>
    <t>HoopMaps</t>
  </si>
  <si>
    <t>finds the nearest basketball games</t>
  </si>
  <si>
    <t>VA</t>
  </si>
  <si>
    <t>Glovestix</t>
  </si>
  <si>
    <t>athletic gear deodorizer</t>
  </si>
  <si>
    <t>Grypmat</t>
  </si>
  <si>
    <t>tray that will keep your tools in place</t>
  </si>
  <si>
    <t>DNA Simple</t>
  </si>
  <si>
    <t>saliva donor service for science research</t>
  </si>
  <si>
    <t>Robin</t>
  </si>
  <si>
    <t>robotic lawnmower service</t>
  </si>
  <si>
    <t>MD</t>
  </si>
  <si>
    <t>SmartGurlz</t>
  </si>
  <si>
    <t>coding dolls for girls</t>
  </si>
  <si>
    <t>Reely Hooked Fish Co.</t>
  </si>
  <si>
    <t>healthy smoked fish dip</t>
  </si>
  <si>
    <t>The Cut Buddy</t>
  </si>
  <si>
    <t>multi-curve hair trimming guide tool</t>
  </si>
  <si>
    <t>Canada</t>
  </si>
  <si>
    <t>Slumberkins</t>
  </si>
  <si>
    <t>stuffed animals for sensory stimulation</t>
  </si>
  <si>
    <t>ProntoBev</t>
  </si>
  <si>
    <t>instant wine chiller</t>
  </si>
  <si>
    <t>Hater</t>
  </si>
  <si>
    <t>dating app</t>
  </si>
  <si>
    <t>Coco Taps</t>
  </si>
  <si>
    <t>coconut drill tools for drinking straight out of the fruit</t>
  </si>
  <si>
    <t>EverlyWell</t>
  </si>
  <si>
    <t>at-home lab testing</t>
  </si>
  <si>
    <t>Mush</t>
  </si>
  <si>
    <t>ready to eat oatmeal</t>
  </si>
  <si>
    <t>The Original Comfy</t>
  </si>
  <si>
    <t>sweater blanket</t>
  </si>
  <si>
    <t>Christmas Tree Hugger</t>
  </si>
  <si>
    <t>bark-looking trunk cover for fake trees</t>
  </si>
  <si>
    <t>RokBlok</t>
  </si>
  <si>
    <t>portable record player</t>
  </si>
  <si>
    <t>Modern Christmas Trees</t>
  </si>
  <si>
    <t>artificial tree that is collapsible</t>
  </si>
  <si>
    <t>Frywall</t>
  </si>
  <si>
    <t>spltter protection for frying pans</t>
  </si>
  <si>
    <t>Elliptical Stroller</t>
  </si>
  <si>
    <t>eliptical stroller</t>
  </si>
  <si>
    <t>Inirv</t>
  </si>
  <si>
    <t>smart stove sensors</t>
  </si>
  <si>
    <t>birddogs</t>
  </si>
  <si>
    <t>gym shorts</t>
  </si>
  <si>
    <t>iFork</t>
  </si>
  <si>
    <t>picnic product line</t>
  </si>
  <si>
    <t>Stasher</t>
  </si>
  <si>
    <t>eco-friendly ziplock bags</t>
  </si>
  <si>
    <t>DC</t>
  </si>
  <si>
    <t>Recharj</t>
  </si>
  <si>
    <t>nap studios</t>
  </si>
  <si>
    <t>Detrapel</t>
  </si>
  <si>
    <t>liquid repellant spray</t>
  </si>
  <si>
    <t>Joe's Gourmet Fish Fry</t>
  </si>
  <si>
    <t>fish fry batter</t>
  </si>
  <si>
    <t>Goat Pet Products</t>
  </si>
  <si>
    <t>gadget for pet collar</t>
  </si>
  <si>
    <t>Dude Robe</t>
  </si>
  <si>
    <t>robes for men</t>
  </si>
  <si>
    <t>The Long Hairs</t>
  </si>
  <si>
    <t>hair products for long-haired men</t>
  </si>
  <si>
    <t>Alice's Table</t>
  </si>
  <si>
    <t>business-in-a-box platform for women</t>
  </si>
  <si>
    <t>Zup</t>
  </si>
  <si>
    <t>all-in-one kneeboard, wakesurf, and water ski</t>
  </si>
  <si>
    <t>Boobie Bar</t>
  </si>
  <si>
    <t>lactation bars for breastfeeding</t>
  </si>
  <si>
    <t>Pandaloon</t>
  </si>
  <si>
    <t>animal costumes</t>
  </si>
  <si>
    <t>The Pop</t>
  </si>
  <si>
    <t>pacifier</t>
  </si>
  <si>
    <t>RounderBum</t>
  </si>
  <si>
    <t>padded men's undergarments</t>
  </si>
  <si>
    <t>Brush Hero</t>
  </si>
  <si>
    <t>water-pressure powered oscillating brush</t>
  </si>
  <si>
    <t>Savy</t>
  </si>
  <si>
    <t>online service that allows customers to negotiate prices with vendors</t>
  </si>
  <si>
    <t>Guzzle Buddy</t>
  </si>
  <si>
    <t>wine glass attachable to bottles</t>
  </si>
  <si>
    <t>Bouquet Bar</t>
  </si>
  <si>
    <t>custom gift boxes</t>
  </si>
  <si>
    <t>The Wingman</t>
  </si>
  <si>
    <t>life jackets</t>
  </si>
  <si>
    <t>Zuvaa</t>
  </si>
  <si>
    <t>marketplace for African fashion</t>
  </si>
  <si>
    <t>The Dough Bar</t>
  </si>
  <si>
    <t>protein donuts</t>
  </si>
  <si>
    <t>ShowerPill</t>
  </si>
  <si>
    <t>body wipes</t>
  </si>
  <si>
    <t>ChangEd</t>
  </si>
  <si>
    <t>app that rounds up transactions to pay for student loan</t>
  </si>
  <si>
    <t>SnapClips</t>
  </si>
  <si>
    <t>silicone weight collars</t>
  </si>
  <si>
    <t>Sap!</t>
  </si>
  <si>
    <t>canned maple beverages</t>
  </si>
  <si>
    <t>Radiate</t>
  </si>
  <si>
    <t>portable campfire</t>
  </si>
  <si>
    <t>Petrol</t>
  </si>
  <si>
    <t>vitamin water for dogs</t>
  </si>
  <si>
    <t>Everytable</t>
  </si>
  <si>
    <t>take-out packaged food</t>
  </si>
  <si>
    <t>Gunnar Optiks</t>
  </si>
  <si>
    <t>glasses for looking at computers</t>
  </si>
  <si>
    <t>Avocaderia</t>
  </si>
  <si>
    <t>avocado-based food chain</t>
  </si>
  <si>
    <t>Solsource</t>
  </si>
  <si>
    <t>solar powered grill</t>
  </si>
  <si>
    <t>Sunnova</t>
  </si>
  <si>
    <t>"super coffee"</t>
  </si>
  <si>
    <t>Egg Mazing</t>
  </si>
  <si>
    <t>easter egg decorator</t>
  </si>
  <si>
    <t>Hugo's Amazing Tape</t>
  </si>
  <si>
    <t>tape that sticks to itself</t>
  </si>
  <si>
    <t>Coolpeds</t>
  </si>
  <si>
    <t>Electric scooters</t>
  </si>
  <si>
    <t>N</t>
  </si>
  <si>
    <t>Coinout</t>
  </si>
  <si>
    <t>digital cash wallet</t>
  </si>
  <si>
    <t>Bermie's</t>
  </si>
  <si>
    <t>men's swimwear</t>
  </si>
  <si>
    <t>Lace Your Face</t>
  </si>
  <si>
    <t>beauty face mask</t>
  </si>
  <si>
    <t>OA Foods</t>
  </si>
  <si>
    <t>pasta made from hearts of palm</t>
  </si>
  <si>
    <t>Thrive+</t>
  </si>
  <si>
    <t>pill to cure hangovers</t>
  </si>
  <si>
    <t>Final Straw</t>
  </si>
  <si>
    <t>collapsable drinking straw</t>
  </si>
  <si>
    <t>Bear Bowl</t>
  </si>
  <si>
    <t>folding outdoor cook pot</t>
  </si>
  <si>
    <t>Le-Glue</t>
  </si>
  <si>
    <t>glue for legos</t>
  </si>
  <si>
    <t>Boxlock</t>
  </si>
  <si>
    <t>smart padlock for deliveries</t>
  </si>
  <si>
    <t>Sanaía</t>
  </si>
  <si>
    <t>applesauce</t>
  </si>
  <si>
    <t>Lug Bug</t>
  </si>
  <si>
    <t>baby carrier handle</t>
  </si>
  <si>
    <t>Ta-Ta Towels</t>
  </si>
  <si>
    <t>stop boob sweat</t>
  </si>
  <si>
    <t>Shed Defender</t>
  </si>
  <si>
    <t>onesie for dogs</t>
  </si>
  <si>
    <t>Soupergirl</t>
  </si>
  <si>
    <t>healthier soups</t>
  </si>
  <si>
    <t>bundil</t>
  </si>
  <si>
    <t>cryptocurrency investing app</t>
  </si>
  <si>
    <t>Beyond Sushi</t>
  </si>
  <si>
    <t>vegan sushi</t>
  </si>
  <si>
    <t>Cup Board Pro</t>
  </si>
  <si>
    <t>cutting board</t>
  </si>
  <si>
    <t>Manscaped</t>
  </si>
  <si>
    <t>men's grooming products</t>
  </si>
  <si>
    <t>boomboom</t>
  </si>
  <si>
    <t>all-natural nasal inhaler</t>
  </si>
  <si>
    <t>Cave Shake</t>
  </si>
  <si>
    <t>keto, paleo shake</t>
  </si>
  <si>
    <t>Butter Cloth</t>
  </si>
  <si>
    <t>men's shirts</t>
  </si>
  <si>
    <t>Handbag Raincoat</t>
  </si>
  <si>
    <t>handbag raincoat</t>
  </si>
  <si>
    <t>Rewardstock</t>
  </si>
  <si>
    <t>travel site to use reward points</t>
  </si>
  <si>
    <t>Wisp</t>
  </si>
  <si>
    <t>more efficient broom</t>
  </si>
  <si>
    <t>The Kombucha Shop</t>
  </si>
  <si>
    <t>DIY kombucha</t>
  </si>
  <si>
    <t>Lockstraps</t>
  </si>
  <si>
    <t>locking tie downs</t>
  </si>
  <si>
    <t>Vade Nutrition</t>
  </si>
  <si>
    <t>protein shakes</t>
  </si>
  <si>
    <t>Nui</t>
  </si>
  <si>
    <t>low-sugar diet cookies</t>
  </si>
  <si>
    <t>Bottlekeeper</t>
  </si>
  <si>
    <t>insulated beer bottle holder</t>
  </si>
  <si>
    <t>Prank-O</t>
  </si>
  <si>
    <t>fake product gift boxes</t>
  </si>
  <si>
    <t>Ski-Z</t>
  </si>
  <si>
    <t>rolling ski carrier</t>
  </si>
  <si>
    <t>Oatmeals</t>
  </si>
  <si>
    <t>oatmeal cafe</t>
  </si>
  <si>
    <t>Hire Santa</t>
  </si>
  <si>
    <t>santa network</t>
  </si>
  <si>
    <t>Pop It Pal</t>
  </si>
  <si>
    <t>pimple popping simulator</t>
  </si>
  <si>
    <t>Yumble</t>
  </si>
  <si>
    <t>children's meal delivery service</t>
  </si>
  <si>
    <t>BollyX</t>
  </si>
  <si>
    <t>bollywood dance workouts</t>
  </si>
  <si>
    <t>Mother Beverage</t>
  </si>
  <si>
    <t>apple cider vinegar drink</t>
  </si>
  <si>
    <t>Moki Doorstep</t>
  </si>
  <si>
    <t>step to reach roof of car</t>
  </si>
  <si>
    <t>Sproing Fitness</t>
  </si>
  <si>
    <t>redesigned treadmill</t>
  </si>
  <si>
    <t>Bruw</t>
  </si>
  <si>
    <t>DIY cold brew coffee</t>
  </si>
  <si>
    <t>TushBaby</t>
  </si>
  <si>
    <t>carrier for babies</t>
  </si>
  <si>
    <t>Adventure Hunt</t>
  </si>
  <si>
    <t>modern-day treasure hunt</t>
  </si>
  <si>
    <t>Uniform</t>
  </si>
  <si>
    <t>minimalist clothing</t>
  </si>
  <si>
    <t>Pristine</t>
  </si>
  <si>
    <t>cleansing sprays</t>
  </si>
  <si>
    <t>Aquapaw</t>
  </si>
  <si>
    <t>dog bathing tool</t>
  </si>
  <si>
    <t>Sonnet James</t>
  </si>
  <si>
    <t>flexible dresses for moms</t>
  </si>
  <si>
    <t>Kitty Kasas</t>
  </si>
  <si>
    <t>cat houses</t>
  </si>
  <si>
    <t>Makeup Junkie Bags</t>
  </si>
  <si>
    <t>makeup bags</t>
  </si>
  <si>
    <t>Angel Shave Club</t>
  </si>
  <si>
    <t>shave club for women</t>
  </si>
  <si>
    <t>Obvious Wines</t>
  </si>
  <si>
    <t>wine</t>
  </si>
  <si>
    <t>ZuGoPet</t>
  </si>
  <si>
    <t>travel products for pets</t>
  </si>
  <si>
    <t>Monti Kids</t>
  </si>
  <si>
    <t>montessori toys</t>
  </si>
  <si>
    <t>Twist It Up Combs</t>
  </si>
  <si>
    <t>hair comb</t>
  </si>
  <si>
    <t>Fresh Bellies</t>
  </si>
  <si>
    <t>baby food</t>
  </si>
  <si>
    <t>SubSafe</t>
  </si>
  <si>
    <t>sandwich container</t>
  </si>
  <si>
    <t>Zorpads</t>
  </si>
  <si>
    <t>shoe odor inserts</t>
  </si>
  <si>
    <t>OK</t>
  </si>
  <si>
    <t>Life Lift Systems</t>
  </si>
  <si>
    <t>tornado shelter</t>
  </si>
  <si>
    <t>CulrMix</t>
  </si>
  <si>
    <t>hair product</t>
  </si>
  <si>
    <t>Zookies</t>
  </si>
  <si>
    <t>dog treats</t>
  </si>
  <si>
    <t>GOGA</t>
  </si>
  <si>
    <t>goat yoga</t>
  </si>
  <si>
    <t>Shower Toga</t>
  </si>
  <si>
    <t>portable shower</t>
  </si>
  <si>
    <t>ToyBox</t>
  </si>
  <si>
    <t>3d printer</t>
  </si>
  <si>
    <t>MO</t>
  </si>
  <si>
    <t>Moink Meat</t>
  </si>
  <si>
    <t>subscription box</t>
  </si>
  <si>
    <t>Goalsetter</t>
  </si>
  <si>
    <t>savings app</t>
  </si>
  <si>
    <t>Jolly Roger</t>
  </si>
  <si>
    <t>robocall bot</t>
  </si>
  <si>
    <t>Urban Float</t>
  </si>
  <si>
    <t>sensory deprivation therapy</t>
  </si>
  <si>
    <t>Kudo Banz</t>
  </si>
  <si>
    <t>wrist bands for kids</t>
  </si>
  <si>
    <t>Pooch Selfie</t>
  </si>
  <si>
    <t>Selfie tool for dogs</t>
  </si>
  <si>
    <t>Wild Earth</t>
  </si>
  <si>
    <t>SilkRoll</t>
  </si>
  <si>
    <t>fashion trading platform</t>
  </si>
  <si>
    <t>Press Waffle Co.</t>
  </si>
  <si>
    <t>waffle franchise</t>
  </si>
  <si>
    <t>Pickup Pools</t>
  </si>
  <si>
    <t>pools for truck bed</t>
  </si>
  <si>
    <t>Dare-U-Go Bib</t>
  </si>
  <si>
    <t>bib food container</t>
  </si>
  <si>
    <t>Nuchas Empanada</t>
  </si>
  <si>
    <t>empanada franchise</t>
  </si>
  <si>
    <t>CertifiKID</t>
  </si>
  <si>
    <t>discount comany for family activities</t>
  </si>
  <si>
    <t>Kanga Koozie</t>
  </si>
  <si>
    <t>cooler for cases</t>
  </si>
  <si>
    <t>HAVEN Lock</t>
  </si>
  <si>
    <t>door locks</t>
  </si>
  <si>
    <t>Pricetitution</t>
  </si>
  <si>
    <t>card game</t>
  </si>
  <si>
    <t>Luma Soda</t>
  </si>
  <si>
    <t>soda</t>
  </si>
  <si>
    <t>Hydroviv</t>
  </si>
  <si>
    <t>water filters</t>
  </si>
  <si>
    <t>Flip-It</t>
  </si>
  <si>
    <t>caps for food products</t>
  </si>
  <si>
    <t>Maven's Creamery</t>
  </si>
  <si>
    <t>macaron ice cream sandwiches</t>
  </si>
  <si>
    <t>Sapre</t>
  </si>
  <si>
    <t>mobile ATM</t>
  </si>
  <si>
    <t>Swoveralls</t>
  </si>
  <si>
    <t>sweat pants + overalls</t>
  </si>
  <si>
    <t>Somnifix</t>
  </si>
  <si>
    <t>mouth tape</t>
  </si>
  <si>
    <t>The Best Pocket Square Holder</t>
  </si>
  <si>
    <t>pocket square holder</t>
  </si>
  <si>
    <t>Basepaws</t>
  </si>
  <si>
    <t>cat DNA test</t>
  </si>
  <si>
    <t>The Bang Shack</t>
  </si>
  <si>
    <t>chicken dip</t>
  </si>
  <si>
    <t>Kymera</t>
  </si>
  <si>
    <t>electric body board</t>
  </si>
  <si>
    <t>DeskView</t>
  </si>
  <si>
    <t>window-mounted standing desk</t>
  </si>
  <si>
    <t>Saucemoto</t>
  </si>
  <si>
    <t>car sauce holder</t>
  </si>
  <si>
    <t>DoughP</t>
  </si>
  <si>
    <t>cookie dough</t>
  </si>
  <si>
    <t>Cubicall</t>
  </si>
  <si>
    <t>office privacy booth</t>
  </si>
  <si>
    <t>Fat Shack</t>
  </si>
  <si>
    <t>lat night food franchise</t>
  </si>
  <si>
    <t>Quickflip</t>
  </si>
  <si>
    <t>hoodie backpack</t>
  </si>
  <si>
    <t>BatBnB</t>
  </si>
  <si>
    <t>bat houses</t>
  </si>
  <si>
    <t>CoyoteVest</t>
  </si>
  <si>
    <t>body armor for pets</t>
  </si>
  <si>
    <t>Blueland</t>
  </si>
  <si>
    <t>TaDah! Foods</t>
  </si>
  <si>
    <t>Minuscal</t>
  </si>
  <si>
    <t>BabyToon</t>
  </si>
  <si>
    <t>Boost Oxygen</t>
  </si>
  <si>
    <t>Atlas Monroe</t>
  </si>
  <si>
    <t>Circadian Optics</t>
  </si>
  <si>
    <t>Face Yoga With Koko</t>
  </si>
  <si>
    <t>Eterneva</t>
  </si>
  <si>
    <t>Aira</t>
  </si>
  <si>
    <t>Baobab</t>
  </si>
  <si>
    <t>Squid Socks</t>
  </si>
  <si>
    <t>Snacklins</t>
  </si>
  <si>
    <t>Bug Bite Thing</t>
  </si>
  <si>
    <t>Plop Star</t>
  </si>
  <si>
    <t>Knife Aid</t>
  </si>
  <si>
    <t>Golfkicks</t>
  </si>
  <si>
    <t>Myostorm</t>
  </si>
  <si>
    <t>Tailgate N Go</t>
  </si>
  <si>
    <t>Nerdit Now</t>
  </si>
  <si>
    <t>EZC Pak</t>
  </si>
  <si>
    <t>Pili Hunters</t>
  </si>
  <si>
    <t>Supply</t>
  </si>
  <si>
    <t>The Measuring Shovel</t>
  </si>
  <si>
    <t>The Yard Milkshake Bar</t>
  </si>
  <si>
    <t>Baubles + Soles</t>
  </si>
  <si>
    <t>Peanut Butter Pump</t>
  </si>
  <si>
    <t>Dog Threads</t>
  </si>
  <si>
    <t>Gallant</t>
  </si>
  <si>
    <t>Outer</t>
  </si>
  <si>
    <t>Mrs. Goldfarb's Unreal Deli</t>
  </si>
  <si>
    <t>Terra-Core Fitness</t>
  </si>
  <si>
    <t>Kit Lender</t>
  </si>
  <si>
    <t>Beardaments</t>
  </si>
  <si>
    <t>Easy Treezy</t>
  </si>
  <si>
    <t>Little Elf Gift Wrap Cutter</t>
  </si>
  <si>
    <t>Flexscreen</t>
  </si>
  <si>
    <t>Fortress Clothing</t>
  </si>
  <si>
    <t>SlumberPod</t>
  </si>
  <si>
    <t>ZUUM</t>
  </si>
  <si>
    <t>Kreyòl Essence</t>
  </si>
  <si>
    <t>LoveSync</t>
  </si>
  <si>
    <t>Wise Pocket Products</t>
  </si>
  <si>
    <t>Wanna Date?</t>
  </si>
  <si>
    <t>Ka-Pop!</t>
  </si>
  <si>
    <t>Genius Juice</t>
  </si>
  <si>
    <t>Ready, Set, Food!</t>
  </si>
  <si>
    <t>Rapid Rope</t>
  </si>
  <si>
    <t>Fur</t>
  </si>
  <si>
    <t>Bala Bangles</t>
  </si>
  <si>
    <t>Pips &amp; Bounce</t>
  </si>
  <si>
    <t>Shake it Pup</t>
  </si>
  <si>
    <t>BabyQuip</t>
  </si>
  <si>
    <t>Bite Toothpaste Bits</t>
  </si>
  <si>
    <t>Pair Eyewear</t>
  </si>
  <si>
    <t>Coconut Girl</t>
  </si>
  <si>
    <t>Swimply</t>
  </si>
  <si>
    <t>KidsLuv</t>
  </si>
  <si>
    <t>Bertello</t>
  </si>
  <si>
    <t>The Space Traveler</t>
  </si>
  <si>
    <t>Bohana</t>
  </si>
  <si>
    <t>Boho Camper Vans</t>
  </si>
  <si>
    <t>Grouphug</t>
  </si>
  <si>
    <t>Safety Nailer</t>
  </si>
  <si>
    <t>Goumi</t>
  </si>
  <si>
    <t>Pasta by Hudson</t>
  </si>
  <si>
    <t>Critter Pricker</t>
  </si>
  <si>
    <t>The Frozen Farmer</t>
  </si>
  <si>
    <t>Bad Birdie</t>
  </si>
  <si>
    <t>Beddley</t>
  </si>
  <si>
    <t>Muvez</t>
  </si>
  <si>
    <t>PrepWell Academy</t>
  </si>
  <si>
    <t>Just The Cheese</t>
  </si>
  <si>
    <t>Neuro</t>
  </si>
  <si>
    <t>First Saturday Lime</t>
  </si>
  <si>
    <t>Seriously Slime</t>
  </si>
  <si>
    <t>Little Burros</t>
  </si>
  <si>
    <t>Jiggaerobics</t>
  </si>
  <si>
    <t>Fried Green Tomatoes</t>
  </si>
  <si>
    <t>Mural Painter</t>
  </si>
  <si>
    <t>Proven</t>
  </si>
  <si>
    <t>Tanoshi</t>
  </si>
  <si>
    <t>UnbuckleMe</t>
  </si>
  <si>
    <t>Van Robotics</t>
  </si>
  <si>
    <t>Lord Von Schmitt</t>
  </si>
  <si>
    <t>Potty Safe</t>
  </si>
  <si>
    <t>Tough Tie</t>
  </si>
  <si>
    <t>DadWare</t>
  </si>
  <si>
    <t>Salted</t>
  </si>
  <si>
    <t>MC Squares</t>
  </si>
  <si>
    <t>Slate Chocolate Milk</t>
  </si>
  <si>
    <t>Rescue Ready</t>
  </si>
  <si>
    <t>Yellow Leaf Hammocks</t>
  </si>
  <si>
    <t>Dreamland Baby</t>
  </si>
  <si>
    <t>RollinGreens</t>
  </si>
  <si>
    <t>The Mad Optimist</t>
  </si>
  <si>
    <t>CORR</t>
  </si>
  <si>
    <t>AVG</t>
  </si>
  <si>
    <t>Stddev</t>
  </si>
  <si>
    <t>S_ASK_Equity</t>
  </si>
  <si>
    <t>S_ASK_Amount</t>
  </si>
  <si>
    <t>S_ASK_Valuation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</si>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</sst>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0" fontId="0" fillId="0" borderId="0" xfId="0" applyNumberFormat="1"/>
    <xf numFmtId="9" fontId="0" fillId="0" borderId="0" xfId="1" applyFont="1"/>
    <xf numFmtId="2" fontId="0" fillId="0" borderId="0" xfId="0" applyNumberFormat="1"/>
    <xf numFmtId="169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8"/>
  <sheetViews>
    <sheetView workbookViewId="0">
      <selection sqref="A1:J1048576"/>
    </sheetView>
  </sheetViews>
  <sheetFormatPr baseColWidth="10" defaultRowHeight="16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 s="1">
        <v>0.1</v>
      </c>
      <c r="H2">
        <v>250000</v>
      </c>
      <c r="I2">
        <v>2500000</v>
      </c>
      <c r="J2">
        <v>1</v>
      </c>
      <c r="K2" s="1">
        <v>0.25</v>
      </c>
      <c r="L2">
        <v>250000</v>
      </c>
      <c r="M2">
        <v>1000000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2</v>
      </c>
      <c r="X2">
        <v>125000</v>
      </c>
      <c r="Y2">
        <v>2014</v>
      </c>
      <c r="Z2">
        <v>5</v>
      </c>
      <c r="AA2">
        <v>1</v>
      </c>
      <c r="AC2" t="s">
        <v>32</v>
      </c>
      <c r="AE2" t="s">
        <v>33</v>
      </c>
      <c r="AF2" t="s">
        <v>34</v>
      </c>
    </row>
    <row r="3" spans="1:32" x14ac:dyDescent="0.2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 s="1">
        <v>0.05</v>
      </c>
      <c r="H3">
        <v>300000</v>
      </c>
      <c r="I3">
        <v>6000000</v>
      </c>
      <c r="J3">
        <v>1</v>
      </c>
      <c r="K3" s="1">
        <v>7.4999999999999997E-2</v>
      </c>
      <c r="L3">
        <v>300000</v>
      </c>
      <c r="M3">
        <v>4000000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300000</v>
      </c>
      <c r="Y3">
        <v>2014</v>
      </c>
      <c r="Z3">
        <v>5</v>
      </c>
      <c r="AA3">
        <v>1</v>
      </c>
      <c r="AC3" t="s">
        <v>35</v>
      </c>
      <c r="AE3" t="s">
        <v>36</v>
      </c>
      <c r="AF3" t="s">
        <v>34</v>
      </c>
    </row>
    <row r="4" spans="1:32" x14ac:dyDescent="0.2">
      <c r="A4">
        <v>1</v>
      </c>
      <c r="B4">
        <v>0</v>
      </c>
      <c r="C4">
        <v>0</v>
      </c>
      <c r="D4">
        <v>0</v>
      </c>
      <c r="E4">
        <v>1</v>
      </c>
      <c r="F4">
        <v>0</v>
      </c>
      <c r="G4" s="1">
        <v>0.2</v>
      </c>
      <c r="H4">
        <v>125000</v>
      </c>
      <c r="I4">
        <v>625000</v>
      </c>
      <c r="J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Y4">
        <v>2014</v>
      </c>
      <c r="Z4">
        <v>5</v>
      </c>
      <c r="AA4">
        <v>1</v>
      </c>
      <c r="AC4" t="s">
        <v>37</v>
      </c>
      <c r="AE4" t="s">
        <v>33</v>
      </c>
      <c r="AF4" t="s">
        <v>38</v>
      </c>
    </row>
    <row r="5" spans="1:3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s="1">
        <v>0.2</v>
      </c>
      <c r="H5">
        <v>50000</v>
      </c>
      <c r="I5">
        <v>250000</v>
      </c>
      <c r="J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Y5">
        <v>2014</v>
      </c>
      <c r="Z5">
        <v>5</v>
      </c>
      <c r="AA5">
        <v>1</v>
      </c>
      <c r="AC5" t="s">
        <v>39</v>
      </c>
      <c r="AE5" t="s">
        <v>40</v>
      </c>
      <c r="AF5" t="s">
        <v>34</v>
      </c>
    </row>
    <row r="6" spans="1:32" x14ac:dyDescent="0.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 s="1">
        <v>0.33</v>
      </c>
      <c r="H6">
        <v>150000</v>
      </c>
      <c r="I6">
        <v>454545</v>
      </c>
      <c r="J6">
        <v>1</v>
      </c>
      <c r="K6" s="1">
        <v>0.4</v>
      </c>
      <c r="L6">
        <v>150000</v>
      </c>
      <c r="M6">
        <v>375000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2</v>
      </c>
      <c r="X6">
        <v>75000</v>
      </c>
      <c r="Y6">
        <v>2014</v>
      </c>
      <c r="Z6">
        <v>5</v>
      </c>
      <c r="AA6">
        <v>2</v>
      </c>
      <c r="AC6" t="s">
        <v>41</v>
      </c>
      <c r="AE6" t="s">
        <v>42</v>
      </c>
      <c r="AF6" t="s">
        <v>38</v>
      </c>
    </row>
    <row r="7" spans="1:3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 s="1">
        <v>0.1</v>
      </c>
      <c r="H7">
        <v>250000</v>
      </c>
      <c r="I7">
        <v>2500000</v>
      </c>
      <c r="J7">
        <v>1</v>
      </c>
      <c r="K7" s="1">
        <v>0.3</v>
      </c>
      <c r="L7">
        <v>1000000</v>
      </c>
      <c r="M7">
        <v>3333333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5</v>
      </c>
      <c r="X7">
        <v>200000</v>
      </c>
      <c r="Y7">
        <v>2014</v>
      </c>
      <c r="Z7">
        <v>5</v>
      </c>
      <c r="AA7">
        <v>2</v>
      </c>
      <c r="AC7" t="s">
        <v>43</v>
      </c>
      <c r="AE7" t="s">
        <v>40</v>
      </c>
      <c r="AF7" t="s">
        <v>34</v>
      </c>
    </row>
    <row r="8" spans="1:32" x14ac:dyDescent="0.2">
      <c r="A8">
        <v>1</v>
      </c>
      <c r="B8">
        <v>0</v>
      </c>
      <c r="C8">
        <v>0</v>
      </c>
      <c r="D8">
        <v>0</v>
      </c>
      <c r="E8">
        <v>1</v>
      </c>
      <c r="F8">
        <v>0</v>
      </c>
      <c r="G8" s="1">
        <v>0.2</v>
      </c>
      <c r="H8">
        <v>75000</v>
      </c>
      <c r="I8">
        <v>375000</v>
      </c>
      <c r="J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Y8">
        <v>2014</v>
      </c>
      <c r="Z8">
        <v>5</v>
      </c>
      <c r="AA8">
        <v>2</v>
      </c>
      <c r="AC8" t="s">
        <v>44</v>
      </c>
      <c r="AE8" t="s">
        <v>33</v>
      </c>
      <c r="AF8" t="s">
        <v>38</v>
      </c>
    </row>
    <row r="9" spans="1:3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 s="1">
        <v>0.1</v>
      </c>
      <c r="H9">
        <v>10000</v>
      </c>
      <c r="I9">
        <v>100000</v>
      </c>
      <c r="J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Y9">
        <v>2014</v>
      </c>
      <c r="Z9">
        <v>5</v>
      </c>
      <c r="AA9">
        <v>2</v>
      </c>
      <c r="AC9" t="s">
        <v>45</v>
      </c>
      <c r="AD9" t="s">
        <v>46</v>
      </c>
      <c r="AE9" t="s">
        <v>47</v>
      </c>
      <c r="AF9" t="s">
        <v>34</v>
      </c>
    </row>
    <row r="10" spans="1:3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 s="1">
        <v>0.15</v>
      </c>
      <c r="H10">
        <v>200000</v>
      </c>
      <c r="I10">
        <v>1333333</v>
      </c>
      <c r="J10">
        <v>1</v>
      </c>
      <c r="K10" s="1">
        <v>0.33</v>
      </c>
      <c r="L10">
        <v>200000</v>
      </c>
      <c r="M10">
        <v>606061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200000</v>
      </c>
      <c r="Y10">
        <v>2014</v>
      </c>
      <c r="Z10">
        <v>5</v>
      </c>
      <c r="AA10">
        <v>3</v>
      </c>
      <c r="AC10" t="s">
        <v>48</v>
      </c>
      <c r="AE10" t="s">
        <v>49</v>
      </c>
      <c r="AF10" t="s">
        <v>34</v>
      </c>
    </row>
    <row r="11" spans="1:32" x14ac:dyDescent="0.2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 s="1">
        <v>0.1</v>
      </c>
      <c r="H11">
        <v>300000</v>
      </c>
      <c r="I11">
        <v>3000000</v>
      </c>
      <c r="J11">
        <v>1</v>
      </c>
      <c r="K11" s="1">
        <v>0.15</v>
      </c>
      <c r="L11">
        <v>300000</v>
      </c>
      <c r="M11">
        <v>2000000</v>
      </c>
      <c r="N11">
        <v>0</v>
      </c>
      <c r="O11" t="s">
        <v>50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300000</v>
      </c>
      <c r="Y11">
        <v>2014</v>
      </c>
      <c r="Z11">
        <v>5</v>
      </c>
      <c r="AA11">
        <v>3</v>
      </c>
      <c r="AC11" t="s">
        <v>51</v>
      </c>
      <c r="AE11" t="s">
        <v>33</v>
      </c>
      <c r="AF11" t="s">
        <v>34</v>
      </c>
    </row>
    <row r="12" spans="1:32" x14ac:dyDescent="0.2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 s="1">
        <v>0.33</v>
      </c>
      <c r="H12">
        <v>35000</v>
      </c>
      <c r="I12">
        <v>106061</v>
      </c>
      <c r="J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Y12">
        <v>2014</v>
      </c>
      <c r="Z12">
        <v>5</v>
      </c>
      <c r="AA12">
        <v>3</v>
      </c>
      <c r="AC12" t="s">
        <v>52</v>
      </c>
      <c r="AE12" t="s">
        <v>53</v>
      </c>
      <c r="AF12" t="s">
        <v>38</v>
      </c>
    </row>
    <row r="13" spans="1:32" x14ac:dyDescent="0.2">
      <c r="A13">
        <v>1</v>
      </c>
      <c r="B13">
        <v>0</v>
      </c>
      <c r="C13">
        <v>0</v>
      </c>
      <c r="D13">
        <v>0</v>
      </c>
      <c r="E13">
        <v>1</v>
      </c>
      <c r="F13">
        <v>0</v>
      </c>
      <c r="G13" s="1">
        <v>0.2</v>
      </c>
      <c r="H13">
        <v>50000</v>
      </c>
      <c r="I13">
        <v>250000</v>
      </c>
      <c r="J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Y13">
        <v>2014</v>
      </c>
      <c r="Z13">
        <v>5</v>
      </c>
      <c r="AA13">
        <v>3</v>
      </c>
      <c r="AC13" t="s">
        <v>54</v>
      </c>
      <c r="AE13" t="s">
        <v>33</v>
      </c>
      <c r="AF13" t="s">
        <v>38</v>
      </c>
    </row>
    <row r="14" spans="1:32" x14ac:dyDescent="0.2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 s="1">
        <v>0.25</v>
      </c>
      <c r="H14">
        <v>30000</v>
      </c>
      <c r="I14">
        <v>120000</v>
      </c>
      <c r="J14">
        <v>1</v>
      </c>
      <c r="K14" s="1">
        <v>0.5</v>
      </c>
      <c r="L14">
        <v>30000</v>
      </c>
      <c r="M14">
        <v>60000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30000</v>
      </c>
      <c r="Y14">
        <v>2014</v>
      </c>
      <c r="Z14">
        <v>5</v>
      </c>
      <c r="AA14">
        <v>4</v>
      </c>
      <c r="AC14" t="s">
        <v>55</v>
      </c>
      <c r="AE14" t="s">
        <v>1</v>
      </c>
      <c r="AF14" t="s">
        <v>56</v>
      </c>
    </row>
    <row r="15" spans="1:3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 s="1">
        <v>0.15</v>
      </c>
      <c r="H15">
        <v>100000</v>
      </c>
      <c r="I15">
        <v>666667</v>
      </c>
      <c r="J15">
        <v>1</v>
      </c>
      <c r="K15" s="1">
        <v>0.3</v>
      </c>
      <c r="L15">
        <v>300000</v>
      </c>
      <c r="M15">
        <v>1000000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300000</v>
      </c>
      <c r="Y15">
        <v>2014</v>
      </c>
      <c r="Z15">
        <v>5</v>
      </c>
      <c r="AA15">
        <v>4</v>
      </c>
      <c r="AC15" t="s">
        <v>57</v>
      </c>
      <c r="AE15" t="s">
        <v>58</v>
      </c>
      <c r="AF15" t="s">
        <v>34</v>
      </c>
    </row>
    <row r="16" spans="1:32" x14ac:dyDescent="0.2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 s="1">
        <v>0.1</v>
      </c>
      <c r="H16">
        <v>75000</v>
      </c>
      <c r="I16">
        <v>750000</v>
      </c>
      <c r="J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Y16">
        <v>2014</v>
      </c>
      <c r="Z16">
        <v>5</v>
      </c>
      <c r="AA16">
        <v>4</v>
      </c>
      <c r="AC16" t="s">
        <v>59</v>
      </c>
      <c r="AE16" t="s">
        <v>1</v>
      </c>
      <c r="AF16" t="s">
        <v>34</v>
      </c>
    </row>
    <row r="17" spans="1:3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 s="1">
        <v>0.05</v>
      </c>
      <c r="H17">
        <v>1000000</v>
      </c>
      <c r="I17">
        <v>20000000</v>
      </c>
      <c r="J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Y17">
        <v>2014</v>
      </c>
      <c r="Z17">
        <v>5</v>
      </c>
      <c r="AA17">
        <v>4</v>
      </c>
      <c r="AC17" t="s">
        <v>60</v>
      </c>
      <c r="AE17" t="s">
        <v>36</v>
      </c>
      <c r="AF17" t="s">
        <v>34</v>
      </c>
    </row>
    <row r="18" spans="1:32" x14ac:dyDescent="0.2">
      <c r="A18">
        <v>1</v>
      </c>
      <c r="B18">
        <v>0</v>
      </c>
      <c r="C18">
        <v>0</v>
      </c>
      <c r="D18">
        <v>0</v>
      </c>
      <c r="E18">
        <v>1</v>
      </c>
      <c r="F18">
        <v>0</v>
      </c>
      <c r="G18" s="1">
        <v>0.15</v>
      </c>
      <c r="H18">
        <v>75000</v>
      </c>
      <c r="I18">
        <v>500000</v>
      </c>
      <c r="J18">
        <v>1</v>
      </c>
      <c r="K18" s="1">
        <v>0.3</v>
      </c>
      <c r="L18">
        <v>75000</v>
      </c>
      <c r="M18">
        <v>250000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37500</v>
      </c>
      <c r="Y18">
        <v>2014</v>
      </c>
      <c r="Z18">
        <v>5</v>
      </c>
      <c r="AA18">
        <v>5</v>
      </c>
      <c r="AC18" t="s">
        <v>61</v>
      </c>
      <c r="AE18" t="s">
        <v>33</v>
      </c>
      <c r="AF18" t="s">
        <v>56</v>
      </c>
    </row>
    <row r="19" spans="1:32" x14ac:dyDescent="0.2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7.0000000000000007E-2</v>
      </c>
      <c r="H19">
        <v>600000</v>
      </c>
      <c r="I19">
        <v>8571429</v>
      </c>
      <c r="J19">
        <v>1</v>
      </c>
      <c r="K19" s="1">
        <v>0.09</v>
      </c>
      <c r="L19">
        <v>300000</v>
      </c>
      <c r="M19">
        <v>3333333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  <c r="X19">
        <v>300000</v>
      </c>
      <c r="Y19">
        <v>2014</v>
      </c>
      <c r="Z19">
        <v>5</v>
      </c>
      <c r="AA19">
        <v>5</v>
      </c>
      <c r="AC19" t="s">
        <v>62</v>
      </c>
      <c r="AE19" t="s">
        <v>63</v>
      </c>
      <c r="AF19" t="s">
        <v>56</v>
      </c>
    </row>
    <row r="20" spans="1:32" x14ac:dyDescent="0.2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 s="1">
        <v>0.2</v>
      </c>
      <c r="H20">
        <v>50000</v>
      </c>
      <c r="I20">
        <v>250000</v>
      </c>
      <c r="J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Y20">
        <v>2014</v>
      </c>
      <c r="Z20">
        <v>5</v>
      </c>
      <c r="AA20">
        <v>5</v>
      </c>
      <c r="AC20" t="s">
        <v>64</v>
      </c>
      <c r="AE20" t="s">
        <v>1</v>
      </c>
      <c r="AF20" t="s">
        <v>38</v>
      </c>
    </row>
    <row r="21" spans="1:3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 s="1">
        <v>0.25</v>
      </c>
      <c r="H21">
        <v>150000</v>
      </c>
      <c r="I21">
        <v>600000</v>
      </c>
      <c r="J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Y21">
        <v>2014</v>
      </c>
      <c r="Z21">
        <v>5</v>
      </c>
      <c r="AA21">
        <v>5</v>
      </c>
      <c r="AC21" t="s">
        <v>65</v>
      </c>
      <c r="AD21" t="s">
        <v>66</v>
      </c>
      <c r="AE21" t="s">
        <v>42</v>
      </c>
      <c r="AF21" t="s">
        <v>34</v>
      </c>
    </row>
    <row r="22" spans="1:32" x14ac:dyDescent="0.2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 s="1">
        <v>0.2</v>
      </c>
      <c r="H22">
        <v>200000</v>
      </c>
      <c r="I22">
        <v>1000000</v>
      </c>
      <c r="J22">
        <v>1</v>
      </c>
      <c r="K22" s="1">
        <v>0.5</v>
      </c>
      <c r="L22">
        <v>200000</v>
      </c>
      <c r="M22">
        <v>400000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200000</v>
      </c>
      <c r="Y22">
        <v>2014</v>
      </c>
      <c r="Z22">
        <v>5</v>
      </c>
      <c r="AA22">
        <v>6</v>
      </c>
      <c r="AC22" t="s">
        <v>67</v>
      </c>
      <c r="AE22" t="s">
        <v>68</v>
      </c>
      <c r="AF22" t="s">
        <v>56</v>
      </c>
    </row>
    <row r="23" spans="1:32" x14ac:dyDescent="0.2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 s="1">
        <v>0.1</v>
      </c>
      <c r="H23">
        <v>2000000</v>
      </c>
      <c r="I23">
        <v>20000000</v>
      </c>
      <c r="J23">
        <v>1</v>
      </c>
      <c r="K23" s="1">
        <v>0.2</v>
      </c>
      <c r="L23">
        <v>2000000</v>
      </c>
      <c r="M23">
        <v>10000000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2000000</v>
      </c>
      <c r="Y23">
        <v>2014</v>
      </c>
      <c r="Z23">
        <v>5</v>
      </c>
      <c r="AA23">
        <v>6</v>
      </c>
      <c r="AC23" t="s">
        <v>69</v>
      </c>
      <c r="AE23" t="s">
        <v>70</v>
      </c>
      <c r="AF23" t="s">
        <v>38</v>
      </c>
    </row>
    <row r="24" spans="1:32" x14ac:dyDescent="0.2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 s="1">
        <v>0.1</v>
      </c>
      <c r="H24">
        <v>90000</v>
      </c>
      <c r="I24">
        <v>900000</v>
      </c>
      <c r="J24">
        <v>1</v>
      </c>
      <c r="K24" s="1">
        <v>0.12</v>
      </c>
      <c r="L24">
        <v>250000</v>
      </c>
      <c r="M24">
        <v>2083333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1</v>
      </c>
      <c r="X24">
        <v>250000</v>
      </c>
      <c r="Y24">
        <v>2014</v>
      </c>
      <c r="Z24">
        <v>5</v>
      </c>
      <c r="AA24">
        <v>6</v>
      </c>
      <c r="AC24" t="s">
        <v>71</v>
      </c>
      <c r="AE24" t="s">
        <v>1</v>
      </c>
      <c r="AF24" t="s">
        <v>34</v>
      </c>
    </row>
    <row r="25" spans="1:32" x14ac:dyDescent="0.2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 s="1">
        <v>0.2</v>
      </c>
      <c r="H25">
        <v>50000</v>
      </c>
      <c r="I25">
        <v>250000</v>
      </c>
      <c r="J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Y25">
        <v>2014</v>
      </c>
      <c r="Z25">
        <v>5</v>
      </c>
      <c r="AA25">
        <v>6</v>
      </c>
      <c r="AB25" t="s">
        <v>72</v>
      </c>
      <c r="AC25" t="s">
        <v>73</v>
      </c>
      <c r="AD25" t="s">
        <v>74</v>
      </c>
      <c r="AE25" t="s">
        <v>47</v>
      </c>
      <c r="AF25" t="s">
        <v>56</v>
      </c>
    </row>
    <row r="26" spans="1:32" x14ac:dyDescent="0.2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 s="1">
        <v>0.15</v>
      </c>
      <c r="H26">
        <v>300000</v>
      </c>
      <c r="I26">
        <v>2000000</v>
      </c>
      <c r="J26">
        <v>1</v>
      </c>
      <c r="K26" s="1">
        <v>0.25</v>
      </c>
      <c r="L26">
        <v>300000</v>
      </c>
      <c r="M26">
        <v>1200000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1</v>
      </c>
      <c r="X26">
        <v>300000</v>
      </c>
      <c r="Y26">
        <v>2014</v>
      </c>
      <c r="Z26">
        <v>5</v>
      </c>
      <c r="AA26">
        <v>7</v>
      </c>
      <c r="AC26" t="s">
        <v>75</v>
      </c>
      <c r="AE26" t="s">
        <v>1</v>
      </c>
      <c r="AF26" t="s">
        <v>34</v>
      </c>
    </row>
    <row r="27" spans="1:32" x14ac:dyDescent="0.2">
      <c r="A27">
        <v>0</v>
      </c>
      <c r="B27">
        <v>0</v>
      </c>
      <c r="C27">
        <v>1</v>
      </c>
      <c r="D27">
        <v>0</v>
      </c>
      <c r="E27">
        <v>0</v>
      </c>
      <c r="F27">
        <v>0</v>
      </c>
      <c r="G27" s="1">
        <v>0.2</v>
      </c>
      <c r="H27">
        <v>150000</v>
      </c>
      <c r="I27">
        <v>750000</v>
      </c>
      <c r="J27">
        <v>1</v>
      </c>
      <c r="K27" s="1">
        <v>0.2</v>
      </c>
      <c r="L27">
        <v>150000</v>
      </c>
      <c r="M27">
        <v>750000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150000</v>
      </c>
      <c r="Y27">
        <v>2014</v>
      </c>
      <c r="Z27">
        <v>5</v>
      </c>
      <c r="AA27">
        <v>7</v>
      </c>
      <c r="AC27" t="s">
        <v>76</v>
      </c>
      <c r="AE27" t="s">
        <v>2</v>
      </c>
      <c r="AF27" t="s">
        <v>34</v>
      </c>
    </row>
    <row r="28" spans="1:32" x14ac:dyDescent="0.2">
      <c r="A28">
        <v>0</v>
      </c>
      <c r="B28">
        <v>0</v>
      </c>
      <c r="C28">
        <v>1</v>
      </c>
      <c r="D28">
        <v>0</v>
      </c>
      <c r="E28">
        <v>0</v>
      </c>
      <c r="F28">
        <v>0</v>
      </c>
      <c r="G28" s="1">
        <v>7.0000000000000007E-2</v>
      </c>
      <c r="H28">
        <v>400000</v>
      </c>
      <c r="I28">
        <v>5714286</v>
      </c>
      <c r="J28">
        <v>1</v>
      </c>
      <c r="K28" s="1">
        <v>0.17</v>
      </c>
      <c r="L28">
        <v>400000</v>
      </c>
      <c r="M28">
        <v>2352941</v>
      </c>
      <c r="N28">
        <v>0</v>
      </c>
      <c r="O28" t="s">
        <v>50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1</v>
      </c>
      <c r="X28">
        <v>400000</v>
      </c>
      <c r="Y28">
        <v>2014</v>
      </c>
      <c r="Z28">
        <v>5</v>
      </c>
      <c r="AA28">
        <v>7</v>
      </c>
      <c r="AC28" t="s">
        <v>77</v>
      </c>
      <c r="AE28" t="s">
        <v>2</v>
      </c>
      <c r="AF28" t="s">
        <v>34</v>
      </c>
    </row>
    <row r="29" spans="1:3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s="1">
        <v>0.2</v>
      </c>
      <c r="H29">
        <v>250000</v>
      </c>
      <c r="I29">
        <v>1250000</v>
      </c>
      <c r="J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Y29">
        <v>2014</v>
      </c>
      <c r="Z29">
        <v>5</v>
      </c>
      <c r="AA29">
        <v>7</v>
      </c>
      <c r="AC29" t="s">
        <v>78</v>
      </c>
      <c r="AE29" t="s">
        <v>58</v>
      </c>
      <c r="AF29" t="s">
        <v>34</v>
      </c>
    </row>
    <row r="30" spans="1:32" x14ac:dyDescent="0.2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 s="1">
        <v>0.2</v>
      </c>
      <c r="H30">
        <v>250000</v>
      </c>
      <c r="I30">
        <v>1250000</v>
      </c>
      <c r="J30">
        <v>1</v>
      </c>
      <c r="K30" s="1">
        <v>0.33</v>
      </c>
      <c r="L30">
        <v>250000</v>
      </c>
      <c r="M30">
        <v>757576</v>
      </c>
      <c r="N30">
        <v>0</v>
      </c>
      <c r="O30" t="s">
        <v>50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2</v>
      </c>
      <c r="X30">
        <v>125000</v>
      </c>
      <c r="Y30">
        <v>2014</v>
      </c>
      <c r="Z30">
        <v>5</v>
      </c>
      <c r="AA30">
        <v>8</v>
      </c>
      <c r="AC30" t="s">
        <v>79</v>
      </c>
      <c r="AE30" t="s">
        <v>1</v>
      </c>
      <c r="AF30" t="s">
        <v>34</v>
      </c>
    </row>
    <row r="31" spans="1:32" x14ac:dyDescent="0.2">
      <c r="A31">
        <v>1</v>
      </c>
      <c r="B31">
        <v>0</v>
      </c>
      <c r="C31">
        <v>0</v>
      </c>
      <c r="D31">
        <v>0</v>
      </c>
      <c r="E31">
        <v>1</v>
      </c>
      <c r="F31">
        <v>0</v>
      </c>
      <c r="G31" s="1">
        <v>0.2</v>
      </c>
      <c r="H31">
        <v>160000</v>
      </c>
      <c r="I31">
        <v>800000</v>
      </c>
      <c r="J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Y31">
        <v>2014</v>
      </c>
      <c r="Z31">
        <v>5</v>
      </c>
      <c r="AA31">
        <v>8</v>
      </c>
      <c r="AC31" t="s">
        <v>80</v>
      </c>
      <c r="AE31" t="s">
        <v>33</v>
      </c>
      <c r="AF31" t="s">
        <v>38</v>
      </c>
    </row>
    <row r="32" spans="1:3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s="1">
        <v>0.125</v>
      </c>
      <c r="H32">
        <v>500000</v>
      </c>
      <c r="I32">
        <v>4000000</v>
      </c>
      <c r="J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Y32">
        <v>2014</v>
      </c>
      <c r="Z32">
        <v>5</v>
      </c>
      <c r="AA32">
        <v>8</v>
      </c>
      <c r="AC32" t="s">
        <v>81</v>
      </c>
      <c r="AE32" t="s">
        <v>40</v>
      </c>
      <c r="AF32" t="s">
        <v>34</v>
      </c>
    </row>
    <row r="33" spans="1:3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 s="1">
        <v>0.2</v>
      </c>
      <c r="H33">
        <v>200000</v>
      </c>
      <c r="I33">
        <v>1000000</v>
      </c>
      <c r="J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Y33">
        <v>2014</v>
      </c>
      <c r="Z33">
        <v>5</v>
      </c>
      <c r="AA33">
        <v>8</v>
      </c>
      <c r="AC33" t="s">
        <v>82</v>
      </c>
      <c r="AE33" t="s">
        <v>42</v>
      </c>
      <c r="AF33" t="s">
        <v>34</v>
      </c>
    </row>
    <row r="34" spans="1:32" x14ac:dyDescent="0.2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 s="1">
        <v>0.1</v>
      </c>
      <c r="H34">
        <v>110000</v>
      </c>
      <c r="I34">
        <v>1100000</v>
      </c>
      <c r="J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Y34">
        <v>2014</v>
      </c>
      <c r="Z34">
        <v>5</v>
      </c>
      <c r="AA34">
        <v>9</v>
      </c>
      <c r="AC34" t="s">
        <v>83</v>
      </c>
      <c r="AE34" t="s">
        <v>53</v>
      </c>
      <c r="AF34" t="s">
        <v>38</v>
      </c>
    </row>
    <row r="35" spans="1:32" x14ac:dyDescent="0.2">
      <c r="A35">
        <v>1</v>
      </c>
      <c r="B35">
        <v>0</v>
      </c>
      <c r="C35">
        <v>0</v>
      </c>
      <c r="D35">
        <v>0</v>
      </c>
      <c r="E35">
        <v>1</v>
      </c>
      <c r="F35">
        <v>0</v>
      </c>
      <c r="G35" s="1">
        <v>0.15</v>
      </c>
      <c r="H35">
        <v>150000</v>
      </c>
      <c r="I35">
        <v>1000000</v>
      </c>
      <c r="J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Y35">
        <v>2014</v>
      </c>
      <c r="Z35">
        <v>5</v>
      </c>
      <c r="AA35">
        <v>9</v>
      </c>
      <c r="AC35" t="s">
        <v>84</v>
      </c>
      <c r="AE35" t="s">
        <v>33</v>
      </c>
      <c r="AF35" t="s">
        <v>38</v>
      </c>
    </row>
    <row r="36" spans="1:32" x14ac:dyDescent="0.2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 s="1">
        <v>0.1</v>
      </c>
      <c r="H36">
        <v>700000</v>
      </c>
      <c r="I36">
        <v>7000000</v>
      </c>
      <c r="J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Y36">
        <v>2014</v>
      </c>
      <c r="Z36">
        <v>5</v>
      </c>
      <c r="AA36">
        <v>9</v>
      </c>
      <c r="AC36" t="s">
        <v>85</v>
      </c>
      <c r="AE36" t="s">
        <v>1</v>
      </c>
      <c r="AF36" t="s">
        <v>34</v>
      </c>
    </row>
    <row r="37" spans="1:3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 s="1">
        <v>0.15</v>
      </c>
      <c r="H37">
        <v>500000</v>
      </c>
      <c r="I37">
        <v>3333333</v>
      </c>
      <c r="J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Y37">
        <v>2014</v>
      </c>
      <c r="Z37">
        <v>5</v>
      </c>
      <c r="AA37">
        <v>9</v>
      </c>
      <c r="AC37" t="s">
        <v>86</v>
      </c>
      <c r="AE37" t="s">
        <v>36</v>
      </c>
      <c r="AF37" t="s">
        <v>34</v>
      </c>
    </row>
    <row r="38" spans="1:32" x14ac:dyDescent="0.2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 s="1">
        <v>0.1</v>
      </c>
      <c r="H38">
        <v>175000</v>
      </c>
      <c r="I38">
        <v>1750000</v>
      </c>
      <c r="J38">
        <v>1</v>
      </c>
      <c r="K38" s="1">
        <v>0.1</v>
      </c>
      <c r="L38">
        <v>175000</v>
      </c>
      <c r="M38">
        <v>1750000</v>
      </c>
      <c r="N38">
        <v>0</v>
      </c>
      <c r="O38" t="s">
        <v>50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175000</v>
      </c>
      <c r="Y38">
        <v>2014</v>
      </c>
      <c r="Z38">
        <v>5</v>
      </c>
      <c r="AA38">
        <v>10</v>
      </c>
      <c r="AC38" t="s">
        <v>87</v>
      </c>
      <c r="AE38" t="s">
        <v>63</v>
      </c>
      <c r="AF38" t="s">
        <v>56</v>
      </c>
    </row>
    <row r="39" spans="1:32" x14ac:dyDescent="0.2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 s="1">
        <v>0.15</v>
      </c>
      <c r="H39">
        <v>150000</v>
      </c>
      <c r="I39">
        <v>1000000</v>
      </c>
      <c r="J39">
        <v>1</v>
      </c>
      <c r="K39" s="1">
        <v>0.2</v>
      </c>
      <c r="L39">
        <v>150000</v>
      </c>
      <c r="M39">
        <v>750000</v>
      </c>
      <c r="N39">
        <v>0</v>
      </c>
      <c r="O39" t="s">
        <v>50</v>
      </c>
      <c r="P39">
        <v>0</v>
      </c>
      <c r="Q39">
        <v>0</v>
      </c>
      <c r="R39">
        <v>0</v>
      </c>
      <c r="S39">
        <v>1</v>
      </c>
      <c r="T39">
        <v>0</v>
      </c>
      <c r="U39">
        <v>1</v>
      </c>
      <c r="V39">
        <v>0</v>
      </c>
      <c r="W39">
        <v>2</v>
      </c>
      <c r="X39">
        <v>75000</v>
      </c>
      <c r="Y39">
        <v>2014</v>
      </c>
      <c r="Z39">
        <v>5</v>
      </c>
      <c r="AA39">
        <v>10</v>
      </c>
      <c r="AC39" t="s">
        <v>88</v>
      </c>
      <c r="AE39" t="s">
        <v>53</v>
      </c>
      <c r="AF39" t="s">
        <v>56</v>
      </c>
    </row>
    <row r="40" spans="1:32" x14ac:dyDescent="0.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 s="1">
        <v>0.12</v>
      </c>
      <c r="H40">
        <v>55000</v>
      </c>
      <c r="I40">
        <v>458333</v>
      </c>
      <c r="J40">
        <v>1</v>
      </c>
      <c r="K40" s="1">
        <v>0.15</v>
      </c>
      <c r="L40">
        <v>55000</v>
      </c>
      <c r="M40">
        <v>366667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1</v>
      </c>
      <c r="X40">
        <v>55000</v>
      </c>
      <c r="Y40">
        <v>2014</v>
      </c>
      <c r="Z40">
        <v>5</v>
      </c>
      <c r="AA40">
        <v>10</v>
      </c>
      <c r="AC40" t="s">
        <v>89</v>
      </c>
      <c r="AE40" t="s">
        <v>63</v>
      </c>
      <c r="AF40" t="s">
        <v>38</v>
      </c>
    </row>
    <row r="41" spans="1:32" x14ac:dyDescent="0.2">
      <c r="A41">
        <v>0</v>
      </c>
      <c r="B41">
        <v>0</v>
      </c>
      <c r="C41">
        <v>0</v>
      </c>
      <c r="D41">
        <v>0</v>
      </c>
      <c r="E41">
        <v>1</v>
      </c>
      <c r="F41">
        <v>0</v>
      </c>
      <c r="G41" s="1">
        <v>0.2</v>
      </c>
      <c r="H41">
        <v>500000</v>
      </c>
      <c r="I41">
        <v>2500000</v>
      </c>
      <c r="J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Y41">
        <v>2014</v>
      </c>
      <c r="Z41">
        <v>5</v>
      </c>
      <c r="AA41">
        <v>10</v>
      </c>
      <c r="AC41" t="s">
        <v>90</v>
      </c>
      <c r="AE41" t="s">
        <v>33</v>
      </c>
      <c r="AF41" t="s">
        <v>34</v>
      </c>
    </row>
    <row r="42" spans="1:32" x14ac:dyDescent="0.2">
      <c r="A42">
        <v>1</v>
      </c>
      <c r="B42">
        <v>0</v>
      </c>
      <c r="C42">
        <v>0</v>
      </c>
      <c r="D42">
        <v>0</v>
      </c>
      <c r="E42">
        <v>1</v>
      </c>
      <c r="F42">
        <v>0</v>
      </c>
      <c r="G42" s="1">
        <v>0.15</v>
      </c>
      <c r="H42">
        <v>300000</v>
      </c>
      <c r="I42">
        <v>2000000</v>
      </c>
      <c r="J42">
        <v>1</v>
      </c>
      <c r="K42" s="1">
        <v>0.3</v>
      </c>
      <c r="L42">
        <v>300000</v>
      </c>
      <c r="M42">
        <v>1000000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1</v>
      </c>
      <c r="X42">
        <v>300000</v>
      </c>
      <c r="Y42">
        <v>2014</v>
      </c>
      <c r="Z42">
        <v>5</v>
      </c>
      <c r="AA42">
        <v>11</v>
      </c>
      <c r="AC42" t="s">
        <v>91</v>
      </c>
      <c r="AE42" t="s">
        <v>33</v>
      </c>
      <c r="AF42" t="s">
        <v>56</v>
      </c>
    </row>
    <row r="43" spans="1:32" x14ac:dyDescent="0.2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 s="1">
        <v>0.15</v>
      </c>
      <c r="H43">
        <v>450000</v>
      </c>
      <c r="I43">
        <v>3000000</v>
      </c>
      <c r="J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Y43">
        <v>2014</v>
      </c>
      <c r="Z43">
        <v>5</v>
      </c>
      <c r="AA43">
        <v>11</v>
      </c>
      <c r="AC43" t="s">
        <v>92</v>
      </c>
      <c r="AE43" t="s">
        <v>63</v>
      </c>
      <c r="AF43" t="s">
        <v>56</v>
      </c>
    </row>
    <row r="44" spans="1:32" x14ac:dyDescent="0.2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 s="1">
        <v>0.3</v>
      </c>
      <c r="H44">
        <v>150000</v>
      </c>
      <c r="I44">
        <v>500000</v>
      </c>
      <c r="J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Y44">
        <v>2014</v>
      </c>
      <c r="Z44">
        <v>5</v>
      </c>
      <c r="AA44">
        <v>11</v>
      </c>
      <c r="AC44" t="s">
        <v>93</v>
      </c>
      <c r="AE44" t="s">
        <v>58</v>
      </c>
      <c r="AF44" t="s">
        <v>38</v>
      </c>
    </row>
    <row r="45" spans="1:3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1</v>
      </c>
      <c r="G45" s="1">
        <v>0.1</v>
      </c>
      <c r="H45">
        <v>2000000</v>
      </c>
      <c r="I45">
        <v>20000000</v>
      </c>
      <c r="J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Y45">
        <v>2014</v>
      </c>
      <c r="Z45">
        <v>5</v>
      </c>
      <c r="AA45">
        <v>11</v>
      </c>
      <c r="AC45" t="s">
        <v>94</v>
      </c>
      <c r="AE45" t="s">
        <v>36</v>
      </c>
      <c r="AF45" t="s">
        <v>34</v>
      </c>
    </row>
    <row r="46" spans="1:3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 s="1">
        <v>0.05</v>
      </c>
      <c r="H46">
        <v>100000</v>
      </c>
      <c r="I46">
        <v>2000000</v>
      </c>
      <c r="J46">
        <v>1</v>
      </c>
      <c r="K46" s="1">
        <v>0.1</v>
      </c>
      <c r="L46">
        <v>100000</v>
      </c>
      <c r="M46">
        <v>1000000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100000</v>
      </c>
      <c r="Y46">
        <v>2014</v>
      </c>
      <c r="Z46">
        <v>5</v>
      </c>
      <c r="AA46">
        <v>12</v>
      </c>
      <c r="AC46" t="s">
        <v>95</v>
      </c>
      <c r="AE46" t="s">
        <v>63</v>
      </c>
      <c r="AF46" t="s">
        <v>34</v>
      </c>
    </row>
    <row r="47" spans="1:32" x14ac:dyDescent="0.2">
      <c r="A47">
        <v>0</v>
      </c>
      <c r="B47">
        <v>1</v>
      </c>
      <c r="C47">
        <v>0</v>
      </c>
      <c r="D47">
        <v>0</v>
      </c>
      <c r="E47">
        <v>0</v>
      </c>
      <c r="F47">
        <v>0</v>
      </c>
      <c r="G47" s="1">
        <v>0.15</v>
      </c>
      <c r="H47">
        <v>50000</v>
      </c>
      <c r="I47">
        <v>333333</v>
      </c>
      <c r="J47">
        <v>1</v>
      </c>
      <c r="K47" s="1">
        <v>0.35</v>
      </c>
      <c r="L47">
        <v>50000</v>
      </c>
      <c r="M47">
        <v>142857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1</v>
      </c>
      <c r="X47">
        <v>50000</v>
      </c>
      <c r="Y47">
        <v>2014</v>
      </c>
      <c r="Z47">
        <v>5</v>
      </c>
      <c r="AA47">
        <v>12</v>
      </c>
      <c r="AC47" t="s">
        <v>96</v>
      </c>
      <c r="AE47" t="s">
        <v>1</v>
      </c>
      <c r="AF47" t="s">
        <v>34</v>
      </c>
    </row>
    <row r="48" spans="1:32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 s="1">
        <v>0.15</v>
      </c>
      <c r="H48">
        <v>45000</v>
      </c>
      <c r="I48">
        <v>300000</v>
      </c>
      <c r="J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Y48">
        <v>2014</v>
      </c>
      <c r="Z48">
        <v>5</v>
      </c>
      <c r="AA48">
        <v>12</v>
      </c>
      <c r="AC48" t="s">
        <v>97</v>
      </c>
      <c r="AE48" t="s">
        <v>63</v>
      </c>
      <c r="AF48" t="s">
        <v>38</v>
      </c>
    </row>
    <row r="49" spans="1:32" x14ac:dyDescent="0.2">
      <c r="A49">
        <v>0</v>
      </c>
      <c r="B49">
        <v>1</v>
      </c>
      <c r="C49">
        <v>0</v>
      </c>
      <c r="D49">
        <v>0</v>
      </c>
      <c r="E49">
        <v>0</v>
      </c>
      <c r="F49">
        <v>0</v>
      </c>
      <c r="G49" s="1">
        <v>0.2</v>
      </c>
      <c r="H49">
        <v>125000</v>
      </c>
      <c r="I49">
        <v>625000</v>
      </c>
      <c r="J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Y49">
        <v>2014</v>
      </c>
      <c r="Z49">
        <v>5</v>
      </c>
      <c r="AA49">
        <v>12</v>
      </c>
      <c r="AC49" t="s">
        <v>98</v>
      </c>
      <c r="AE49" t="s">
        <v>1</v>
      </c>
      <c r="AF49" t="s">
        <v>34</v>
      </c>
    </row>
    <row r="50" spans="1:32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1</v>
      </c>
      <c r="G50" s="1">
        <v>0.2</v>
      </c>
      <c r="H50">
        <v>150000</v>
      </c>
      <c r="I50">
        <v>750000</v>
      </c>
      <c r="J50">
        <v>1</v>
      </c>
      <c r="L50">
        <v>150000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2</v>
      </c>
      <c r="X50">
        <v>75000</v>
      </c>
      <c r="Y50">
        <v>2014</v>
      </c>
      <c r="Z50">
        <v>5</v>
      </c>
      <c r="AA50">
        <v>13</v>
      </c>
      <c r="AC50" t="s">
        <v>99</v>
      </c>
      <c r="AE50" t="s">
        <v>36</v>
      </c>
      <c r="AF50" t="s">
        <v>56</v>
      </c>
    </row>
    <row r="51" spans="1:32" x14ac:dyDescent="0.2">
      <c r="A51">
        <v>0</v>
      </c>
      <c r="B51">
        <v>1</v>
      </c>
      <c r="C51">
        <v>0</v>
      </c>
      <c r="D51">
        <v>0</v>
      </c>
      <c r="E51">
        <v>0</v>
      </c>
      <c r="F51">
        <v>0</v>
      </c>
      <c r="G51" s="1">
        <v>0.1</v>
      </c>
      <c r="H51">
        <v>150000</v>
      </c>
      <c r="I51">
        <v>1500000</v>
      </c>
      <c r="J51">
        <v>1</v>
      </c>
      <c r="K51" s="1">
        <v>0</v>
      </c>
      <c r="L51">
        <v>150000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>
        <v>150000</v>
      </c>
      <c r="Y51">
        <v>2014</v>
      </c>
      <c r="Z51">
        <v>5</v>
      </c>
      <c r="AA51">
        <v>13</v>
      </c>
      <c r="AC51" t="s">
        <v>100</v>
      </c>
      <c r="AE51" t="s">
        <v>1</v>
      </c>
      <c r="AF51" t="s">
        <v>34</v>
      </c>
    </row>
    <row r="52" spans="1:3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 s="1">
        <v>0.2</v>
      </c>
      <c r="H52">
        <v>30000</v>
      </c>
      <c r="I52">
        <v>150000</v>
      </c>
      <c r="J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Y52">
        <v>2014</v>
      </c>
      <c r="Z52">
        <v>5</v>
      </c>
      <c r="AA52">
        <v>13</v>
      </c>
      <c r="AC52" t="s">
        <v>101</v>
      </c>
      <c r="AE52" t="s">
        <v>53</v>
      </c>
      <c r="AF52" t="s">
        <v>34</v>
      </c>
    </row>
    <row r="53" spans="1:3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1</v>
      </c>
      <c r="G53" s="1">
        <v>0.1</v>
      </c>
      <c r="H53">
        <v>50000</v>
      </c>
      <c r="I53">
        <v>500000</v>
      </c>
      <c r="J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Y53">
        <v>2014</v>
      </c>
      <c r="Z53">
        <v>5</v>
      </c>
      <c r="AA53">
        <v>13</v>
      </c>
      <c r="AC53" t="s">
        <v>102</v>
      </c>
      <c r="AE53" t="s">
        <v>36</v>
      </c>
      <c r="AF53" t="s">
        <v>34</v>
      </c>
    </row>
    <row r="54" spans="1:3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 s="1">
        <v>0.1</v>
      </c>
      <c r="H54">
        <v>175000</v>
      </c>
      <c r="I54">
        <v>1750000</v>
      </c>
      <c r="J54">
        <v>1</v>
      </c>
      <c r="K54" s="1">
        <v>0.5</v>
      </c>
      <c r="L54">
        <v>175000</v>
      </c>
      <c r="M54">
        <v>350000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2</v>
      </c>
      <c r="X54">
        <v>87500</v>
      </c>
      <c r="Y54">
        <v>2014</v>
      </c>
      <c r="Z54">
        <v>5</v>
      </c>
      <c r="AA54">
        <v>14</v>
      </c>
      <c r="AC54" t="s">
        <v>103</v>
      </c>
      <c r="AE54" t="s">
        <v>53</v>
      </c>
      <c r="AF54" t="s">
        <v>34</v>
      </c>
    </row>
    <row r="55" spans="1:3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1</v>
      </c>
      <c r="G55" s="1">
        <v>0.1</v>
      </c>
      <c r="H55">
        <v>125000</v>
      </c>
      <c r="I55">
        <v>1250000</v>
      </c>
      <c r="J55">
        <v>1</v>
      </c>
      <c r="K55" s="1">
        <v>0.1</v>
      </c>
      <c r="L55">
        <v>125000</v>
      </c>
      <c r="M55">
        <v>1250000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1</v>
      </c>
      <c r="X55">
        <v>125000</v>
      </c>
      <c r="Y55">
        <v>2014</v>
      </c>
      <c r="Z55">
        <v>5</v>
      </c>
      <c r="AA55">
        <v>14</v>
      </c>
      <c r="AC55" t="s">
        <v>104</v>
      </c>
      <c r="AE55" t="s">
        <v>36</v>
      </c>
      <c r="AF55" t="s">
        <v>34</v>
      </c>
    </row>
    <row r="56" spans="1:3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 s="1">
        <v>0.3</v>
      </c>
      <c r="H56">
        <v>250000</v>
      </c>
      <c r="I56">
        <v>833333</v>
      </c>
      <c r="J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Y56">
        <v>2014</v>
      </c>
      <c r="Z56">
        <v>5</v>
      </c>
      <c r="AA56">
        <v>14</v>
      </c>
      <c r="AC56" t="s">
        <v>105</v>
      </c>
      <c r="AE56" t="s">
        <v>53</v>
      </c>
      <c r="AF56" t="s">
        <v>34</v>
      </c>
    </row>
    <row r="57" spans="1:32" x14ac:dyDescent="0.2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 s="1">
        <v>0.2</v>
      </c>
      <c r="H57">
        <v>100000</v>
      </c>
      <c r="I57">
        <v>500000</v>
      </c>
      <c r="J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Y57">
        <v>2014</v>
      </c>
      <c r="Z57">
        <v>5</v>
      </c>
      <c r="AA57">
        <v>14</v>
      </c>
      <c r="AC57" t="s">
        <v>106</v>
      </c>
      <c r="AE57" t="s">
        <v>63</v>
      </c>
      <c r="AF57" t="s">
        <v>38</v>
      </c>
    </row>
    <row r="58" spans="1:32" x14ac:dyDescent="0.2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 s="1">
        <v>0.05</v>
      </c>
      <c r="H58">
        <v>60000</v>
      </c>
      <c r="I58">
        <v>1200000</v>
      </c>
      <c r="J58">
        <v>1</v>
      </c>
      <c r="K58" s="1">
        <v>0.2</v>
      </c>
      <c r="L58">
        <v>60000</v>
      </c>
      <c r="M58">
        <v>300000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1</v>
      </c>
      <c r="X58">
        <v>60000</v>
      </c>
      <c r="Y58">
        <v>2014</v>
      </c>
      <c r="Z58">
        <v>5</v>
      </c>
      <c r="AA58">
        <v>15</v>
      </c>
      <c r="AC58" t="s">
        <v>107</v>
      </c>
      <c r="AE58" t="s">
        <v>53</v>
      </c>
      <c r="AF58" t="s">
        <v>56</v>
      </c>
    </row>
    <row r="59" spans="1:32" x14ac:dyDescent="0.2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 s="1">
        <v>0.1</v>
      </c>
      <c r="H59">
        <v>150000</v>
      </c>
      <c r="I59">
        <v>1500000</v>
      </c>
      <c r="J59">
        <v>1</v>
      </c>
      <c r="K59" s="1">
        <v>0.25</v>
      </c>
      <c r="L59">
        <v>150000</v>
      </c>
      <c r="M59">
        <v>600000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1</v>
      </c>
      <c r="X59">
        <v>150000</v>
      </c>
      <c r="Y59">
        <v>2014</v>
      </c>
      <c r="Z59">
        <v>5</v>
      </c>
      <c r="AA59">
        <v>15</v>
      </c>
      <c r="AC59" t="s">
        <v>108</v>
      </c>
      <c r="AE59" t="s">
        <v>53</v>
      </c>
      <c r="AF59" t="s">
        <v>38</v>
      </c>
    </row>
    <row r="60" spans="1:3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 s="1">
        <v>0.2</v>
      </c>
      <c r="H60">
        <v>300000</v>
      </c>
      <c r="I60">
        <v>1500000</v>
      </c>
      <c r="J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Y60">
        <v>2014</v>
      </c>
      <c r="Z60">
        <v>5</v>
      </c>
      <c r="AA60">
        <v>15</v>
      </c>
      <c r="AC60" t="s">
        <v>109</v>
      </c>
      <c r="AE60" t="s">
        <v>58</v>
      </c>
      <c r="AF60" t="s">
        <v>34</v>
      </c>
    </row>
    <row r="61" spans="1:3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 s="1">
        <v>0.3</v>
      </c>
      <c r="H61">
        <v>200000</v>
      </c>
      <c r="I61">
        <v>666667</v>
      </c>
      <c r="J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Y61">
        <v>2014</v>
      </c>
      <c r="Z61">
        <v>5</v>
      </c>
      <c r="AA61">
        <v>15</v>
      </c>
      <c r="AC61" t="s">
        <v>110</v>
      </c>
      <c r="AE61" t="s">
        <v>40</v>
      </c>
      <c r="AF61" t="s">
        <v>34</v>
      </c>
    </row>
    <row r="62" spans="1:32" x14ac:dyDescent="0.2">
      <c r="A62">
        <v>1</v>
      </c>
      <c r="B62">
        <v>0</v>
      </c>
      <c r="C62">
        <v>0</v>
      </c>
      <c r="D62">
        <v>0</v>
      </c>
      <c r="E62">
        <v>1</v>
      </c>
      <c r="F62">
        <v>0</v>
      </c>
      <c r="G62" s="1">
        <v>0.2</v>
      </c>
      <c r="H62">
        <v>50000</v>
      </c>
      <c r="I62">
        <v>250000</v>
      </c>
      <c r="J62">
        <v>1</v>
      </c>
      <c r="K62" s="1">
        <v>0.3</v>
      </c>
      <c r="L62">
        <v>100000</v>
      </c>
      <c r="M62">
        <v>333333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1</v>
      </c>
      <c r="W62">
        <v>2</v>
      </c>
      <c r="X62">
        <v>50000</v>
      </c>
      <c r="Y62">
        <v>2014</v>
      </c>
      <c r="Z62">
        <v>5</v>
      </c>
      <c r="AA62">
        <v>16</v>
      </c>
      <c r="AC62" t="s">
        <v>111</v>
      </c>
      <c r="AE62" t="s">
        <v>33</v>
      </c>
      <c r="AF62" t="s">
        <v>38</v>
      </c>
    </row>
    <row r="63" spans="1:32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1</v>
      </c>
      <c r="G63" s="1">
        <v>0.05</v>
      </c>
      <c r="H63">
        <v>90000</v>
      </c>
      <c r="I63">
        <v>1800000</v>
      </c>
      <c r="J63">
        <v>1</v>
      </c>
      <c r="K63" s="1">
        <v>0.15</v>
      </c>
      <c r="L63">
        <v>500000</v>
      </c>
      <c r="M63">
        <v>3333333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2</v>
      </c>
      <c r="X63">
        <v>250000</v>
      </c>
      <c r="Y63">
        <v>2014</v>
      </c>
      <c r="Z63">
        <v>5</v>
      </c>
      <c r="AA63">
        <v>16</v>
      </c>
      <c r="AC63" t="s">
        <v>112</v>
      </c>
      <c r="AE63" t="s">
        <v>36</v>
      </c>
      <c r="AF63" t="s">
        <v>34</v>
      </c>
    </row>
    <row r="64" spans="1:32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 s="1">
        <v>0.1</v>
      </c>
      <c r="H64">
        <v>2000000</v>
      </c>
      <c r="I64">
        <v>20000000</v>
      </c>
      <c r="J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Y64">
        <v>2014</v>
      </c>
      <c r="Z64">
        <v>5</v>
      </c>
      <c r="AA64">
        <v>16</v>
      </c>
      <c r="AC64" t="s">
        <v>113</v>
      </c>
      <c r="AE64" t="s">
        <v>58</v>
      </c>
      <c r="AF64" t="s">
        <v>34</v>
      </c>
    </row>
    <row r="65" spans="1:32" x14ac:dyDescent="0.2">
      <c r="A65">
        <v>1</v>
      </c>
      <c r="B65">
        <v>0</v>
      </c>
      <c r="C65">
        <v>0</v>
      </c>
      <c r="D65">
        <v>0</v>
      </c>
      <c r="E65">
        <v>1</v>
      </c>
      <c r="F65">
        <v>0</v>
      </c>
      <c r="G65" s="1">
        <v>0.1</v>
      </c>
      <c r="H65">
        <v>250000</v>
      </c>
      <c r="I65">
        <v>2500000</v>
      </c>
      <c r="J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Y65">
        <v>2014</v>
      </c>
      <c r="Z65">
        <v>5</v>
      </c>
      <c r="AA65">
        <v>16</v>
      </c>
      <c r="AC65" t="s">
        <v>114</v>
      </c>
      <c r="AE65" t="s">
        <v>33</v>
      </c>
      <c r="AF65" t="s">
        <v>56</v>
      </c>
    </row>
    <row r="66" spans="1:32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 s="1">
        <v>0.15</v>
      </c>
      <c r="H66">
        <v>100000</v>
      </c>
      <c r="I66">
        <v>666667</v>
      </c>
      <c r="J66">
        <v>1</v>
      </c>
      <c r="K66" s="1">
        <v>0.45</v>
      </c>
      <c r="L66">
        <v>150000</v>
      </c>
      <c r="M66">
        <v>333333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1</v>
      </c>
      <c r="X66">
        <v>150000</v>
      </c>
      <c r="Y66">
        <v>2014</v>
      </c>
      <c r="Z66">
        <v>5</v>
      </c>
      <c r="AA66">
        <v>17</v>
      </c>
      <c r="AC66" t="s">
        <v>115</v>
      </c>
      <c r="AE66" t="s">
        <v>53</v>
      </c>
      <c r="AF66" t="s">
        <v>34</v>
      </c>
    </row>
    <row r="67" spans="1:32" x14ac:dyDescent="0.2">
      <c r="A67">
        <v>1</v>
      </c>
      <c r="B67">
        <v>0</v>
      </c>
      <c r="C67">
        <v>0</v>
      </c>
      <c r="D67">
        <v>0</v>
      </c>
      <c r="E67">
        <v>1</v>
      </c>
      <c r="F67">
        <v>0</v>
      </c>
      <c r="G67" s="1">
        <v>0.25</v>
      </c>
      <c r="H67">
        <v>100000</v>
      </c>
      <c r="I67">
        <v>400000</v>
      </c>
      <c r="J67">
        <v>1</v>
      </c>
      <c r="K67" s="1">
        <v>0.38</v>
      </c>
      <c r="L67">
        <v>100000</v>
      </c>
      <c r="M67">
        <v>263158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100000</v>
      </c>
      <c r="Y67">
        <v>2014</v>
      </c>
      <c r="Z67">
        <v>5</v>
      </c>
      <c r="AA67">
        <v>17</v>
      </c>
      <c r="AC67" t="s">
        <v>116</v>
      </c>
      <c r="AE67" t="s">
        <v>33</v>
      </c>
      <c r="AF67" t="s">
        <v>38</v>
      </c>
    </row>
    <row r="68" spans="1:32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 s="1">
        <v>0.05</v>
      </c>
      <c r="H68">
        <v>200000</v>
      </c>
      <c r="I68">
        <v>4000000</v>
      </c>
      <c r="J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Y68">
        <v>2014</v>
      </c>
      <c r="Z68">
        <v>5</v>
      </c>
      <c r="AA68">
        <v>17</v>
      </c>
      <c r="AC68" t="s">
        <v>117</v>
      </c>
      <c r="AE68" t="s">
        <v>58</v>
      </c>
      <c r="AF68" t="s">
        <v>34</v>
      </c>
    </row>
    <row r="69" spans="1:32" x14ac:dyDescent="0.2">
      <c r="A69">
        <v>0</v>
      </c>
      <c r="B69">
        <v>0</v>
      </c>
      <c r="C69">
        <v>0</v>
      </c>
      <c r="D69">
        <v>0</v>
      </c>
      <c r="E69">
        <v>1</v>
      </c>
      <c r="F69">
        <v>0</v>
      </c>
      <c r="G69" s="1">
        <v>0.15</v>
      </c>
      <c r="H69">
        <v>50000</v>
      </c>
      <c r="I69">
        <v>333333</v>
      </c>
      <c r="J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Y69">
        <v>2014</v>
      </c>
      <c r="Z69">
        <v>5</v>
      </c>
      <c r="AA69">
        <v>17</v>
      </c>
      <c r="AC69" t="s">
        <v>118</v>
      </c>
      <c r="AE69" t="s">
        <v>33</v>
      </c>
      <c r="AF69" t="s">
        <v>34</v>
      </c>
    </row>
    <row r="70" spans="1:32" x14ac:dyDescent="0.2">
      <c r="A70">
        <v>1</v>
      </c>
      <c r="B70">
        <v>1</v>
      </c>
      <c r="C70">
        <v>0</v>
      </c>
      <c r="D70">
        <v>0</v>
      </c>
      <c r="E70">
        <v>0</v>
      </c>
      <c r="F70">
        <v>0</v>
      </c>
      <c r="G70" s="1">
        <v>0.1</v>
      </c>
      <c r="H70">
        <v>200000</v>
      </c>
      <c r="I70">
        <v>2000000</v>
      </c>
      <c r="J70">
        <v>1</v>
      </c>
      <c r="K70" s="1">
        <v>0.1</v>
      </c>
      <c r="L70">
        <v>200000</v>
      </c>
      <c r="M70">
        <v>2000000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1</v>
      </c>
      <c r="X70">
        <v>200000</v>
      </c>
      <c r="Y70">
        <v>2014</v>
      </c>
      <c r="Z70">
        <v>5</v>
      </c>
      <c r="AA70">
        <v>18</v>
      </c>
      <c r="AC70" t="s">
        <v>119</v>
      </c>
      <c r="AE70" t="s">
        <v>1</v>
      </c>
      <c r="AF70" t="s">
        <v>56</v>
      </c>
    </row>
    <row r="71" spans="1:32" x14ac:dyDescent="0.2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 s="1">
        <v>0.05</v>
      </c>
      <c r="H71">
        <v>500000</v>
      </c>
      <c r="I71">
        <v>10000000</v>
      </c>
      <c r="J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Y71">
        <v>2014</v>
      </c>
      <c r="Z71">
        <v>5</v>
      </c>
      <c r="AA71">
        <v>18</v>
      </c>
      <c r="AC71" t="s">
        <v>120</v>
      </c>
      <c r="AE71" t="s">
        <v>40</v>
      </c>
      <c r="AF71" t="s">
        <v>38</v>
      </c>
    </row>
    <row r="72" spans="1:32" x14ac:dyDescent="0.2">
      <c r="A72">
        <v>1</v>
      </c>
      <c r="B72">
        <v>1</v>
      </c>
      <c r="C72">
        <v>0</v>
      </c>
      <c r="D72">
        <v>0</v>
      </c>
      <c r="E72">
        <v>0</v>
      </c>
      <c r="F72">
        <v>0</v>
      </c>
      <c r="G72" s="1">
        <v>0.2</v>
      </c>
      <c r="H72">
        <v>75000</v>
      </c>
      <c r="I72">
        <v>375000</v>
      </c>
      <c r="J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Y72">
        <v>2014</v>
      </c>
      <c r="Z72">
        <v>5</v>
      </c>
      <c r="AA72">
        <v>18</v>
      </c>
      <c r="AC72" t="s">
        <v>121</v>
      </c>
      <c r="AE72" t="s">
        <v>1</v>
      </c>
      <c r="AF72" t="s">
        <v>38</v>
      </c>
    </row>
    <row r="73" spans="1:32" x14ac:dyDescent="0.2">
      <c r="A73">
        <v>1</v>
      </c>
      <c r="B73">
        <v>0</v>
      </c>
      <c r="C73">
        <v>0</v>
      </c>
      <c r="D73">
        <v>0</v>
      </c>
      <c r="E73">
        <v>0</v>
      </c>
      <c r="F73">
        <v>1</v>
      </c>
      <c r="G73" s="1">
        <v>0.1</v>
      </c>
      <c r="H73">
        <v>100000</v>
      </c>
      <c r="I73">
        <v>1000000</v>
      </c>
      <c r="J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Y73">
        <v>2014</v>
      </c>
      <c r="Z73">
        <v>5</v>
      </c>
      <c r="AA73">
        <v>18</v>
      </c>
      <c r="AC73" t="s">
        <v>122</v>
      </c>
      <c r="AE73" t="s">
        <v>36</v>
      </c>
      <c r="AF73" t="s">
        <v>38</v>
      </c>
    </row>
    <row r="74" spans="1:32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 s="1">
        <v>0.25</v>
      </c>
      <c r="H74">
        <v>200000</v>
      </c>
      <c r="I74">
        <v>800000</v>
      </c>
      <c r="J74">
        <v>1</v>
      </c>
      <c r="K74" s="1">
        <v>0.35</v>
      </c>
      <c r="L74">
        <v>200000</v>
      </c>
      <c r="M74">
        <v>571429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200000</v>
      </c>
      <c r="Y74">
        <v>2014</v>
      </c>
      <c r="Z74">
        <v>5</v>
      </c>
      <c r="AA74">
        <v>19</v>
      </c>
      <c r="AC74" t="s">
        <v>123</v>
      </c>
      <c r="AE74" t="s">
        <v>63</v>
      </c>
      <c r="AF74" t="s">
        <v>34</v>
      </c>
    </row>
    <row r="75" spans="1:32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 s="1">
        <v>0.1</v>
      </c>
      <c r="H75">
        <v>150000</v>
      </c>
      <c r="I75">
        <v>1500000</v>
      </c>
      <c r="J75">
        <v>1</v>
      </c>
      <c r="K75" s="1">
        <v>0.1</v>
      </c>
      <c r="L75">
        <v>300000</v>
      </c>
      <c r="M75">
        <v>3000000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1</v>
      </c>
      <c r="X75">
        <v>300000</v>
      </c>
      <c r="Y75">
        <v>2014</v>
      </c>
      <c r="Z75">
        <v>5</v>
      </c>
      <c r="AA75">
        <v>19</v>
      </c>
      <c r="AC75" t="s">
        <v>124</v>
      </c>
      <c r="AE75" t="s">
        <v>58</v>
      </c>
      <c r="AF75" t="s">
        <v>34</v>
      </c>
    </row>
    <row r="76" spans="1:32" x14ac:dyDescent="0.2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 s="1">
        <v>0.2</v>
      </c>
      <c r="H76">
        <v>80000</v>
      </c>
      <c r="I76">
        <v>400000</v>
      </c>
      <c r="J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Y76">
        <v>2014</v>
      </c>
      <c r="Z76">
        <v>5</v>
      </c>
      <c r="AA76">
        <v>19</v>
      </c>
      <c r="AC76" t="s">
        <v>125</v>
      </c>
      <c r="AE76" t="s">
        <v>53</v>
      </c>
      <c r="AF76" t="s">
        <v>56</v>
      </c>
    </row>
    <row r="77" spans="1:32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 s="1">
        <v>0.25</v>
      </c>
      <c r="H77">
        <v>75000</v>
      </c>
      <c r="I77">
        <v>300000</v>
      </c>
      <c r="J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Y77">
        <v>2014</v>
      </c>
      <c r="Z77">
        <v>5</v>
      </c>
      <c r="AA77">
        <v>19</v>
      </c>
      <c r="AC77" t="s">
        <v>126</v>
      </c>
      <c r="AE77" t="s">
        <v>63</v>
      </c>
      <c r="AF77" t="s">
        <v>34</v>
      </c>
    </row>
    <row r="78" spans="1:32" x14ac:dyDescent="0.2">
      <c r="A78">
        <v>0</v>
      </c>
      <c r="B78">
        <v>0</v>
      </c>
      <c r="C78">
        <v>0</v>
      </c>
      <c r="D78">
        <v>0</v>
      </c>
      <c r="E78">
        <v>1</v>
      </c>
      <c r="F78">
        <v>0</v>
      </c>
      <c r="G78" s="1">
        <v>0.25</v>
      </c>
      <c r="H78">
        <v>150000</v>
      </c>
      <c r="I78">
        <v>600000</v>
      </c>
      <c r="J78">
        <v>1</v>
      </c>
      <c r="K78" s="1">
        <v>0.75</v>
      </c>
      <c r="L78">
        <v>300000</v>
      </c>
      <c r="M78">
        <v>400000</v>
      </c>
      <c r="N78">
        <v>0</v>
      </c>
      <c r="O78">
        <v>0</v>
      </c>
      <c r="P78">
        <v>0</v>
      </c>
      <c r="Q78">
        <v>1</v>
      </c>
      <c r="R78">
        <v>0</v>
      </c>
      <c r="S78">
        <v>1</v>
      </c>
      <c r="T78">
        <v>0</v>
      </c>
      <c r="U78">
        <v>0</v>
      </c>
      <c r="V78">
        <v>0</v>
      </c>
      <c r="W78">
        <v>2</v>
      </c>
      <c r="X78">
        <v>150000</v>
      </c>
      <c r="Y78">
        <v>2014</v>
      </c>
      <c r="Z78">
        <v>5</v>
      </c>
      <c r="AA78">
        <v>20</v>
      </c>
      <c r="AC78" t="s">
        <v>127</v>
      </c>
      <c r="AE78" t="s">
        <v>33</v>
      </c>
      <c r="AF78" t="s">
        <v>34</v>
      </c>
    </row>
    <row r="79" spans="1:32" x14ac:dyDescent="0.2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 s="1">
        <v>0.17499999999999999</v>
      </c>
      <c r="H79">
        <v>100000</v>
      </c>
      <c r="I79">
        <v>571429</v>
      </c>
      <c r="J79">
        <v>1</v>
      </c>
      <c r="K79" s="1">
        <v>0.25</v>
      </c>
      <c r="L79">
        <v>100000</v>
      </c>
      <c r="M79">
        <v>400000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1</v>
      </c>
      <c r="X79">
        <v>100000</v>
      </c>
      <c r="Y79">
        <v>2014</v>
      </c>
      <c r="Z79">
        <v>5</v>
      </c>
      <c r="AA79">
        <v>20</v>
      </c>
      <c r="AC79" t="s">
        <v>128</v>
      </c>
      <c r="AE79" t="s">
        <v>40</v>
      </c>
      <c r="AF79" t="s">
        <v>56</v>
      </c>
    </row>
    <row r="80" spans="1:32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1</v>
      </c>
      <c r="G80" s="1">
        <v>0.2</v>
      </c>
      <c r="H80">
        <v>100000</v>
      </c>
      <c r="I80">
        <v>500000</v>
      </c>
      <c r="J80">
        <v>1</v>
      </c>
      <c r="K80" s="1">
        <v>0.2</v>
      </c>
      <c r="L80">
        <v>100000</v>
      </c>
      <c r="M80">
        <v>500000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2</v>
      </c>
      <c r="X80">
        <v>50000</v>
      </c>
      <c r="Y80">
        <v>2014</v>
      </c>
      <c r="Z80">
        <v>5</v>
      </c>
      <c r="AA80">
        <v>20</v>
      </c>
      <c r="AC80" t="s">
        <v>129</v>
      </c>
      <c r="AE80" t="s">
        <v>36</v>
      </c>
      <c r="AF80" t="s">
        <v>34</v>
      </c>
    </row>
    <row r="81" spans="1:32" x14ac:dyDescent="0.2">
      <c r="A81">
        <v>0</v>
      </c>
      <c r="B81">
        <v>0</v>
      </c>
      <c r="C81">
        <v>0</v>
      </c>
      <c r="D81">
        <v>0</v>
      </c>
      <c r="E81">
        <v>1</v>
      </c>
      <c r="F81">
        <v>0</v>
      </c>
      <c r="G81" s="1">
        <v>0.2</v>
      </c>
      <c r="H81">
        <v>100000</v>
      </c>
      <c r="I81">
        <v>500000</v>
      </c>
      <c r="J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Y81">
        <v>2014</v>
      </c>
      <c r="Z81">
        <v>5</v>
      </c>
      <c r="AA81">
        <v>20</v>
      </c>
      <c r="AC81" t="s">
        <v>130</v>
      </c>
      <c r="AE81" t="s">
        <v>33</v>
      </c>
      <c r="AF81" t="s">
        <v>34</v>
      </c>
    </row>
    <row r="82" spans="1:32" x14ac:dyDescent="0.2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 s="1">
        <v>0.1</v>
      </c>
      <c r="H82">
        <v>200000</v>
      </c>
      <c r="I82">
        <v>2000000</v>
      </c>
      <c r="J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Y82">
        <v>2014</v>
      </c>
      <c r="Z82">
        <v>5</v>
      </c>
      <c r="AA82">
        <v>21</v>
      </c>
      <c r="AC82" t="s">
        <v>131</v>
      </c>
      <c r="AE82" t="s">
        <v>53</v>
      </c>
      <c r="AF82" t="s">
        <v>56</v>
      </c>
    </row>
    <row r="83" spans="1:32" x14ac:dyDescent="0.2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G83" s="1">
        <v>0.05</v>
      </c>
      <c r="H83">
        <v>50000</v>
      </c>
      <c r="I83">
        <v>1000000</v>
      </c>
      <c r="J83">
        <v>1</v>
      </c>
      <c r="K83" s="1">
        <v>0.15</v>
      </c>
      <c r="L83">
        <v>50000</v>
      </c>
      <c r="M83">
        <v>333333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50000</v>
      </c>
      <c r="Y83">
        <v>2014</v>
      </c>
      <c r="Z83">
        <v>5</v>
      </c>
      <c r="AA83">
        <v>21</v>
      </c>
      <c r="AC83" t="s">
        <v>132</v>
      </c>
      <c r="AE83" t="s">
        <v>33</v>
      </c>
      <c r="AF83" t="s">
        <v>34</v>
      </c>
    </row>
    <row r="84" spans="1:32" x14ac:dyDescent="0.2">
      <c r="A84">
        <v>0</v>
      </c>
      <c r="B84">
        <v>1</v>
      </c>
      <c r="C84">
        <v>0</v>
      </c>
      <c r="D84">
        <v>0</v>
      </c>
      <c r="E84">
        <v>0</v>
      </c>
      <c r="F84">
        <v>0</v>
      </c>
      <c r="G84" s="1">
        <v>0.3</v>
      </c>
      <c r="H84">
        <v>275000</v>
      </c>
      <c r="I84">
        <v>916667</v>
      </c>
      <c r="J84">
        <v>1</v>
      </c>
      <c r="K84" s="1">
        <v>0.35</v>
      </c>
      <c r="L84">
        <v>275000</v>
      </c>
      <c r="M84">
        <v>785714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1</v>
      </c>
      <c r="X84">
        <v>275000</v>
      </c>
      <c r="Y84">
        <v>2014</v>
      </c>
      <c r="Z84">
        <v>5</v>
      </c>
      <c r="AA84">
        <v>21</v>
      </c>
      <c r="AC84" t="s">
        <v>133</v>
      </c>
      <c r="AE84" t="s">
        <v>1</v>
      </c>
      <c r="AF84" t="s">
        <v>34</v>
      </c>
    </row>
    <row r="85" spans="1:32" x14ac:dyDescent="0.2">
      <c r="A85">
        <v>0</v>
      </c>
      <c r="B85">
        <v>1</v>
      </c>
      <c r="C85">
        <v>0</v>
      </c>
      <c r="D85">
        <v>0</v>
      </c>
      <c r="E85">
        <v>0</v>
      </c>
      <c r="F85">
        <v>0</v>
      </c>
      <c r="G85" s="1">
        <v>0.2</v>
      </c>
      <c r="H85">
        <v>25000</v>
      </c>
      <c r="I85">
        <v>125000</v>
      </c>
      <c r="J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Y85">
        <v>2014</v>
      </c>
      <c r="Z85">
        <v>5</v>
      </c>
      <c r="AA85">
        <v>21</v>
      </c>
      <c r="AC85" t="s">
        <v>134</v>
      </c>
      <c r="AE85" t="s">
        <v>1</v>
      </c>
      <c r="AF85" t="s">
        <v>34</v>
      </c>
    </row>
    <row r="86" spans="1:32" x14ac:dyDescent="0.2">
      <c r="A86">
        <v>0</v>
      </c>
      <c r="B86">
        <v>0</v>
      </c>
      <c r="C86">
        <v>0</v>
      </c>
      <c r="D86">
        <v>0</v>
      </c>
      <c r="E86">
        <v>1</v>
      </c>
      <c r="F86">
        <v>0</v>
      </c>
      <c r="G86" s="1">
        <v>0.04</v>
      </c>
      <c r="H86">
        <v>500000</v>
      </c>
      <c r="I86">
        <v>12500000</v>
      </c>
      <c r="J86">
        <v>1</v>
      </c>
      <c r="K86" s="1">
        <v>5.6000000000000001E-2</v>
      </c>
      <c r="L86">
        <v>500000</v>
      </c>
      <c r="M86">
        <v>8992806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500000</v>
      </c>
      <c r="Y86">
        <v>2014</v>
      </c>
      <c r="Z86">
        <v>5</v>
      </c>
      <c r="AA86">
        <v>22</v>
      </c>
      <c r="AC86" t="s">
        <v>135</v>
      </c>
      <c r="AE86" t="s">
        <v>33</v>
      </c>
      <c r="AF86" t="s">
        <v>34</v>
      </c>
    </row>
    <row r="87" spans="1:32" x14ac:dyDescent="0.2">
      <c r="A87">
        <v>1</v>
      </c>
      <c r="B87">
        <v>1</v>
      </c>
      <c r="C87">
        <v>0</v>
      </c>
      <c r="D87">
        <v>0</v>
      </c>
      <c r="E87">
        <v>0</v>
      </c>
      <c r="F87">
        <v>0</v>
      </c>
      <c r="G87" s="1">
        <v>0.3</v>
      </c>
      <c r="H87">
        <v>100000</v>
      </c>
      <c r="I87">
        <v>333333</v>
      </c>
      <c r="J87">
        <v>1</v>
      </c>
      <c r="K87" s="1">
        <v>0.35</v>
      </c>
      <c r="L87">
        <v>100000</v>
      </c>
      <c r="M87">
        <v>285714</v>
      </c>
      <c r="N87">
        <v>0</v>
      </c>
      <c r="O87">
        <v>0</v>
      </c>
      <c r="P87">
        <v>0</v>
      </c>
      <c r="Q87">
        <v>1</v>
      </c>
      <c r="R87">
        <v>1</v>
      </c>
      <c r="S87">
        <v>0</v>
      </c>
      <c r="T87">
        <v>0</v>
      </c>
      <c r="U87">
        <v>0</v>
      </c>
      <c r="V87">
        <v>0</v>
      </c>
      <c r="W87">
        <v>2</v>
      </c>
      <c r="X87">
        <v>50000</v>
      </c>
      <c r="Y87">
        <v>2014</v>
      </c>
      <c r="Z87">
        <v>5</v>
      </c>
      <c r="AA87">
        <v>22</v>
      </c>
      <c r="AC87" t="s">
        <v>136</v>
      </c>
      <c r="AE87" t="s">
        <v>1</v>
      </c>
      <c r="AF87" t="s">
        <v>38</v>
      </c>
    </row>
    <row r="88" spans="1:32" x14ac:dyDescent="0.2">
      <c r="A88">
        <v>0</v>
      </c>
      <c r="B88">
        <v>1</v>
      </c>
      <c r="C88">
        <v>0</v>
      </c>
      <c r="D88">
        <v>0</v>
      </c>
      <c r="E88">
        <v>0</v>
      </c>
      <c r="F88">
        <v>0</v>
      </c>
      <c r="G88" s="1">
        <v>0.1</v>
      </c>
      <c r="H88">
        <v>50000</v>
      </c>
      <c r="I88">
        <v>500000</v>
      </c>
      <c r="J88">
        <v>1</v>
      </c>
      <c r="K88" s="1">
        <v>0.2</v>
      </c>
      <c r="L88">
        <v>100000</v>
      </c>
      <c r="M88">
        <v>500000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1</v>
      </c>
      <c r="X88">
        <v>100000</v>
      </c>
      <c r="Y88">
        <v>2014</v>
      </c>
      <c r="Z88">
        <v>5</v>
      </c>
      <c r="AA88">
        <v>22</v>
      </c>
      <c r="AC88" t="s">
        <v>137</v>
      </c>
      <c r="AE88" t="s">
        <v>1</v>
      </c>
      <c r="AF88" t="s">
        <v>34</v>
      </c>
    </row>
    <row r="89" spans="1:32" x14ac:dyDescent="0.2">
      <c r="A89">
        <v>0</v>
      </c>
      <c r="B89">
        <v>0</v>
      </c>
      <c r="C89">
        <v>0</v>
      </c>
      <c r="D89">
        <v>0</v>
      </c>
      <c r="E89">
        <v>1</v>
      </c>
      <c r="F89">
        <v>0</v>
      </c>
      <c r="G89" s="1">
        <v>0.1</v>
      </c>
      <c r="H89">
        <v>500000</v>
      </c>
      <c r="I89">
        <v>5000000</v>
      </c>
      <c r="J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Y89">
        <v>2014</v>
      </c>
      <c r="Z89">
        <v>5</v>
      </c>
      <c r="AA89">
        <v>22</v>
      </c>
      <c r="AC89" t="s">
        <v>138</v>
      </c>
      <c r="AE89" t="s">
        <v>33</v>
      </c>
      <c r="AF89" t="s">
        <v>34</v>
      </c>
    </row>
    <row r="90" spans="1:32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 s="1">
        <v>0.15</v>
      </c>
      <c r="H90">
        <v>225000</v>
      </c>
      <c r="I90">
        <v>1500000</v>
      </c>
      <c r="J90">
        <v>1</v>
      </c>
      <c r="K90" s="1">
        <v>0.3</v>
      </c>
      <c r="L90">
        <v>225000</v>
      </c>
      <c r="M90">
        <v>750000</v>
      </c>
      <c r="N90">
        <v>0</v>
      </c>
      <c r="O90">
        <v>0</v>
      </c>
      <c r="P90">
        <v>0</v>
      </c>
      <c r="Q90">
        <v>1</v>
      </c>
      <c r="R90">
        <v>0</v>
      </c>
      <c r="S90">
        <v>1</v>
      </c>
      <c r="T90">
        <v>0</v>
      </c>
      <c r="U90">
        <v>1</v>
      </c>
      <c r="V90">
        <v>0</v>
      </c>
      <c r="W90">
        <v>3</v>
      </c>
      <c r="X90">
        <v>75000</v>
      </c>
      <c r="Y90">
        <v>2014</v>
      </c>
      <c r="Z90">
        <v>5</v>
      </c>
      <c r="AA90">
        <v>23</v>
      </c>
      <c r="AC90" t="s">
        <v>139</v>
      </c>
      <c r="AE90" t="s">
        <v>68</v>
      </c>
      <c r="AF90" t="s">
        <v>34</v>
      </c>
    </row>
    <row r="91" spans="1:32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 s="1">
        <v>0.15</v>
      </c>
      <c r="H91">
        <v>375000</v>
      </c>
      <c r="I91">
        <v>2500000</v>
      </c>
      <c r="J91">
        <v>1</v>
      </c>
      <c r="K91" s="1">
        <v>0.25</v>
      </c>
      <c r="L91">
        <v>375000</v>
      </c>
      <c r="M91">
        <v>1500000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1</v>
      </c>
      <c r="X91">
        <v>375000</v>
      </c>
      <c r="Y91">
        <v>2014</v>
      </c>
      <c r="Z91">
        <v>5</v>
      </c>
      <c r="AA91">
        <v>23</v>
      </c>
      <c r="AC91" t="s">
        <v>140</v>
      </c>
      <c r="AE91" t="s">
        <v>63</v>
      </c>
      <c r="AF91" t="s">
        <v>34</v>
      </c>
    </row>
    <row r="92" spans="1:32" x14ac:dyDescent="0.2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 s="1">
        <v>0.2</v>
      </c>
      <c r="H92">
        <v>75000</v>
      </c>
      <c r="I92">
        <v>375000</v>
      </c>
      <c r="J92">
        <v>1</v>
      </c>
      <c r="K92" s="1">
        <v>0.4</v>
      </c>
      <c r="L92">
        <v>100000</v>
      </c>
      <c r="M92">
        <v>250000</v>
      </c>
      <c r="N92">
        <v>0</v>
      </c>
      <c r="O92">
        <v>0</v>
      </c>
      <c r="P92">
        <v>1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2</v>
      </c>
      <c r="X92">
        <v>50000</v>
      </c>
      <c r="Y92">
        <v>2014</v>
      </c>
      <c r="Z92">
        <v>5</v>
      </c>
      <c r="AA92">
        <v>23</v>
      </c>
      <c r="AC92" t="s">
        <v>141</v>
      </c>
      <c r="AE92" t="s">
        <v>63</v>
      </c>
      <c r="AF92" t="s">
        <v>38</v>
      </c>
    </row>
    <row r="93" spans="1:32" x14ac:dyDescent="0.2">
      <c r="A93">
        <v>0</v>
      </c>
      <c r="B93">
        <v>0</v>
      </c>
      <c r="C93">
        <v>0</v>
      </c>
      <c r="D93">
        <v>0</v>
      </c>
      <c r="E93">
        <v>1</v>
      </c>
      <c r="F93">
        <v>0</v>
      </c>
      <c r="G93" s="1">
        <v>0.3</v>
      </c>
      <c r="H93">
        <v>500000</v>
      </c>
      <c r="I93">
        <v>1666667</v>
      </c>
      <c r="J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Y93">
        <v>2014</v>
      </c>
      <c r="Z93">
        <v>5</v>
      </c>
      <c r="AA93">
        <v>23</v>
      </c>
      <c r="AC93" t="s">
        <v>142</v>
      </c>
      <c r="AE93" t="s">
        <v>33</v>
      </c>
      <c r="AF93" t="s">
        <v>34</v>
      </c>
    </row>
    <row r="94" spans="1:32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 s="1">
        <v>0.2</v>
      </c>
      <c r="H94">
        <v>125000</v>
      </c>
      <c r="I94">
        <v>625000</v>
      </c>
      <c r="J94">
        <v>1</v>
      </c>
      <c r="K94" s="1">
        <v>0.2</v>
      </c>
      <c r="L94">
        <v>125000</v>
      </c>
      <c r="M94">
        <v>625000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1</v>
      </c>
      <c r="V94">
        <v>0</v>
      </c>
      <c r="W94">
        <v>2</v>
      </c>
      <c r="X94">
        <v>62500</v>
      </c>
      <c r="Y94">
        <v>2014</v>
      </c>
      <c r="Z94">
        <v>5</v>
      </c>
      <c r="AA94">
        <v>24</v>
      </c>
      <c r="AC94" t="s">
        <v>143</v>
      </c>
      <c r="AE94" t="s">
        <v>53</v>
      </c>
      <c r="AF94" t="s">
        <v>34</v>
      </c>
    </row>
    <row r="95" spans="1:32" x14ac:dyDescent="0.2">
      <c r="A95">
        <v>0</v>
      </c>
      <c r="B95">
        <v>0</v>
      </c>
      <c r="C95">
        <v>0</v>
      </c>
      <c r="D95">
        <v>0</v>
      </c>
      <c r="E95">
        <v>1</v>
      </c>
      <c r="F95">
        <v>0</v>
      </c>
      <c r="G95" s="1">
        <v>0.1</v>
      </c>
      <c r="H95">
        <v>250000</v>
      </c>
      <c r="I95">
        <v>2500000</v>
      </c>
      <c r="J95">
        <v>1</v>
      </c>
      <c r="K95" s="1">
        <v>0.12</v>
      </c>
      <c r="L95">
        <v>250000</v>
      </c>
      <c r="M95">
        <v>2083333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250000</v>
      </c>
      <c r="Y95">
        <v>2014</v>
      </c>
      <c r="Z95">
        <v>5</v>
      </c>
      <c r="AA95">
        <v>24</v>
      </c>
      <c r="AC95" t="s">
        <v>144</v>
      </c>
      <c r="AE95" t="s">
        <v>33</v>
      </c>
      <c r="AF95" t="s">
        <v>34</v>
      </c>
    </row>
    <row r="96" spans="1:32" x14ac:dyDescent="0.2">
      <c r="A96">
        <v>0</v>
      </c>
      <c r="B96">
        <v>1</v>
      </c>
      <c r="C96">
        <v>0</v>
      </c>
      <c r="D96">
        <v>0</v>
      </c>
      <c r="E96">
        <v>0</v>
      </c>
      <c r="F96">
        <v>0</v>
      </c>
      <c r="G96" s="1">
        <v>0.1</v>
      </c>
      <c r="H96">
        <v>150000</v>
      </c>
      <c r="I96">
        <v>1500000</v>
      </c>
      <c r="J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Y96">
        <v>2014</v>
      </c>
      <c r="Z96">
        <v>5</v>
      </c>
      <c r="AA96">
        <v>24</v>
      </c>
      <c r="AC96" t="s">
        <v>145</v>
      </c>
      <c r="AE96" t="s">
        <v>1</v>
      </c>
      <c r="AF96" t="s">
        <v>34</v>
      </c>
    </row>
    <row r="97" spans="1:32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1</v>
      </c>
      <c r="G97" s="1">
        <v>0.1</v>
      </c>
      <c r="H97">
        <v>100000</v>
      </c>
      <c r="I97">
        <v>1000000</v>
      </c>
      <c r="J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Y97">
        <v>2014</v>
      </c>
      <c r="Z97">
        <v>5</v>
      </c>
      <c r="AA97">
        <v>24</v>
      </c>
      <c r="AC97" t="s">
        <v>146</v>
      </c>
      <c r="AE97" t="s">
        <v>36</v>
      </c>
      <c r="AF97" t="s">
        <v>34</v>
      </c>
    </row>
    <row r="98" spans="1:32" x14ac:dyDescent="0.2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 s="1">
        <v>0.15</v>
      </c>
      <c r="H98">
        <v>250000</v>
      </c>
      <c r="I98">
        <v>1666667</v>
      </c>
      <c r="J98">
        <v>1</v>
      </c>
      <c r="K98" s="1">
        <v>0.3</v>
      </c>
      <c r="L98">
        <v>250000</v>
      </c>
      <c r="M98">
        <v>833333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250000</v>
      </c>
      <c r="Y98">
        <v>2014</v>
      </c>
      <c r="Z98">
        <v>5</v>
      </c>
      <c r="AA98">
        <v>25</v>
      </c>
      <c r="AC98" t="s">
        <v>147</v>
      </c>
      <c r="AE98" t="s">
        <v>53</v>
      </c>
      <c r="AF98" t="s">
        <v>56</v>
      </c>
    </row>
    <row r="99" spans="1:32" x14ac:dyDescent="0.2">
      <c r="A99">
        <v>0</v>
      </c>
      <c r="B99">
        <v>1</v>
      </c>
      <c r="C99">
        <v>0</v>
      </c>
      <c r="D99">
        <v>0</v>
      </c>
      <c r="E99">
        <v>0</v>
      </c>
      <c r="F99">
        <v>0</v>
      </c>
      <c r="G99" s="1">
        <v>0.15</v>
      </c>
      <c r="H99">
        <v>350000</v>
      </c>
      <c r="I99">
        <v>2333333</v>
      </c>
      <c r="J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Y99">
        <v>2014</v>
      </c>
      <c r="Z99">
        <v>5</v>
      </c>
      <c r="AA99">
        <v>25</v>
      </c>
      <c r="AC99" t="s">
        <v>148</v>
      </c>
      <c r="AE99" t="s">
        <v>1</v>
      </c>
      <c r="AF99" t="s">
        <v>34</v>
      </c>
    </row>
    <row r="100" spans="1:32" x14ac:dyDescent="0.2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 s="1">
        <v>0.15</v>
      </c>
      <c r="H100">
        <v>75000</v>
      </c>
      <c r="I100">
        <v>500000</v>
      </c>
      <c r="J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Y100">
        <v>2014</v>
      </c>
      <c r="Z100">
        <v>5</v>
      </c>
      <c r="AA100">
        <v>25</v>
      </c>
      <c r="AC100" t="s">
        <v>149</v>
      </c>
      <c r="AE100" t="s">
        <v>53</v>
      </c>
      <c r="AF100" t="s">
        <v>38</v>
      </c>
    </row>
    <row r="101" spans="1:32" x14ac:dyDescent="0.2">
      <c r="A101">
        <v>0</v>
      </c>
      <c r="B101">
        <v>0</v>
      </c>
      <c r="C101">
        <v>0</v>
      </c>
      <c r="D101">
        <v>0</v>
      </c>
      <c r="E101">
        <v>1</v>
      </c>
      <c r="F101">
        <v>0</v>
      </c>
      <c r="G101" s="1">
        <v>0.1</v>
      </c>
      <c r="H101">
        <v>250000</v>
      </c>
      <c r="I101">
        <v>2500000</v>
      </c>
      <c r="J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Y101">
        <v>2014</v>
      </c>
      <c r="Z101">
        <v>5</v>
      </c>
      <c r="AA101">
        <v>25</v>
      </c>
      <c r="AC101" t="s">
        <v>150</v>
      </c>
      <c r="AE101" t="s">
        <v>33</v>
      </c>
      <c r="AF101" t="s">
        <v>34</v>
      </c>
    </row>
    <row r="102" spans="1:32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 s="1">
        <v>0.1</v>
      </c>
      <c r="H102">
        <v>1000000</v>
      </c>
      <c r="I102">
        <v>10000000</v>
      </c>
      <c r="J102">
        <v>1</v>
      </c>
      <c r="K102" s="1">
        <v>0.25</v>
      </c>
      <c r="L102">
        <v>1750000</v>
      </c>
      <c r="M102">
        <v>7000000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1750000</v>
      </c>
      <c r="Y102">
        <v>2014</v>
      </c>
      <c r="Z102">
        <v>5</v>
      </c>
      <c r="AA102">
        <v>26</v>
      </c>
      <c r="AC102" t="s">
        <v>151</v>
      </c>
      <c r="AE102" t="s">
        <v>58</v>
      </c>
      <c r="AF102" t="s">
        <v>34</v>
      </c>
    </row>
    <row r="103" spans="1:32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 s="1">
        <v>0.2</v>
      </c>
      <c r="H103">
        <v>75000</v>
      </c>
      <c r="I103">
        <v>375000</v>
      </c>
      <c r="J103">
        <v>1</v>
      </c>
      <c r="K103" s="1">
        <v>0.4</v>
      </c>
      <c r="L103">
        <v>75000</v>
      </c>
      <c r="M103">
        <v>187500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75000</v>
      </c>
      <c r="Y103">
        <v>2014</v>
      </c>
      <c r="Z103">
        <v>5</v>
      </c>
      <c r="AA103">
        <v>26</v>
      </c>
      <c r="AC103" t="s">
        <v>152</v>
      </c>
      <c r="AE103" t="s">
        <v>40</v>
      </c>
      <c r="AF103" t="s">
        <v>34</v>
      </c>
    </row>
    <row r="104" spans="1:32" x14ac:dyDescent="0.2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 s="1">
        <v>0.2</v>
      </c>
      <c r="H104">
        <v>50000</v>
      </c>
      <c r="I104">
        <v>250000</v>
      </c>
      <c r="J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Y104">
        <v>2014</v>
      </c>
      <c r="Z104">
        <v>5</v>
      </c>
      <c r="AA104">
        <v>26</v>
      </c>
      <c r="AC104" t="s">
        <v>153</v>
      </c>
      <c r="AE104" t="s">
        <v>63</v>
      </c>
      <c r="AF104" t="s">
        <v>56</v>
      </c>
    </row>
    <row r="105" spans="1:32" x14ac:dyDescent="0.2">
      <c r="A105">
        <v>0</v>
      </c>
      <c r="B105">
        <v>0</v>
      </c>
      <c r="C105">
        <v>0</v>
      </c>
      <c r="D105">
        <v>0</v>
      </c>
      <c r="E105">
        <v>1</v>
      </c>
      <c r="F105">
        <v>0</v>
      </c>
      <c r="G105" s="1">
        <v>0.1</v>
      </c>
      <c r="H105">
        <v>1000000</v>
      </c>
      <c r="I105">
        <v>10000000</v>
      </c>
      <c r="J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Y105">
        <v>2014</v>
      </c>
      <c r="Z105">
        <v>5</v>
      </c>
      <c r="AA105">
        <v>26</v>
      </c>
      <c r="AC105" t="s">
        <v>154</v>
      </c>
      <c r="AE105" t="s">
        <v>33</v>
      </c>
      <c r="AF105" t="s">
        <v>34</v>
      </c>
    </row>
    <row r="106" spans="1:32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 s="1">
        <v>0.1</v>
      </c>
      <c r="H106">
        <v>500000</v>
      </c>
      <c r="I106">
        <v>5000000</v>
      </c>
      <c r="J106">
        <v>1</v>
      </c>
      <c r="K106" s="1">
        <v>0.15</v>
      </c>
      <c r="L106">
        <v>500000</v>
      </c>
      <c r="M106">
        <v>3333333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500000</v>
      </c>
      <c r="Y106">
        <v>2014</v>
      </c>
      <c r="Z106">
        <v>5</v>
      </c>
      <c r="AA106">
        <v>27</v>
      </c>
      <c r="AC106" t="s">
        <v>155</v>
      </c>
      <c r="AE106" t="s">
        <v>63</v>
      </c>
      <c r="AF106" t="s">
        <v>34</v>
      </c>
    </row>
    <row r="107" spans="1:32" x14ac:dyDescent="0.2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 s="1">
        <v>0.3</v>
      </c>
      <c r="H107">
        <v>80000</v>
      </c>
      <c r="I107">
        <v>266667</v>
      </c>
      <c r="J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Y107">
        <v>2014</v>
      </c>
      <c r="Z107">
        <v>5</v>
      </c>
      <c r="AA107">
        <v>27</v>
      </c>
      <c r="AC107" t="s">
        <v>156</v>
      </c>
      <c r="AE107" t="s">
        <v>1</v>
      </c>
      <c r="AF107" t="s">
        <v>34</v>
      </c>
    </row>
    <row r="108" spans="1:32" x14ac:dyDescent="0.2">
      <c r="A108">
        <v>0</v>
      </c>
      <c r="B108">
        <v>1</v>
      </c>
      <c r="C108">
        <v>0</v>
      </c>
      <c r="D108">
        <v>0</v>
      </c>
      <c r="E108">
        <v>0</v>
      </c>
      <c r="F108">
        <v>0</v>
      </c>
      <c r="G108" s="1">
        <v>0.03</v>
      </c>
      <c r="H108">
        <v>258000</v>
      </c>
      <c r="I108">
        <v>8600000</v>
      </c>
      <c r="J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Y108">
        <v>2014</v>
      </c>
      <c r="Z108">
        <v>5</v>
      </c>
      <c r="AA108">
        <v>27</v>
      </c>
      <c r="AC108" t="s">
        <v>157</v>
      </c>
      <c r="AE108" t="s">
        <v>1</v>
      </c>
      <c r="AF108" t="s">
        <v>34</v>
      </c>
    </row>
    <row r="109" spans="1:32" x14ac:dyDescent="0.2">
      <c r="A109">
        <v>1</v>
      </c>
      <c r="B109">
        <v>1</v>
      </c>
      <c r="C109">
        <v>0</v>
      </c>
      <c r="D109">
        <v>0</v>
      </c>
      <c r="E109">
        <v>0</v>
      </c>
      <c r="F109">
        <v>0</v>
      </c>
      <c r="G109" s="1">
        <v>0.1</v>
      </c>
      <c r="H109">
        <v>250000</v>
      </c>
      <c r="I109">
        <v>2500000</v>
      </c>
      <c r="J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Y109">
        <v>2014</v>
      </c>
      <c r="Z109">
        <v>5</v>
      </c>
      <c r="AA109">
        <v>27</v>
      </c>
      <c r="AC109" t="s">
        <v>158</v>
      </c>
      <c r="AE109" t="s">
        <v>1</v>
      </c>
      <c r="AF109" t="s">
        <v>38</v>
      </c>
    </row>
    <row r="110" spans="1:32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 s="1">
        <v>0.12</v>
      </c>
      <c r="H110">
        <v>500000</v>
      </c>
      <c r="I110">
        <v>4166667</v>
      </c>
      <c r="J110">
        <v>1</v>
      </c>
      <c r="K110" s="1">
        <v>0.25</v>
      </c>
      <c r="L110">
        <v>500000</v>
      </c>
      <c r="M110">
        <v>2000000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1</v>
      </c>
      <c r="X110">
        <v>500000</v>
      </c>
      <c r="Y110">
        <v>2014</v>
      </c>
      <c r="Z110">
        <v>5</v>
      </c>
      <c r="AA110">
        <v>28</v>
      </c>
      <c r="AC110" t="s">
        <v>159</v>
      </c>
      <c r="AE110" t="s">
        <v>58</v>
      </c>
      <c r="AF110" t="s">
        <v>34</v>
      </c>
    </row>
    <row r="111" spans="1:32" x14ac:dyDescent="0.2">
      <c r="A111">
        <v>1</v>
      </c>
      <c r="B111">
        <v>0</v>
      </c>
      <c r="C111">
        <v>0</v>
      </c>
      <c r="D111">
        <v>0</v>
      </c>
      <c r="E111">
        <v>1</v>
      </c>
      <c r="F111">
        <v>0</v>
      </c>
      <c r="G111" s="1">
        <v>0.35</v>
      </c>
      <c r="H111">
        <v>150000</v>
      </c>
      <c r="I111">
        <v>428571</v>
      </c>
      <c r="J111">
        <v>1</v>
      </c>
      <c r="K111" s="1">
        <v>0.35</v>
      </c>
      <c r="L111">
        <v>150000</v>
      </c>
      <c r="M111">
        <v>428571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150000</v>
      </c>
      <c r="Y111">
        <v>2014</v>
      </c>
      <c r="Z111">
        <v>5</v>
      </c>
      <c r="AA111">
        <v>28</v>
      </c>
      <c r="AC111" t="s">
        <v>160</v>
      </c>
      <c r="AE111" t="s">
        <v>33</v>
      </c>
      <c r="AF111" t="s">
        <v>38</v>
      </c>
    </row>
    <row r="112" spans="1:32" x14ac:dyDescent="0.2">
      <c r="A112">
        <v>1</v>
      </c>
      <c r="B112">
        <v>0</v>
      </c>
      <c r="C112">
        <v>0</v>
      </c>
      <c r="D112">
        <v>0</v>
      </c>
      <c r="E112">
        <v>1</v>
      </c>
      <c r="F112">
        <v>0</v>
      </c>
      <c r="G112" s="1">
        <v>0.2</v>
      </c>
      <c r="H112">
        <v>200000</v>
      </c>
      <c r="I112">
        <v>1000000</v>
      </c>
      <c r="J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Y112">
        <v>2014</v>
      </c>
      <c r="Z112">
        <v>5</v>
      </c>
      <c r="AA112">
        <v>28</v>
      </c>
      <c r="AC112" t="s">
        <v>161</v>
      </c>
      <c r="AE112" t="s">
        <v>33</v>
      </c>
      <c r="AF112" t="s">
        <v>56</v>
      </c>
    </row>
    <row r="113" spans="1:32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 s="1">
        <v>0.25</v>
      </c>
      <c r="H113">
        <v>250000</v>
      </c>
      <c r="I113">
        <v>1000000</v>
      </c>
      <c r="J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Y113">
        <v>2014</v>
      </c>
      <c r="Z113">
        <v>5</v>
      </c>
      <c r="AA113">
        <v>28</v>
      </c>
      <c r="AB113" t="s">
        <v>162</v>
      </c>
      <c r="AC113" t="s">
        <v>163</v>
      </c>
      <c r="AD113" t="s">
        <v>164</v>
      </c>
      <c r="AE113" t="s">
        <v>58</v>
      </c>
      <c r="AF113" t="s">
        <v>34</v>
      </c>
    </row>
    <row r="114" spans="1:32" x14ac:dyDescent="0.2">
      <c r="A114">
        <v>1</v>
      </c>
      <c r="B114">
        <v>0</v>
      </c>
      <c r="C114">
        <v>0</v>
      </c>
      <c r="D114">
        <v>0</v>
      </c>
      <c r="E114">
        <v>0</v>
      </c>
      <c r="F114">
        <v>1</v>
      </c>
      <c r="G114" s="1">
        <v>0.15</v>
      </c>
      <c r="H114">
        <v>75000</v>
      </c>
      <c r="I114">
        <v>500000</v>
      </c>
      <c r="J114">
        <v>1</v>
      </c>
      <c r="K114" s="1">
        <v>0.4</v>
      </c>
      <c r="L114">
        <v>100000</v>
      </c>
      <c r="M114">
        <v>250000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100000</v>
      </c>
      <c r="Y114">
        <v>2014</v>
      </c>
      <c r="Z114">
        <v>5</v>
      </c>
      <c r="AA114">
        <v>29</v>
      </c>
      <c r="AC114" t="s">
        <v>165</v>
      </c>
      <c r="AE114" t="s">
        <v>36</v>
      </c>
      <c r="AF114" t="s">
        <v>38</v>
      </c>
    </row>
    <row r="115" spans="1:32" x14ac:dyDescent="0.2">
      <c r="A115">
        <v>1</v>
      </c>
      <c r="B115">
        <v>1</v>
      </c>
      <c r="C115">
        <v>0</v>
      </c>
      <c r="D115">
        <v>0</v>
      </c>
      <c r="E115">
        <v>0</v>
      </c>
      <c r="F115">
        <v>0</v>
      </c>
      <c r="G115" s="1">
        <v>0.2</v>
      </c>
      <c r="H115">
        <v>50000</v>
      </c>
      <c r="I115">
        <v>250000</v>
      </c>
      <c r="J115">
        <v>1</v>
      </c>
      <c r="K115" s="1">
        <v>0.4</v>
      </c>
      <c r="L115">
        <v>50000</v>
      </c>
      <c r="M115">
        <v>125000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50000</v>
      </c>
      <c r="Y115">
        <v>2014</v>
      </c>
      <c r="Z115">
        <v>5</v>
      </c>
      <c r="AA115">
        <v>29</v>
      </c>
      <c r="AC115" t="s">
        <v>166</v>
      </c>
      <c r="AE115" t="s">
        <v>1</v>
      </c>
      <c r="AF115" t="s">
        <v>38</v>
      </c>
    </row>
    <row r="116" spans="1:32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 s="1">
        <v>0.1</v>
      </c>
      <c r="H116">
        <v>125000</v>
      </c>
      <c r="I116">
        <v>1250000</v>
      </c>
      <c r="J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Y116">
        <v>2014</v>
      </c>
      <c r="Z116">
        <v>5</v>
      </c>
      <c r="AA116">
        <v>29</v>
      </c>
      <c r="AC116" t="s">
        <v>167</v>
      </c>
      <c r="AE116" t="s">
        <v>53</v>
      </c>
      <c r="AF116" t="s">
        <v>34</v>
      </c>
    </row>
    <row r="117" spans="1:32" x14ac:dyDescent="0.2">
      <c r="A117">
        <v>1</v>
      </c>
      <c r="B117">
        <v>0</v>
      </c>
      <c r="C117">
        <v>0</v>
      </c>
      <c r="D117">
        <v>0</v>
      </c>
      <c r="E117">
        <v>1</v>
      </c>
      <c r="F117">
        <v>0</v>
      </c>
      <c r="G117" s="1">
        <v>0.2</v>
      </c>
      <c r="H117">
        <v>400000</v>
      </c>
      <c r="I117">
        <v>2000000</v>
      </c>
      <c r="J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Y117">
        <v>2014</v>
      </c>
      <c r="Z117">
        <v>5</v>
      </c>
      <c r="AA117">
        <v>29</v>
      </c>
      <c r="AC117" t="s">
        <v>168</v>
      </c>
      <c r="AE117" t="s">
        <v>33</v>
      </c>
      <c r="AF117" t="s">
        <v>56</v>
      </c>
    </row>
    <row r="118" spans="1:32" x14ac:dyDescent="0.2">
      <c r="A118">
        <v>1</v>
      </c>
      <c r="B118">
        <v>0</v>
      </c>
      <c r="C118">
        <v>0</v>
      </c>
      <c r="D118">
        <v>0</v>
      </c>
      <c r="E118">
        <v>0</v>
      </c>
      <c r="F118">
        <v>0</v>
      </c>
      <c r="G118" s="1">
        <v>0.1</v>
      </c>
      <c r="H118">
        <v>200000</v>
      </c>
      <c r="I118">
        <v>2000000</v>
      </c>
      <c r="J118">
        <v>1</v>
      </c>
      <c r="K118" s="1">
        <v>0.2</v>
      </c>
      <c r="L118">
        <v>200000</v>
      </c>
      <c r="M118">
        <v>1000000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1</v>
      </c>
      <c r="X118">
        <v>200000</v>
      </c>
      <c r="Y118">
        <v>2015</v>
      </c>
      <c r="Z118">
        <v>6</v>
      </c>
      <c r="AA118">
        <v>1</v>
      </c>
      <c r="AC118" t="s">
        <v>169</v>
      </c>
      <c r="AE118" t="s">
        <v>53</v>
      </c>
      <c r="AF118" t="s">
        <v>56</v>
      </c>
    </row>
    <row r="119" spans="1:32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 s="1">
        <v>0.05</v>
      </c>
      <c r="H119">
        <v>200000</v>
      </c>
      <c r="I119">
        <v>4000000</v>
      </c>
      <c r="J119">
        <v>1</v>
      </c>
      <c r="K119" s="1">
        <v>0.17499999999999999</v>
      </c>
      <c r="L119">
        <v>200000</v>
      </c>
      <c r="M119">
        <v>1142857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1</v>
      </c>
      <c r="X119">
        <v>200000</v>
      </c>
      <c r="Y119">
        <v>2015</v>
      </c>
      <c r="Z119">
        <v>6</v>
      </c>
      <c r="AA119">
        <v>1</v>
      </c>
      <c r="AC119" t="s">
        <v>170</v>
      </c>
      <c r="AE119" t="s">
        <v>63</v>
      </c>
      <c r="AF119" t="s">
        <v>34</v>
      </c>
    </row>
    <row r="120" spans="1:32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 s="1">
        <v>0.2</v>
      </c>
      <c r="H120">
        <v>200000</v>
      </c>
      <c r="I120">
        <v>1000000</v>
      </c>
      <c r="J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Y120">
        <v>2015</v>
      </c>
      <c r="Z120">
        <v>6</v>
      </c>
      <c r="AA120">
        <v>1</v>
      </c>
      <c r="AC120" t="s">
        <v>171</v>
      </c>
      <c r="AE120" t="s">
        <v>63</v>
      </c>
      <c r="AF120" t="s">
        <v>34</v>
      </c>
    </row>
    <row r="121" spans="1:32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 s="1">
        <v>0.2</v>
      </c>
      <c r="H121">
        <v>200000</v>
      </c>
      <c r="I121">
        <v>1000000</v>
      </c>
      <c r="J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Y121">
        <v>2015</v>
      </c>
      <c r="Z121">
        <v>6</v>
      </c>
      <c r="AA121">
        <v>1</v>
      </c>
      <c r="AC121" t="s">
        <v>172</v>
      </c>
      <c r="AE121" t="s">
        <v>36</v>
      </c>
      <c r="AF121" t="s">
        <v>34</v>
      </c>
    </row>
    <row r="122" spans="1:32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 s="1">
        <v>0.15</v>
      </c>
      <c r="H122">
        <v>150000</v>
      </c>
      <c r="I122">
        <v>1000000</v>
      </c>
      <c r="J122">
        <v>1</v>
      </c>
      <c r="K122" s="1">
        <v>0.3</v>
      </c>
      <c r="L122">
        <v>150000</v>
      </c>
      <c r="M122">
        <v>500000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1</v>
      </c>
      <c r="X122">
        <v>150000</v>
      </c>
      <c r="Y122">
        <v>2015</v>
      </c>
      <c r="Z122">
        <v>6</v>
      </c>
      <c r="AA122">
        <v>2</v>
      </c>
      <c r="AC122" t="s">
        <v>173</v>
      </c>
      <c r="AE122" t="s">
        <v>58</v>
      </c>
      <c r="AF122" t="s">
        <v>34</v>
      </c>
    </row>
    <row r="123" spans="1:32" x14ac:dyDescent="0.2">
      <c r="A123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 s="1">
        <v>0.05</v>
      </c>
      <c r="H123">
        <v>500000</v>
      </c>
      <c r="I123">
        <v>10000000</v>
      </c>
      <c r="J123">
        <v>1</v>
      </c>
      <c r="K123" s="1">
        <v>0.05</v>
      </c>
      <c r="L123">
        <v>500000</v>
      </c>
      <c r="M123">
        <v>10000000</v>
      </c>
      <c r="N123">
        <v>0</v>
      </c>
      <c r="O123">
        <v>0</v>
      </c>
      <c r="P123">
        <v>0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2</v>
      </c>
      <c r="X123">
        <v>250000</v>
      </c>
      <c r="Y123">
        <v>2015</v>
      </c>
      <c r="Z123">
        <v>6</v>
      </c>
      <c r="AA123">
        <v>2</v>
      </c>
      <c r="AC123" t="s">
        <v>174</v>
      </c>
      <c r="AE123" t="s">
        <v>53</v>
      </c>
      <c r="AF123" t="s">
        <v>38</v>
      </c>
    </row>
    <row r="124" spans="1:32" x14ac:dyDescent="0.2">
      <c r="A124">
        <v>0</v>
      </c>
      <c r="B124">
        <v>1</v>
      </c>
      <c r="C124">
        <v>0</v>
      </c>
      <c r="D124">
        <v>0</v>
      </c>
      <c r="E124">
        <v>0</v>
      </c>
      <c r="F124">
        <v>0</v>
      </c>
      <c r="G124" s="1">
        <v>0.15</v>
      </c>
      <c r="H124">
        <v>75000</v>
      </c>
      <c r="I124">
        <v>500000</v>
      </c>
      <c r="J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Y124">
        <v>2015</v>
      </c>
      <c r="Z124">
        <v>6</v>
      </c>
      <c r="AA124">
        <v>2</v>
      </c>
      <c r="AC124" t="s">
        <v>175</v>
      </c>
      <c r="AE124" t="s">
        <v>1</v>
      </c>
      <c r="AF124" t="s">
        <v>34</v>
      </c>
    </row>
    <row r="125" spans="1:32" x14ac:dyDescent="0.2">
      <c r="A125">
        <v>0</v>
      </c>
      <c r="B125">
        <v>1</v>
      </c>
      <c r="C125">
        <v>0</v>
      </c>
      <c r="D125">
        <v>0</v>
      </c>
      <c r="E125">
        <v>0</v>
      </c>
      <c r="F125">
        <v>0</v>
      </c>
      <c r="G125" s="1">
        <v>0.2</v>
      </c>
      <c r="H125">
        <v>125000</v>
      </c>
      <c r="I125">
        <v>625000</v>
      </c>
      <c r="J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Y125">
        <v>2015</v>
      </c>
      <c r="Z125">
        <v>6</v>
      </c>
      <c r="AA125">
        <v>2</v>
      </c>
      <c r="AC125" t="s">
        <v>176</v>
      </c>
      <c r="AE125" t="s">
        <v>1</v>
      </c>
      <c r="AF125" t="s">
        <v>34</v>
      </c>
    </row>
    <row r="126" spans="1:32" x14ac:dyDescent="0.2">
      <c r="A126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 s="1">
        <v>0.1</v>
      </c>
      <c r="H126">
        <v>25000</v>
      </c>
      <c r="I126">
        <v>250000</v>
      </c>
      <c r="J126">
        <v>1</v>
      </c>
      <c r="K126" s="1">
        <v>0.4</v>
      </c>
      <c r="L126">
        <v>50000</v>
      </c>
      <c r="M126">
        <v>125000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1</v>
      </c>
      <c r="X126">
        <v>50000</v>
      </c>
      <c r="Y126">
        <v>2015</v>
      </c>
      <c r="Z126">
        <v>6</v>
      </c>
      <c r="AA126">
        <v>3</v>
      </c>
      <c r="AC126" t="s">
        <v>177</v>
      </c>
      <c r="AE126" t="s">
        <v>42</v>
      </c>
      <c r="AF126" t="s">
        <v>38</v>
      </c>
    </row>
    <row r="127" spans="1:32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 s="1">
        <v>0.1</v>
      </c>
      <c r="H127">
        <v>260000</v>
      </c>
      <c r="I127">
        <v>2600000</v>
      </c>
      <c r="J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Y127">
        <v>2015</v>
      </c>
      <c r="Z127">
        <v>6</v>
      </c>
      <c r="AA127">
        <v>3</v>
      </c>
      <c r="AC127" t="s">
        <v>178</v>
      </c>
      <c r="AE127" t="s">
        <v>53</v>
      </c>
      <c r="AF127" t="s">
        <v>34</v>
      </c>
    </row>
    <row r="128" spans="1:32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 s="1">
        <v>0.3</v>
      </c>
      <c r="H128">
        <v>60000</v>
      </c>
      <c r="I128">
        <v>200000</v>
      </c>
      <c r="J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Y128">
        <v>2015</v>
      </c>
      <c r="Z128">
        <v>6</v>
      </c>
      <c r="AA128">
        <v>3</v>
      </c>
      <c r="AC128" t="s">
        <v>179</v>
      </c>
      <c r="AE128" t="s">
        <v>53</v>
      </c>
      <c r="AF128" t="s">
        <v>34</v>
      </c>
    </row>
    <row r="129" spans="1:32" x14ac:dyDescent="0.2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 s="1">
        <v>0.05</v>
      </c>
      <c r="H129">
        <v>150000</v>
      </c>
      <c r="I129">
        <v>3000000</v>
      </c>
      <c r="J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Y129">
        <v>2015</v>
      </c>
      <c r="Z129">
        <v>6</v>
      </c>
      <c r="AA129">
        <v>3</v>
      </c>
      <c r="AC129" t="s">
        <v>180</v>
      </c>
      <c r="AE129" t="s">
        <v>63</v>
      </c>
      <c r="AF129" t="s">
        <v>56</v>
      </c>
    </row>
    <row r="130" spans="1:32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 s="1">
        <v>0.25</v>
      </c>
      <c r="H130">
        <v>35000</v>
      </c>
      <c r="I130">
        <v>140000</v>
      </c>
      <c r="J130">
        <v>1</v>
      </c>
      <c r="K130" s="1">
        <v>0.5</v>
      </c>
      <c r="L130">
        <v>35000</v>
      </c>
      <c r="M130">
        <v>70000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35000</v>
      </c>
      <c r="Y130">
        <v>2015</v>
      </c>
      <c r="Z130">
        <v>6</v>
      </c>
      <c r="AA130">
        <v>4</v>
      </c>
      <c r="AC130" t="s">
        <v>181</v>
      </c>
      <c r="AE130" t="s">
        <v>53</v>
      </c>
      <c r="AF130" t="s">
        <v>34</v>
      </c>
    </row>
    <row r="131" spans="1:32" x14ac:dyDescent="0.2">
      <c r="A131">
        <v>0</v>
      </c>
      <c r="B131">
        <v>1</v>
      </c>
      <c r="C131">
        <v>0</v>
      </c>
      <c r="D131">
        <v>0</v>
      </c>
      <c r="E131">
        <v>0</v>
      </c>
      <c r="F131">
        <v>0</v>
      </c>
      <c r="G131" s="1">
        <v>0.05</v>
      </c>
      <c r="H131">
        <v>150000</v>
      </c>
      <c r="I131">
        <v>3000000</v>
      </c>
      <c r="J131">
        <v>1</v>
      </c>
      <c r="K131" s="1">
        <v>0.15</v>
      </c>
      <c r="L131">
        <v>150000</v>
      </c>
      <c r="M131">
        <v>1000000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150000</v>
      </c>
      <c r="Y131">
        <v>2015</v>
      </c>
      <c r="Z131">
        <v>6</v>
      </c>
      <c r="AA131">
        <v>4</v>
      </c>
      <c r="AC131" t="s">
        <v>182</v>
      </c>
      <c r="AE131" t="s">
        <v>1</v>
      </c>
      <c r="AF131" t="s">
        <v>34</v>
      </c>
    </row>
    <row r="132" spans="1:32" x14ac:dyDescent="0.2">
      <c r="A132">
        <v>1</v>
      </c>
      <c r="B132">
        <v>0</v>
      </c>
      <c r="C132">
        <v>0</v>
      </c>
      <c r="D132">
        <v>0</v>
      </c>
      <c r="E132">
        <v>1</v>
      </c>
      <c r="F132">
        <v>0</v>
      </c>
      <c r="G132" s="1">
        <v>0.25</v>
      </c>
      <c r="H132">
        <v>285000</v>
      </c>
      <c r="I132">
        <v>1140000</v>
      </c>
      <c r="J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Y132">
        <v>2015</v>
      </c>
      <c r="Z132">
        <v>6</v>
      </c>
      <c r="AA132">
        <v>4</v>
      </c>
      <c r="AC132" t="s">
        <v>183</v>
      </c>
      <c r="AE132" t="s">
        <v>33</v>
      </c>
      <c r="AF132" t="s">
        <v>38</v>
      </c>
    </row>
    <row r="133" spans="1:32" x14ac:dyDescent="0.2">
      <c r="A133">
        <v>0</v>
      </c>
      <c r="B133">
        <v>1</v>
      </c>
      <c r="C133">
        <v>0</v>
      </c>
      <c r="D133">
        <v>0</v>
      </c>
      <c r="E133">
        <v>0</v>
      </c>
      <c r="F133">
        <v>0</v>
      </c>
      <c r="G133" s="1">
        <v>0.25</v>
      </c>
      <c r="H133">
        <v>100000</v>
      </c>
      <c r="I133">
        <v>400000</v>
      </c>
      <c r="J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Y133">
        <v>2015</v>
      </c>
      <c r="Z133">
        <v>6</v>
      </c>
      <c r="AA133">
        <v>4</v>
      </c>
      <c r="AC133" t="s">
        <v>184</v>
      </c>
      <c r="AE133" t="s">
        <v>1</v>
      </c>
      <c r="AF133" t="s">
        <v>34</v>
      </c>
    </row>
    <row r="134" spans="1:32" x14ac:dyDescent="0.2">
      <c r="A134">
        <v>1</v>
      </c>
      <c r="B134">
        <v>0</v>
      </c>
      <c r="C134">
        <v>0</v>
      </c>
      <c r="D134">
        <v>0</v>
      </c>
      <c r="E134">
        <v>0</v>
      </c>
      <c r="F134">
        <v>0</v>
      </c>
      <c r="G134" s="1">
        <v>0.05</v>
      </c>
      <c r="H134">
        <v>600000</v>
      </c>
      <c r="I134">
        <v>12000000</v>
      </c>
      <c r="J134">
        <v>1</v>
      </c>
      <c r="K134" s="1">
        <v>0.2</v>
      </c>
      <c r="L134">
        <v>1200000</v>
      </c>
      <c r="M134">
        <v>6000000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2</v>
      </c>
      <c r="X134">
        <v>600000</v>
      </c>
      <c r="Y134">
        <v>2015</v>
      </c>
      <c r="Z134">
        <v>6</v>
      </c>
      <c r="AA134">
        <v>5</v>
      </c>
      <c r="AC134" t="s">
        <v>185</v>
      </c>
      <c r="AE134" t="s">
        <v>63</v>
      </c>
      <c r="AF134" t="s">
        <v>56</v>
      </c>
    </row>
    <row r="135" spans="1:32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 s="1">
        <v>0.05</v>
      </c>
      <c r="H135">
        <v>300000</v>
      </c>
      <c r="I135">
        <v>6000000</v>
      </c>
      <c r="J135">
        <v>1</v>
      </c>
      <c r="K135" s="1">
        <v>0.2</v>
      </c>
      <c r="L135">
        <v>300000</v>
      </c>
      <c r="M135">
        <v>1500000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1</v>
      </c>
      <c r="X135">
        <v>300000</v>
      </c>
      <c r="Y135">
        <v>2015</v>
      </c>
      <c r="Z135">
        <v>6</v>
      </c>
      <c r="AA135">
        <v>5</v>
      </c>
      <c r="AC135" t="s">
        <v>186</v>
      </c>
      <c r="AE135" t="s">
        <v>63</v>
      </c>
      <c r="AF135" t="s">
        <v>34</v>
      </c>
    </row>
    <row r="136" spans="1:32" x14ac:dyDescent="0.2">
      <c r="A136">
        <v>1</v>
      </c>
      <c r="B136">
        <v>0</v>
      </c>
      <c r="C136">
        <v>0</v>
      </c>
      <c r="D136">
        <v>0</v>
      </c>
      <c r="E136">
        <v>0</v>
      </c>
      <c r="F136">
        <v>0</v>
      </c>
      <c r="G136" s="1">
        <v>0.2</v>
      </c>
      <c r="H136">
        <v>100000</v>
      </c>
      <c r="I136">
        <v>500000</v>
      </c>
      <c r="J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Y136">
        <v>2015</v>
      </c>
      <c r="Z136">
        <v>6</v>
      </c>
      <c r="AA136">
        <v>5</v>
      </c>
      <c r="AC136" t="s">
        <v>187</v>
      </c>
      <c r="AE136" t="s">
        <v>53</v>
      </c>
      <c r="AF136" t="s">
        <v>56</v>
      </c>
    </row>
    <row r="137" spans="1:32" x14ac:dyDescent="0.2">
      <c r="A137">
        <v>1</v>
      </c>
      <c r="B137">
        <v>0</v>
      </c>
      <c r="C137">
        <v>0</v>
      </c>
      <c r="D137">
        <v>0</v>
      </c>
      <c r="E137">
        <v>0</v>
      </c>
      <c r="F137">
        <v>0</v>
      </c>
      <c r="G137" s="1">
        <v>0.2</v>
      </c>
      <c r="H137">
        <v>100000</v>
      </c>
      <c r="I137">
        <v>500000</v>
      </c>
      <c r="J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Y137">
        <v>2015</v>
      </c>
      <c r="Z137">
        <v>6</v>
      </c>
      <c r="AA137">
        <v>5</v>
      </c>
      <c r="AC137" t="s">
        <v>188</v>
      </c>
      <c r="AE137" t="s">
        <v>58</v>
      </c>
      <c r="AF137" t="s">
        <v>38</v>
      </c>
    </row>
    <row r="138" spans="1:32" x14ac:dyDescent="0.2">
      <c r="A138">
        <v>1</v>
      </c>
      <c r="B138">
        <v>0</v>
      </c>
      <c r="C138">
        <v>0</v>
      </c>
      <c r="D138">
        <v>0</v>
      </c>
      <c r="E138">
        <v>0</v>
      </c>
      <c r="F138">
        <v>1</v>
      </c>
      <c r="G138" s="1">
        <v>0.1</v>
      </c>
      <c r="H138">
        <v>400000</v>
      </c>
      <c r="I138">
        <v>4000000</v>
      </c>
      <c r="J138">
        <v>1</v>
      </c>
      <c r="L138">
        <v>400000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1</v>
      </c>
      <c r="X138">
        <v>400000</v>
      </c>
      <c r="Y138">
        <v>2015</v>
      </c>
      <c r="Z138">
        <v>6</v>
      </c>
      <c r="AA138">
        <v>6</v>
      </c>
      <c r="AC138" t="s">
        <v>189</v>
      </c>
      <c r="AE138" t="s">
        <v>36</v>
      </c>
      <c r="AF138" t="s">
        <v>56</v>
      </c>
    </row>
    <row r="139" spans="1:32" x14ac:dyDescent="0.2">
      <c r="A139">
        <v>1</v>
      </c>
      <c r="B139">
        <v>0</v>
      </c>
      <c r="C139">
        <v>0</v>
      </c>
      <c r="D139">
        <v>0</v>
      </c>
      <c r="E139">
        <v>1</v>
      </c>
      <c r="F139">
        <v>0</v>
      </c>
      <c r="G139" s="1">
        <v>0.1</v>
      </c>
      <c r="H139">
        <v>200000</v>
      </c>
      <c r="I139">
        <v>2000000</v>
      </c>
      <c r="J139">
        <v>1</v>
      </c>
      <c r="K139" s="1">
        <v>0.33</v>
      </c>
      <c r="L139">
        <v>1000000</v>
      </c>
      <c r="M139">
        <v>3030303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1000000</v>
      </c>
      <c r="Y139">
        <v>2015</v>
      </c>
      <c r="Z139">
        <v>6</v>
      </c>
      <c r="AA139">
        <v>6</v>
      </c>
      <c r="AC139" t="s">
        <v>190</v>
      </c>
      <c r="AE139" t="s">
        <v>33</v>
      </c>
      <c r="AF139" t="s">
        <v>56</v>
      </c>
    </row>
    <row r="140" spans="1:32" x14ac:dyDescent="0.2">
      <c r="A140">
        <v>0</v>
      </c>
      <c r="B140">
        <v>0</v>
      </c>
      <c r="C140">
        <v>0</v>
      </c>
      <c r="D140">
        <v>0</v>
      </c>
      <c r="E140">
        <v>1</v>
      </c>
      <c r="F140">
        <v>0</v>
      </c>
      <c r="G140" s="1">
        <v>0.35</v>
      </c>
      <c r="H140">
        <v>500000</v>
      </c>
      <c r="I140">
        <v>1428571</v>
      </c>
      <c r="J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Y140">
        <v>2015</v>
      </c>
      <c r="Z140">
        <v>6</v>
      </c>
      <c r="AA140">
        <v>6</v>
      </c>
      <c r="AC140" t="s">
        <v>191</v>
      </c>
      <c r="AE140" t="s">
        <v>33</v>
      </c>
      <c r="AF140" t="s">
        <v>34</v>
      </c>
    </row>
    <row r="141" spans="1:32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1</v>
      </c>
      <c r="G141" s="1">
        <v>0.1</v>
      </c>
      <c r="H141">
        <v>250000</v>
      </c>
      <c r="I141">
        <v>2500000</v>
      </c>
      <c r="J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Y141">
        <v>2015</v>
      </c>
      <c r="Z141">
        <v>6</v>
      </c>
      <c r="AA141">
        <v>6</v>
      </c>
      <c r="AC141" t="s">
        <v>192</v>
      </c>
      <c r="AE141" t="s">
        <v>36</v>
      </c>
      <c r="AF141" t="s">
        <v>34</v>
      </c>
    </row>
    <row r="142" spans="1:32" x14ac:dyDescent="0.2">
      <c r="A142">
        <v>1</v>
      </c>
      <c r="B142">
        <v>0</v>
      </c>
      <c r="C142">
        <v>0</v>
      </c>
      <c r="D142">
        <v>0</v>
      </c>
      <c r="E142">
        <v>0</v>
      </c>
      <c r="F142">
        <v>0</v>
      </c>
      <c r="G142" s="1">
        <v>0.1</v>
      </c>
      <c r="H142">
        <v>60000</v>
      </c>
      <c r="I142">
        <v>600000</v>
      </c>
      <c r="J142">
        <v>1</v>
      </c>
      <c r="K142" s="1">
        <v>0.25</v>
      </c>
      <c r="L142">
        <v>75000</v>
      </c>
      <c r="M142">
        <v>300000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1</v>
      </c>
      <c r="X142">
        <v>75000</v>
      </c>
      <c r="Y142">
        <v>2015</v>
      </c>
      <c r="Z142">
        <v>6</v>
      </c>
      <c r="AA142">
        <v>7</v>
      </c>
      <c r="AC142" t="s">
        <v>193</v>
      </c>
      <c r="AE142" t="s">
        <v>53</v>
      </c>
      <c r="AF142" t="s">
        <v>38</v>
      </c>
    </row>
    <row r="143" spans="1:32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 s="1">
        <v>0.05</v>
      </c>
      <c r="H143">
        <v>500000</v>
      </c>
      <c r="I143">
        <v>10000000</v>
      </c>
      <c r="J143">
        <v>1</v>
      </c>
      <c r="K143" s="1">
        <v>0.2</v>
      </c>
      <c r="L143">
        <v>500000</v>
      </c>
      <c r="M143">
        <v>2500000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1</v>
      </c>
      <c r="X143">
        <v>500000</v>
      </c>
      <c r="Y143">
        <v>2015</v>
      </c>
      <c r="Z143">
        <v>6</v>
      </c>
      <c r="AA143">
        <v>7</v>
      </c>
      <c r="AC143" t="s">
        <v>194</v>
      </c>
      <c r="AE143" t="s">
        <v>58</v>
      </c>
      <c r="AF143" t="s">
        <v>34</v>
      </c>
    </row>
    <row r="144" spans="1:32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 s="1">
        <v>0.05</v>
      </c>
      <c r="H144">
        <v>1500000</v>
      </c>
      <c r="I144">
        <v>30000000</v>
      </c>
      <c r="J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Y144">
        <v>2015</v>
      </c>
      <c r="Z144">
        <v>6</v>
      </c>
      <c r="AA144">
        <v>7</v>
      </c>
      <c r="AC144" t="s">
        <v>195</v>
      </c>
      <c r="AE144" t="s">
        <v>53</v>
      </c>
      <c r="AF144" t="s">
        <v>34</v>
      </c>
    </row>
    <row r="145" spans="1:32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 s="1">
        <v>0.15</v>
      </c>
      <c r="H145">
        <v>400000</v>
      </c>
      <c r="I145">
        <v>2666667</v>
      </c>
      <c r="J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Y145">
        <v>2015</v>
      </c>
      <c r="Z145">
        <v>6</v>
      </c>
      <c r="AA145">
        <v>7</v>
      </c>
      <c r="AC145" t="s">
        <v>196</v>
      </c>
      <c r="AE145" t="s">
        <v>63</v>
      </c>
      <c r="AF145" t="s">
        <v>34</v>
      </c>
    </row>
    <row r="146" spans="1:32" x14ac:dyDescent="0.2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 s="1">
        <v>0.2</v>
      </c>
      <c r="H146">
        <v>100000</v>
      </c>
      <c r="I146">
        <v>500000</v>
      </c>
      <c r="J146">
        <v>1</v>
      </c>
      <c r="K146" s="1">
        <v>0.25</v>
      </c>
      <c r="L146">
        <v>125000</v>
      </c>
      <c r="M146">
        <v>500000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1</v>
      </c>
      <c r="X146">
        <v>125000</v>
      </c>
      <c r="Y146">
        <v>2015</v>
      </c>
      <c r="Z146">
        <v>6</v>
      </c>
      <c r="AA146">
        <v>8</v>
      </c>
      <c r="AC146" t="s">
        <v>197</v>
      </c>
      <c r="AE146" t="s">
        <v>58</v>
      </c>
      <c r="AF146" t="s">
        <v>38</v>
      </c>
    </row>
    <row r="147" spans="1:32" x14ac:dyDescent="0.2">
      <c r="A147">
        <v>0</v>
      </c>
      <c r="B147">
        <v>0</v>
      </c>
      <c r="C147">
        <v>0</v>
      </c>
      <c r="D147">
        <v>0</v>
      </c>
      <c r="E147">
        <v>1</v>
      </c>
      <c r="F147">
        <v>0</v>
      </c>
      <c r="G147" s="1">
        <v>0.1</v>
      </c>
      <c r="H147">
        <v>150000</v>
      </c>
      <c r="I147">
        <v>1500000</v>
      </c>
      <c r="J147">
        <v>1</v>
      </c>
      <c r="K147" s="1">
        <v>0.2</v>
      </c>
      <c r="L147">
        <v>150000</v>
      </c>
      <c r="M147">
        <v>750000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2</v>
      </c>
      <c r="X147">
        <v>75000</v>
      </c>
      <c r="Y147">
        <v>2015</v>
      </c>
      <c r="Z147">
        <v>6</v>
      </c>
      <c r="AA147">
        <v>8</v>
      </c>
      <c r="AC147" t="s">
        <v>198</v>
      </c>
      <c r="AE147" t="s">
        <v>33</v>
      </c>
      <c r="AF147" t="s">
        <v>34</v>
      </c>
    </row>
    <row r="148" spans="1:32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 s="1">
        <v>0.28999999999999998</v>
      </c>
      <c r="H148">
        <v>200000</v>
      </c>
      <c r="I148">
        <v>689655</v>
      </c>
      <c r="J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Y148">
        <v>2015</v>
      </c>
      <c r="Z148">
        <v>6</v>
      </c>
      <c r="AA148">
        <v>8</v>
      </c>
      <c r="AC148" t="s">
        <v>199</v>
      </c>
      <c r="AE148" t="s">
        <v>63</v>
      </c>
      <c r="AF148" t="s">
        <v>34</v>
      </c>
    </row>
    <row r="149" spans="1:32" x14ac:dyDescent="0.2">
      <c r="A149">
        <v>1</v>
      </c>
      <c r="B149">
        <v>0</v>
      </c>
      <c r="C149">
        <v>0</v>
      </c>
      <c r="D149">
        <v>0</v>
      </c>
      <c r="E149">
        <v>0</v>
      </c>
      <c r="F149">
        <v>0</v>
      </c>
      <c r="G149" s="1">
        <v>0.15</v>
      </c>
      <c r="H149">
        <v>75000</v>
      </c>
      <c r="I149">
        <v>500000</v>
      </c>
      <c r="J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Y149">
        <v>2015</v>
      </c>
      <c r="Z149">
        <v>6</v>
      </c>
      <c r="AA149">
        <v>8</v>
      </c>
      <c r="AC149" t="s">
        <v>200</v>
      </c>
      <c r="AE149" t="s">
        <v>42</v>
      </c>
      <c r="AF149" t="s">
        <v>56</v>
      </c>
    </row>
    <row r="150" spans="1:32" x14ac:dyDescent="0.2">
      <c r="A150">
        <v>1</v>
      </c>
      <c r="B150">
        <v>0</v>
      </c>
      <c r="C150">
        <v>0</v>
      </c>
      <c r="D150">
        <v>0</v>
      </c>
      <c r="E150">
        <v>1</v>
      </c>
      <c r="F150">
        <v>0</v>
      </c>
      <c r="G150" s="1">
        <v>0.2</v>
      </c>
      <c r="H150">
        <v>125000</v>
      </c>
      <c r="I150">
        <v>625000</v>
      </c>
      <c r="J150">
        <v>1</v>
      </c>
      <c r="K150" s="1">
        <v>0.3</v>
      </c>
      <c r="L150">
        <v>125000</v>
      </c>
      <c r="M150">
        <v>416667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125000</v>
      </c>
      <c r="Y150">
        <v>2015</v>
      </c>
      <c r="Z150">
        <v>6</v>
      </c>
      <c r="AA150">
        <v>9</v>
      </c>
      <c r="AC150" t="s">
        <v>201</v>
      </c>
      <c r="AE150" t="s">
        <v>33</v>
      </c>
      <c r="AF150" t="s">
        <v>38</v>
      </c>
    </row>
    <row r="151" spans="1:32" x14ac:dyDescent="0.2">
      <c r="A151">
        <v>1</v>
      </c>
      <c r="B151">
        <v>1</v>
      </c>
      <c r="C151">
        <v>0</v>
      </c>
      <c r="D151">
        <v>0</v>
      </c>
      <c r="E151">
        <v>0</v>
      </c>
      <c r="F151">
        <v>0</v>
      </c>
      <c r="G151" s="1">
        <v>0.05</v>
      </c>
      <c r="H151">
        <v>350000</v>
      </c>
      <c r="I151">
        <v>7000000</v>
      </c>
      <c r="J151">
        <v>1</v>
      </c>
      <c r="K151" s="1">
        <v>0.1</v>
      </c>
      <c r="L151">
        <v>350000</v>
      </c>
      <c r="M151">
        <v>3500000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350000</v>
      </c>
      <c r="Y151">
        <v>2015</v>
      </c>
      <c r="Z151">
        <v>6</v>
      </c>
      <c r="AA151">
        <v>9</v>
      </c>
      <c r="AC151" t="s">
        <v>202</v>
      </c>
      <c r="AE151" t="s">
        <v>1</v>
      </c>
      <c r="AF151" t="s">
        <v>56</v>
      </c>
    </row>
    <row r="152" spans="1:32" x14ac:dyDescent="0.2">
      <c r="A152">
        <v>1</v>
      </c>
      <c r="B152">
        <v>0</v>
      </c>
      <c r="C152">
        <v>0</v>
      </c>
      <c r="D152">
        <v>0</v>
      </c>
      <c r="E152">
        <v>1</v>
      </c>
      <c r="F152">
        <v>0</v>
      </c>
      <c r="G152" s="1">
        <v>0.1</v>
      </c>
      <c r="H152">
        <v>200000</v>
      </c>
      <c r="I152">
        <v>2000000</v>
      </c>
      <c r="J152">
        <v>1</v>
      </c>
      <c r="K152" s="1">
        <v>0.1</v>
      </c>
      <c r="L152">
        <v>200000</v>
      </c>
      <c r="M152">
        <v>2000000</v>
      </c>
      <c r="N152">
        <v>1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200000</v>
      </c>
      <c r="Y152">
        <v>2015</v>
      </c>
      <c r="Z152">
        <v>6</v>
      </c>
      <c r="AA152">
        <v>9</v>
      </c>
      <c r="AC152" t="s">
        <v>203</v>
      </c>
      <c r="AE152" t="s">
        <v>33</v>
      </c>
      <c r="AF152" t="s">
        <v>56</v>
      </c>
    </row>
    <row r="153" spans="1:32" x14ac:dyDescent="0.2">
      <c r="A153">
        <v>0</v>
      </c>
      <c r="B153">
        <v>1</v>
      </c>
      <c r="C153">
        <v>0</v>
      </c>
      <c r="D153">
        <v>0</v>
      </c>
      <c r="E153">
        <v>0</v>
      </c>
      <c r="F153">
        <v>0</v>
      </c>
      <c r="G153" s="1">
        <v>0.1</v>
      </c>
      <c r="H153">
        <v>100000</v>
      </c>
      <c r="I153">
        <v>1000000</v>
      </c>
      <c r="J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Y153">
        <v>2015</v>
      </c>
      <c r="Z153">
        <v>6</v>
      </c>
      <c r="AA153">
        <v>9</v>
      </c>
      <c r="AC153" t="s">
        <v>204</v>
      </c>
      <c r="AE153" t="s">
        <v>1</v>
      </c>
      <c r="AF153" t="s">
        <v>34</v>
      </c>
    </row>
    <row r="154" spans="1:32" x14ac:dyDescent="0.2">
      <c r="A154">
        <v>1</v>
      </c>
      <c r="B154">
        <v>0</v>
      </c>
      <c r="C154">
        <v>0</v>
      </c>
      <c r="D154">
        <v>0</v>
      </c>
      <c r="E154">
        <v>1</v>
      </c>
      <c r="F154">
        <v>0</v>
      </c>
      <c r="G154" s="1">
        <v>0.2</v>
      </c>
      <c r="H154">
        <v>100000</v>
      </c>
      <c r="I154">
        <v>500000</v>
      </c>
      <c r="J154">
        <v>1</v>
      </c>
      <c r="K154" s="1">
        <v>0.33</v>
      </c>
      <c r="L154">
        <v>100000</v>
      </c>
      <c r="M154">
        <v>303030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1</v>
      </c>
      <c r="X154">
        <v>100000</v>
      </c>
      <c r="Y154">
        <v>2015</v>
      </c>
      <c r="Z154">
        <v>6</v>
      </c>
      <c r="AA154">
        <v>10</v>
      </c>
      <c r="AC154" t="s">
        <v>205</v>
      </c>
      <c r="AE154" t="s">
        <v>33</v>
      </c>
      <c r="AF154" t="s">
        <v>38</v>
      </c>
    </row>
    <row r="155" spans="1:32" x14ac:dyDescent="0.2">
      <c r="A155">
        <v>0</v>
      </c>
      <c r="B155">
        <v>1</v>
      </c>
      <c r="C155">
        <v>0</v>
      </c>
      <c r="D155">
        <v>0</v>
      </c>
      <c r="E155">
        <v>0</v>
      </c>
      <c r="F155">
        <v>0</v>
      </c>
      <c r="G155" s="1">
        <v>0.2</v>
      </c>
      <c r="H155">
        <v>160000</v>
      </c>
      <c r="I155">
        <v>800000</v>
      </c>
      <c r="J155">
        <v>1</v>
      </c>
      <c r="K155" s="1">
        <v>0.3</v>
      </c>
      <c r="L155">
        <v>160000</v>
      </c>
      <c r="M155">
        <v>533333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160000</v>
      </c>
      <c r="Y155">
        <v>2015</v>
      </c>
      <c r="Z155">
        <v>6</v>
      </c>
      <c r="AA155">
        <v>10</v>
      </c>
      <c r="AC155" t="s">
        <v>206</v>
      </c>
      <c r="AE155" t="s">
        <v>1</v>
      </c>
      <c r="AF155" t="s">
        <v>34</v>
      </c>
    </row>
    <row r="156" spans="1:32" x14ac:dyDescent="0.2">
      <c r="A156">
        <v>0</v>
      </c>
      <c r="B156">
        <v>0</v>
      </c>
      <c r="C156">
        <v>0</v>
      </c>
      <c r="D156">
        <v>0</v>
      </c>
      <c r="E156">
        <v>1</v>
      </c>
      <c r="F156">
        <v>0</v>
      </c>
      <c r="G156" s="1">
        <v>0.05</v>
      </c>
      <c r="H156">
        <v>100000</v>
      </c>
      <c r="I156">
        <v>2000000</v>
      </c>
      <c r="J156">
        <v>1</v>
      </c>
      <c r="K156" s="1">
        <v>0.2</v>
      </c>
      <c r="L156">
        <v>100000</v>
      </c>
      <c r="M156">
        <v>500000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1</v>
      </c>
      <c r="W156">
        <v>2</v>
      </c>
      <c r="X156">
        <v>50000</v>
      </c>
      <c r="Y156">
        <v>2015</v>
      </c>
      <c r="Z156">
        <v>6</v>
      </c>
      <c r="AA156">
        <v>10</v>
      </c>
      <c r="AC156" t="s">
        <v>207</v>
      </c>
      <c r="AE156" t="s">
        <v>33</v>
      </c>
      <c r="AF156" t="s">
        <v>34</v>
      </c>
    </row>
    <row r="157" spans="1:32" x14ac:dyDescent="0.2">
      <c r="A157">
        <v>0</v>
      </c>
      <c r="B157">
        <v>0</v>
      </c>
      <c r="C157">
        <v>0</v>
      </c>
      <c r="D157">
        <v>0</v>
      </c>
      <c r="E157">
        <v>1</v>
      </c>
      <c r="F157">
        <v>0</v>
      </c>
      <c r="G157" s="1">
        <v>0.15</v>
      </c>
      <c r="H157">
        <v>100000</v>
      </c>
      <c r="I157">
        <v>666667</v>
      </c>
      <c r="J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Y157">
        <v>2015</v>
      </c>
      <c r="Z157">
        <v>6</v>
      </c>
      <c r="AA157">
        <v>10</v>
      </c>
      <c r="AC157" t="s">
        <v>208</v>
      </c>
      <c r="AE157" t="s">
        <v>33</v>
      </c>
      <c r="AF157" t="s">
        <v>34</v>
      </c>
    </row>
    <row r="158" spans="1:32" x14ac:dyDescent="0.2">
      <c r="A158">
        <v>0</v>
      </c>
      <c r="B158">
        <v>1</v>
      </c>
      <c r="C158">
        <v>0</v>
      </c>
      <c r="D158">
        <v>0</v>
      </c>
      <c r="E158">
        <v>0</v>
      </c>
      <c r="F158">
        <v>0</v>
      </c>
      <c r="G158" s="1">
        <v>0.3</v>
      </c>
      <c r="H158">
        <v>500000</v>
      </c>
      <c r="I158">
        <v>1666667</v>
      </c>
      <c r="J158">
        <v>1</v>
      </c>
      <c r="K158" s="1">
        <v>0.33</v>
      </c>
      <c r="L158">
        <v>500000</v>
      </c>
      <c r="M158">
        <v>1515152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500000</v>
      </c>
      <c r="Y158">
        <v>2015</v>
      </c>
      <c r="Z158">
        <v>6</v>
      </c>
      <c r="AA158">
        <v>11</v>
      </c>
      <c r="AC158" t="s">
        <v>209</v>
      </c>
      <c r="AE158" t="s">
        <v>1</v>
      </c>
      <c r="AF158" t="s">
        <v>34</v>
      </c>
    </row>
    <row r="159" spans="1:32" x14ac:dyDescent="0.2">
      <c r="A159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 s="1">
        <v>0.2</v>
      </c>
      <c r="H159">
        <v>500000</v>
      </c>
      <c r="I159">
        <v>2500000</v>
      </c>
      <c r="J159">
        <v>1</v>
      </c>
      <c r="K159" s="1">
        <v>0.3</v>
      </c>
      <c r="L159">
        <v>500000</v>
      </c>
      <c r="M159">
        <v>1666667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500000</v>
      </c>
      <c r="Y159">
        <v>2015</v>
      </c>
      <c r="Z159">
        <v>6</v>
      </c>
      <c r="AA159">
        <v>11</v>
      </c>
      <c r="AC159" t="s">
        <v>210</v>
      </c>
      <c r="AE159" t="s">
        <v>63</v>
      </c>
      <c r="AF159" t="s">
        <v>56</v>
      </c>
    </row>
    <row r="160" spans="1:32" x14ac:dyDescent="0.2">
      <c r="A160">
        <v>0</v>
      </c>
      <c r="B160">
        <v>0</v>
      </c>
      <c r="C160">
        <v>0</v>
      </c>
      <c r="D160">
        <v>0</v>
      </c>
      <c r="E160">
        <v>1</v>
      </c>
      <c r="F160">
        <v>0</v>
      </c>
      <c r="G160" s="1">
        <v>0.1</v>
      </c>
      <c r="H160">
        <v>2500000</v>
      </c>
      <c r="I160">
        <v>25000000</v>
      </c>
      <c r="J160">
        <v>1</v>
      </c>
      <c r="K160" s="1">
        <v>0.1</v>
      </c>
      <c r="L160">
        <v>2500000</v>
      </c>
      <c r="M160">
        <v>25000000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1</v>
      </c>
      <c r="X160">
        <v>2500000</v>
      </c>
      <c r="Y160">
        <v>2015</v>
      </c>
      <c r="Z160">
        <v>6</v>
      </c>
      <c r="AA160">
        <v>11</v>
      </c>
      <c r="AC160" t="s">
        <v>211</v>
      </c>
      <c r="AE160" t="s">
        <v>33</v>
      </c>
      <c r="AF160" t="s">
        <v>34</v>
      </c>
    </row>
    <row r="161" spans="1:32" x14ac:dyDescent="0.2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 s="1">
        <v>0.2</v>
      </c>
      <c r="H161">
        <v>125000</v>
      </c>
      <c r="I161">
        <v>625000</v>
      </c>
      <c r="J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Y161">
        <v>2015</v>
      </c>
      <c r="Z161">
        <v>6</v>
      </c>
      <c r="AA161">
        <v>11</v>
      </c>
      <c r="AC161" t="s">
        <v>212</v>
      </c>
      <c r="AE161" t="s">
        <v>63</v>
      </c>
      <c r="AF161" t="s">
        <v>38</v>
      </c>
    </row>
    <row r="162" spans="1:32" x14ac:dyDescent="0.2">
      <c r="A162">
        <v>1</v>
      </c>
      <c r="B162">
        <v>1</v>
      </c>
      <c r="C162">
        <v>0</v>
      </c>
      <c r="D162">
        <v>0</v>
      </c>
      <c r="E162">
        <v>0</v>
      </c>
      <c r="F162">
        <v>0</v>
      </c>
      <c r="G162" s="1">
        <v>0.1</v>
      </c>
      <c r="H162">
        <v>50000</v>
      </c>
      <c r="I162">
        <v>500000</v>
      </c>
      <c r="J162">
        <v>1</v>
      </c>
      <c r="K162" s="1">
        <v>0.49</v>
      </c>
      <c r="L162">
        <v>100000</v>
      </c>
      <c r="M162">
        <v>204082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100000</v>
      </c>
      <c r="Y162">
        <v>2015</v>
      </c>
      <c r="Z162">
        <v>6</v>
      </c>
      <c r="AA162">
        <v>12</v>
      </c>
      <c r="AC162" t="s">
        <v>213</v>
      </c>
      <c r="AE162" t="s">
        <v>1</v>
      </c>
      <c r="AF162" t="s">
        <v>38</v>
      </c>
    </row>
    <row r="163" spans="1:32" x14ac:dyDescent="0.2">
      <c r="A163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 s="1">
        <v>0.2</v>
      </c>
      <c r="H163">
        <v>20000</v>
      </c>
      <c r="I163">
        <v>100000</v>
      </c>
      <c r="J163">
        <v>1</v>
      </c>
      <c r="K163" s="1">
        <v>0.25</v>
      </c>
      <c r="L163">
        <v>25000</v>
      </c>
      <c r="M163">
        <v>100000</v>
      </c>
      <c r="N163">
        <v>0</v>
      </c>
      <c r="O163">
        <v>0</v>
      </c>
      <c r="P163">
        <v>1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</v>
      </c>
      <c r="X163">
        <v>12500</v>
      </c>
      <c r="Y163">
        <v>2015</v>
      </c>
      <c r="Z163">
        <v>6</v>
      </c>
      <c r="AA163">
        <v>12</v>
      </c>
      <c r="AC163" t="s">
        <v>214</v>
      </c>
      <c r="AE163" t="s">
        <v>40</v>
      </c>
      <c r="AF163" t="s">
        <v>38</v>
      </c>
    </row>
    <row r="164" spans="1:32" x14ac:dyDescent="0.2">
      <c r="A164">
        <v>0</v>
      </c>
      <c r="B164">
        <v>1</v>
      </c>
      <c r="C164">
        <v>0</v>
      </c>
      <c r="D164">
        <v>0</v>
      </c>
      <c r="E164">
        <v>0</v>
      </c>
      <c r="F164">
        <v>0</v>
      </c>
      <c r="G164" s="1">
        <v>0.1</v>
      </c>
      <c r="H164">
        <v>150000</v>
      </c>
      <c r="I164">
        <v>1500000</v>
      </c>
      <c r="J164">
        <v>1</v>
      </c>
      <c r="K164" s="1">
        <v>0.15</v>
      </c>
      <c r="L164">
        <v>150000</v>
      </c>
      <c r="M164">
        <v>1000000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1</v>
      </c>
      <c r="T164">
        <v>0</v>
      </c>
      <c r="U164">
        <v>0</v>
      </c>
      <c r="V164">
        <v>0</v>
      </c>
      <c r="W164">
        <v>2</v>
      </c>
      <c r="X164">
        <v>75000</v>
      </c>
      <c r="Y164">
        <v>2015</v>
      </c>
      <c r="Z164">
        <v>6</v>
      </c>
      <c r="AA164">
        <v>12</v>
      </c>
      <c r="AC164" t="s">
        <v>215</v>
      </c>
      <c r="AE164" t="s">
        <v>1</v>
      </c>
      <c r="AF164" t="s">
        <v>34</v>
      </c>
    </row>
    <row r="165" spans="1:32" x14ac:dyDescent="0.2">
      <c r="A165">
        <v>0</v>
      </c>
      <c r="B165">
        <v>1</v>
      </c>
      <c r="C165">
        <v>0</v>
      </c>
      <c r="D165">
        <v>0</v>
      </c>
      <c r="E165">
        <v>0</v>
      </c>
      <c r="F165">
        <v>0</v>
      </c>
      <c r="G165" s="1">
        <v>0.2</v>
      </c>
      <c r="H165">
        <v>75000</v>
      </c>
      <c r="I165">
        <v>375000</v>
      </c>
      <c r="J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Y165">
        <v>2015</v>
      </c>
      <c r="Z165">
        <v>6</v>
      </c>
      <c r="AA165">
        <v>12</v>
      </c>
      <c r="AC165" t="s">
        <v>216</v>
      </c>
      <c r="AE165" t="s">
        <v>1</v>
      </c>
      <c r="AF165" t="s">
        <v>34</v>
      </c>
    </row>
    <row r="166" spans="1:32" x14ac:dyDescent="0.2">
      <c r="A166">
        <v>1</v>
      </c>
      <c r="B166">
        <v>0</v>
      </c>
      <c r="C166">
        <v>0</v>
      </c>
      <c r="D166">
        <v>0</v>
      </c>
      <c r="E166">
        <v>1</v>
      </c>
      <c r="F166">
        <v>0</v>
      </c>
      <c r="G166" s="1">
        <v>0.11</v>
      </c>
      <c r="H166">
        <v>275000</v>
      </c>
      <c r="I166">
        <v>2500000</v>
      </c>
      <c r="J166">
        <v>1</v>
      </c>
      <c r="K166" s="1">
        <v>0.25</v>
      </c>
      <c r="L166">
        <v>275000</v>
      </c>
      <c r="M166">
        <v>1100000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275000</v>
      </c>
      <c r="Y166">
        <v>2015</v>
      </c>
      <c r="Z166">
        <v>6</v>
      </c>
      <c r="AA166">
        <v>13</v>
      </c>
      <c r="AC166" t="s">
        <v>217</v>
      </c>
      <c r="AE166" t="s">
        <v>33</v>
      </c>
      <c r="AF166" t="s">
        <v>56</v>
      </c>
    </row>
    <row r="167" spans="1:32" x14ac:dyDescent="0.2">
      <c r="A167">
        <v>0</v>
      </c>
      <c r="B167">
        <v>1</v>
      </c>
      <c r="C167">
        <v>0</v>
      </c>
      <c r="D167">
        <v>0</v>
      </c>
      <c r="E167">
        <v>0</v>
      </c>
      <c r="F167">
        <v>0</v>
      </c>
      <c r="G167" s="1">
        <v>0.1</v>
      </c>
      <c r="H167">
        <v>250000</v>
      </c>
      <c r="I167">
        <v>2500000</v>
      </c>
      <c r="J167">
        <v>1</v>
      </c>
      <c r="K167" s="1">
        <v>0.12</v>
      </c>
      <c r="L167">
        <v>250000</v>
      </c>
      <c r="M167">
        <v>2083333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1</v>
      </c>
      <c r="X167">
        <v>250000</v>
      </c>
      <c r="Y167">
        <v>2015</v>
      </c>
      <c r="Z167">
        <v>6</v>
      </c>
      <c r="AA167">
        <v>13</v>
      </c>
      <c r="AC167" t="s">
        <v>218</v>
      </c>
      <c r="AE167" t="s">
        <v>1</v>
      </c>
      <c r="AF167" t="s">
        <v>34</v>
      </c>
    </row>
    <row r="168" spans="1:32" x14ac:dyDescent="0.2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 s="1">
        <v>0.2</v>
      </c>
      <c r="H168">
        <v>100000</v>
      </c>
      <c r="I168">
        <v>500000</v>
      </c>
      <c r="J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Y168">
        <v>2015</v>
      </c>
      <c r="Z168">
        <v>6</v>
      </c>
      <c r="AA168">
        <v>13</v>
      </c>
      <c r="AC168" t="s">
        <v>219</v>
      </c>
      <c r="AE168" t="s">
        <v>63</v>
      </c>
      <c r="AF168" t="s">
        <v>38</v>
      </c>
    </row>
    <row r="169" spans="1:32" x14ac:dyDescent="0.2">
      <c r="A169">
        <v>1</v>
      </c>
      <c r="B169">
        <v>0</v>
      </c>
      <c r="C169">
        <v>0</v>
      </c>
      <c r="D169">
        <v>0</v>
      </c>
      <c r="E169">
        <v>0</v>
      </c>
      <c r="F169">
        <v>1</v>
      </c>
      <c r="G169" s="1">
        <v>0.05</v>
      </c>
      <c r="H169">
        <v>500000</v>
      </c>
      <c r="I169">
        <v>10000000</v>
      </c>
      <c r="J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Y169">
        <v>2015</v>
      </c>
      <c r="Z169">
        <v>6</v>
      </c>
      <c r="AA169">
        <v>13</v>
      </c>
      <c r="AC169" t="s">
        <v>220</v>
      </c>
      <c r="AE169" t="s">
        <v>36</v>
      </c>
      <c r="AF169" t="s">
        <v>38</v>
      </c>
    </row>
    <row r="170" spans="1:32" x14ac:dyDescent="0.2">
      <c r="A170">
        <v>1</v>
      </c>
      <c r="B170">
        <v>0</v>
      </c>
      <c r="C170">
        <v>0</v>
      </c>
      <c r="D170">
        <v>0</v>
      </c>
      <c r="E170">
        <v>0</v>
      </c>
      <c r="F170">
        <v>0</v>
      </c>
      <c r="G170" s="1">
        <v>0.3</v>
      </c>
      <c r="H170">
        <v>100000</v>
      </c>
      <c r="I170">
        <v>333333</v>
      </c>
      <c r="J170">
        <v>1</v>
      </c>
      <c r="K170" s="1">
        <v>1</v>
      </c>
      <c r="L170">
        <v>200000</v>
      </c>
      <c r="M170">
        <v>200000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200000</v>
      </c>
      <c r="Y170">
        <v>2015</v>
      </c>
      <c r="Z170">
        <v>6</v>
      </c>
      <c r="AA170">
        <v>14</v>
      </c>
      <c r="AC170" t="s">
        <v>221</v>
      </c>
      <c r="AE170" t="s">
        <v>63</v>
      </c>
      <c r="AF170" t="s">
        <v>38</v>
      </c>
    </row>
    <row r="171" spans="1:32" x14ac:dyDescent="0.2">
      <c r="A171">
        <v>0</v>
      </c>
      <c r="B171">
        <v>1</v>
      </c>
      <c r="C171">
        <v>0</v>
      </c>
      <c r="D171">
        <v>0</v>
      </c>
      <c r="E171">
        <v>0</v>
      </c>
      <c r="F171">
        <v>0</v>
      </c>
      <c r="G171" s="1">
        <v>0.15</v>
      </c>
      <c r="H171">
        <v>75000</v>
      </c>
      <c r="I171">
        <v>500000</v>
      </c>
      <c r="J171">
        <v>1</v>
      </c>
      <c r="K171" s="1">
        <v>0.33</v>
      </c>
      <c r="L171">
        <v>75000</v>
      </c>
      <c r="M171">
        <v>227273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75000</v>
      </c>
      <c r="Y171">
        <v>2015</v>
      </c>
      <c r="Z171">
        <v>6</v>
      </c>
      <c r="AA171">
        <v>14</v>
      </c>
      <c r="AC171" t="s">
        <v>222</v>
      </c>
      <c r="AE171" t="s">
        <v>1</v>
      </c>
      <c r="AF171" t="s">
        <v>34</v>
      </c>
    </row>
    <row r="172" spans="1:32" x14ac:dyDescent="0.2">
      <c r="A172">
        <v>1</v>
      </c>
      <c r="B172">
        <v>0</v>
      </c>
      <c r="C172">
        <v>0</v>
      </c>
      <c r="D172">
        <v>0</v>
      </c>
      <c r="E172">
        <v>1</v>
      </c>
      <c r="F172">
        <v>0</v>
      </c>
      <c r="G172" s="1">
        <v>0.2</v>
      </c>
      <c r="H172">
        <v>150000</v>
      </c>
      <c r="I172">
        <v>750000</v>
      </c>
      <c r="J172">
        <v>1</v>
      </c>
      <c r="K172" s="1">
        <v>0.2</v>
      </c>
      <c r="L172">
        <v>150000</v>
      </c>
      <c r="M172">
        <v>750000</v>
      </c>
      <c r="N172">
        <v>0</v>
      </c>
      <c r="O172" t="s">
        <v>50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150000</v>
      </c>
      <c r="Y172">
        <v>2015</v>
      </c>
      <c r="Z172">
        <v>6</v>
      </c>
      <c r="AA172">
        <v>14</v>
      </c>
      <c r="AC172" t="s">
        <v>223</v>
      </c>
      <c r="AE172" t="s">
        <v>33</v>
      </c>
      <c r="AF172" t="s">
        <v>38</v>
      </c>
    </row>
    <row r="173" spans="1:32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 s="1">
        <v>0.1</v>
      </c>
      <c r="H173">
        <v>50000</v>
      </c>
      <c r="I173">
        <v>500000</v>
      </c>
      <c r="J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Y173">
        <v>2015</v>
      </c>
      <c r="Z173">
        <v>6</v>
      </c>
      <c r="AA173">
        <v>14</v>
      </c>
      <c r="AC173" t="s">
        <v>224</v>
      </c>
      <c r="AE173" t="s">
        <v>53</v>
      </c>
      <c r="AF173" t="s">
        <v>34</v>
      </c>
    </row>
    <row r="174" spans="1:32" x14ac:dyDescent="0.2">
      <c r="A174">
        <v>1</v>
      </c>
      <c r="B174">
        <v>0</v>
      </c>
      <c r="C174">
        <v>0</v>
      </c>
      <c r="D174">
        <v>0</v>
      </c>
      <c r="E174">
        <v>0</v>
      </c>
      <c r="F174">
        <v>0</v>
      </c>
      <c r="G174" s="1">
        <v>0.2</v>
      </c>
      <c r="H174">
        <v>100000</v>
      </c>
      <c r="I174">
        <v>500000</v>
      </c>
      <c r="J174">
        <v>1</v>
      </c>
      <c r="K174" s="1">
        <v>0.35</v>
      </c>
      <c r="L174">
        <v>100000</v>
      </c>
      <c r="M174">
        <v>285714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1</v>
      </c>
      <c r="X174">
        <v>100000</v>
      </c>
      <c r="Y174">
        <v>2015</v>
      </c>
      <c r="Z174">
        <v>6</v>
      </c>
      <c r="AA174">
        <v>15</v>
      </c>
      <c r="AC174" t="s">
        <v>225</v>
      </c>
      <c r="AE174" t="s">
        <v>42</v>
      </c>
      <c r="AF174" t="s">
        <v>38</v>
      </c>
    </row>
    <row r="175" spans="1:32" x14ac:dyDescent="0.2">
      <c r="A175">
        <v>0</v>
      </c>
      <c r="B175">
        <v>1</v>
      </c>
      <c r="C175">
        <v>0</v>
      </c>
      <c r="D175">
        <v>0</v>
      </c>
      <c r="E175">
        <v>0</v>
      </c>
      <c r="F175">
        <v>0</v>
      </c>
      <c r="G175" s="1">
        <v>0.08</v>
      </c>
      <c r="H175">
        <v>250000</v>
      </c>
      <c r="I175">
        <v>3125000</v>
      </c>
      <c r="J175">
        <v>1</v>
      </c>
      <c r="K175" s="1">
        <v>0.1</v>
      </c>
      <c r="L175">
        <v>350000</v>
      </c>
      <c r="M175">
        <v>3500000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1</v>
      </c>
      <c r="X175">
        <v>350000</v>
      </c>
      <c r="Y175">
        <v>2015</v>
      </c>
      <c r="Z175">
        <v>6</v>
      </c>
      <c r="AA175">
        <v>15</v>
      </c>
      <c r="AC175" t="s">
        <v>226</v>
      </c>
      <c r="AE175" t="s">
        <v>1</v>
      </c>
      <c r="AF175" t="s">
        <v>34</v>
      </c>
    </row>
    <row r="176" spans="1:32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 s="1">
        <v>0.06</v>
      </c>
      <c r="H176">
        <v>360000</v>
      </c>
      <c r="I176">
        <v>6000000</v>
      </c>
      <c r="J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Y176">
        <v>2015</v>
      </c>
      <c r="Z176">
        <v>6</v>
      </c>
      <c r="AA176">
        <v>15</v>
      </c>
      <c r="AC176" t="s">
        <v>227</v>
      </c>
      <c r="AE176" t="s">
        <v>63</v>
      </c>
      <c r="AF176" t="s">
        <v>34</v>
      </c>
    </row>
    <row r="177" spans="1:32" x14ac:dyDescent="0.2">
      <c r="A177">
        <v>0</v>
      </c>
      <c r="B177">
        <v>1</v>
      </c>
      <c r="C177">
        <v>0</v>
      </c>
      <c r="D177">
        <v>0</v>
      </c>
      <c r="E177">
        <v>0</v>
      </c>
      <c r="F177">
        <v>0</v>
      </c>
      <c r="G177" s="1">
        <v>0.1</v>
      </c>
      <c r="H177">
        <v>100000</v>
      </c>
      <c r="I177">
        <v>1000000</v>
      </c>
      <c r="J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Y177">
        <v>2015</v>
      </c>
      <c r="Z177">
        <v>6</v>
      </c>
      <c r="AA177">
        <v>15</v>
      </c>
      <c r="AC177" t="s">
        <v>228</v>
      </c>
      <c r="AE177" t="s">
        <v>1</v>
      </c>
      <c r="AF177" t="s">
        <v>34</v>
      </c>
    </row>
    <row r="178" spans="1:32" x14ac:dyDescent="0.2">
      <c r="A178">
        <v>1</v>
      </c>
      <c r="B178">
        <v>0</v>
      </c>
      <c r="C178">
        <v>0</v>
      </c>
      <c r="D178">
        <v>0</v>
      </c>
      <c r="E178">
        <v>1</v>
      </c>
      <c r="F178">
        <v>0</v>
      </c>
      <c r="G178" s="1">
        <v>0.1</v>
      </c>
      <c r="H178">
        <v>300000</v>
      </c>
      <c r="I178">
        <v>3000000</v>
      </c>
      <c r="J178">
        <v>1</v>
      </c>
      <c r="K178" s="1">
        <v>0.1</v>
      </c>
      <c r="L178">
        <v>300000</v>
      </c>
      <c r="M178">
        <v>3000000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1</v>
      </c>
      <c r="X178">
        <v>300000</v>
      </c>
      <c r="Y178">
        <v>2015</v>
      </c>
      <c r="Z178">
        <v>6</v>
      </c>
      <c r="AA178">
        <v>16</v>
      </c>
      <c r="AC178" t="s">
        <v>229</v>
      </c>
      <c r="AE178" t="s">
        <v>33</v>
      </c>
      <c r="AF178" t="s">
        <v>56</v>
      </c>
    </row>
    <row r="179" spans="1:32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1</v>
      </c>
      <c r="G179" s="1">
        <v>7.4999999999999997E-2</v>
      </c>
      <c r="H179">
        <v>300000</v>
      </c>
      <c r="I179">
        <v>4000000</v>
      </c>
      <c r="J179">
        <v>1</v>
      </c>
      <c r="K179" s="1">
        <v>0.1</v>
      </c>
      <c r="L179">
        <v>300000</v>
      </c>
      <c r="M179">
        <v>3000000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300000</v>
      </c>
      <c r="Y179">
        <v>2015</v>
      </c>
      <c r="Z179">
        <v>6</v>
      </c>
      <c r="AA179">
        <v>16</v>
      </c>
      <c r="AC179" t="s">
        <v>230</v>
      </c>
      <c r="AE179" t="s">
        <v>36</v>
      </c>
      <c r="AF179" t="s">
        <v>34</v>
      </c>
    </row>
    <row r="180" spans="1:32" x14ac:dyDescent="0.2">
      <c r="A180">
        <v>1</v>
      </c>
      <c r="B180">
        <v>0</v>
      </c>
      <c r="C180">
        <v>0</v>
      </c>
      <c r="D180">
        <v>0</v>
      </c>
      <c r="E180">
        <v>1</v>
      </c>
      <c r="F180">
        <v>0</v>
      </c>
      <c r="G180" s="1">
        <v>0.2</v>
      </c>
      <c r="H180">
        <v>200000</v>
      </c>
      <c r="I180">
        <v>1000000</v>
      </c>
      <c r="J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Y180">
        <v>2015</v>
      </c>
      <c r="Z180">
        <v>6</v>
      </c>
      <c r="AA180">
        <v>16</v>
      </c>
      <c r="AC180" t="s">
        <v>231</v>
      </c>
      <c r="AE180" t="s">
        <v>33</v>
      </c>
      <c r="AF180" t="s">
        <v>56</v>
      </c>
    </row>
    <row r="181" spans="1:32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1</v>
      </c>
      <c r="G181" s="1">
        <v>0.05</v>
      </c>
      <c r="H181">
        <v>50000</v>
      </c>
      <c r="I181">
        <v>1000000</v>
      </c>
      <c r="J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Y181">
        <v>2015</v>
      </c>
      <c r="Z181">
        <v>6</v>
      </c>
      <c r="AA181">
        <v>16</v>
      </c>
      <c r="AC181" t="s">
        <v>232</v>
      </c>
      <c r="AE181" t="s">
        <v>36</v>
      </c>
      <c r="AF181" t="s">
        <v>34</v>
      </c>
    </row>
    <row r="182" spans="1:32" x14ac:dyDescent="0.2">
      <c r="A182">
        <v>1</v>
      </c>
      <c r="B182">
        <v>0</v>
      </c>
      <c r="C182">
        <v>0</v>
      </c>
      <c r="D182">
        <v>0</v>
      </c>
      <c r="E182">
        <v>0</v>
      </c>
      <c r="F182">
        <v>0</v>
      </c>
      <c r="G182" s="1">
        <v>0.1</v>
      </c>
      <c r="H182">
        <v>150000</v>
      </c>
      <c r="I182">
        <v>1500000</v>
      </c>
      <c r="J182">
        <v>1</v>
      </c>
      <c r="K182" s="1">
        <v>0.2</v>
      </c>
      <c r="L182">
        <v>150000</v>
      </c>
      <c r="M182">
        <v>750000</v>
      </c>
      <c r="N182">
        <v>0</v>
      </c>
      <c r="O182">
        <v>0</v>
      </c>
      <c r="P182">
        <v>1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</v>
      </c>
      <c r="X182">
        <v>75000</v>
      </c>
      <c r="Y182">
        <v>2015</v>
      </c>
      <c r="Z182">
        <v>6</v>
      </c>
      <c r="AA182">
        <v>17</v>
      </c>
      <c r="AC182" t="s">
        <v>233</v>
      </c>
      <c r="AE182" t="s">
        <v>42</v>
      </c>
      <c r="AF182" t="s">
        <v>56</v>
      </c>
    </row>
    <row r="183" spans="1:32" x14ac:dyDescent="0.2">
      <c r="A183">
        <v>0</v>
      </c>
      <c r="B183">
        <v>1</v>
      </c>
      <c r="C183">
        <v>0</v>
      </c>
      <c r="D183">
        <v>0</v>
      </c>
      <c r="E183">
        <v>0</v>
      </c>
      <c r="F183">
        <v>0</v>
      </c>
      <c r="G183" s="1">
        <v>0.15</v>
      </c>
      <c r="H183">
        <v>110000</v>
      </c>
      <c r="I183">
        <v>733333</v>
      </c>
      <c r="J183">
        <v>1</v>
      </c>
      <c r="K183" s="1">
        <v>0.1</v>
      </c>
      <c r="L183">
        <v>110000</v>
      </c>
      <c r="M183">
        <v>1100000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1</v>
      </c>
      <c r="X183">
        <v>110000</v>
      </c>
      <c r="Y183">
        <v>2015</v>
      </c>
      <c r="Z183">
        <v>6</v>
      </c>
      <c r="AA183">
        <v>17</v>
      </c>
      <c r="AC183" t="s">
        <v>234</v>
      </c>
      <c r="AE183" t="s">
        <v>1</v>
      </c>
      <c r="AF183" t="s">
        <v>34</v>
      </c>
    </row>
    <row r="184" spans="1:32" x14ac:dyDescent="0.2">
      <c r="A184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 s="1">
        <v>0.2</v>
      </c>
      <c r="H184">
        <v>75000</v>
      </c>
      <c r="I184">
        <v>375000</v>
      </c>
      <c r="J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Y184">
        <v>2015</v>
      </c>
      <c r="Z184">
        <v>6</v>
      </c>
      <c r="AA184">
        <v>17</v>
      </c>
      <c r="AC184" t="s">
        <v>235</v>
      </c>
      <c r="AE184" t="s">
        <v>63</v>
      </c>
      <c r="AF184" t="s">
        <v>38</v>
      </c>
    </row>
    <row r="185" spans="1:32" x14ac:dyDescent="0.2">
      <c r="A185">
        <v>0</v>
      </c>
      <c r="B185">
        <v>1</v>
      </c>
      <c r="C185">
        <v>0</v>
      </c>
      <c r="D185">
        <v>0</v>
      </c>
      <c r="E185">
        <v>0</v>
      </c>
      <c r="F185">
        <v>0</v>
      </c>
      <c r="G185" s="1">
        <v>0.1</v>
      </c>
      <c r="H185">
        <v>250000</v>
      </c>
      <c r="I185">
        <v>2500000</v>
      </c>
      <c r="J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Y185">
        <v>2015</v>
      </c>
      <c r="Z185">
        <v>6</v>
      </c>
      <c r="AA185">
        <v>17</v>
      </c>
      <c r="AC185" t="s">
        <v>236</v>
      </c>
      <c r="AE185" t="s">
        <v>1</v>
      </c>
      <c r="AF185" t="s">
        <v>34</v>
      </c>
    </row>
    <row r="186" spans="1:32" x14ac:dyDescent="0.2">
      <c r="A186">
        <v>0</v>
      </c>
      <c r="B186">
        <v>0</v>
      </c>
      <c r="C186">
        <v>0</v>
      </c>
      <c r="D186">
        <v>0</v>
      </c>
      <c r="E186">
        <v>1</v>
      </c>
      <c r="F186">
        <v>0</v>
      </c>
      <c r="G186" s="1">
        <v>0.15</v>
      </c>
      <c r="H186">
        <v>50000</v>
      </c>
      <c r="I186">
        <v>333333</v>
      </c>
      <c r="J186">
        <v>1</v>
      </c>
      <c r="K186" s="1">
        <v>0.35</v>
      </c>
      <c r="L186">
        <v>50000</v>
      </c>
      <c r="M186">
        <v>142857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1</v>
      </c>
      <c r="X186">
        <v>50000</v>
      </c>
      <c r="Y186">
        <v>2015</v>
      </c>
      <c r="Z186">
        <v>6</v>
      </c>
      <c r="AA186">
        <v>18</v>
      </c>
      <c r="AC186" t="s">
        <v>237</v>
      </c>
      <c r="AE186" t="s">
        <v>33</v>
      </c>
      <c r="AF186" t="s">
        <v>34</v>
      </c>
    </row>
    <row r="187" spans="1:32" x14ac:dyDescent="0.2">
      <c r="A187">
        <v>1</v>
      </c>
      <c r="B187">
        <v>0</v>
      </c>
      <c r="C187">
        <v>0</v>
      </c>
      <c r="D187">
        <v>0</v>
      </c>
      <c r="E187">
        <v>0</v>
      </c>
      <c r="F187">
        <v>0</v>
      </c>
      <c r="G187" s="1">
        <v>0.2</v>
      </c>
      <c r="H187">
        <v>75000</v>
      </c>
      <c r="I187">
        <v>375000</v>
      </c>
      <c r="J187">
        <v>1</v>
      </c>
      <c r="K187" s="1">
        <v>0.25</v>
      </c>
      <c r="L187">
        <v>75000</v>
      </c>
      <c r="M187">
        <v>300000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75000</v>
      </c>
      <c r="Y187">
        <v>2015</v>
      </c>
      <c r="Z187">
        <v>6</v>
      </c>
      <c r="AA187">
        <v>18</v>
      </c>
      <c r="AC187" t="s">
        <v>238</v>
      </c>
      <c r="AE187" t="s">
        <v>53</v>
      </c>
      <c r="AF187" t="s">
        <v>38</v>
      </c>
    </row>
    <row r="188" spans="1:32" x14ac:dyDescent="0.2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 s="1">
        <v>0.2</v>
      </c>
      <c r="H188">
        <v>125000</v>
      </c>
      <c r="I188">
        <v>625000</v>
      </c>
      <c r="J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Y188">
        <v>2015</v>
      </c>
      <c r="Z188">
        <v>6</v>
      </c>
      <c r="AA188">
        <v>18</v>
      </c>
      <c r="AC188" t="s">
        <v>239</v>
      </c>
      <c r="AE188" t="s">
        <v>63</v>
      </c>
      <c r="AF188" t="s">
        <v>38</v>
      </c>
    </row>
    <row r="189" spans="1:32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 s="1">
        <v>0.05</v>
      </c>
      <c r="H189">
        <v>750000</v>
      </c>
      <c r="I189">
        <v>15000000</v>
      </c>
      <c r="J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Y189">
        <v>2015</v>
      </c>
      <c r="Z189">
        <v>6</v>
      </c>
      <c r="AA189">
        <v>18</v>
      </c>
      <c r="AC189" t="s">
        <v>240</v>
      </c>
      <c r="AE189" t="s">
        <v>42</v>
      </c>
      <c r="AF189" t="s">
        <v>34</v>
      </c>
    </row>
    <row r="190" spans="1:32" x14ac:dyDescent="0.2">
      <c r="A190">
        <v>1</v>
      </c>
      <c r="B190">
        <v>0</v>
      </c>
      <c r="C190">
        <v>0</v>
      </c>
      <c r="D190">
        <v>0</v>
      </c>
      <c r="E190">
        <v>0</v>
      </c>
      <c r="F190">
        <v>0</v>
      </c>
      <c r="G190" s="1">
        <v>0.2</v>
      </c>
      <c r="H190">
        <v>80000</v>
      </c>
      <c r="I190">
        <v>400000</v>
      </c>
      <c r="J190">
        <v>1</v>
      </c>
      <c r="K190" s="1">
        <v>0.25</v>
      </c>
      <c r="L190">
        <v>80000</v>
      </c>
      <c r="M190">
        <v>320000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80000</v>
      </c>
      <c r="Y190">
        <v>2015</v>
      </c>
      <c r="Z190">
        <v>6</v>
      </c>
      <c r="AA190">
        <v>19</v>
      </c>
      <c r="AC190" t="s">
        <v>241</v>
      </c>
      <c r="AE190" t="s">
        <v>63</v>
      </c>
      <c r="AF190" t="s">
        <v>38</v>
      </c>
    </row>
    <row r="191" spans="1:32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 s="1">
        <v>0.15</v>
      </c>
      <c r="H191">
        <v>60000</v>
      </c>
      <c r="I191">
        <v>400000</v>
      </c>
      <c r="J191">
        <v>1</v>
      </c>
      <c r="K191" s="1">
        <v>0.25</v>
      </c>
      <c r="L191">
        <v>60000</v>
      </c>
      <c r="M191">
        <v>240000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1</v>
      </c>
      <c r="X191">
        <v>60000</v>
      </c>
      <c r="Y191">
        <v>2015</v>
      </c>
      <c r="Z191">
        <v>6</v>
      </c>
      <c r="AA191">
        <v>19</v>
      </c>
      <c r="AC191" t="s">
        <v>242</v>
      </c>
      <c r="AE191" t="s">
        <v>53</v>
      </c>
      <c r="AF191" t="s">
        <v>34</v>
      </c>
    </row>
    <row r="192" spans="1:32" x14ac:dyDescent="0.2">
      <c r="A192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 s="1">
        <v>0.1</v>
      </c>
      <c r="H192">
        <v>300000</v>
      </c>
      <c r="I192">
        <v>3000000</v>
      </c>
      <c r="J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Y192">
        <v>2015</v>
      </c>
      <c r="Z192">
        <v>6</v>
      </c>
      <c r="AA192">
        <v>19</v>
      </c>
      <c r="AC192" t="s">
        <v>243</v>
      </c>
      <c r="AE192" t="s">
        <v>63</v>
      </c>
      <c r="AF192" t="s">
        <v>56</v>
      </c>
    </row>
    <row r="193" spans="1:32" x14ac:dyDescent="0.2">
      <c r="A193">
        <v>1</v>
      </c>
      <c r="B193">
        <v>0</v>
      </c>
      <c r="C193">
        <v>0</v>
      </c>
      <c r="D193">
        <v>0</v>
      </c>
      <c r="E193">
        <v>0</v>
      </c>
      <c r="F193">
        <v>0</v>
      </c>
      <c r="G193" s="1">
        <v>0.05</v>
      </c>
      <c r="H193">
        <v>250000</v>
      </c>
      <c r="I193">
        <v>5000000</v>
      </c>
      <c r="J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Y193">
        <v>2015</v>
      </c>
      <c r="Z193">
        <v>6</v>
      </c>
      <c r="AA193">
        <v>19</v>
      </c>
      <c r="AC193" t="s">
        <v>244</v>
      </c>
      <c r="AE193" t="s">
        <v>63</v>
      </c>
      <c r="AF193" t="s">
        <v>38</v>
      </c>
    </row>
    <row r="194" spans="1:32" x14ac:dyDescent="0.2">
      <c r="A194">
        <v>1</v>
      </c>
      <c r="B194">
        <v>0</v>
      </c>
      <c r="C194">
        <v>0</v>
      </c>
      <c r="D194">
        <v>0</v>
      </c>
      <c r="E194">
        <v>0</v>
      </c>
      <c r="F194">
        <v>0</v>
      </c>
      <c r="G194" s="1">
        <v>0.1</v>
      </c>
      <c r="H194">
        <v>200000</v>
      </c>
      <c r="I194">
        <v>2000000</v>
      </c>
      <c r="J194">
        <v>1</v>
      </c>
      <c r="K194" s="1">
        <v>0.15</v>
      </c>
      <c r="L194">
        <v>300000</v>
      </c>
      <c r="M194">
        <v>2000000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300000</v>
      </c>
      <c r="Y194">
        <v>2015</v>
      </c>
      <c r="Z194">
        <v>6</v>
      </c>
      <c r="AA194">
        <v>20</v>
      </c>
      <c r="AC194" t="s">
        <v>245</v>
      </c>
      <c r="AE194" t="s">
        <v>49</v>
      </c>
      <c r="AF194" t="s">
        <v>38</v>
      </c>
    </row>
    <row r="195" spans="1:32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 s="1">
        <v>0.15</v>
      </c>
      <c r="H195">
        <v>40000</v>
      </c>
      <c r="I195">
        <v>266667</v>
      </c>
      <c r="J195">
        <v>1</v>
      </c>
      <c r="K195" s="1">
        <v>0.15</v>
      </c>
      <c r="L195">
        <v>40000</v>
      </c>
      <c r="M195">
        <v>266667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1</v>
      </c>
      <c r="U195">
        <v>0</v>
      </c>
      <c r="V195">
        <v>0</v>
      </c>
      <c r="W195">
        <v>2</v>
      </c>
      <c r="X195">
        <v>20000</v>
      </c>
      <c r="Y195">
        <v>2015</v>
      </c>
      <c r="Z195">
        <v>6</v>
      </c>
      <c r="AA195">
        <v>20</v>
      </c>
      <c r="AC195" t="s">
        <v>246</v>
      </c>
      <c r="AE195" t="s">
        <v>53</v>
      </c>
      <c r="AF195" t="s">
        <v>34</v>
      </c>
    </row>
    <row r="196" spans="1:32" x14ac:dyDescent="0.2">
      <c r="A196">
        <v>0</v>
      </c>
      <c r="B196">
        <v>1</v>
      </c>
      <c r="C196">
        <v>0</v>
      </c>
      <c r="D196">
        <v>0</v>
      </c>
      <c r="E196">
        <v>0</v>
      </c>
      <c r="F196">
        <v>0</v>
      </c>
      <c r="G196" s="1">
        <v>0.1</v>
      </c>
      <c r="H196">
        <v>750000</v>
      </c>
      <c r="I196">
        <v>7500000</v>
      </c>
      <c r="J196">
        <v>1</v>
      </c>
      <c r="K196" s="1">
        <v>0.13</v>
      </c>
      <c r="L196">
        <v>750000</v>
      </c>
      <c r="M196">
        <v>5769231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1</v>
      </c>
      <c r="X196">
        <v>750000</v>
      </c>
      <c r="Y196">
        <v>2015</v>
      </c>
      <c r="Z196">
        <v>6</v>
      </c>
      <c r="AA196">
        <v>20</v>
      </c>
      <c r="AC196" t="s">
        <v>247</v>
      </c>
      <c r="AE196" t="s">
        <v>1</v>
      </c>
      <c r="AF196" t="s">
        <v>34</v>
      </c>
    </row>
    <row r="197" spans="1:32" x14ac:dyDescent="0.2">
      <c r="A197">
        <v>1</v>
      </c>
      <c r="B197">
        <v>0</v>
      </c>
      <c r="C197">
        <v>0</v>
      </c>
      <c r="D197">
        <v>0</v>
      </c>
      <c r="E197">
        <v>0</v>
      </c>
      <c r="F197">
        <v>0</v>
      </c>
      <c r="G197" s="1">
        <v>0.15</v>
      </c>
      <c r="H197">
        <v>110000</v>
      </c>
      <c r="I197">
        <v>733333</v>
      </c>
      <c r="J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Y197">
        <v>2015</v>
      </c>
      <c r="Z197">
        <v>6</v>
      </c>
      <c r="AA197">
        <v>20</v>
      </c>
      <c r="AC197" t="s">
        <v>248</v>
      </c>
      <c r="AE197" t="s">
        <v>63</v>
      </c>
      <c r="AF197" t="s">
        <v>56</v>
      </c>
    </row>
    <row r="198" spans="1:32" x14ac:dyDescent="0.2">
      <c r="A198">
        <v>0</v>
      </c>
      <c r="B198">
        <v>0</v>
      </c>
      <c r="C198">
        <v>0</v>
      </c>
      <c r="D198">
        <v>0</v>
      </c>
      <c r="E198">
        <v>1</v>
      </c>
      <c r="F198">
        <v>0</v>
      </c>
      <c r="G198" s="1">
        <v>0.1</v>
      </c>
      <c r="H198">
        <v>125000</v>
      </c>
      <c r="I198">
        <v>1250000</v>
      </c>
      <c r="J198">
        <v>1</v>
      </c>
      <c r="K198" s="1">
        <v>0.25</v>
      </c>
      <c r="L198">
        <v>125000</v>
      </c>
      <c r="M198">
        <v>500000</v>
      </c>
      <c r="N198">
        <v>0</v>
      </c>
      <c r="O198" t="s">
        <v>50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125000</v>
      </c>
      <c r="Y198">
        <v>2015</v>
      </c>
      <c r="Z198">
        <v>6</v>
      </c>
      <c r="AA198">
        <v>21</v>
      </c>
      <c r="AC198" t="s">
        <v>249</v>
      </c>
      <c r="AE198" t="s">
        <v>33</v>
      </c>
      <c r="AF198" t="s">
        <v>34</v>
      </c>
    </row>
    <row r="199" spans="1:32" x14ac:dyDescent="0.2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  <c r="G199" s="1">
        <v>0.15</v>
      </c>
      <c r="H199">
        <v>200000</v>
      </c>
      <c r="I199">
        <v>1333333</v>
      </c>
      <c r="J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Y199">
        <v>2015</v>
      </c>
      <c r="Z199">
        <v>6</v>
      </c>
      <c r="AA199">
        <v>21</v>
      </c>
      <c r="AC199" t="s">
        <v>250</v>
      </c>
      <c r="AE199" t="s">
        <v>3</v>
      </c>
      <c r="AF199" t="s">
        <v>34</v>
      </c>
    </row>
    <row r="200" spans="1:32" x14ac:dyDescent="0.2">
      <c r="A200">
        <v>1</v>
      </c>
      <c r="B200">
        <v>0</v>
      </c>
      <c r="C200">
        <v>0</v>
      </c>
      <c r="D200">
        <v>0</v>
      </c>
      <c r="E200">
        <v>0</v>
      </c>
      <c r="F200">
        <v>0</v>
      </c>
      <c r="G200" s="1">
        <v>0.2</v>
      </c>
      <c r="H200">
        <v>100000</v>
      </c>
      <c r="I200">
        <v>500000</v>
      </c>
      <c r="J200">
        <v>1</v>
      </c>
      <c r="K200" s="1">
        <v>0.2</v>
      </c>
      <c r="L200">
        <v>100000</v>
      </c>
      <c r="M200">
        <v>500000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2</v>
      </c>
      <c r="X200">
        <v>50000</v>
      </c>
      <c r="Y200">
        <v>2015</v>
      </c>
      <c r="Z200">
        <v>6</v>
      </c>
      <c r="AA200">
        <v>21</v>
      </c>
      <c r="AC200" t="s">
        <v>251</v>
      </c>
      <c r="AE200" t="s">
        <v>63</v>
      </c>
      <c r="AF200" t="s">
        <v>38</v>
      </c>
    </row>
    <row r="201" spans="1:32" x14ac:dyDescent="0.2">
      <c r="A201">
        <v>1</v>
      </c>
      <c r="B201">
        <v>0</v>
      </c>
      <c r="C201">
        <v>0</v>
      </c>
      <c r="D201">
        <v>0</v>
      </c>
      <c r="E201">
        <v>0</v>
      </c>
      <c r="F201">
        <v>0</v>
      </c>
      <c r="G201" s="1">
        <v>0.1</v>
      </c>
      <c r="H201">
        <v>75000</v>
      </c>
      <c r="I201">
        <v>750000</v>
      </c>
      <c r="J201">
        <v>1</v>
      </c>
      <c r="K201" s="1">
        <v>0.2</v>
      </c>
      <c r="L201">
        <v>75000</v>
      </c>
      <c r="M201">
        <v>375000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75000</v>
      </c>
      <c r="Y201">
        <v>2015</v>
      </c>
      <c r="Z201">
        <v>6</v>
      </c>
      <c r="AA201">
        <v>21</v>
      </c>
      <c r="AC201" t="s">
        <v>252</v>
      </c>
      <c r="AE201" t="s">
        <v>53</v>
      </c>
      <c r="AF201" t="s">
        <v>56</v>
      </c>
    </row>
    <row r="202" spans="1:32" x14ac:dyDescent="0.2">
      <c r="A202">
        <v>0</v>
      </c>
      <c r="B202">
        <v>0</v>
      </c>
      <c r="C202">
        <v>0</v>
      </c>
      <c r="D202">
        <v>0</v>
      </c>
      <c r="E202">
        <v>1</v>
      </c>
      <c r="F202">
        <v>0</v>
      </c>
      <c r="G202" s="1">
        <v>0.2</v>
      </c>
      <c r="H202">
        <v>150000</v>
      </c>
      <c r="I202">
        <v>750000</v>
      </c>
      <c r="J202">
        <v>1</v>
      </c>
      <c r="K202" s="1">
        <v>0.25</v>
      </c>
      <c r="L202">
        <v>150000</v>
      </c>
      <c r="M202">
        <v>600000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150000</v>
      </c>
      <c r="Y202">
        <v>2015</v>
      </c>
      <c r="Z202">
        <v>6</v>
      </c>
      <c r="AA202">
        <v>22</v>
      </c>
      <c r="AC202" t="s">
        <v>253</v>
      </c>
      <c r="AE202" t="s">
        <v>33</v>
      </c>
      <c r="AF202" t="s">
        <v>34</v>
      </c>
    </row>
    <row r="203" spans="1:32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 s="1">
        <v>0.05</v>
      </c>
      <c r="H203">
        <v>650000</v>
      </c>
      <c r="I203">
        <v>13000000</v>
      </c>
      <c r="J203">
        <v>1</v>
      </c>
      <c r="K203" s="1">
        <v>0.05</v>
      </c>
      <c r="L203">
        <v>650000</v>
      </c>
      <c r="M203">
        <v>13000000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2</v>
      </c>
      <c r="X203">
        <v>325000</v>
      </c>
      <c r="Y203">
        <v>2015</v>
      </c>
      <c r="Z203">
        <v>6</v>
      </c>
      <c r="AA203">
        <v>22</v>
      </c>
      <c r="AC203" t="s">
        <v>254</v>
      </c>
      <c r="AE203" t="s">
        <v>70</v>
      </c>
      <c r="AF203" t="s">
        <v>34</v>
      </c>
    </row>
    <row r="204" spans="1:32" x14ac:dyDescent="0.2">
      <c r="A204">
        <v>0</v>
      </c>
      <c r="B204">
        <v>1</v>
      </c>
      <c r="C204">
        <v>0</v>
      </c>
      <c r="D204">
        <v>0</v>
      </c>
      <c r="E204">
        <v>0</v>
      </c>
      <c r="F204">
        <v>0</v>
      </c>
      <c r="G204" s="1">
        <v>0.12</v>
      </c>
      <c r="H204">
        <v>75000</v>
      </c>
      <c r="I204">
        <v>625000</v>
      </c>
      <c r="J204">
        <v>1</v>
      </c>
      <c r="K204" s="1">
        <v>0.25</v>
      </c>
      <c r="L204">
        <v>75000</v>
      </c>
      <c r="M204">
        <v>300000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1</v>
      </c>
      <c r="X204">
        <v>75000</v>
      </c>
      <c r="Y204">
        <v>2015</v>
      </c>
      <c r="Z204">
        <v>6</v>
      </c>
      <c r="AA204">
        <v>22</v>
      </c>
      <c r="AC204" t="s">
        <v>255</v>
      </c>
      <c r="AE204" t="s">
        <v>1</v>
      </c>
      <c r="AF204" t="s">
        <v>34</v>
      </c>
    </row>
    <row r="205" spans="1:32" x14ac:dyDescent="0.2">
      <c r="A205">
        <v>1</v>
      </c>
      <c r="B205">
        <v>0</v>
      </c>
      <c r="C205">
        <v>0</v>
      </c>
      <c r="D205">
        <v>0</v>
      </c>
      <c r="E205">
        <v>0</v>
      </c>
      <c r="F205">
        <v>0</v>
      </c>
      <c r="G205" s="1">
        <v>0.05</v>
      </c>
      <c r="H205">
        <v>500000</v>
      </c>
      <c r="I205">
        <v>10000000</v>
      </c>
      <c r="J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Y205">
        <v>2015</v>
      </c>
      <c r="Z205">
        <v>6</v>
      </c>
      <c r="AA205">
        <v>22</v>
      </c>
      <c r="AC205" t="s">
        <v>256</v>
      </c>
      <c r="AE205" t="s">
        <v>63</v>
      </c>
      <c r="AF205" t="s">
        <v>38</v>
      </c>
    </row>
    <row r="206" spans="1:32" x14ac:dyDescent="0.2">
      <c r="A206">
        <v>1</v>
      </c>
      <c r="B206">
        <v>0</v>
      </c>
      <c r="C206">
        <v>0</v>
      </c>
      <c r="D206">
        <v>0</v>
      </c>
      <c r="E206">
        <v>1</v>
      </c>
      <c r="F206">
        <v>0</v>
      </c>
      <c r="G206" s="1">
        <v>0.1</v>
      </c>
      <c r="H206">
        <v>60000</v>
      </c>
      <c r="I206">
        <v>600000</v>
      </c>
      <c r="J206">
        <v>1</v>
      </c>
      <c r="K206" s="1">
        <v>0.25</v>
      </c>
      <c r="L206">
        <v>60000</v>
      </c>
      <c r="M206">
        <v>240000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1</v>
      </c>
      <c r="X206">
        <v>60000</v>
      </c>
      <c r="Y206">
        <v>2015</v>
      </c>
      <c r="Z206">
        <v>6</v>
      </c>
      <c r="AA206">
        <v>23</v>
      </c>
      <c r="AC206" t="s">
        <v>257</v>
      </c>
      <c r="AE206" t="s">
        <v>33</v>
      </c>
      <c r="AF206" t="s">
        <v>56</v>
      </c>
    </row>
    <row r="207" spans="1:32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1</v>
      </c>
      <c r="G207" s="1">
        <v>0.13500000000000001</v>
      </c>
      <c r="H207">
        <v>2000000</v>
      </c>
      <c r="I207">
        <v>14814815</v>
      </c>
      <c r="J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Y207">
        <v>2015</v>
      </c>
      <c r="Z207">
        <v>6</v>
      </c>
      <c r="AA207">
        <v>23</v>
      </c>
      <c r="AC207" t="s">
        <v>258</v>
      </c>
      <c r="AE207" t="s">
        <v>36</v>
      </c>
      <c r="AF207" t="s">
        <v>34</v>
      </c>
    </row>
    <row r="208" spans="1:32" x14ac:dyDescent="0.2">
      <c r="A208">
        <v>1</v>
      </c>
      <c r="B208">
        <v>0</v>
      </c>
      <c r="C208">
        <v>0</v>
      </c>
      <c r="D208">
        <v>0</v>
      </c>
      <c r="E208">
        <v>0</v>
      </c>
      <c r="F208">
        <v>0</v>
      </c>
      <c r="G208" s="1">
        <v>0.2</v>
      </c>
      <c r="H208">
        <v>150000</v>
      </c>
      <c r="I208">
        <v>750000</v>
      </c>
      <c r="J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Y208">
        <v>2015</v>
      </c>
      <c r="Z208">
        <v>6</v>
      </c>
      <c r="AA208">
        <v>23</v>
      </c>
      <c r="AC208" t="s">
        <v>259</v>
      </c>
      <c r="AE208" t="s">
        <v>42</v>
      </c>
      <c r="AF208" t="s">
        <v>56</v>
      </c>
    </row>
    <row r="209" spans="1:32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 s="1">
        <v>0.05</v>
      </c>
      <c r="H209">
        <v>250000</v>
      </c>
      <c r="I209">
        <v>5000000</v>
      </c>
      <c r="J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Y209">
        <v>2015</v>
      </c>
      <c r="Z209">
        <v>6</v>
      </c>
      <c r="AA209">
        <v>23</v>
      </c>
      <c r="AC209" t="s">
        <v>260</v>
      </c>
      <c r="AE209" t="s">
        <v>63</v>
      </c>
      <c r="AF209" t="s">
        <v>34</v>
      </c>
    </row>
    <row r="210" spans="1:32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 s="1">
        <v>0.05</v>
      </c>
      <c r="H210">
        <v>100000</v>
      </c>
      <c r="I210">
        <v>2000000</v>
      </c>
      <c r="J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Y210">
        <v>2015</v>
      </c>
      <c r="Z210">
        <v>6</v>
      </c>
      <c r="AA210">
        <v>24</v>
      </c>
      <c r="AC210" t="s">
        <v>261</v>
      </c>
      <c r="AE210" t="s">
        <v>53</v>
      </c>
      <c r="AF210" t="s">
        <v>34</v>
      </c>
    </row>
    <row r="211" spans="1:32" x14ac:dyDescent="0.2">
      <c r="A211">
        <v>0</v>
      </c>
      <c r="B211">
        <v>1</v>
      </c>
      <c r="C211">
        <v>0</v>
      </c>
      <c r="D211">
        <v>0</v>
      </c>
      <c r="E211">
        <v>0</v>
      </c>
      <c r="F211">
        <v>0</v>
      </c>
      <c r="G211" s="1">
        <v>0.1</v>
      </c>
      <c r="H211">
        <v>400000</v>
      </c>
      <c r="I211">
        <v>4000000</v>
      </c>
      <c r="J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Y211">
        <v>2015</v>
      </c>
      <c r="Z211">
        <v>6</v>
      </c>
      <c r="AA211">
        <v>24</v>
      </c>
      <c r="AC211" t="s">
        <v>262</v>
      </c>
      <c r="AE211" t="s">
        <v>1</v>
      </c>
      <c r="AF211" t="s">
        <v>34</v>
      </c>
    </row>
    <row r="212" spans="1:32" x14ac:dyDescent="0.2">
      <c r="A212">
        <v>1</v>
      </c>
      <c r="B212">
        <v>0</v>
      </c>
      <c r="C212">
        <v>0</v>
      </c>
      <c r="D212">
        <v>0</v>
      </c>
      <c r="E212">
        <v>0</v>
      </c>
      <c r="F212">
        <v>0</v>
      </c>
      <c r="G212" s="1">
        <v>0.2</v>
      </c>
      <c r="H212">
        <v>100000</v>
      </c>
      <c r="I212">
        <v>500000</v>
      </c>
      <c r="J212">
        <v>1</v>
      </c>
      <c r="K212" s="1">
        <v>0.28000000000000003</v>
      </c>
      <c r="L212">
        <v>100000</v>
      </c>
      <c r="M212">
        <v>357143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100000</v>
      </c>
      <c r="Y212">
        <v>2015</v>
      </c>
      <c r="Z212">
        <v>6</v>
      </c>
      <c r="AA212">
        <v>24</v>
      </c>
      <c r="AC212" t="s">
        <v>263</v>
      </c>
      <c r="AE212" t="s">
        <v>53</v>
      </c>
      <c r="AF212" t="s">
        <v>38</v>
      </c>
    </row>
    <row r="213" spans="1:32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 s="1">
        <v>0.15</v>
      </c>
      <c r="H213">
        <v>200000</v>
      </c>
      <c r="I213">
        <v>1333333</v>
      </c>
      <c r="J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Y213">
        <v>2015</v>
      </c>
      <c r="Z213">
        <v>6</v>
      </c>
      <c r="AA213">
        <v>24</v>
      </c>
      <c r="AC213" t="s">
        <v>264</v>
      </c>
      <c r="AE213" t="s">
        <v>58</v>
      </c>
      <c r="AF213" t="s">
        <v>34</v>
      </c>
    </row>
    <row r="214" spans="1:32" x14ac:dyDescent="0.2">
      <c r="A214">
        <v>1</v>
      </c>
      <c r="B214">
        <v>0</v>
      </c>
      <c r="C214">
        <v>0</v>
      </c>
      <c r="D214">
        <v>0</v>
      </c>
      <c r="E214">
        <v>0</v>
      </c>
      <c r="F214">
        <v>0</v>
      </c>
      <c r="G214" s="1">
        <v>0.2</v>
      </c>
      <c r="H214">
        <v>150000</v>
      </c>
      <c r="I214">
        <v>750000</v>
      </c>
      <c r="J214">
        <v>1</v>
      </c>
      <c r="K214" s="1">
        <v>0.25</v>
      </c>
      <c r="L214">
        <v>150000</v>
      </c>
      <c r="M214">
        <v>600000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150000</v>
      </c>
      <c r="Y214">
        <v>2015</v>
      </c>
      <c r="Z214">
        <v>6</v>
      </c>
      <c r="AA214">
        <v>25</v>
      </c>
      <c r="AC214" t="s">
        <v>265</v>
      </c>
      <c r="AE214" t="s">
        <v>53</v>
      </c>
      <c r="AF214" t="s">
        <v>38</v>
      </c>
    </row>
    <row r="215" spans="1:32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 s="1">
        <v>0.05</v>
      </c>
      <c r="H215">
        <v>500000</v>
      </c>
      <c r="I215">
        <v>10000000</v>
      </c>
      <c r="J215">
        <v>1</v>
      </c>
      <c r="K215" s="1">
        <v>0.12</v>
      </c>
      <c r="L215">
        <v>500000</v>
      </c>
      <c r="M215">
        <v>4166667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500000</v>
      </c>
      <c r="Y215">
        <v>2015</v>
      </c>
      <c r="Z215">
        <v>6</v>
      </c>
      <c r="AA215">
        <v>25</v>
      </c>
      <c r="AB215" t="s">
        <v>266</v>
      </c>
      <c r="AC215" t="s">
        <v>267</v>
      </c>
      <c r="AD215" t="s">
        <v>268</v>
      </c>
      <c r="AE215" t="s">
        <v>36</v>
      </c>
      <c r="AF215" t="s">
        <v>34</v>
      </c>
    </row>
    <row r="216" spans="1:32" x14ac:dyDescent="0.2">
      <c r="A216">
        <v>1</v>
      </c>
      <c r="B216">
        <v>0</v>
      </c>
      <c r="C216">
        <v>0</v>
      </c>
      <c r="D216">
        <v>0</v>
      </c>
      <c r="E216">
        <v>0</v>
      </c>
      <c r="F216">
        <v>1</v>
      </c>
      <c r="G216" s="1">
        <v>0.1</v>
      </c>
      <c r="H216">
        <v>350000</v>
      </c>
      <c r="I216">
        <v>3500000</v>
      </c>
      <c r="J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Y216">
        <v>2015</v>
      </c>
      <c r="Z216">
        <v>6</v>
      </c>
      <c r="AA216">
        <v>25</v>
      </c>
      <c r="AC216" t="s">
        <v>269</v>
      </c>
      <c r="AE216" t="s">
        <v>36</v>
      </c>
      <c r="AF216" t="s">
        <v>56</v>
      </c>
    </row>
    <row r="217" spans="1:32" x14ac:dyDescent="0.2">
      <c r="A217">
        <v>0</v>
      </c>
      <c r="B217">
        <v>0</v>
      </c>
      <c r="C217">
        <v>1</v>
      </c>
      <c r="D217">
        <v>0</v>
      </c>
      <c r="E217">
        <v>0</v>
      </c>
      <c r="F217">
        <v>0</v>
      </c>
      <c r="G217" s="1">
        <v>0.25</v>
      </c>
      <c r="H217">
        <v>600000</v>
      </c>
      <c r="I217">
        <v>2400000</v>
      </c>
      <c r="J217">
        <v>1</v>
      </c>
      <c r="K217" s="1">
        <v>0.35</v>
      </c>
      <c r="L217">
        <v>600000</v>
      </c>
      <c r="M217">
        <v>1714286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1</v>
      </c>
      <c r="T217">
        <v>0</v>
      </c>
      <c r="U217">
        <v>1</v>
      </c>
      <c r="V217">
        <v>0</v>
      </c>
      <c r="W217">
        <v>3</v>
      </c>
      <c r="X217">
        <v>200000</v>
      </c>
      <c r="Y217">
        <v>2015</v>
      </c>
      <c r="Z217">
        <v>6</v>
      </c>
      <c r="AA217">
        <v>25</v>
      </c>
      <c r="AC217" t="s">
        <v>270</v>
      </c>
      <c r="AE217" t="s">
        <v>2</v>
      </c>
      <c r="AF217" t="s">
        <v>34</v>
      </c>
    </row>
    <row r="218" spans="1:32" x14ac:dyDescent="0.2">
      <c r="A218">
        <v>1</v>
      </c>
      <c r="B218">
        <v>0</v>
      </c>
      <c r="C218">
        <v>0</v>
      </c>
      <c r="D218">
        <v>0</v>
      </c>
      <c r="E218">
        <v>0</v>
      </c>
      <c r="F218">
        <v>0</v>
      </c>
      <c r="G218" s="1">
        <v>0.1</v>
      </c>
      <c r="H218">
        <v>725000</v>
      </c>
      <c r="I218">
        <v>7250000</v>
      </c>
      <c r="J218">
        <v>1</v>
      </c>
      <c r="K218" s="1">
        <v>0.17499999999999999</v>
      </c>
      <c r="L218">
        <v>725000</v>
      </c>
      <c r="M218">
        <v>4142857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1</v>
      </c>
      <c r="T218">
        <v>0</v>
      </c>
      <c r="U218">
        <v>0</v>
      </c>
      <c r="V218">
        <v>0</v>
      </c>
      <c r="W218">
        <v>2</v>
      </c>
      <c r="X218">
        <v>362500</v>
      </c>
      <c r="Y218">
        <v>2015</v>
      </c>
      <c r="Z218">
        <v>6</v>
      </c>
      <c r="AA218">
        <v>26</v>
      </c>
      <c r="AC218" t="s">
        <v>271</v>
      </c>
      <c r="AE218" t="s">
        <v>70</v>
      </c>
      <c r="AF218" t="s">
        <v>38</v>
      </c>
    </row>
    <row r="219" spans="1:32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1</v>
      </c>
      <c r="G219" s="1">
        <v>0.18</v>
      </c>
      <c r="H219">
        <v>120000</v>
      </c>
      <c r="I219">
        <v>666667</v>
      </c>
      <c r="J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Y219">
        <v>2015</v>
      </c>
      <c r="Z219">
        <v>6</v>
      </c>
      <c r="AA219">
        <v>26</v>
      </c>
      <c r="AC219" t="s">
        <v>272</v>
      </c>
      <c r="AE219" t="s">
        <v>36</v>
      </c>
      <c r="AF219" t="s">
        <v>34</v>
      </c>
    </row>
    <row r="220" spans="1:32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 s="1">
        <v>0.08</v>
      </c>
      <c r="H220">
        <v>200000</v>
      </c>
      <c r="I220">
        <v>2500000</v>
      </c>
      <c r="J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Y220">
        <v>2015</v>
      </c>
      <c r="Z220">
        <v>6</v>
      </c>
      <c r="AA220">
        <v>26</v>
      </c>
      <c r="AC220" t="s">
        <v>273</v>
      </c>
      <c r="AE220" t="s">
        <v>63</v>
      </c>
      <c r="AF220" t="s">
        <v>34</v>
      </c>
    </row>
    <row r="221" spans="1:32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 s="1">
        <v>0.1</v>
      </c>
      <c r="H221">
        <v>100000</v>
      </c>
      <c r="I221">
        <v>1000000</v>
      </c>
      <c r="J221">
        <v>1</v>
      </c>
      <c r="K221" s="1">
        <v>0.3</v>
      </c>
      <c r="L221">
        <v>200000</v>
      </c>
      <c r="M221">
        <v>666667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2</v>
      </c>
      <c r="X221">
        <v>100000</v>
      </c>
      <c r="Y221">
        <v>2015</v>
      </c>
      <c r="Z221">
        <v>6</v>
      </c>
      <c r="AA221">
        <v>26</v>
      </c>
      <c r="AC221" t="s">
        <v>274</v>
      </c>
      <c r="AE221" t="s">
        <v>63</v>
      </c>
      <c r="AF221" t="s">
        <v>34</v>
      </c>
    </row>
    <row r="222" spans="1:32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 s="1">
        <v>0.5</v>
      </c>
      <c r="H222">
        <v>5000000</v>
      </c>
      <c r="I222">
        <v>10000000</v>
      </c>
      <c r="J222">
        <v>1</v>
      </c>
      <c r="K222" s="1">
        <v>0.5</v>
      </c>
      <c r="L222">
        <v>5000000</v>
      </c>
      <c r="M222">
        <v>10000000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1</v>
      </c>
      <c r="X222">
        <v>5000000</v>
      </c>
      <c r="Y222">
        <v>2015</v>
      </c>
      <c r="Z222">
        <v>6</v>
      </c>
      <c r="AA222">
        <v>27</v>
      </c>
      <c r="AC222" t="s">
        <v>275</v>
      </c>
      <c r="AE222" t="s">
        <v>49</v>
      </c>
      <c r="AF222" t="s">
        <v>34</v>
      </c>
    </row>
    <row r="223" spans="1:32" x14ac:dyDescent="0.2">
      <c r="A223">
        <v>1</v>
      </c>
      <c r="B223">
        <v>0</v>
      </c>
      <c r="C223">
        <v>0</v>
      </c>
      <c r="D223">
        <v>0</v>
      </c>
      <c r="E223">
        <v>1</v>
      </c>
      <c r="F223">
        <v>0</v>
      </c>
      <c r="G223" s="1">
        <v>0.2</v>
      </c>
      <c r="H223">
        <v>150000</v>
      </c>
      <c r="I223">
        <v>750000</v>
      </c>
      <c r="J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Y223">
        <v>2015</v>
      </c>
      <c r="Z223">
        <v>6</v>
      </c>
      <c r="AA223">
        <v>27</v>
      </c>
      <c r="AC223" t="s">
        <v>276</v>
      </c>
      <c r="AE223" t="s">
        <v>33</v>
      </c>
      <c r="AF223" t="s">
        <v>38</v>
      </c>
    </row>
    <row r="224" spans="1:32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 s="1">
        <v>0.2</v>
      </c>
      <c r="H224">
        <v>75000</v>
      </c>
      <c r="I224">
        <v>375000</v>
      </c>
      <c r="J224">
        <v>1</v>
      </c>
      <c r="K224" s="1">
        <v>0.33</v>
      </c>
      <c r="L224">
        <v>50000</v>
      </c>
      <c r="M224">
        <v>151515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50000</v>
      </c>
      <c r="Y224">
        <v>2015</v>
      </c>
      <c r="Z224">
        <v>6</v>
      </c>
      <c r="AA224">
        <v>27</v>
      </c>
      <c r="AC224" t="s">
        <v>277</v>
      </c>
      <c r="AE224" t="s">
        <v>58</v>
      </c>
      <c r="AF224" t="s">
        <v>34</v>
      </c>
    </row>
    <row r="225" spans="1:32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 s="1">
        <v>3.5000000000000003E-2</v>
      </c>
      <c r="H225">
        <v>150000</v>
      </c>
      <c r="I225">
        <v>4285714</v>
      </c>
      <c r="J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Y225">
        <v>2015</v>
      </c>
      <c r="Z225">
        <v>6</v>
      </c>
      <c r="AA225">
        <v>27</v>
      </c>
      <c r="AC225" t="s">
        <v>278</v>
      </c>
      <c r="AE225" t="s">
        <v>63</v>
      </c>
      <c r="AF225" t="s">
        <v>34</v>
      </c>
    </row>
    <row r="226" spans="1:32" x14ac:dyDescent="0.2">
      <c r="A226">
        <v>1</v>
      </c>
      <c r="B226">
        <v>1</v>
      </c>
      <c r="C226">
        <v>0</v>
      </c>
      <c r="D226">
        <v>0</v>
      </c>
      <c r="E226">
        <v>0</v>
      </c>
      <c r="F226">
        <v>0</v>
      </c>
      <c r="G226" s="1">
        <v>0.2</v>
      </c>
      <c r="H226">
        <v>100000</v>
      </c>
      <c r="I226">
        <v>500000</v>
      </c>
      <c r="J226">
        <v>1</v>
      </c>
      <c r="K226" s="1">
        <v>0.33</v>
      </c>
      <c r="L226">
        <v>100000</v>
      </c>
      <c r="M226">
        <v>303030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100000</v>
      </c>
      <c r="Y226">
        <v>2015</v>
      </c>
      <c r="Z226">
        <v>6</v>
      </c>
      <c r="AA226">
        <v>28</v>
      </c>
      <c r="AC226" t="s">
        <v>279</v>
      </c>
      <c r="AE226" t="s">
        <v>1</v>
      </c>
      <c r="AF226" t="s">
        <v>38</v>
      </c>
    </row>
    <row r="227" spans="1:32" x14ac:dyDescent="0.2">
      <c r="A227">
        <v>0</v>
      </c>
      <c r="B227">
        <v>1</v>
      </c>
      <c r="C227">
        <v>0</v>
      </c>
      <c r="D227">
        <v>0</v>
      </c>
      <c r="E227">
        <v>0</v>
      </c>
      <c r="F227">
        <v>0</v>
      </c>
      <c r="G227" s="1">
        <v>0.15</v>
      </c>
      <c r="H227">
        <v>400000</v>
      </c>
      <c r="I227">
        <v>2666667</v>
      </c>
      <c r="J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Y227">
        <v>2015</v>
      </c>
      <c r="Z227">
        <v>6</v>
      </c>
      <c r="AA227">
        <v>28</v>
      </c>
      <c r="AC227" t="s">
        <v>280</v>
      </c>
      <c r="AE227" t="s">
        <v>1</v>
      </c>
      <c r="AF227" t="s">
        <v>34</v>
      </c>
    </row>
    <row r="228" spans="1:32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 s="1">
        <v>0.1</v>
      </c>
      <c r="H228">
        <v>3000000</v>
      </c>
      <c r="I228">
        <v>30000000</v>
      </c>
      <c r="J228">
        <v>1</v>
      </c>
      <c r="K228" s="1">
        <v>0.25</v>
      </c>
      <c r="L228">
        <v>3000000</v>
      </c>
      <c r="M228">
        <v>12000000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1</v>
      </c>
      <c r="X228">
        <v>3000000</v>
      </c>
      <c r="Y228">
        <v>2015</v>
      </c>
      <c r="Z228">
        <v>6</v>
      </c>
      <c r="AA228">
        <v>28</v>
      </c>
      <c r="AC228" t="s">
        <v>281</v>
      </c>
      <c r="AE228" t="s">
        <v>40</v>
      </c>
      <c r="AF228" t="s">
        <v>34</v>
      </c>
    </row>
    <row r="229" spans="1:32" x14ac:dyDescent="0.2">
      <c r="A229">
        <v>1</v>
      </c>
      <c r="B229">
        <v>0</v>
      </c>
      <c r="C229">
        <v>0</v>
      </c>
      <c r="D229">
        <v>0</v>
      </c>
      <c r="E229">
        <v>0</v>
      </c>
      <c r="F229">
        <v>0</v>
      </c>
      <c r="G229" s="1">
        <v>0.1</v>
      </c>
      <c r="H229">
        <v>100000</v>
      </c>
      <c r="I229">
        <v>1000000</v>
      </c>
      <c r="J229">
        <v>1</v>
      </c>
      <c r="K229" s="1">
        <v>0.1</v>
      </c>
      <c r="L229">
        <v>100000</v>
      </c>
      <c r="M229">
        <v>1000000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100000</v>
      </c>
      <c r="Y229">
        <v>2015</v>
      </c>
      <c r="Z229">
        <v>6</v>
      </c>
      <c r="AA229">
        <v>28</v>
      </c>
      <c r="AC229" t="s">
        <v>282</v>
      </c>
      <c r="AE229" t="s">
        <v>53</v>
      </c>
      <c r="AF229" t="s">
        <v>38</v>
      </c>
    </row>
    <row r="230" spans="1:32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 s="1">
        <v>0.05</v>
      </c>
      <c r="H230">
        <v>100000</v>
      </c>
      <c r="I230">
        <v>2000000</v>
      </c>
      <c r="J230">
        <v>1</v>
      </c>
      <c r="K230" s="1">
        <v>7.4999999999999997E-2</v>
      </c>
      <c r="L230">
        <v>225000</v>
      </c>
      <c r="M230">
        <v>3000000</v>
      </c>
      <c r="N230">
        <v>1</v>
      </c>
      <c r="O230">
        <v>0</v>
      </c>
      <c r="P230">
        <v>0</v>
      </c>
      <c r="Q230">
        <v>1</v>
      </c>
      <c r="R230">
        <v>0</v>
      </c>
      <c r="S230">
        <v>1</v>
      </c>
      <c r="T230">
        <v>0</v>
      </c>
      <c r="U230">
        <v>0</v>
      </c>
      <c r="V230">
        <v>1</v>
      </c>
      <c r="W230">
        <v>3</v>
      </c>
      <c r="X230">
        <v>75000</v>
      </c>
      <c r="Y230">
        <v>2015</v>
      </c>
      <c r="Z230">
        <v>6</v>
      </c>
      <c r="AA230">
        <v>29</v>
      </c>
      <c r="AC230" t="s">
        <v>283</v>
      </c>
      <c r="AE230" t="s">
        <v>58</v>
      </c>
      <c r="AF230" t="s">
        <v>34</v>
      </c>
    </row>
    <row r="231" spans="1:32" x14ac:dyDescent="0.2">
      <c r="A231">
        <v>1</v>
      </c>
      <c r="B231">
        <v>0</v>
      </c>
      <c r="C231">
        <v>0</v>
      </c>
      <c r="D231">
        <v>0</v>
      </c>
      <c r="E231">
        <v>0</v>
      </c>
      <c r="F231">
        <v>0</v>
      </c>
      <c r="G231" s="1">
        <v>0.2</v>
      </c>
      <c r="H231">
        <v>100000</v>
      </c>
      <c r="I231">
        <v>500000</v>
      </c>
      <c r="J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Y231">
        <v>2015</v>
      </c>
      <c r="Z231">
        <v>6</v>
      </c>
      <c r="AA231">
        <v>29</v>
      </c>
      <c r="AB231" t="s">
        <v>284</v>
      </c>
      <c r="AC231" t="s">
        <v>285</v>
      </c>
      <c r="AD231" t="s">
        <v>286</v>
      </c>
      <c r="AE231" t="s">
        <v>42</v>
      </c>
      <c r="AF231" t="s">
        <v>38</v>
      </c>
    </row>
    <row r="232" spans="1:32" x14ac:dyDescent="0.2">
      <c r="A232">
        <v>0</v>
      </c>
      <c r="B232">
        <v>0</v>
      </c>
      <c r="C232">
        <v>1</v>
      </c>
      <c r="D232">
        <v>0</v>
      </c>
      <c r="E232">
        <v>0</v>
      </c>
      <c r="F232">
        <v>0</v>
      </c>
      <c r="G232" s="1">
        <v>0.1</v>
      </c>
      <c r="H232">
        <v>300000</v>
      </c>
      <c r="I232">
        <v>3000000</v>
      </c>
      <c r="J232">
        <v>1</v>
      </c>
      <c r="K232" s="1">
        <v>0.2</v>
      </c>
      <c r="L232">
        <v>300000</v>
      </c>
      <c r="M232">
        <v>1500000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300000</v>
      </c>
      <c r="Y232">
        <v>2015</v>
      </c>
      <c r="Z232">
        <v>6</v>
      </c>
      <c r="AA232">
        <v>29</v>
      </c>
      <c r="AC232" t="s">
        <v>287</v>
      </c>
      <c r="AE232" t="s">
        <v>2</v>
      </c>
      <c r="AF232" t="s">
        <v>34</v>
      </c>
    </row>
    <row r="233" spans="1:32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 s="1">
        <v>0.1</v>
      </c>
      <c r="H233">
        <v>500000</v>
      </c>
      <c r="I233">
        <v>5000000</v>
      </c>
      <c r="J233">
        <v>1</v>
      </c>
      <c r="K233" s="1">
        <v>0.2</v>
      </c>
      <c r="L233">
        <v>500000</v>
      </c>
      <c r="M233">
        <v>2500000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1</v>
      </c>
      <c r="X233">
        <v>500000</v>
      </c>
      <c r="Y233">
        <v>2015</v>
      </c>
      <c r="Z233">
        <v>6</v>
      </c>
      <c r="AA233">
        <v>29</v>
      </c>
      <c r="AC233" t="s">
        <v>288</v>
      </c>
      <c r="AE233" t="s">
        <v>58</v>
      </c>
      <c r="AF233" t="s">
        <v>34</v>
      </c>
    </row>
    <row r="234" spans="1:32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 s="1">
        <v>0.2</v>
      </c>
      <c r="H234">
        <v>200000</v>
      </c>
      <c r="I234">
        <v>1000000</v>
      </c>
      <c r="J234">
        <v>1</v>
      </c>
      <c r="K234" s="1">
        <v>0.3</v>
      </c>
      <c r="L234">
        <v>200000</v>
      </c>
      <c r="M234">
        <v>666667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2</v>
      </c>
      <c r="X234">
        <v>100000</v>
      </c>
      <c r="Y234">
        <v>2016</v>
      </c>
      <c r="Z234">
        <v>7</v>
      </c>
      <c r="AA234">
        <v>1</v>
      </c>
      <c r="AC234" t="s">
        <v>289</v>
      </c>
      <c r="AE234" t="s">
        <v>53</v>
      </c>
      <c r="AF234" t="s">
        <v>34</v>
      </c>
    </row>
    <row r="235" spans="1:32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 s="1">
        <v>3.5000000000000003E-2</v>
      </c>
      <c r="H235">
        <v>1000000</v>
      </c>
      <c r="I235">
        <v>28571429</v>
      </c>
      <c r="J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Y235">
        <v>2016</v>
      </c>
      <c r="Z235">
        <v>7</v>
      </c>
      <c r="AA235">
        <v>1</v>
      </c>
      <c r="AC235" t="s">
        <v>290</v>
      </c>
      <c r="AE235" t="s">
        <v>58</v>
      </c>
      <c r="AF235" t="s">
        <v>34</v>
      </c>
    </row>
    <row r="236" spans="1:32" x14ac:dyDescent="0.2">
      <c r="A236">
        <v>1</v>
      </c>
      <c r="B236">
        <v>0</v>
      </c>
      <c r="C236">
        <v>0</v>
      </c>
      <c r="D236">
        <v>0</v>
      </c>
      <c r="E236">
        <v>1</v>
      </c>
      <c r="F236">
        <v>0</v>
      </c>
      <c r="G236" s="1">
        <v>0.15</v>
      </c>
      <c r="H236">
        <v>100000</v>
      </c>
      <c r="I236">
        <v>666667</v>
      </c>
      <c r="J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Y236">
        <v>2016</v>
      </c>
      <c r="Z236">
        <v>7</v>
      </c>
      <c r="AA236">
        <v>1</v>
      </c>
      <c r="AC236" t="s">
        <v>291</v>
      </c>
      <c r="AE236" t="s">
        <v>33</v>
      </c>
      <c r="AF236" t="s">
        <v>38</v>
      </c>
    </row>
    <row r="237" spans="1:32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1</v>
      </c>
      <c r="G237" s="1">
        <v>0.125</v>
      </c>
      <c r="H237">
        <v>200000</v>
      </c>
      <c r="I237">
        <v>1600000</v>
      </c>
      <c r="J237">
        <v>1</v>
      </c>
      <c r="K237" s="1">
        <v>0.25</v>
      </c>
      <c r="L237">
        <v>200000</v>
      </c>
      <c r="M237">
        <v>800000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1</v>
      </c>
      <c r="T237">
        <v>0</v>
      </c>
      <c r="U237">
        <v>0</v>
      </c>
      <c r="V237">
        <v>0</v>
      </c>
      <c r="W237">
        <v>2</v>
      </c>
      <c r="X237">
        <v>100000</v>
      </c>
      <c r="Y237">
        <v>2016</v>
      </c>
      <c r="Z237">
        <v>7</v>
      </c>
      <c r="AA237">
        <v>1</v>
      </c>
      <c r="AC237" t="s">
        <v>292</v>
      </c>
      <c r="AE237" t="s">
        <v>36</v>
      </c>
      <c r="AF237" t="s">
        <v>34</v>
      </c>
    </row>
    <row r="238" spans="1:32" x14ac:dyDescent="0.2">
      <c r="A238">
        <v>0</v>
      </c>
      <c r="B238">
        <v>0</v>
      </c>
      <c r="C238">
        <v>0</v>
      </c>
      <c r="D238">
        <v>0</v>
      </c>
      <c r="E238">
        <v>1</v>
      </c>
      <c r="F238">
        <v>0</v>
      </c>
      <c r="G238" s="1">
        <v>0.1</v>
      </c>
      <c r="H238">
        <v>50000</v>
      </c>
      <c r="I238">
        <v>500000</v>
      </c>
      <c r="J238">
        <v>1</v>
      </c>
      <c r="K238" s="1">
        <v>0.2</v>
      </c>
      <c r="L238">
        <v>50000</v>
      </c>
      <c r="M238">
        <v>250000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1</v>
      </c>
      <c r="T238">
        <v>0</v>
      </c>
      <c r="U238">
        <v>0</v>
      </c>
      <c r="V238">
        <v>0</v>
      </c>
      <c r="W238">
        <v>2</v>
      </c>
      <c r="X238">
        <v>25000</v>
      </c>
      <c r="Y238">
        <v>2016</v>
      </c>
      <c r="Z238">
        <v>7</v>
      </c>
      <c r="AA238">
        <v>2</v>
      </c>
      <c r="AC238" t="s">
        <v>293</v>
      </c>
      <c r="AE238" t="s">
        <v>33</v>
      </c>
      <c r="AF238" t="s">
        <v>34</v>
      </c>
    </row>
    <row r="239" spans="1:32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1</v>
      </c>
      <c r="G239" s="1">
        <v>0.1</v>
      </c>
      <c r="H239">
        <v>200000</v>
      </c>
      <c r="I239">
        <v>2000000</v>
      </c>
      <c r="J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Y239">
        <v>2016</v>
      </c>
      <c r="Z239">
        <v>7</v>
      </c>
      <c r="AA239">
        <v>2</v>
      </c>
      <c r="AC239" t="s">
        <v>294</v>
      </c>
      <c r="AE239" t="s">
        <v>36</v>
      </c>
      <c r="AF239" t="s">
        <v>34</v>
      </c>
    </row>
    <row r="240" spans="1:32" x14ac:dyDescent="0.2">
      <c r="A240">
        <v>1</v>
      </c>
      <c r="B240">
        <v>0</v>
      </c>
      <c r="C240">
        <v>0</v>
      </c>
      <c r="D240">
        <v>0</v>
      </c>
      <c r="E240">
        <v>0</v>
      </c>
      <c r="F240">
        <v>0</v>
      </c>
      <c r="G240" s="1">
        <v>0.2</v>
      </c>
      <c r="H240">
        <v>300000</v>
      </c>
      <c r="I240">
        <v>1500000</v>
      </c>
      <c r="J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Y240">
        <v>2016</v>
      </c>
      <c r="Z240">
        <v>7</v>
      </c>
      <c r="AA240">
        <v>2</v>
      </c>
      <c r="AC240" t="s">
        <v>295</v>
      </c>
      <c r="AE240" t="s">
        <v>63</v>
      </c>
      <c r="AF240" t="s">
        <v>38</v>
      </c>
    </row>
    <row r="241" spans="1:32" x14ac:dyDescent="0.2">
      <c r="A241">
        <v>1</v>
      </c>
      <c r="B241">
        <v>0</v>
      </c>
      <c r="C241">
        <v>0</v>
      </c>
      <c r="D241">
        <v>0</v>
      </c>
      <c r="E241">
        <v>1</v>
      </c>
      <c r="F241">
        <v>0</v>
      </c>
      <c r="G241" s="1">
        <v>0.1</v>
      </c>
      <c r="H241">
        <v>150000</v>
      </c>
      <c r="I241">
        <v>1500000</v>
      </c>
      <c r="J241">
        <v>1</v>
      </c>
      <c r="K241" s="1">
        <v>0.25</v>
      </c>
      <c r="L241">
        <v>600000</v>
      </c>
      <c r="M241">
        <v>2400000</v>
      </c>
      <c r="N241">
        <v>0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2</v>
      </c>
      <c r="X241">
        <v>300000</v>
      </c>
      <c r="Y241">
        <v>2016</v>
      </c>
      <c r="Z241">
        <v>7</v>
      </c>
      <c r="AA241">
        <v>2</v>
      </c>
      <c r="AC241" t="s">
        <v>296</v>
      </c>
      <c r="AE241" t="s">
        <v>33</v>
      </c>
      <c r="AF241" t="s">
        <v>38</v>
      </c>
    </row>
    <row r="242" spans="1:32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 s="1">
        <v>0.1</v>
      </c>
      <c r="H242">
        <v>250000</v>
      </c>
      <c r="I242">
        <v>2500000</v>
      </c>
      <c r="J242">
        <v>1</v>
      </c>
      <c r="K242" s="1">
        <v>0.2</v>
      </c>
      <c r="L242">
        <v>250000</v>
      </c>
      <c r="M242">
        <v>1250000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2</v>
      </c>
      <c r="X242">
        <v>125000</v>
      </c>
      <c r="Y242">
        <v>2016</v>
      </c>
      <c r="Z242">
        <v>7</v>
      </c>
      <c r="AA242">
        <v>3</v>
      </c>
      <c r="AC242" t="s">
        <v>297</v>
      </c>
      <c r="AE242" t="s">
        <v>63</v>
      </c>
      <c r="AF242" t="s">
        <v>34</v>
      </c>
    </row>
    <row r="243" spans="1:32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1</v>
      </c>
      <c r="G243" s="1">
        <v>0.2</v>
      </c>
      <c r="H243">
        <v>300000</v>
      </c>
      <c r="I243">
        <v>1500000</v>
      </c>
      <c r="J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Y243">
        <v>2016</v>
      </c>
      <c r="Z243">
        <v>7</v>
      </c>
      <c r="AA243">
        <v>3</v>
      </c>
      <c r="AC243" t="s">
        <v>298</v>
      </c>
      <c r="AE243" t="s">
        <v>36</v>
      </c>
      <c r="AF243" t="s">
        <v>34</v>
      </c>
    </row>
    <row r="244" spans="1:32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 s="1">
        <v>0.1</v>
      </c>
      <c r="H244">
        <v>150000</v>
      </c>
      <c r="I244">
        <v>1500000</v>
      </c>
      <c r="J244">
        <v>1</v>
      </c>
      <c r="K244" s="1">
        <v>0.17499999999999999</v>
      </c>
      <c r="L244">
        <v>150000</v>
      </c>
      <c r="M244">
        <v>857143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1</v>
      </c>
      <c r="W244">
        <v>2</v>
      </c>
      <c r="X244">
        <v>75000</v>
      </c>
      <c r="Y244">
        <v>2016</v>
      </c>
      <c r="Z244">
        <v>7</v>
      </c>
      <c r="AA244">
        <v>3</v>
      </c>
      <c r="AC244" t="s">
        <v>299</v>
      </c>
      <c r="AE244" t="s">
        <v>63</v>
      </c>
      <c r="AF244" t="s">
        <v>34</v>
      </c>
    </row>
    <row r="245" spans="1:32" x14ac:dyDescent="0.2">
      <c r="A245">
        <v>1</v>
      </c>
      <c r="B245">
        <v>0</v>
      </c>
      <c r="C245">
        <v>0</v>
      </c>
      <c r="D245">
        <v>0</v>
      </c>
      <c r="E245">
        <v>0</v>
      </c>
      <c r="F245">
        <v>0</v>
      </c>
      <c r="G245" s="1">
        <v>0.2</v>
      </c>
      <c r="H245">
        <v>80000</v>
      </c>
      <c r="I245">
        <v>400000</v>
      </c>
      <c r="J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Y245">
        <v>2016</v>
      </c>
      <c r="Z245">
        <v>7</v>
      </c>
      <c r="AA245">
        <v>3</v>
      </c>
      <c r="AC245" t="s">
        <v>300</v>
      </c>
      <c r="AE245" t="s">
        <v>63</v>
      </c>
      <c r="AF245" t="s">
        <v>56</v>
      </c>
    </row>
    <row r="246" spans="1:32" x14ac:dyDescent="0.2">
      <c r="A246">
        <v>0</v>
      </c>
      <c r="B246">
        <v>0</v>
      </c>
      <c r="C246">
        <v>0</v>
      </c>
      <c r="D246">
        <v>0</v>
      </c>
      <c r="E246">
        <v>1</v>
      </c>
      <c r="F246">
        <v>0</v>
      </c>
      <c r="G246" s="1">
        <v>0.1</v>
      </c>
      <c r="H246">
        <v>200000</v>
      </c>
      <c r="I246">
        <v>2000000</v>
      </c>
      <c r="J246">
        <v>1</v>
      </c>
      <c r="K246" s="1">
        <v>0.2</v>
      </c>
      <c r="L246">
        <v>250000</v>
      </c>
      <c r="M246">
        <v>1250000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250000</v>
      </c>
      <c r="Y246">
        <v>2016</v>
      </c>
      <c r="Z246">
        <v>7</v>
      </c>
      <c r="AA246">
        <v>4</v>
      </c>
      <c r="AC246" t="s">
        <v>301</v>
      </c>
      <c r="AE246" t="s">
        <v>33</v>
      </c>
      <c r="AF246" t="s">
        <v>34</v>
      </c>
    </row>
    <row r="247" spans="1:32" x14ac:dyDescent="0.2">
      <c r="A247">
        <v>1</v>
      </c>
      <c r="B247">
        <v>0</v>
      </c>
      <c r="C247">
        <v>0</v>
      </c>
      <c r="D247">
        <v>0</v>
      </c>
      <c r="E247">
        <v>1</v>
      </c>
      <c r="F247">
        <v>0</v>
      </c>
      <c r="G247" s="1">
        <v>0.2</v>
      </c>
      <c r="H247">
        <v>100000</v>
      </c>
      <c r="I247">
        <v>500000</v>
      </c>
      <c r="J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Y247">
        <v>2016</v>
      </c>
      <c r="Z247">
        <v>7</v>
      </c>
      <c r="AA247">
        <v>4</v>
      </c>
      <c r="AC247" t="s">
        <v>302</v>
      </c>
      <c r="AE247" t="s">
        <v>33</v>
      </c>
      <c r="AF247" t="s">
        <v>56</v>
      </c>
    </row>
    <row r="248" spans="1:32" x14ac:dyDescent="0.2">
      <c r="A248">
        <v>0</v>
      </c>
      <c r="B248">
        <v>1</v>
      </c>
      <c r="C248">
        <v>0</v>
      </c>
      <c r="D248">
        <v>0</v>
      </c>
      <c r="E248">
        <v>0</v>
      </c>
      <c r="F248">
        <v>0</v>
      </c>
      <c r="G248" s="1">
        <v>0.1</v>
      </c>
      <c r="H248">
        <v>300000</v>
      </c>
      <c r="I248">
        <v>3000000</v>
      </c>
      <c r="J248">
        <v>1</v>
      </c>
      <c r="K248" s="1">
        <v>0.25</v>
      </c>
      <c r="L248">
        <v>300000</v>
      </c>
      <c r="M248">
        <v>1200000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300000</v>
      </c>
      <c r="Y248">
        <v>2016</v>
      </c>
      <c r="Z248">
        <v>7</v>
      </c>
      <c r="AA248">
        <v>4</v>
      </c>
      <c r="AC248" t="s">
        <v>303</v>
      </c>
      <c r="AE248" t="s">
        <v>1</v>
      </c>
      <c r="AF248" t="s">
        <v>34</v>
      </c>
    </row>
    <row r="249" spans="1:32" x14ac:dyDescent="0.2">
      <c r="A249">
        <v>0</v>
      </c>
      <c r="B249">
        <v>0</v>
      </c>
      <c r="C249">
        <v>0</v>
      </c>
      <c r="D249">
        <v>0</v>
      </c>
      <c r="E249">
        <v>1</v>
      </c>
      <c r="F249">
        <v>0</v>
      </c>
      <c r="G249" s="1">
        <v>0.15</v>
      </c>
      <c r="H249">
        <v>100000</v>
      </c>
      <c r="I249">
        <v>666667</v>
      </c>
      <c r="J249">
        <v>1</v>
      </c>
      <c r="K249" s="1">
        <v>0.15</v>
      </c>
      <c r="L249">
        <v>100000</v>
      </c>
      <c r="M249">
        <v>666667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1</v>
      </c>
      <c r="X249">
        <v>100000</v>
      </c>
      <c r="Y249">
        <v>2016</v>
      </c>
      <c r="Z249">
        <v>7</v>
      </c>
      <c r="AA249">
        <v>5</v>
      </c>
      <c r="AC249" t="s">
        <v>304</v>
      </c>
      <c r="AE249" t="s">
        <v>33</v>
      </c>
      <c r="AF249" t="s">
        <v>34</v>
      </c>
    </row>
    <row r="250" spans="1:32" x14ac:dyDescent="0.2">
      <c r="A250">
        <v>1</v>
      </c>
      <c r="B250">
        <v>0</v>
      </c>
      <c r="C250">
        <v>0</v>
      </c>
      <c r="D250">
        <v>0</v>
      </c>
      <c r="E250">
        <v>0</v>
      </c>
      <c r="F250">
        <v>0</v>
      </c>
      <c r="G250" s="1">
        <v>0.2</v>
      </c>
      <c r="H250">
        <v>200000</v>
      </c>
      <c r="I250">
        <v>1000000</v>
      </c>
      <c r="J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Y250">
        <v>2016</v>
      </c>
      <c r="Z250">
        <v>7</v>
      </c>
      <c r="AA250">
        <v>5</v>
      </c>
      <c r="AC250" t="s">
        <v>305</v>
      </c>
      <c r="AE250" t="s">
        <v>63</v>
      </c>
      <c r="AF250" t="s">
        <v>38</v>
      </c>
    </row>
    <row r="251" spans="1:32" x14ac:dyDescent="0.2">
      <c r="A251">
        <v>1</v>
      </c>
      <c r="B251">
        <v>0</v>
      </c>
      <c r="C251">
        <v>0</v>
      </c>
      <c r="D251">
        <v>0</v>
      </c>
      <c r="E251">
        <v>0</v>
      </c>
      <c r="F251">
        <v>0</v>
      </c>
      <c r="G251" s="1">
        <v>0.25</v>
      </c>
      <c r="H251">
        <v>55000</v>
      </c>
      <c r="I251">
        <v>220000</v>
      </c>
      <c r="J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Y251">
        <v>2016</v>
      </c>
      <c r="Z251">
        <v>7</v>
      </c>
      <c r="AA251">
        <v>5</v>
      </c>
      <c r="AC251" t="s">
        <v>306</v>
      </c>
      <c r="AE251" t="s">
        <v>53</v>
      </c>
      <c r="AF251" t="s">
        <v>56</v>
      </c>
    </row>
    <row r="252" spans="1:32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1</v>
      </c>
      <c r="G252" s="1">
        <v>0.2</v>
      </c>
      <c r="H252">
        <v>500000</v>
      </c>
      <c r="I252">
        <v>2500000</v>
      </c>
      <c r="J252">
        <v>1</v>
      </c>
      <c r="K252" s="1">
        <v>0.25</v>
      </c>
      <c r="L252">
        <v>1500000</v>
      </c>
      <c r="M252">
        <v>6000000</v>
      </c>
      <c r="N252">
        <v>0</v>
      </c>
      <c r="O252">
        <v>0</v>
      </c>
      <c r="P252">
        <v>0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0</v>
      </c>
      <c r="W252">
        <v>5</v>
      </c>
      <c r="X252">
        <v>300000</v>
      </c>
      <c r="Y252">
        <v>2016</v>
      </c>
      <c r="Z252">
        <v>7</v>
      </c>
      <c r="AA252">
        <v>5</v>
      </c>
      <c r="AC252" t="s">
        <v>307</v>
      </c>
      <c r="AE252" t="s">
        <v>36</v>
      </c>
      <c r="AF252" t="s">
        <v>34</v>
      </c>
    </row>
    <row r="253" spans="1:32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1</v>
      </c>
      <c r="G253" s="1">
        <v>0.1</v>
      </c>
      <c r="H253">
        <v>200000</v>
      </c>
      <c r="I253">
        <v>2000000</v>
      </c>
      <c r="J253">
        <v>1</v>
      </c>
      <c r="K253" s="1">
        <v>0.1</v>
      </c>
      <c r="L253">
        <v>200000</v>
      </c>
      <c r="M253">
        <v>2000000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2</v>
      </c>
      <c r="X253">
        <v>100000</v>
      </c>
      <c r="Y253">
        <v>2016</v>
      </c>
      <c r="Z253">
        <v>7</v>
      </c>
      <c r="AA253">
        <v>6</v>
      </c>
      <c r="AC253" t="s">
        <v>308</v>
      </c>
      <c r="AE253" t="s">
        <v>36</v>
      </c>
      <c r="AF253" t="s">
        <v>34</v>
      </c>
    </row>
    <row r="254" spans="1:32" x14ac:dyDescent="0.2">
      <c r="A254">
        <v>0</v>
      </c>
      <c r="B254">
        <v>0</v>
      </c>
      <c r="C254">
        <v>0</v>
      </c>
      <c r="D254">
        <v>0</v>
      </c>
      <c r="E254">
        <v>1</v>
      </c>
      <c r="F254">
        <v>0</v>
      </c>
      <c r="G254" s="1">
        <v>0.1</v>
      </c>
      <c r="H254">
        <v>300000</v>
      </c>
      <c r="I254">
        <v>3000000</v>
      </c>
      <c r="J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Y254">
        <v>2016</v>
      </c>
      <c r="Z254">
        <v>7</v>
      </c>
      <c r="AA254">
        <v>6</v>
      </c>
      <c r="AC254" t="s">
        <v>309</v>
      </c>
      <c r="AE254" t="s">
        <v>33</v>
      </c>
      <c r="AF254" t="s">
        <v>34</v>
      </c>
    </row>
    <row r="255" spans="1:32" x14ac:dyDescent="0.2">
      <c r="A255">
        <v>0</v>
      </c>
      <c r="B255">
        <v>1</v>
      </c>
      <c r="C255">
        <v>0</v>
      </c>
      <c r="D255">
        <v>0</v>
      </c>
      <c r="E255">
        <v>0</v>
      </c>
      <c r="F255">
        <v>0</v>
      </c>
      <c r="G255" s="1">
        <v>0.08</v>
      </c>
      <c r="H255">
        <v>200000</v>
      </c>
      <c r="I255">
        <v>2500000</v>
      </c>
      <c r="J255">
        <v>1</v>
      </c>
      <c r="K255" s="1">
        <v>0.05</v>
      </c>
      <c r="L255">
        <v>200000</v>
      </c>
      <c r="M255">
        <v>4000000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200000</v>
      </c>
      <c r="Y255">
        <v>2016</v>
      </c>
      <c r="Z255">
        <v>7</v>
      </c>
      <c r="AA255">
        <v>6</v>
      </c>
      <c r="AC255" t="s">
        <v>310</v>
      </c>
      <c r="AE255" t="s">
        <v>1</v>
      </c>
      <c r="AF255" t="s">
        <v>34</v>
      </c>
    </row>
    <row r="256" spans="1:32" x14ac:dyDescent="0.2">
      <c r="A256">
        <v>1</v>
      </c>
      <c r="B256">
        <v>0</v>
      </c>
      <c r="C256">
        <v>0</v>
      </c>
      <c r="D256">
        <v>0</v>
      </c>
      <c r="E256">
        <v>0</v>
      </c>
      <c r="F256">
        <v>0</v>
      </c>
      <c r="G256" s="1">
        <v>0.15</v>
      </c>
      <c r="H256">
        <v>150000</v>
      </c>
      <c r="I256">
        <v>1000000</v>
      </c>
      <c r="J256">
        <v>1</v>
      </c>
      <c r="K256" s="1">
        <v>0.2</v>
      </c>
      <c r="L256">
        <v>200000</v>
      </c>
      <c r="M256">
        <v>1000000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200000</v>
      </c>
      <c r="Y256">
        <v>2016</v>
      </c>
      <c r="Z256">
        <v>7</v>
      </c>
      <c r="AA256">
        <v>6</v>
      </c>
      <c r="AC256" t="s">
        <v>311</v>
      </c>
      <c r="AE256" t="s">
        <v>53</v>
      </c>
      <c r="AF256" t="s">
        <v>38</v>
      </c>
    </row>
    <row r="257" spans="1:32" x14ac:dyDescent="0.2">
      <c r="A257">
        <v>1</v>
      </c>
      <c r="B257">
        <v>0</v>
      </c>
      <c r="C257">
        <v>0</v>
      </c>
      <c r="D257">
        <v>0</v>
      </c>
      <c r="E257">
        <v>1</v>
      </c>
      <c r="F257">
        <v>0</v>
      </c>
      <c r="G257" s="1">
        <v>0.15</v>
      </c>
      <c r="H257">
        <v>300000</v>
      </c>
      <c r="I257">
        <v>2000000</v>
      </c>
      <c r="J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Y257">
        <v>2016</v>
      </c>
      <c r="Z257">
        <v>7</v>
      </c>
      <c r="AA257">
        <v>7</v>
      </c>
      <c r="AC257" t="s">
        <v>312</v>
      </c>
      <c r="AE257" t="s">
        <v>33</v>
      </c>
      <c r="AF257" t="s">
        <v>56</v>
      </c>
    </row>
    <row r="258" spans="1:32" x14ac:dyDescent="0.2">
      <c r="A258">
        <v>1</v>
      </c>
      <c r="B258">
        <v>1</v>
      </c>
      <c r="C258">
        <v>0</v>
      </c>
      <c r="D258">
        <v>0</v>
      </c>
      <c r="E258">
        <v>0</v>
      </c>
      <c r="F258">
        <v>0</v>
      </c>
      <c r="G258" s="1">
        <v>0.1</v>
      </c>
      <c r="H258">
        <v>200000</v>
      </c>
      <c r="I258">
        <v>2000000</v>
      </c>
      <c r="J258">
        <v>1</v>
      </c>
      <c r="K258" s="1">
        <v>0.4</v>
      </c>
      <c r="L258">
        <v>200000</v>
      </c>
      <c r="M258">
        <v>500000</v>
      </c>
      <c r="N258">
        <v>0</v>
      </c>
      <c r="O258" t="s">
        <v>50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200000</v>
      </c>
      <c r="Y258">
        <v>2016</v>
      </c>
      <c r="Z258">
        <v>7</v>
      </c>
      <c r="AA258">
        <v>7</v>
      </c>
      <c r="AC258" t="s">
        <v>313</v>
      </c>
      <c r="AE258" t="s">
        <v>1</v>
      </c>
      <c r="AF258" t="s">
        <v>56</v>
      </c>
    </row>
    <row r="259" spans="1:32" x14ac:dyDescent="0.2">
      <c r="A259">
        <v>0</v>
      </c>
      <c r="B259">
        <v>1</v>
      </c>
      <c r="C259">
        <v>0</v>
      </c>
      <c r="D259">
        <v>0</v>
      </c>
      <c r="E259">
        <v>0</v>
      </c>
      <c r="F259">
        <v>0</v>
      </c>
      <c r="G259" s="1">
        <v>0.1</v>
      </c>
      <c r="H259">
        <v>300000</v>
      </c>
      <c r="I259">
        <v>3000000</v>
      </c>
      <c r="J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Y259">
        <v>2016</v>
      </c>
      <c r="Z259">
        <v>7</v>
      </c>
      <c r="AA259">
        <v>7</v>
      </c>
      <c r="AC259" t="s">
        <v>314</v>
      </c>
      <c r="AE259" t="s">
        <v>1</v>
      </c>
      <c r="AF259" t="s">
        <v>34</v>
      </c>
    </row>
    <row r="260" spans="1:32" x14ac:dyDescent="0.2">
      <c r="A260">
        <v>1</v>
      </c>
      <c r="B260">
        <v>0</v>
      </c>
      <c r="C260">
        <v>0</v>
      </c>
      <c r="D260">
        <v>0</v>
      </c>
      <c r="E260">
        <v>0</v>
      </c>
      <c r="F260">
        <v>0</v>
      </c>
      <c r="G260" s="1">
        <v>0.15</v>
      </c>
      <c r="H260">
        <v>125000</v>
      </c>
      <c r="I260">
        <v>833333</v>
      </c>
      <c r="J260">
        <v>1</v>
      </c>
      <c r="K260" s="1">
        <v>0.2</v>
      </c>
      <c r="L260">
        <v>125000</v>
      </c>
      <c r="M260">
        <v>625000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1</v>
      </c>
      <c r="V260">
        <v>0</v>
      </c>
      <c r="W260">
        <v>2</v>
      </c>
      <c r="X260">
        <v>62500</v>
      </c>
      <c r="Y260">
        <v>2016</v>
      </c>
      <c r="Z260">
        <v>7</v>
      </c>
      <c r="AA260">
        <v>7</v>
      </c>
      <c r="AC260" t="s">
        <v>315</v>
      </c>
      <c r="AE260" t="s">
        <v>58</v>
      </c>
      <c r="AF260" t="s">
        <v>38</v>
      </c>
    </row>
    <row r="261" spans="1:32" x14ac:dyDescent="0.2">
      <c r="A261">
        <v>0</v>
      </c>
      <c r="B261">
        <v>1</v>
      </c>
      <c r="C261">
        <v>0</v>
      </c>
      <c r="D261">
        <v>0</v>
      </c>
      <c r="E261">
        <v>0</v>
      </c>
      <c r="F261">
        <v>0</v>
      </c>
      <c r="G261" s="1">
        <v>0.2</v>
      </c>
      <c r="H261">
        <v>100000</v>
      </c>
      <c r="I261">
        <v>500000</v>
      </c>
      <c r="J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Y261">
        <v>2016</v>
      </c>
      <c r="Z261">
        <v>7</v>
      </c>
      <c r="AA261">
        <v>8</v>
      </c>
      <c r="AC261" t="s">
        <v>316</v>
      </c>
      <c r="AE261" t="s">
        <v>1</v>
      </c>
      <c r="AF261" t="s">
        <v>34</v>
      </c>
    </row>
    <row r="262" spans="1:32" x14ac:dyDescent="0.2">
      <c r="A262">
        <v>1</v>
      </c>
      <c r="B262">
        <v>1</v>
      </c>
      <c r="C262">
        <v>0</v>
      </c>
      <c r="D262">
        <v>0</v>
      </c>
      <c r="E262">
        <v>0</v>
      </c>
      <c r="F262">
        <v>0</v>
      </c>
      <c r="G262" s="1">
        <v>0.1</v>
      </c>
      <c r="H262">
        <v>150000</v>
      </c>
      <c r="I262">
        <v>1500000</v>
      </c>
      <c r="J262">
        <v>1</v>
      </c>
      <c r="K262" s="1">
        <v>0.15</v>
      </c>
      <c r="L262">
        <v>150000</v>
      </c>
      <c r="M262">
        <v>1000000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150000</v>
      </c>
      <c r="Y262">
        <v>2016</v>
      </c>
      <c r="Z262">
        <v>7</v>
      </c>
      <c r="AA262">
        <v>8</v>
      </c>
      <c r="AC262" t="s">
        <v>317</v>
      </c>
      <c r="AE262" t="s">
        <v>1</v>
      </c>
      <c r="AF262" t="s">
        <v>56</v>
      </c>
    </row>
    <row r="263" spans="1:32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 s="1">
        <v>0.2</v>
      </c>
      <c r="H263">
        <v>85000</v>
      </c>
      <c r="I263">
        <v>425000</v>
      </c>
      <c r="J263">
        <v>1</v>
      </c>
      <c r="K263" s="1">
        <v>0.35</v>
      </c>
      <c r="L263">
        <v>85000</v>
      </c>
      <c r="M263">
        <v>242857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85000</v>
      </c>
      <c r="Y263">
        <v>2016</v>
      </c>
      <c r="Z263">
        <v>7</v>
      </c>
      <c r="AA263">
        <v>8</v>
      </c>
      <c r="AC263" t="s">
        <v>318</v>
      </c>
      <c r="AE263" t="s">
        <v>58</v>
      </c>
      <c r="AF263" t="s">
        <v>34</v>
      </c>
    </row>
    <row r="264" spans="1:32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1</v>
      </c>
      <c r="G264" s="1">
        <v>0.1</v>
      </c>
      <c r="H264">
        <v>500000</v>
      </c>
      <c r="I264">
        <v>5000000</v>
      </c>
      <c r="J264">
        <v>1</v>
      </c>
      <c r="K264" s="1">
        <v>0.2</v>
      </c>
      <c r="L264">
        <v>1000000</v>
      </c>
      <c r="M264">
        <v>5000000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2</v>
      </c>
      <c r="X264">
        <v>500000</v>
      </c>
      <c r="Y264">
        <v>2016</v>
      </c>
      <c r="Z264">
        <v>7</v>
      </c>
      <c r="AA264">
        <v>8</v>
      </c>
      <c r="AC264" t="s">
        <v>319</v>
      </c>
      <c r="AE264" t="s">
        <v>36</v>
      </c>
      <c r="AF264" t="s">
        <v>34</v>
      </c>
    </row>
    <row r="265" spans="1:32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 s="1">
        <v>0.1</v>
      </c>
      <c r="H265">
        <v>160000</v>
      </c>
      <c r="I265">
        <v>1600000</v>
      </c>
      <c r="J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Y265">
        <v>2016</v>
      </c>
      <c r="Z265">
        <v>7</v>
      </c>
      <c r="AA265">
        <v>9</v>
      </c>
      <c r="AC265" t="s">
        <v>320</v>
      </c>
      <c r="AE265" t="s">
        <v>58</v>
      </c>
      <c r="AF265" t="s">
        <v>34</v>
      </c>
    </row>
    <row r="266" spans="1:32" x14ac:dyDescent="0.2">
      <c r="A266">
        <v>1</v>
      </c>
      <c r="B266">
        <v>0</v>
      </c>
      <c r="C266">
        <v>0</v>
      </c>
      <c r="D266">
        <v>0</v>
      </c>
      <c r="E266">
        <v>1</v>
      </c>
      <c r="F266">
        <v>0</v>
      </c>
      <c r="G266" s="1">
        <v>0.1</v>
      </c>
      <c r="H266">
        <v>200000</v>
      </c>
      <c r="I266">
        <v>2000000</v>
      </c>
      <c r="J266">
        <v>1</v>
      </c>
      <c r="K266" s="1">
        <v>0.16500000000000001</v>
      </c>
      <c r="L266">
        <v>200000</v>
      </c>
      <c r="M266">
        <v>1212121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200000</v>
      </c>
      <c r="Y266">
        <v>2016</v>
      </c>
      <c r="Z266">
        <v>7</v>
      </c>
      <c r="AA266">
        <v>9</v>
      </c>
      <c r="AC266" t="s">
        <v>321</v>
      </c>
      <c r="AE266" t="s">
        <v>33</v>
      </c>
      <c r="AF266" t="s">
        <v>56</v>
      </c>
    </row>
    <row r="267" spans="1:32" x14ac:dyDescent="0.2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 s="1">
        <v>0.15</v>
      </c>
      <c r="H267">
        <v>150000</v>
      </c>
      <c r="I267">
        <v>1000000</v>
      </c>
      <c r="J267">
        <v>1</v>
      </c>
      <c r="K267" s="1">
        <v>0.2</v>
      </c>
      <c r="L267">
        <v>150000</v>
      </c>
      <c r="M267">
        <v>750000</v>
      </c>
      <c r="N267">
        <v>0</v>
      </c>
      <c r="O267">
        <v>0</v>
      </c>
      <c r="P267">
        <v>0</v>
      </c>
      <c r="Q267">
        <v>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2</v>
      </c>
      <c r="X267">
        <v>75000</v>
      </c>
      <c r="Y267">
        <v>2016</v>
      </c>
      <c r="Z267">
        <v>7</v>
      </c>
      <c r="AA267">
        <v>9</v>
      </c>
      <c r="AC267" t="s">
        <v>322</v>
      </c>
      <c r="AE267" t="s">
        <v>63</v>
      </c>
      <c r="AF267" t="s">
        <v>34</v>
      </c>
    </row>
    <row r="268" spans="1:32" x14ac:dyDescent="0.2">
      <c r="A268">
        <v>1</v>
      </c>
      <c r="B268">
        <v>1</v>
      </c>
      <c r="C268">
        <v>0</v>
      </c>
      <c r="D268">
        <v>0</v>
      </c>
      <c r="E268">
        <v>0</v>
      </c>
      <c r="F268">
        <v>0</v>
      </c>
      <c r="G268" s="1">
        <v>0.2</v>
      </c>
      <c r="H268">
        <v>50000</v>
      </c>
      <c r="I268">
        <v>250000</v>
      </c>
      <c r="J268">
        <v>1</v>
      </c>
      <c r="K268" s="1">
        <v>0.3</v>
      </c>
      <c r="L268">
        <v>50000</v>
      </c>
      <c r="M268">
        <v>166667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1</v>
      </c>
      <c r="X268">
        <v>50000</v>
      </c>
      <c r="Y268">
        <v>2016</v>
      </c>
      <c r="Z268">
        <v>7</v>
      </c>
      <c r="AA268">
        <v>9</v>
      </c>
      <c r="AC268" t="s">
        <v>323</v>
      </c>
      <c r="AE268" t="s">
        <v>1</v>
      </c>
      <c r="AF268" t="s">
        <v>56</v>
      </c>
    </row>
    <row r="269" spans="1:32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 s="1">
        <v>0.2</v>
      </c>
      <c r="H269">
        <v>120000</v>
      </c>
      <c r="I269">
        <v>600000</v>
      </c>
      <c r="J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Y269">
        <v>2016</v>
      </c>
      <c r="Z269">
        <v>7</v>
      </c>
      <c r="AA269">
        <v>10</v>
      </c>
      <c r="AC269" t="s">
        <v>324</v>
      </c>
      <c r="AE269" t="s">
        <v>58</v>
      </c>
      <c r="AF269" t="s">
        <v>34</v>
      </c>
    </row>
    <row r="270" spans="1:32" x14ac:dyDescent="0.2">
      <c r="A270">
        <v>1</v>
      </c>
      <c r="B270">
        <v>0</v>
      </c>
      <c r="C270">
        <v>0</v>
      </c>
      <c r="D270">
        <v>0</v>
      </c>
      <c r="E270">
        <v>0</v>
      </c>
      <c r="F270">
        <v>0</v>
      </c>
      <c r="G270" s="1">
        <v>0.1</v>
      </c>
      <c r="H270">
        <v>425000</v>
      </c>
      <c r="I270">
        <v>4250000</v>
      </c>
      <c r="J270">
        <v>1</v>
      </c>
      <c r="K270" s="1">
        <v>0.25</v>
      </c>
      <c r="L270">
        <v>425000</v>
      </c>
      <c r="M270">
        <v>1700000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1</v>
      </c>
      <c r="X270">
        <v>425000</v>
      </c>
      <c r="Y270">
        <v>2016</v>
      </c>
      <c r="Z270">
        <v>7</v>
      </c>
      <c r="AA270">
        <v>10</v>
      </c>
      <c r="AC270" t="s">
        <v>325</v>
      </c>
      <c r="AE270" t="s">
        <v>63</v>
      </c>
      <c r="AF270" t="s">
        <v>38</v>
      </c>
    </row>
    <row r="271" spans="1:32" x14ac:dyDescent="0.2">
      <c r="A271">
        <v>1</v>
      </c>
      <c r="B271">
        <v>0</v>
      </c>
      <c r="C271">
        <v>0</v>
      </c>
      <c r="D271">
        <v>0</v>
      </c>
      <c r="E271">
        <v>0</v>
      </c>
      <c r="F271">
        <v>0</v>
      </c>
      <c r="G271" s="1">
        <v>0.2</v>
      </c>
      <c r="H271">
        <v>250000</v>
      </c>
      <c r="I271">
        <v>1250000</v>
      </c>
      <c r="J271">
        <v>1</v>
      </c>
      <c r="K271" s="1">
        <v>0.3</v>
      </c>
      <c r="L271">
        <v>250000</v>
      </c>
      <c r="M271">
        <v>833333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1</v>
      </c>
      <c r="T271">
        <v>0</v>
      </c>
      <c r="U271">
        <v>1</v>
      </c>
      <c r="V271">
        <v>0</v>
      </c>
      <c r="W271">
        <v>3</v>
      </c>
      <c r="X271">
        <v>83333</v>
      </c>
      <c r="Y271">
        <v>2016</v>
      </c>
      <c r="Z271">
        <v>7</v>
      </c>
      <c r="AA271">
        <v>10</v>
      </c>
      <c r="AC271" t="s">
        <v>326</v>
      </c>
      <c r="AE271" t="s">
        <v>63</v>
      </c>
      <c r="AF271" t="s">
        <v>38</v>
      </c>
    </row>
    <row r="272" spans="1:32" x14ac:dyDescent="0.2">
      <c r="A272">
        <v>0</v>
      </c>
      <c r="B272">
        <v>1</v>
      </c>
      <c r="C272">
        <v>0</v>
      </c>
      <c r="D272">
        <v>0</v>
      </c>
      <c r="E272">
        <v>0</v>
      </c>
      <c r="F272">
        <v>0</v>
      </c>
      <c r="G272" s="1">
        <v>0.05</v>
      </c>
      <c r="H272">
        <v>1400000</v>
      </c>
      <c r="I272">
        <v>28000000</v>
      </c>
      <c r="J272">
        <v>1</v>
      </c>
      <c r="K272" s="1">
        <v>0.05</v>
      </c>
      <c r="L272">
        <v>1400000</v>
      </c>
      <c r="M272">
        <v>28000000</v>
      </c>
      <c r="N272">
        <v>1</v>
      </c>
      <c r="O272">
        <v>0</v>
      </c>
      <c r="P272">
        <v>0</v>
      </c>
      <c r="Q272">
        <v>1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2</v>
      </c>
      <c r="X272">
        <v>700000</v>
      </c>
      <c r="Y272">
        <v>2016</v>
      </c>
      <c r="Z272">
        <v>7</v>
      </c>
      <c r="AA272">
        <v>10</v>
      </c>
      <c r="AC272" t="s">
        <v>327</v>
      </c>
      <c r="AE272" t="s">
        <v>1</v>
      </c>
      <c r="AF272" t="s">
        <v>34</v>
      </c>
    </row>
    <row r="273" spans="1:32" x14ac:dyDescent="0.2">
      <c r="A273">
        <v>0</v>
      </c>
      <c r="B273">
        <v>1</v>
      </c>
      <c r="C273">
        <v>0</v>
      </c>
      <c r="D273">
        <v>0</v>
      </c>
      <c r="E273">
        <v>0</v>
      </c>
      <c r="F273">
        <v>0</v>
      </c>
      <c r="G273" s="1">
        <v>0.25</v>
      </c>
      <c r="H273">
        <v>225000</v>
      </c>
      <c r="I273">
        <v>900000</v>
      </c>
      <c r="J273">
        <v>1</v>
      </c>
      <c r="K273" s="1">
        <v>0.5</v>
      </c>
      <c r="L273">
        <v>225000</v>
      </c>
      <c r="M273">
        <v>450000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1</v>
      </c>
      <c r="X273">
        <v>225000</v>
      </c>
      <c r="Y273">
        <v>2016</v>
      </c>
      <c r="Z273">
        <v>7</v>
      </c>
      <c r="AA273">
        <v>11</v>
      </c>
      <c r="AC273" t="s">
        <v>328</v>
      </c>
      <c r="AE273" t="s">
        <v>1</v>
      </c>
      <c r="AF273" t="s">
        <v>34</v>
      </c>
    </row>
    <row r="274" spans="1:32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 s="1">
        <v>0.25</v>
      </c>
      <c r="H274">
        <v>250000</v>
      </c>
      <c r="I274">
        <v>1000000</v>
      </c>
      <c r="J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Y274">
        <v>2016</v>
      </c>
      <c r="Z274">
        <v>7</v>
      </c>
      <c r="AA274">
        <v>11</v>
      </c>
      <c r="AC274" t="s">
        <v>329</v>
      </c>
      <c r="AE274" t="s">
        <v>63</v>
      </c>
      <c r="AF274" t="s">
        <v>34</v>
      </c>
    </row>
    <row r="275" spans="1:32" x14ac:dyDescent="0.2">
      <c r="A275">
        <v>0</v>
      </c>
      <c r="B275">
        <v>1</v>
      </c>
      <c r="C275">
        <v>0</v>
      </c>
      <c r="D275">
        <v>0</v>
      </c>
      <c r="E275">
        <v>0</v>
      </c>
      <c r="F275">
        <v>0</v>
      </c>
      <c r="G275" s="1">
        <v>0.1</v>
      </c>
      <c r="H275">
        <v>300000</v>
      </c>
      <c r="I275">
        <v>3000000</v>
      </c>
      <c r="J275">
        <v>1</v>
      </c>
      <c r="K275" s="1">
        <v>0.15</v>
      </c>
      <c r="L275">
        <v>300000</v>
      </c>
      <c r="M275">
        <v>2000000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1</v>
      </c>
      <c r="X275">
        <v>300000</v>
      </c>
      <c r="Y275">
        <v>2016</v>
      </c>
      <c r="Z275">
        <v>7</v>
      </c>
      <c r="AA275">
        <v>11</v>
      </c>
      <c r="AC275" t="s">
        <v>330</v>
      </c>
      <c r="AE275" t="s">
        <v>1</v>
      </c>
      <c r="AF275" t="s">
        <v>34</v>
      </c>
    </row>
    <row r="276" spans="1:32" x14ac:dyDescent="0.2">
      <c r="A276">
        <v>1</v>
      </c>
      <c r="B276">
        <v>0</v>
      </c>
      <c r="C276">
        <v>0</v>
      </c>
      <c r="D276">
        <v>0</v>
      </c>
      <c r="E276">
        <v>0</v>
      </c>
      <c r="F276">
        <v>0</v>
      </c>
      <c r="G276" s="1">
        <v>0.1</v>
      </c>
      <c r="H276">
        <v>50000</v>
      </c>
      <c r="I276">
        <v>500000</v>
      </c>
      <c r="J276">
        <v>1</v>
      </c>
      <c r="K276" s="1">
        <v>0.25</v>
      </c>
      <c r="L276">
        <v>50000</v>
      </c>
      <c r="M276">
        <v>200000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50000</v>
      </c>
      <c r="Y276">
        <v>2016</v>
      </c>
      <c r="Z276">
        <v>7</v>
      </c>
      <c r="AA276">
        <v>11</v>
      </c>
      <c r="AC276" t="s">
        <v>331</v>
      </c>
      <c r="AE276" t="s">
        <v>63</v>
      </c>
      <c r="AF276" t="s">
        <v>38</v>
      </c>
    </row>
    <row r="277" spans="1:32" x14ac:dyDescent="0.2">
      <c r="A277">
        <v>1</v>
      </c>
      <c r="B277">
        <v>0</v>
      </c>
      <c r="C277">
        <v>0</v>
      </c>
      <c r="D277">
        <v>0</v>
      </c>
      <c r="E277">
        <v>1</v>
      </c>
      <c r="F277">
        <v>0</v>
      </c>
      <c r="G277" s="1">
        <v>0.4</v>
      </c>
      <c r="H277">
        <v>120000</v>
      </c>
      <c r="I277">
        <v>300000</v>
      </c>
      <c r="J277">
        <v>1</v>
      </c>
      <c r="K277" s="1">
        <v>0.42</v>
      </c>
      <c r="L277">
        <v>120000</v>
      </c>
      <c r="M277">
        <v>285714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1</v>
      </c>
      <c r="X277">
        <v>120000</v>
      </c>
      <c r="Y277">
        <v>2016</v>
      </c>
      <c r="Z277">
        <v>7</v>
      </c>
      <c r="AA277">
        <v>12</v>
      </c>
      <c r="AC277" t="s">
        <v>332</v>
      </c>
      <c r="AE277" t="s">
        <v>33</v>
      </c>
      <c r="AF277" t="s">
        <v>56</v>
      </c>
    </row>
    <row r="278" spans="1:32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 s="1">
        <v>0.15</v>
      </c>
      <c r="H278">
        <v>150000</v>
      </c>
      <c r="I278">
        <v>1000000</v>
      </c>
      <c r="J278">
        <v>1</v>
      </c>
      <c r="K278" s="1">
        <v>0.2</v>
      </c>
      <c r="L278">
        <v>150000</v>
      </c>
      <c r="M278">
        <v>750000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2</v>
      </c>
      <c r="X278">
        <v>75000</v>
      </c>
      <c r="Y278">
        <v>2016</v>
      </c>
      <c r="Z278">
        <v>7</v>
      </c>
      <c r="AA278">
        <v>12</v>
      </c>
      <c r="AC278" t="s">
        <v>333</v>
      </c>
      <c r="AE278" t="s">
        <v>53</v>
      </c>
      <c r="AF278" t="s">
        <v>34</v>
      </c>
    </row>
    <row r="279" spans="1:32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 s="1">
        <v>0.25</v>
      </c>
      <c r="H279">
        <v>50000</v>
      </c>
      <c r="I279">
        <v>200000</v>
      </c>
      <c r="J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Y279">
        <v>2016</v>
      </c>
      <c r="Z279">
        <v>7</v>
      </c>
      <c r="AA279">
        <v>12</v>
      </c>
      <c r="AC279" t="s">
        <v>334</v>
      </c>
      <c r="AE279" t="s">
        <v>63</v>
      </c>
      <c r="AF279" t="s">
        <v>34</v>
      </c>
    </row>
    <row r="280" spans="1:32" x14ac:dyDescent="0.2">
      <c r="A280">
        <v>0</v>
      </c>
      <c r="B280">
        <v>1</v>
      </c>
      <c r="C280">
        <v>0</v>
      </c>
      <c r="D280">
        <v>0</v>
      </c>
      <c r="E280">
        <v>0</v>
      </c>
      <c r="F280">
        <v>0</v>
      </c>
      <c r="G280" s="1">
        <v>7.0000000000000007E-2</v>
      </c>
      <c r="H280">
        <v>300000</v>
      </c>
      <c r="I280">
        <v>4285714</v>
      </c>
      <c r="J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Y280">
        <v>2016</v>
      </c>
      <c r="Z280">
        <v>7</v>
      </c>
      <c r="AA280">
        <v>12</v>
      </c>
      <c r="AC280" t="s">
        <v>335</v>
      </c>
      <c r="AE280" t="s">
        <v>1</v>
      </c>
      <c r="AF280" t="s">
        <v>34</v>
      </c>
    </row>
    <row r="281" spans="1:32" x14ac:dyDescent="0.2">
      <c r="A281">
        <v>0</v>
      </c>
      <c r="B281">
        <v>1</v>
      </c>
      <c r="C281">
        <v>0</v>
      </c>
      <c r="D281">
        <v>0</v>
      </c>
      <c r="E281">
        <v>0</v>
      </c>
      <c r="F281">
        <v>0</v>
      </c>
      <c r="G281" s="1">
        <v>0.2</v>
      </c>
      <c r="H281">
        <v>100000</v>
      </c>
      <c r="I281">
        <v>500000</v>
      </c>
      <c r="J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Y281">
        <v>2016</v>
      </c>
      <c r="Z281">
        <v>7</v>
      </c>
      <c r="AA281">
        <v>13</v>
      </c>
      <c r="AC281" t="s">
        <v>336</v>
      </c>
      <c r="AD281" t="s">
        <v>337</v>
      </c>
      <c r="AE281" t="s">
        <v>1</v>
      </c>
      <c r="AF281" t="s">
        <v>34</v>
      </c>
    </row>
    <row r="282" spans="1:32" x14ac:dyDescent="0.2">
      <c r="A282">
        <v>0</v>
      </c>
      <c r="B282">
        <v>0</v>
      </c>
      <c r="C282">
        <v>0</v>
      </c>
      <c r="D282">
        <v>0</v>
      </c>
      <c r="E282">
        <v>1</v>
      </c>
      <c r="F282">
        <v>0</v>
      </c>
      <c r="G282" s="1">
        <v>0.05</v>
      </c>
      <c r="H282">
        <v>50000</v>
      </c>
      <c r="I282">
        <v>1000000</v>
      </c>
      <c r="J282">
        <v>1</v>
      </c>
      <c r="K282" s="1">
        <v>0.1</v>
      </c>
      <c r="L282">
        <v>100000</v>
      </c>
      <c r="M282">
        <v>1000000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1</v>
      </c>
      <c r="X282">
        <v>100000</v>
      </c>
      <c r="Y282">
        <v>2016</v>
      </c>
      <c r="Z282">
        <v>7</v>
      </c>
      <c r="AA282">
        <v>13</v>
      </c>
      <c r="AC282" t="s">
        <v>338</v>
      </c>
      <c r="AE282" t="s">
        <v>33</v>
      </c>
      <c r="AF282" t="s">
        <v>34</v>
      </c>
    </row>
    <row r="283" spans="1:32" x14ac:dyDescent="0.2">
      <c r="A283">
        <v>1</v>
      </c>
      <c r="B283">
        <v>0</v>
      </c>
      <c r="C283">
        <v>0</v>
      </c>
      <c r="D283">
        <v>0</v>
      </c>
      <c r="E283">
        <v>0</v>
      </c>
      <c r="F283">
        <v>0</v>
      </c>
      <c r="G283" s="1">
        <v>0.2</v>
      </c>
      <c r="H283">
        <v>50000</v>
      </c>
      <c r="I283">
        <v>250000</v>
      </c>
      <c r="J283">
        <v>1</v>
      </c>
      <c r="K283" s="1">
        <v>0.5</v>
      </c>
      <c r="L283">
        <v>60000</v>
      </c>
      <c r="M283">
        <v>120000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60000</v>
      </c>
      <c r="Y283">
        <v>2016</v>
      </c>
      <c r="Z283">
        <v>7</v>
      </c>
      <c r="AA283">
        <v>13</v>
      </c>
      <c r="AC283" t="s">
        <v>339</v>
      </c>
      <c r="AE283" t="s">
        <v>63</v>
      </c>
      <c r="AF283" t="s">
        <v>38</v>
      </c>
    </row>
    <row r="284" spans="1:32" x14ac:dyDescent="0.2">
      <c r="A284">
        <v>1</v>
      </c>
      <c r="B284">
        <v>0</v>
      </c>
      <c r="C284">
        <v>0</v>
      </c>
      <c r="D284">
        <v>0</v>
      </c>
      <c r="E284">
        <v>1</v>
      </c>
      <c r="F284">
        <v>0</v>
      </c>
      <c r="G284" s="1">
        <v>0.05</v>
      </c>
      <c r="H284">
        <v>1000000</v>
      </c>
      <c r="I284">
        <v>20000000</v>
      </c>
      <c r="J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Y284">
        <v>2016</v>
      </c>
      <c r="Z284">
        <v>7</v>
      </c>
      <c r="AA284">
        <v>13</v>
      </c>
      <c r="AC284" t="s">
        <v>340</v>
      </c>
      <c r="AE284" t="s">
        <v>33</v>
      </c>
      <c r="AF284" t="s">
        <v>38</v>
      </c>
    </row>
    <row r="285" spans="1:32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1</v>
      </c>
      <c r="G285" s="1">
        <v>0.05</v>
      </c>
      <c r="H285">
        <v>700000</v>
      </c>
      <c r="I285">
        <v>14000000</v>
      </c>
      <c r="J285">
        <v>1</v>
      </c>
      <c r="K285" s="1">
        <v>7.0000000000000007E-2</v>
      </c>
      <c r="L285">
        <v>700000</v>
      </c>
      <c r="M285">
        <v>10000000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700000</v>
      </c>
      <c r="Y285">
        <v>2016</v>
      </c>
      <c r="Z285">
        <v>7</v>
      </c>
      <c r="AA285">
        <v>14</v>
      </c>
      <c r="AC285" t="s">
        <v>341</v>
      </c>
      <c r="AE285" t="s">
        <v>36</v>
      </c>
      <c r="AF285" t="s">
        <v>34</v>
      </c>
    </row>
    <row r="286" spans="1:32" x14ac:dyDescent="0.2">
      <c r="A286">
        <v>1</v>
      </c>
      <c r="B286">
        <v>0</v>
      </c>
      <c r="C286">
        <v>0</v>
      </c>
      <c r="D286">
        <v>0</v>
      </c>
      <c r="E286">
        <v>0</v>
      </c>
      <c r="F286">
        <v>0</v>
      </c>
      <c r="G286" s="1">
        <v>2.5000000000000001E-2</v>
      </c>
      <c r="H286">
        <v>250000</v>
      </c>
      <c r="I286">
        <v>10000000</v>
      </c>
      <c r="J286">
        <v>1</v>
      </c>
      <c r="K286" s="1">
        <v>3.3000000000000002E-2</v>
      </c>
      <c r="L286">
        <v>250000</v>
      </c>
      <c r="M286">
        <v>7500000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1</v>
      </c>
      <c r="X286">
        <v>250000</v>
      </c>
      <c r="Y286">
        <v>2016</v>
      </c>
      <c r="Z286">
        <v>7</v>
      </c>
      <c r="AA286">
        <v>14</v>
      </c>
      <c r="AC286" t="s">
        <v>342</v>
      </c>
      <c r="AE286" t="s">
        <v>53</v>
      </c>
      <c r="AF286" t="s">
        <v>56</v>
      </c>
    </row>
    <row r="287" spans="1:32" x14ac:dyDescent="0.2">
      <c r="A287">
        <v>1</v>
      </c>
      <c r="B287">
        <v>0</v>
      </c>
      <c r="C287">
        <v>0</v>
      </c>
      <c r="D287">
        <v>0</v>
      </c>
      <c r="E287">
        <v>0</v>
      </c>
      <c r="F287">
        <v>0</v>
      </c>
      <c r="G287" s="1">
        <v>0.1</v>
      </c>
      <c r="H287">
        <v>125000</v>
      </c>
      <c r="I287">
        <v>1250000</v>
      </c>
      <c r="J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Y287">
        <v>2016</v>
      </c>
      <c r="Z287">
        <v>7</v>
      </c>
      <c r="AA287">
        <v>14</v>
      </c>
      <c r="AC287" t="s">
        <v>343</v>
      </c>
      <c r="AE287" t="s">
        <v>53</v>
      </c>
      <c r="AF287" t="s">
        <v>56</v>
      </c>
    </row>
    <row r="288" spans="1:32" x14ac:dyDescent="0.2">
      <c r="A288">
        <v>1</v>
      </c>
      <c r="B288">
        <v>0</v>
      </c>
      <c r="C288">
        <v>0</v>
      </c>
      <c r="D288">
        <v>0</v>
      </c>
      <c r="E288">
        <v>0</v>
      </c>
      <c r="F288">
        <v>0</v>
      </c>
      <c r="G288" s="1">
        <v>0.2</v>
      </c>
      <c r="H288">
        <v>100000</v>
      </c>
      <c r="I288">
        <v>500000</v>
      </c>
      <c r="J288">
        <v>1</v>
      </c>
      <c r="K288" s="1">
        <v>0.45</v>
      </c>
      <c r="L288">
        <v>100000</v>
      </c>
      <c r="M288">
        <v>222222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100000</v>
      </c>
      <c r="Y288">
        <v>2016</v>
      </c>
      <c r="Z288">
        <v>7</v>
      </c>
      <c r="AA288">
        <v>14</v>
      </c>
      <c r="AC288" t="s">
        <v>344</v>
      </c>
      <c r="AE288" t="s">
        <v>63</v>
      </c>
      <c r="AF288" t="s">
        <v>56</v>
      </c>
    </row>
    <row r="289" spans="1:32" x14ac:dyDescent="0.2">
      <c r="A289">
        <v>1</v>
      </c>
      <c r="B289">
        <v>0</v>
      </c>
      <c r="C289">
        <v>0</v>
      </c>
      <c r="D289">
        <v>0</v>
      </c>
      <c r="E289">
        <v>0</v>
      </c>
      <c r="F289">
        <v>0</v>
      </c>
      <c r="G289" s="1">
        <v>0.2</v>
      </c>
      <c r="H289">
        <v>250000</v>
      </c>
      <c r="I289">
        <v>1250000</v>
      </c>
      <c r="J289">
        <v>1</v>
      </c>
      <c r="K289" s="1">
        <v>0.33300000000000002</v>
      </c>
      <c r="L289">
        <v>250000</v>
      </c>
      <c r="M289">
        <v>750000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1</v>
      </c>
      <c r="X289">
        <v>250000</v>
      </c>
      <c r="Y289">
        <v>2016</v>
      </c>
      <c r="Z289">
        <v>7</v>
      </c>
      <c r="AA289">
        <v>15</v>
      </c>
      <c r="AC289" t="s">
        <v>345</v>
      </c>
      <c r="AE289" t="s">
        <v>58</v>
      </c>
      <c r="AF289" t="s">
        <v>56</v>
      </c>
    </row>
    <row r="290" spans="1:32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1</v>
      </c>
      <c r="G290" s="1">
        <v>0.2</v>
      </c>
      <c r="H290">
        <v>200000</v>
      </c>
      <c r="I290">
        <v>1000000</v>
      </c>
      <c r="J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Y290">
        <v>2016</v>
      </c>
      <c r="Z290">
        <v>7</v>
      </c>
      <c r="AA290">
        <v>15</v>
      </c>
      <c r="AC290" t="s">
        <v>346</v>
      </c>
      <c r="AE290" t="s">
        <v>36</v>
      </c>
      <c r="AF290" t="s">
        <v>34</v>
      </c>
    </row>
    <row r="291" spans="1:32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 s="1">
        <v>0.05</v>
      </c>
      <c r="H291">
        <v>50000</v>
      </c>
      <c r="I291">
        <v>1000000</v>
      </c>
      <c r="J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Y291">
        <v>2016</v>
      </c>
      <c r="Z291">
        <v>7</v>
      </c>
      <c r="AA291">
        <v>15</v>
      </c>
      <c r="AC291" t="s">
        <v>347</v>
      </c>
      <c r="AE291" t="s">
        <v>49</v>
      </c>
      <c r="AF291" t="s">
        <v>34</v>
      </c>
    </row>
    <row r="292" spans="1:32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 s="1">
        <v>0.1</v>
      </c>
      <c r="H292">
        <v>250000</v>
      </c>
      <c r="I292">
        <v>2500000</v>
      </c>
      <c r="J292">
        <v>1</v>
      </c>
      <c r="K292" s="1">
        <v>0.2</v>
      </c>
      <c r="L292">
        <v>250000</v>
      </c>
      <c r="M292">
        <v>1250000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250000</v>
      </c>
      <c r="Y292">
        <v>2016</v>
      </c>
      <c r="Z292">
        <v>7</v>
      </c>
      <c r="AA292">
        <v>15</v>
      </c>
      <c r="AC292" t="s">
        <v>348</v>
      </c>
      <c r="AE292" t="s">
        <v>53</v>
      </c>
      <c r="AF292" t="s">
        <v>34</v>
      </c>
    </row>
    <row r="293" spans="1:32" x14ac:dyDescent="0.2">
      <c r="A293">
        <v>1</v>
      </c>
      <c r="B293">
        <v>0</v>
      </c>
      <c r="C293">
        <v>0</v>
      </c>
      <c r="D293">
        <v>0</v>
      </c>
      <c r="E293">
        <v>0</v>
      </c>
      <c r="F293">
        <v>0</v>
      </c>
      <c r="G293" s="1">
        <v>0.2</v>
      </c>
      <c r="H293">
        <v>100000</v>
      </c>
      <c r="I293">
        <v>500000</v>
      </c>
      <c r="J293">
        <v>1</v>
      </c>
      <c r="K293" s="1">
        <v>0.2</v>
      </c>
      <c r="L293">
        <v>100000</v>
      </c>
      <c r="M293">
        <v>500000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100000</v>
      </c>
      <c r="Y293">
        <v>2016</v>
      </c>
      <c r="Z293">
        <v>7</v>
      </c>
      <c r="AA293">
        <v>16</v>
      </c>
      <c r="AC293" t="s">
        <v>349</v>
      </c>
      <c r="AE293" t="s">
        <v>63</v>
      </c>
      <c r="AF293" t="s">
        <v>38</v>
      </c>
    </row>
    <row r="294" spans="1:32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 s="1">
        <v>0.05</v>
      </c>
      <c r="H294">
        <v>500000</v>
      </c>
      <c r="I294">
        <v>10000000</v>
      </c>
      <c r="J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Y294">
        <v>2016</v>
      </c>
      <c r="Z294">
        <v>7</v>
      </c>
      <c r="AA294">
        <v>16</v>
      </c>
      <c r="AC294" t="s">
        <v>350</v>
      </c>
      <c r="AE294" t="s">
        <v>70</v>
      </c>
      <c r="AF294" t="s">
        <v>34</v>
      </c>
    </row>
    <row r="295" spans="1:32" x14ac:dyDescent="0.2">
      <c r="A295">
        <v>1</v>
      </c>
      <c r="B295">
        <v>1</v>
      </c>
      <c r="C295">
        <v>0</v>
      </c>
      <c r="D295">
        <v>0</v>
      </c>
      <c r="E295">
        <v>0</v>
      </c>
      <c r="F295">
        <v>0</v>
      </c>
      <c r="G295" s="1">
        <v>0.2</v>
      </c>
      <c r="H295">
        <v>150000</v>
      </c>
      <c r="I295">
        <v>750000</v>
      </c>
      <c r="J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Y295">
        <v>2016</v>
      </c>
      <c r="Z295">
        <v>7</v>
      </c>
      <c r="AA295">
        <v>16</v>
      </c>
      <c r="AC295" t="s">
        <v>351</v>
      </c>
      <c r="AE295" t="s">
        <v>1</v>
      </c>
      <c r="AF295" t="s">
        <v>38</v>
      </c>
    </row>
    <row r="296" spans="1:32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 s="1">
        <v>0.1</v>
      </c>
      <c r="H296">
        <v>150000</v>
      </c>
      <c r="I296">
        <v>1500000</v>
      </c>
      <c r="J296">
        <v>1</v>
      </c>
      <c r="K296" s="1">
        <v>0.3</v>
      </c>
      <c r="L296">
        <v>300000</v>
      </c>
      <c r="M296">
        <v>1000000</v>
      </c>
      <c r="N296">
        <v>0</v>
      </c>
      <c r="O296">
        <v>0</v>
      </c>
      <c r="P296">
        <v>0</v>
      </c>
      <c r="Q296">
        <v>1</v>
      </c>
      <c r="R296">
        <v>1</v>
      </c>
      <c r="S296">
        <v>0</v>
      </c>
      <c r="T296">
        <v>1</v>
      </c>
      <c r="U296">
        <v>0</v>
      </c>
      <c r="V296">
        <v>0</v>
      </c>
      <c r="W296">
        <v>3</v>
      </c>
      <c r="X296">
        <v>100000</v>
      </c>
      <c r="Y296">
        <v>2016</v>
      </c>
      <c r="Z296">
        <v>7</v>
      </c>
      <c r="AA296">
        <v>16</v>
      </c>
      <c r="AC296" t="s">
        <v>352</v>
      </c>
      <c r="AE296" t="s">
        <v>63</v>
      </c>
      <c r="AF296" t="s">
        <v>34</v>
      </c>
    </row>
    <row r="297" spans="1:32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 s="1">
        <v>0.15</v>
      </c>
      <c r="H297">
        <v>1000000</v>
      </c>
      <c r="I297">
        <v>6666667</v>
      </c>
      <c r="J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Y297">
        <v>2016</v>
      </c>
      <c r="Z297">
        <v>7</v>
      </c>
      <c r="AA297">
        <v>17</v>
      </c>
      <c r="AC297" t="s">
        <v>353</v>
      </c>
      <c r="AE297" t="s">
        <v>40</v>
      </c>
      <c r="AF297" t="s">
        <v>34</v>
      </c>
    </row>
    <row r="298" spans="1:32" x14ac:dyDescent="0.2">
      <c r="A298">
        <v>1</v>
      </c>
      <c r="B298">
        <v>0</v>
      </c>
      <c r="C298">
        <v>0</v>
      </c>
      <c r="D298">
        <v>0</v>
      </c>
      <c r="E298">
        <v>1</v>
      </c>
      <c r="F298">
        <v>0</v>
      </c>
      <c r="G298" s="1">
        <v>0.1</v>
      </c>
      <c r="H298">
        <v>100000</v>
      </c>
      <c r="I298">
        <v>1000000</v>
      </c>
      <c r="J298">
        <v>1</v>
      </c>
      <c r="K298" s="1">
        <v>0.3</v>
      </c>
      <c r="L298">
        <v>210000</v>
      </c>
      <c r="M298">
        <v>700000</v>
      </c>
      <c r="N298">
        <v>0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3</v>
      </c>
      <c r="X298">
        <v>70000</v>
      </c>
      <c r="Y298">
        <v>2016</v>
      </c>
      <c r="Z298">
        <v>7</v>
      </c>
      <c r="AA298">
        <v>17</v>
      </c>
      <c r="AC298" t="s">
        <v>354</v>
      </c>
      <c r="AE298" t="s">
        <v>33</v>
      </c>
      <c r="AF298" t="s">
        <v>38</v>
      </c>
    </row>
    <row r="299" spans="1:32" x14ac:dyDescent="0.2">
      <c r="A299">
        <v>1</v>
      </c>
      <c r="B299">
        <v>0</v>
      </c>
      <c r="C299">
        <v>0</v>
      </c>
      <c r="D299">
        <v>0</v>
      </c>
      <c r="E299">
        <v>0</v>
      </c>
      <c r="F299">
        <v>0</v>
      </c>
      <c r="G299" s="1">
        <v>0.2</v>
      </c>
      <c r="H299">
        <v>150000</v>
      </c>
      <c r="I299">
        <v>750000</v>
      </c>
      <c r="J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Y299">
        <v>2016</v>
      </c>
      <c r="Z299">
        <v>7</v>
      </c>
      <c r="AA299">
        <v>17</v>
      </c>
      <c r="AC299" t="s">
        <v>355</v>
      </c>
      <c r="AE299" t="s">
        <v>53</v>
      </c>
      <c r="AF299" t="s">
        <v>38</v>
      </c>
    </row>
    <row r="300" spans="1:32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 s="1">
        <v>0.1</v>
      </c>
      <c r="H300">
        <v>2500000</v>
      </c>
      <c r="I300">
        <v>25000000</v>
      </c>
      <c r="J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Y300">
        <v>2016</v>
      </c>
      <c r="Z300">
        <v>7</v>
      </c>
      <c r="AA300">
        <v>17</v>
      </c>
      <c r="AC300" t="s">
        <v>356</v>
      </c>
      <c r="AE300" t="s">
        <v>63</v>
      </c>
      <c r="AF300" t="s">
        <v>34</v>
      </c>
    </row>
    <row r="301" spans="1:32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 s="1">
        <v>0.08</v>
      </c>
      <c r="H301">
        <v>1500000</v>
      </c>
      <c r="I301">
        <v>18750000</v>
      </c>
      <c r="J301">
        <v>1</v>
      </c>
      <c r="K301" s="1">
        <v>0.1</v>
      </c>
      <c r="L301">
        <v>1500000</v>
      </c>
      <c r="M301">
        <v>15000000</v>
      </c>
      <c r="N301">
        <v>0</v>
      </c>
      <c r="O301" t="s">
        <v>50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1500000</v>
      </c>
      <c r="Y301">
        <v>2016</v>
      </c>
      <c r="Z301">
        <v>7</v>
      </c>
      <c r="AA301">
        <v>18</v>
      </c>
      <c r="AC301" t="s">
        <v>357</v>
      </c>
      <c r="AE301" t="s">
        <v>58</v>
      </c>
      <c r="AF301" t="s">
        <v>34</v>
      </c>
    </row>
    <row r="302" spans="1:32" x14ac:dyDescent="0.2">
      <c r="A302">
        <v>0</v>
      </c>
      <c r="B302">
        <v>1</v>
      </c>
      <c r="C302">
        <v>0</v>
      </c>
      <c r="D302">
        <v>0</v>
      </c>
      <c r="E302">
        <v>0</v>
      </c>
      <c r="F302">
        <v>0</v>
      </c>
      <c r="G302" s="1">
        <v>0.15</v>
      </c>
      <c r="H302">
        <v>1500000</v>
      </c>
      <c r="I302">
        <v>10000000</v>
      </c>
      <c r="J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Y302">
        <v>2016</v>
      </c>
      <c r="Z302">
        <v>7</v>
      </c>
      <c r="AA302">
        <v>18</v>
      </c>
      <c r="AC302" t="s">
        <v>358</v>
      </c>
      <c r="AE302" t="s">
        <v>1</v>
      </c>
      <c r="AF302" t="s">
        <v>34</v>
      </c>
    </row>
    <row r="303" spans="1:32" x14ac:dyDescent="0.2">
      <c r="A303">
        <v>1</v>
      </c>
      <c r="B303">
        <v>0</v>
      </c>
      <c r="C303">
        <v>0</v>
      </c>
      <c r="D303">
        <v>0</v>
      </c>
      <c r="E303">
        <v>0</v>
      </c>
      <c r="F303">
        <v>0</v>
      </c>
      <c r="G303" s="1">
        <v>0.25</v>
      </c>
      <c r="H303">
        <v>200000</v>
      </c>
      <c r="I303">
        <v>800000</v>
      </c>
      <c r="J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Y303">
        <v>2016</v>
      </c>
      <c r="Z303">
        <v>7</v>
      </c>
      <c r="AA303">
        <v>18</v>
      </c>
      <c r="AC303" t="s">
        <v>359</v>
      </c>
      <c r="AE303" t="s">
        <v>63</v>
      </c>
      <c r="AF303" t="s">
        <v>38</v>
      </c>
    </row>
    <row r="304" spans="1:32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0</v>
      </c>
      <c r="G304" s="1">
        <v>0.2</v>
      </c>
      <c r="H304">
        <v>100000</v>
      </c>
      <c r="I304">
        <v>500000</v>
      </c>
      <c r="J304">
        <v>1</v>
      </c>
      <c r="K304" s="1">
        <v>0.25</v>
      </c>
      <c r="L304">
        <v>100000</v>
      </c>
      <c r="M304">
        <v>400000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100000</v>
      </c>
      <c r="Y304">
        <v>2016</v>
      </c>
      <c r="Z304">
        <v>7</v>
      </c>
      <c r="AA304">
        <v>18</v>
      </c>
      <c r="AC304" t="s">
        <v>360</v>
      </c>
      <c r="AE304" t="s">
        <v>2</v>
      </c>
      <c r="AF304" t="s">
        <v>34</v>
      </c>
    </row>
    <row r="305" spans="1:32" x14ac:dyDescent="0.2">
      <c r="A305">
        <v>0</v>
      </c>
      <c r="B305">
        <v>1</v>
      </c>
      <c r="C305">
        <v>0</v>
      </c>
      <c r="D305">
        <v>0</v>
      </c>
      <c r="E305">
        <v>0</v>
      </c>
      <c r="F305">
        <v>0</v>
      </c>
      <c r="G305" s="1">
        <v>0.1</v>
      </c>
      <c r="H305">
        <v>300000</v>
      </c>
      <c r="I305">
        <v>3000000</v>
      </c>
      <c r="J305">
        <v>1</v>
      </c>
      <c r="K305" s="1">
        <v>0.3</v>
      </c>
      <c r="L305">
        <v>300000</v>
      </c>
      <c r="M305">
        <v>1000000</v>
      </c>
      <c r="N305">
        <v>0</v>
      </c>
      <c r="O305">
        <v>0</v>
      </c>
      <c r="P305">
        <v>0</v>
      </c>
      <c r="Q305">
        <v>1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2</v>
      </c>
      <c r="X305">
        <v>150000</v>
      </c>
      <c r="Y305">
        <v>2016</v>
      </c>
      <c r="Z305">
        <v>7</v>
      </c>
      <c r="AA305">
        <v>19</v>
      </c>
      <c r="AC305" t="s">
        <v>361</v>
      </c>
      <c r="AE305" t="s">
        <v>1</v>
      </c>
      <c r="AF305" t="s">
        <v>34</v>
      </c>
    </row>
    <row r="306" spans="1:32" x14ac:dyDescent="0.2">
      <c r="A306">
        <v>1</v>
      </c>
      <c r="B306">
        <v>0</v>
      </c>
      <c r="C306">
        <v>0</v>
      </c>
      <c r="D306">
        <v>0</v>
      </c>
      <c r="E306">
        <v>1</v>
      </c>
      <c r="F306">
        <v>0</v>
      </c>
      <c r="G306" s="1">
        <v>0.1</v>
      </c>
      <c r="H306">
        <v>400000</v>
      </c>
      <c r="I306">
        <v>4000000</v>
      </c>
      <c r="J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Y306">
        <v>2016</v>
      </c>
      <c r="Z306">
        <v>7</v>
      </c>
      <c r="AA306">
        <v>19</v>
      </c>
      <c r="AC306" t="s">
        <v>362</v>
      </c>
      <c r="AE306" t="s">
        <v>33</v>
      </c>
      <c r="AF306" t="s">
        <v>56</v>
      </c>
    </row>
    <row r="307" spans="1:32" x14ac:dyDescent="0.2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 s="1">
        <v>0.1</v>
      </c>
      <c r="H307">
        <v>80000</v>
      </c>
      <c r="I307">
        <v>800000</v>
      </c>
      <c r="J307">
        <v>1</v>
      </c>
      <c r="K307" s="1">
        <v>0.2</v>
      </c>
      <c r="L307">
        <v>80000</v>
      </c>
      <c r="M307">
        <v>400000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1</v>
      </c>
      <c r="X307">
        <v>80000</v>
      </c>
      <c r="Y307">
        <v>2016</v>
      </c>
      <c r="Z307">
        <v>7</v>
      </c>
      <c r="AA307">
        <v>19</v>
      </c>
      <c r="AC307" t="s">
        <v>363</v>
      </c>
      <c r="AE307" t="s">
        <v>58</v>
      </c>
      <c r="AF307" t="s">
        <v>34</v>
      </c>
    </row>
    <row r="308" spans="1:32" x14ac:dyDescent="0.2">
      <c r="A308">
        <v>1</v>
      </c>
      <c r="B308">
        <v>0</v>
      </c>
      <c r="C308">
        <v>0</v>
      </c>
      <c r="D308">
        <v>0</v>
      </c>
      <c r="E308">
        <v>0</v>
      </c>
      <c r="F308">
        <v>0</v>
      </c>
      <c r="G308" s="1">
        <v>0.1</v>
      </c>
      <c r="H308">
        <v>200000</v>
      </c>
      <c r="I308">
        <v>2000000</v>
      </c>
      <c r="J308">
        <v>1</v>
      </c>
      <c r="K308" s="1">
        <v>0.15</v>
      </c>
      <c r="L308">
        <v>200000</v>
      </c>
      <c r="M308">
        <v>1333333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1</v>
      </c>
      <c r="X308">
        <v>200000</v>
      </c>
      <c r="Y308">
        <v>2016</v>
      </c>
      <c r="Z308">
        <v>7</v>
      </c>
      <c r="AA308">
        <v>19</v>
      </c>
      <c r="AC308" t="s">
        <v>364</v>
      </c>
      <c r="AE308" t="s">
        <v>63</v>
      </c>
      <c r="AF308" t="s">
        <v>38</v>
      </c>
    </row>
    <row r="309" spans="1:32" x14ac:dyDescent="0.2">
      <c r="A309">
        <v>1</v>
      </c>
      <c r="B309">
        <v>0</v>
      </c>
      <c r="C309">
        <v>0</v>
      </c>
      <c r="D309">
        <v>0</v>
      </c>
      <c r="E309">
        <v>0</v>
      </c>
      <c r="F309">
        <v>0</v>
      </c>
      <c r="G309" s="1">
        <v>7.4999999999999997E-2</v>
      </c>
      <c r="H309">
        <v>750000</v>
      </c>
      <c r="I309">
        <v>10000000</v>
      </c>
      <c r="J309">
        <v>1</v>
      </c>
      <c r="K309" s="1">
        <v>7.4999999999999997E-2</v>
      </c>
      <c r="L309">
        <v>750000</v>
      </c>
      <c r="M309">
        <v>10000000</v>
      </c>
      <c r="N309">
        <v>0</v>
      </c>
      <c r="O309" t="s">
        <v>50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750000</v>
      </c>
      <c r="Y309">
        <v>2016</v>
      </c>
      <c r="Z309">
        <v>7</v>
      </c>
      <c r="AA309">
        <v>20</v>
      </c>
      <c r="AC309" t="s">
        <v>365</v>
      </c>
      <c r="AE309" t="s">
        <v>40</v>
      </c>
      <c r="AF309" t="s">
        <v>38</v>
      </c>
    </row>
    <row r="310" spans="1:32" x14ac:dyDescent="0.2">
      <c r="A310">
        <v>1</v>
      </c>
      <c r="B310">
        <v>0</v>
      </c>
      <c r="C310">
        <v>0</v>
      </c>
      <c r="D310">
        <v>0</v>
      </c>
      <c r="E310">
        <v>0</v>
      </c>
      <c r="F310">
        <v>0</v>
      </c>
      <c r="G310" s="1">
        <v>0.15</v>
      </c>
      <c r="H310">
        <v>100000</v>
      </c>
      <c r="I310">
        <v>666667</v>
      </c>
      <c r="J310">
        <v>1</v>
      </c>
      <c r="K310" s="1">
        <v>0.3</v>
      </c>
      <c r="L310">
        <v>100000</v>
      </c>
      <c r="M310">
        <v>333333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100000</v>
      </c>
      <c r="Y310">
        <v>2016</v>
      </c>
      <c r="Z310">
        <v>7</v>
      </c>
      <c r="AA310">
        <v>20</v>
      </c>
      <c r="AC310" t="s">
        <v>366</v>
      </c>
      <c r="AE310" t="s">
        <v>40</v>
      </c>
      <c r="AF310" t="s">
        <v>56</v>
      </c>
    </row>
    <row r="311" spans="1:32" x14ac:dyDescent="0.2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 s="1">
        <v>0.1</v>
      </c>
      <c r="H311">
        <v>250000</v>
      </c>
      <c r="I311">
        <v>2500000</v>
      </c>
      <c r="J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Y311">
        <v>2016</v>
      </c>
      <c r="Z311">
        <v>7</v>
      </c>
      <c r="AA311">
        <v>20</v>
      </c>
      <c r="AC311" t="s">
        <v>367</v>
      </c>
      <c r="AE311" t="s">
        <v>58</v>
      </c>
      <c r="AF311" t="s">
        <v>34</v>
      </c>
    </row>
    <row r="312" spans="1:32" x14ac:dyDescent="0.2">
      <c r="A312">
        <v>1</v>
      </c>
      <c r="B312">
        <v>0</v>
      </c>
      <c r="C312">
        <v>0</v>
      </c>
      <c r="D312">
        <v>0</v>
      </c>
      <c r="E312">
        <v>1</v>
      </c>
      <c r="F312">
        <v>0</v>
      </c>
      <c r="G312" s="1">
        <v>0.1</v>
      </c>
      <c r="H312">
        <v>50000</v>
      </c>
      <c r="I312">
        <v>500000</v>
      </c>
      <c r="J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Y312">
        <v>2016</v>
      </c>
      <c r="Z312">
        <v>7</v>
      </c>
      <c r="AA312">
        <v>20</v>
      </c>
      <c r="AC312" t="s">
        <v>368</v>
      </c>
      <c r="AE312" t="s">
        <v>33</v>
      </c>
      <c r="AF312" t="s">
        <v>38</v>
      </c>
    </row>
    <row r="313" spans="1:32" x14ac:dyDescent="0.2">
      <c r="A313">
        <v>0</v>
      </c>
      <c r="B313">
        <v>0</v>
      </c>
      <c r="C313">
        <v>0</v>
      </c>
      <c r="D313">
        <v>0</v>
      </c>
      <c r="E313">
        <v>1</v>
      </c>
      <c r="F313">
        <v>0</v>
      </c>
      <c r="G313" s="1">
        <v>0.16</v>
      </c>
      <c r="H313">
        <v>400000</v>
      </c>
      <c r="I313">
        <v>2500000</v>
      </c>
      <c r="J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Y313">
        <v>2016</v>
      </c>
      <c r="Z313">
        <v>7</v>
      </c>
      <c r="AA313">
        <v>21</v>
      </c>
      <c r="AC313" t="s">
        <v>369</v>
      </c>
      <c r="AE313" t="s">
        <v>33</v>
      </c>
      <c r="AF313" t="s">
        <v>34</v>
      </c>
    </row>
    <row r="314" spans="1:32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 s="1">
        <v>0.05</v>
      </c>
      <c r="H314">
        <v>175000</v>
      </c>
      <c r="I314">
        <v>3500000</v>
      </c>
      <c r="J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Y314">
        <v>2016</v>
      </c>
      <c r="Z314">
        <v>7</v>
      </c>
      <c r="AA314">
        <v>21</v>
      </c>
      <c r="AC314" t="s">
        <v>370</v>
      </c>
      <c r="AE314" t="s">
        <v>63</v>
      </c>
      <c r="AF314" t="s">
        <v>34</v>
      </c>
    </row>
    <row r="315" spans="1:32" x14ac:dyDescent="0.2">
      <c r="A315">
        <v>0</v>
      </c>
      <c r="B315">
        <v>1</v>
      </c>
      <c r="C315">
        <v>0</v>
      </c>
      <c r="D315">
        <v>0</v>
      </c>
      <c r="E315">
        <v>0</v>
      </c>
      <c r="F315">
        <v>0</v>
      </c>
      <c r="G315" s="1">
        <v>0.15</v>
      </c>
      <c r="H315">
        <v>100000</v>
      </c>
      <c r="I315">
        <v>666667</v>
      </c>
      <c r="J315">
        <v>1</v>
      </c>
      <c r="K315" s="1">
        <v>0.25</v>
      </c>
      <c r="L315">
        <v>100000</v>
      </c>
      <c r="M315">
        <v>400000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1</v>
      </c>
      <c r="X315">
        <v>100000</v>
      </c>
      <c r="Y315">
        <v>2016</v>
      </c>
      <c r="Z315">
        <v>7</v>
      </c>
      <c r="AA315">
        <v>21</v>
      </c>
      <c r="AC315" t="s">
        <v>371</v>
      </c>
      <c r="AE315" t="s">
        <v>1</v>
      </c>
      <c r="AF315" t="s">
        <v>34</v>
      </c>
    </row>
    <row r="316" spans="1:32" x14ac:dyDescent="0.2">
      <c r="A316">
        <v>1</v>
      </c>
      <c r="B316">
        <v>0</v>
      </c>
      <c r="C316">
        <v>0</v>
      </c>
      <c r="D316">
        <v>0</v>
      </c>
      <c r="E316">
        <v>0</v>
      </c>
      <c r="F316">
        <v>0</v>
      </c>
      <c r="G316" s="1">
        <v>0.05</v>
      </c>
      <c r="H316">
        <v>250000</v>
      </c>
      <c r="I316">
        <v>5000000</v>
      </c>
      <c r="J316">
        <v>1</v>
      </c>
      <c r="K316" s="1">
        <v>0.125</v>
      </c>
      <c r="L316">
        <v>250000</v>
      </c>
      <c r="M316">
        <v>2000000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>
        <v>1</v>
      </c>
      <c r="X316">
        <v>250000</v>
      </c>
      <c r="Y316">
        <v>2016</v>
      </c>
      <c r="Z316">
        <v>7</v>
      </c>
      <c r="AA316">
        <v>21</v>
      </c>
      <c r="AC316" t="s">
        <v>372</v>
      </c>
      <c r="AE316" t="s">
        <v>42</v>
      </c>
      <c r="AF316" t="s">
        <v>56</v>
      </c>
    </row>
    <row r="317" spans="1:32" x14ac:dyDescent="0.2">
      <c r="A317">
        <v>0</v>
      </c>
      <c r="B317">
        <v>0</v>
      </c>
      <c r="C317">
        <v>0</v>
      </c>
      <c r="D317">
        <v>0</v>
      </c>
      <c r="E317">
        <v>1</v>
      </c>
      <c r="F317">
        <v>0</v>
      </c>
      <c r="G317" s="1">
        <v>0.1</v>
      </c>
      <c r="H317">
        <v>100000</v>
      </c>
      <c r="I317">
        <v>1000000</v>
      </c>
      <c r="J317">
        <v>1</v>
      </c>
      <c r="K317" s="1">
        <v>0.25</v>
      </c>
      <c r="L317">
        <v>100000</v>
      </c>
      <c r="M317">
        <v>400000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100000</v>
      </c>
      <c r="Y317">
        <v>2016</v>
      </c>
      <c r="Z317">
        <v>7</v>
      </c>
      <c r="AA317">
        <v>22</v>
      </c>
      <c r="AC317" t="s">
        <v>373</v>
      </c>
      <c r="AE317" t="s">
        <v>33</v>
      </c>
      <c r="AF317" t="s">
        <v>34</v>
      </c>
    </row>
    <row r="318" spans="1:32" x14ac:dyDescent="0.2">
      <c r="A318">
        <v>0</v>
      </c>
      <c r="B318">
        <v>0</v>
      </c>
      <c r="C318">
        <v>0</v>
      </c>
      <c r="D318">
        <v>0</v>
      </c>
      <c r="E318">
        <v>1</v>
      </c>
      <c r="F318">
        <v>0</v>
      </c>
      <c r="G318" s="1">
        <v>0.125</v>
      </c>
      <c r="H318">
        <v>2000000</v>
      </c>
      <c r="I318">
        <v>16000000</v>
      </c>
      <c r="J318">
        <v>1</v>
      </c>
      <c r="K318" s="1">
        <v>0.1</v>
      </c>
      <c r="L318">
        <v>2000000</v>
      </c>
      <c r="M318">
        <v>20000000</v>
      </c>
      <c r="N318">
        <v>0</v>
      </c>
      <c r="O318" t="s">
        <v>50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  <c r="W318">
        <v>2</v>
      </c>
      <c r="X318">
        <v>1000000</v>
      </c>
      <c r="Y318">
        <v>2016</v>
      </c>
      <c r="Z318">
        <v>7</v>
      </c>
      <c r="AA318">
        <v>22</v>
      </c>
      <c r="AC318" t="s">
        <v>374</v>
      </c>
      <c r="AE318" t="s">
        <v>33</v>
      </c>
      <c r="AF318" t="s">
        <v>34</v>
      </c>
    </row>
    <row r="319" spans="1:32" x14ac:dyDescent="0.2">
      <c r="A319">
        <v>1</v>
      </c>
      <c r="B319">
        <v>0</v>
      </c>
      <c r="C319">
        <v>0</v>
      </c>
      <c r="D319">
        <v>0</v>
      </c>
      <c r="E319">
        <v>1</v>
      </c>
      <c r="F319">
        <v>0</v>
      </c>
      <c r="G319" s="1">
        <v>0.2</v>
      </c>
      <c r="H319">
        <v>100000</v>
      </c>
      <c r="I319">
        <v>500000</v>
      </c>
      <c r="J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Y319">
        <v>2016</v>
      </c>
      <c r="Z319">
        <v>7</v>
      </c>
      <c r="AA319">
        <v>22</v>
      </c>
      <c r="AC319" t="s">
        <v>375</v>
      </c>
      <c r="AE319" t="s">
        <v>33</v>
      </c>
      <c r="AF319" t="s">
        <v>38</v>
      </c>
    </row>
    <row r="320" spans="1:32" x14ac:dyDescent="0.2">
      <c r="A320">
        <v>1</v>
      </c>
      <c r="B320">
        <v>0</v>
      </c>
      <c r="C320">
        <v>0</v>
      </c>
      <c r="D320">
        <v>0</v>
      </c>
      <c r="E320">
        <v>0</v>
      </c>
      <c r="F320">
        <v>0</v>
      </c>
      <c r="G320" s="1">
        <v>0.05</v>
      </c>
      <c r="H320">
        <v>500000</v>
      </c>
      <c r="I320">
        <v>10000000</v>
      </c>
      <c r="J320">
        <v>1</v>
      </c>
      <c r="K320" s="1">
        <v>0.03</v>
      </c>
      <c r="L320">
        <v>500000</v>
      </c>
      <c r="M320">
        <v>16666667</v>
      </c>
      <c r="N320">
        <v>1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500000</v>
      </c>
      <c r="Y320">
        <v>2016</v>
      </c>
      <c r="Z320">
        <v>7</v>
      </c>
      <c r="AA320">
        <v>22</v>
      </c>
      <c r="AC320" t="s">
        <v>376</v>
      </c>
      <c r="AE320" t="s">
        <v>42</v>
      </c>
      <c r="AF320" t="s">
        <v>38</v>
      </c>
    </row>
    <row r="321" spans="1:32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 s="1">
        <v>0.1</v>
      </c>
      <c r="H321">
        <v>200000</v>
      </c>
      <c r="I321">
        <v>2000000</v>
      </c>
      <c r="J321">
        <v>1</v>
      </c>
      <c r="K321" s="1">
        <v>0.2</v>
      </c>
      <c r="L321">
        <v>200000</v>
      </c>
      <c r="M321">
        <v>1000000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1</v>
      </c>
      <c r="T321">
        <v>0</v>
      </c>
      <c r="U321">
        <v>0</v>
      </c>
      <c r="V321">
        <v>0</v>
      </c>
      <c r="W321">
        <v>2</v>
      </c>
      <c r="X321">
        <v>100000</v>
      </c>
      <c r="Y321">
        <v>2016</v>
      </c>
      <c r="Z321">
        <v>7</v>
      </c>
      <c r="AA321">
        <v>23</v>
      </c>
      <c r="AC321" t="s">
        <v>377</v>
      </c>
      <c r="AE321" t="s">
        <v>42</v>
      </c>
      <c r="AF321" t="s">
        <v>34</v>
      </c>
    </row>
    <row r="322" spans="1:32" x14ac:dyDescent="0.2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 s="1">
        <v>0.1</v>
      </c>
      <c r="H322">
        <v>100000</v>
      </c>
      <c r="I322">
        <v>1000000</v>
      </c>
      <c r="J322">
        <v>1</v>
      </c>
      <c r="K322" s="1">
        <v>0.33300000000000002</v>
      </c>
      <c r="L322">
        <v>166666</v>
      </c>
      <c r="M322">
        <v>499998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</v>
      </c>
      <c r="T322">
        <v>0</v>
      </c>
      <c r="U322">
        <v>0</v>
      </c>
      <c r="V322">
        <v>0</v>
      </c>
      <c r="W322">
        <v>1</v>
      </c>
      <c r="X322">
        <v>166666</v>
      </c>
      <c r="Y322">
        <v>2016</v>
      </c>
      <c r="Z322">
        <v>7</v>
      </c>
      <c r="AA322">
        <v>23</v>
      </c>
      <c r="AC322" t="s">
        <v>378</v>
      </c>
      <c r="AE322" t="s">
        <v>53</v>
      </c>
      <c r="AF322" t="s">
        <v>34</v>
      </c>
    </row>
    <row r="323" spans="1:32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 s="1">
        <v>0.15</v>
      </c>
      <c r="H323">
        <v>25000</v>
      </c>
      <c r="I323">
        <v>166667</v>
      </c>
      <c r="J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Y323">
        <v>2016</v>
      </c>
      <c r="Z323">
        <v>7</v>
      </c>
      <c r="AA323">
        <v>23</v>
      </c>
      <c r="AB323" t="s">
        <v>379</v>
      </c>
      <c r="AC323" t="s">
        <v>380</v>
      </c>
      <c r="AD323" t="s">
        <v>381</v>
      </c>
      <c r="AE323" t="s">
        <v>47</v>
      </c>
      <c r="AF323" t="s">
        <v>34</v>
      </c>
    </row>
    <row r="324" spans="1:32" x14ac:dyDescent="0.2">
      <c r="A324">
        <v>0</v>
      </c>
      <c r="B324">
        <v>1</v>
      </c>
      <c r="C324">
        <v>0</v>
      </c>
      <c r="D324">
        <v>0</v>
      </c>
      <c r="E324">
        <v>0</v>
      </c>
      <c r="F324">
        <v>0</v>
      </c>
      <c r="G324" s="1">
        <v>0.1</v>
      </c>
      <c r="H324">
        <v>500000</v>
      </c>
      <c r="I324">
        <v>5000000</v>
      </c>
      <c r="J324">
        <v>1</v>
      </c>
      <c r="K324" s="1">
        <v>0.15</v>
      </c>
      <c r="L324">
        <v>500000</v>
      </c>
      <c r="M324">
        <v>3333333</v>
      </c>
      <c r="N324">
        <v>0</v>
      </c>
      <c r="O324" t="s">
        <v>50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500000</v>
      </c>
      <c r="Y324">
        <v>2016</v>
      </c>
      <c r="Z324">
        <v>7</v>
      </c>
      <c r="AA324">
        <v>23</v>
      </c>
      <c r="AC324" t="s">
        <v>382</v>
      </c>
      <c r="AE324" t="s">
        <v>1</v>
      </c>
      <c r="AF324" t="s">
        <v>34</v>
      </c>
    </row>
    <row r="325" spans="1:32" x14ac:dyDescent="0.2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 s="1">
        <v>0.1</v>
      </c>
      <c r="H325">
        <v>300000</v>
      </c>
      <c r="I325">
        <v>3000000</v>
      </c>
      <c r="J325">
        <v>1</v>
      </c>
      <c r="K325" s="1">
        <v>0.2</v>
      </c>
      <c r="L325">
        <v>300000</v>
      </c>
      <c r="M325">
        <v>1500000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1</v>
      </c>
      <c r="V325">
        <v>0</v>
      </c>
      <c r="W325">
        <v>2</v>
      </c>
      <c r="X325">
        <v>150000</v>
      </c>
      <c r="Y325">
        <v>2016</v>
      </c>
      <c r="Z325">
        <v>7</v>
      </c>
      <c r="AA325">
        <v>24</v>
      </c>
      <c r="AC325" t="s">
        <v>383</v>
      </c>
      <c r="AE325" t="s">
        <v>42</v>
      </c>
      <c r="AF325" t="s">
        <v>34</v>
      </c>
    </row>
    <row r="326" spans="1:32" x14ac:dyDescent="0.2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 s="1">
        <v>7.5999999999999998E-2</v>
      </c>
      <c r="H326">
        <v>1000000</v>
      </c>
      <c r="I326">
        <v>13157895</v>
      </c>
      <c r="J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Y326">
        <v>2016</v>
      </c>
      <c r="Z326">
        <v>7</v>
      </c>
      <c r="AA326">
        <v>24</v>
      </c>
      <c r="AC326" t="s">
        <v>384</v>
      </c>
      <c r="AE326" t="s">
        <v>63</v>
      </c>
      <c r="AF326" t="s">
        <v>34</v>
      </c>
    </row>
    <row r="327" spans="1:32" x14ac:dyDescent="0.2">
      <c r="A327">
        <v>0</v>
      </c>
      <c r="B327">
        <v>0</v>
      </c>
      <c r="C327">
        <v>0</v>
      </c>
      <c r="D327">
        <v>0</v>
      </c>
      <c r="E327">
        <v>0</v>
      </c>
      <c r="F327">
        <v>1</v>
      </c>
      <c r="G327" s="1">
        <v>0.05</v>
      </c>
      <c r="H327">
        <v>500000</v>
      </c>
      <c r="I327">
        <v>10000000</v>
      </c>
      <c r="J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Y327">
        <v>2016</v>
      </c>
      <c r="Z327">
        <v>7</v>
      </c>
      <c r="AA327">
        <v>24</v>
      </c>
      <c r="AC327" t="s">
        <v>385</v>
      </c>
      <c r="AE327" t="s">
        <v>36</v>
      </c>
      <c r="AF327" t="s">
        <v>34</v>
      </c>
    </row>
    <row r="328" spans="1:32" x14ac:dyDescent="0.2">
      <c r="A328">
        <v>1</v>
      </c>
      <c r="B328">
        <v>0</v>
      </c>
      <c r="C328">
        <v>0</v>
      </c>
      <c r="D328">
        <v>0</v>
      </c>
      <c r="E328">
        <v>0</v>
      </c>
      <c r="F328">
        <v>0</v>
      </c>
      <c r="G328" s="1">
        <v>0.15</v>
      </c>
      <c r="H328">
        <v>200000</v>
      </c>
      <c r="I328">
        <v>1333333</v>
      </c>
      <c r="J328">
        <v>1</v>
      </c>
      <c r="K328" s="1">
        <v>0.22</v>
      </c>
      <c r="L328">
        <v>200000</v>
      </c>
      <c r="M328">
        <v>909091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2</v>
      </c>
      <c r="X328">
        <v>100000</v>
      </c>
      <c r="Y328">
        <v>2016</v>
      </c>
      <c r="Z328">
        <v>7</v>
      </c>
      <c r="AA328">
        <v>24</v>
      </c>
      <c r="AC328" t="s">
        <v>386</v>
      </c>
      <c r="AE328" t="s">
        <v>58</v>
      </c>
      <c r="AF328" t="s">
        <v>56</v>
      </c>
    </row>
    <row r="329" spans="1:32" x14ac:dyDescent="0.2">
      <c r="A329">
        <v>0</v>
      </c>
      <c r="B329">
        <v>0</v>
      </c>
      <c r="C329">
        <v>0</v>
      </c>
      <c r="D329">
        <v>0</v>
      </c>
      <c r="E329">
        <v>1</v>
      </c>
      <c r="F329">
        <v>0</v>
      </c>
      <c r="G329" s="1">
        <v>0.2</v>
      </c>
      <c r="H329">
        <v>50000</v>
      </c>
      <c r="I329">
        <v>250000</v>
      </c>
      <c r="J329">
        <v>1</v>
      </c>
      <c r="K329" s="1">
        <v>0.33300000000000002</v>
      </c>
      <c r="L329">
        <v>50000</v>
      </c>
      <c r="M329">
        <v>150150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</v>
      </c>
      <c r="X329">
        <v>50000</v>
      </c>
      <c r="Y329">
        <v>2016</v>
      </c>
      <c r="Z329">
        <v>7</v>
      </c>
      <c r="AA329">
        <v>25</v>
      </c>
      <c r="AB329" t="s">
        <v>387</v>
      </c>
      <c r="AC329" t="s">
        <v>388</v>
      </c>
      <c r="AE329" t="s">
        <v>33</v>
      </c>
      <c r="AF329" t="s">
        <v>34</v>
      </c>
    </row>
    <row r="330" spans="1:32" x14ac:dyDescent="0.2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 s="1">
        <v>0.4</v>
      </c>
      <c r="H330">
        <v>750000</v>
      </c>
      <c r="I330">
        <v>1875000</v>
      </c>
      <c r="J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Y330">
        <v>2016</v>
      </c>
      <c r="Z330">
        <v>7</v>
      </c>
      <c r="AA330">
        <v>25</v>
      </c>
      <c r="AB330" t="s">
        <v>389</v>
      </c>
      <c r="AC330" t="s">
        <v>390</v>
      </c>
      <c r="AE330" t="s">
        <v>70</v>
      </c>
      <c r="AF330" t="s">
        <v>34</v>
      </c>
    </row>
    <row r="331" spans="1:32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 s="1">
        <v>0.2</v>
      </c>
      <c r="H331">
        <v>500000</v>
      </c>
      <c r="I331">
        <v>2500000</v>
      </c>
      <c r="J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Y331">
        <v>2016</v>
      </c>
      <c r="Z331">
        <v>7</v>
      </c>
      <c r="AA331">
        <v>25</v>
      </c>
      <c r="AC331" t="s">
        <v>391</v>
      </c>
      <c r="AE331" t="s">
        <v>58</v>
      </c>
      <c r="AF331" t="s">
        <v>34</v>
      </c>
    </row>
    <row r="332" spans="1:32" x14ac:dyDescent="0.2">
      <c r="A332">
        <v>1</v>
      </c>
      <c r="B332">
        <v>0</v>
      </c>
      <c r="C332">
        <v>0</v>
      </c>
      <c r="D332">
        <v>0</v>
      </c>
      <c r="E332">
        <v>0</v>
      </c>
      <c r="F332">
        <v>0</v>
      </c>
      <c r="G332" s="1">
        <v>0.1</v>
      </c>
      <c r="H332">
        <v>400000</v>
      </c>
      <c r="I332">
        <v>4000000</v>
      </c>
      <c r="J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Y332">
        <v>2016</v>
      </c>
      <c r="Z332">
        <v>7</v>
      </c>
      <c r="AA332">
        <v>25</v>
      </c>
      <c r="AB332" t="s">
        <v>72</v>
      </c>
      <c r="AC332" t="s">
        <v>392</v>
      </c>
      <c r="AE332" t="s">
        <v>53</v>
      </c>
      <c r="AF332" t="s">
        <v>38</v>
      </c>
    </row>
    <row r="333" spans="1:32" x14ac:dyDescent="0.2">
      <c r="A333">
        <v>1</v>
      </c>
      <c r="B333">
        <v>0</v>
      </c>
      <c r="C333">
        <v>0</v>
      </c>
      <c r="D333">
        <v>0</v>
      </c>
      <c r="E333">
        <v>0</v>
      </c>
      <c r="F333">
        <v>0</v>
      </c>
      <c r="G333" s="1">
        <v>0.1</v>
      </c>
      <c r="H333">
        <v>100000</v>
      </c>
      <c r="I333">
        <v>1000000</v>
      </c>
      <c r="J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Y333">
        <v>2016</v>
      </c>
      <c r="Z333">
        <v>7</v>
      </c>
      <c r="AA333">
        <v>26</v>
      </c>
      <c r="AB333" t="s">
        <v>393</v>
      </c>
      <c r="AC333" t="s">
        <v>394</v>
      </c>
      <c r="AE333" t="s">
        <v>63</v>
      </c>
      <c r="AF333" t="s">
        <v>38</v>
      </c>
    </row>
    <row r="334" spans="1:32" x14ac:dyDescent="0.2">
      <c r="A334">
        <v>1</v>
      </c>
      <c r="B334">
        <v>0</v>
      </c>
      <c r="C334">
        <v>0</v>
      </c>
      <c r="D334">
        <v>0</v>
      </c>
      <c r="E334">
        <v>0</v>
      </c>
      <c r="F334">
        <v>0</v>
      </c>
      <c r="G334" s="1">
        <v>0.2</v>
      </c>
      <c r="H334">
        <v>400000</v>
      </c>
      <c r="I334">
        <v>2000000</v>
      </c>
      <c r="J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Y334">
        <v>2016</v>
      </c>
      <c r="Z334">
        <v>7</v>
      </c>
      <c r="AA334">
        <v>26</v>
      </c>
      <c r="AB334" t="s">
        <v>379</v>
      </c>
      <c r="AC334" t="s">
        <v>395</v>
      </c>
      <c r="AD334" t="s">
        <v>396</v>
      </c>
      <c r="AE334" t="s">
        <v>47</v>
      </c>
      <c r="AF334" t="s">
        <v>56</v>
      </c>
    </row>
    <row r="335" spans="1:32" x14ac:dyDescent="0.2">
      <c r="A335">
        <v>0</v>
      </c>
      <c r="B335">
        <v>0</v>
      </c>
      <c r="C335">
        <v>0</v>
      </c>
      <c r="D335">
        <v>0</v>
      </c>
      <c r="E335">
        <v>1</v>
      </c>
      <c r="F335">
        <v>0</v>
      </c>
      <c r="G335" s="1">
        <v>0.1</v>
      </c>
      <c r="H335">
        <v>200000</v>
      </c>
      <c r="I335">
        <v>2000000</v>
      </c>
      <c r="J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Y335">
        <v>2016</v>
      </c>
      <c r="Z335">
        <v>7</v>
      </c>
      <c r="AA335">
        <v>26</v>
      </c>
      <c r="AB335" t="s">
        <v>393</v>
      </c>
      <c r="AC335" t="s">
        <v>397</v>
      </c>
      <c r="AE335" t="s">
        <v>33</v>
      </c>
      <c r="AF335" t="s">
        <v>34</v>
      </c>
    </row>
    <row r="336" spans="1:32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 s="1">
        <v>0.04</v>
      </c>
      <c r="H336">
        <v>400000</v>
      </c>
      <c r="I336">
        <v>10000000</v>
      </c>
      <c r="J336">
        <v>1</v>
      </c>
      <c r="K336" s="1">
        <v>6.7000000000000004E-2</v>
      </c>
      <c r="L336">
        <v>600000</v>
      </c>
      <c r="M336">
        <v>8995502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2</v>
      </c>
      <c r="X336">
        <v>300000</v>
      </c>
      <c r="Y336">
        <v>2016</v>
      </c>
      <c r="Z336">
        <v>7</v>
      </c>
      <c r="AA336">
        <v>26</v>
      </c>
      <c r="AB336" t="s">
        <v>393</v>
      </c>
      <c r="AC336" t="s">
        <v>398</v>
      </c>
      <c r="AE336" t="s">
        <v>53</v>
      </c>
      <c r="AF336" t="s">
        <v>34</v>
      </c>
    </row>
    <row r="337" spans="1:32" x14ac:dyDescent="0.2">
      <c r="A337">
        <v>1</v>
      </c>
      <c r="B337">
        <v>0</v>
      </c>
      <c r="C337">
        <v>0</v>
      </c>
      <c r="D337">
        <v>0</v>
      </c>
      <c r="E337">
        <v>1</v>
      </c>
      <c r="F337">
        <v>0</v>
      </c>
      <c r="G337" s="1">
        <v>0.2</v>
      </c>
      <c r="H337">
        <v>75000</v>
      </c>
      <c r="I337">
        <v>375000</v>
      </c>
      <c r="J337">
        <v>1</v>
      </c>
      <c r="K337" s="1">
        <v>0.25</v>
      </c>
      <c r="L337">
        <v>75000</v>
      </c>
      <c r="M337">
        <v>300000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75000</v>
      </c>
      <c r="Y337">
        <v>2016</v>
      </c>
      <c r="Z337">
        <v>7</v>
      </c>
      <c r="AA337">
        <v>27</v>
      </c>
      <c r="AB337" t="s">
        <v>379</v>
      </c>
      <c r="AC337" t="s">
        <v>399</v>
      </c>
      <c r="AE337" t="s">
        <v>33</v>
      </c>
      <c r="AF337" t="s">
        <v>38</v>
      </c>
    </row>
    <row r="338" spans="1:32" x14ac:dyDescent="0.2">
      <c r="A338">
        <v>1</v>
      </c>
      <c r="B338">
        <v>0</v>
      </c>
      <c r="C338">
        <v>0</v>
      </c>
      <c r="D338">
        <v>0</v>
      </c>
      <c r="E338">
        <v>0</v>
      </c>
      <c r="F338">
        <v>0</v>
      </c>
      <c r="G338" s="1">
        <v>0.1</v>
      </c>
      <c r="H338">
        <v>200000</v>
      </c>
      <c r="I338">
        <v>2000000</v>
      </c>
      <c r="J338">
        <v>1</v>
      </c>
      <c r="K338" s="1">
        <v>0.22500000000000001</v>
      </c>
      <c r="L338">
        <v>200000</v>
      </c>
      <c r="M338">
        <v>888889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</v>
      </c>
      <c r="X338">
        <v>200000</v>
      </c>
      <c r="Y338">
        <v>2016</v>
      </c>
      <c r="Z338">
        <v>7</v>
      </c>
      <c r="AA338">
        <v>27</v>
      </c>
      <c r="AB338" t="s">
        <v>400</v>
      </c>
      <c r="AC338" t="s">
        <v>401</v>
      </c>
      <c r="AE338" t="s">
        <v>63</v>
      </c>
      <c r="AF338" t="s">
        <v>38</v>
      </c>
    </row>
    <row r="339" spans="1:32" x14ac:dyDescent="0.2">
      <c r="A339">
        <v>1</v>
      </c>
      <c r="B339">
        <v>0</v>
      </c>
      <c r="C339">
        <v>0</v>
      </c>
      <c r="D339">
        <v>0</v>
      </c>
      <c r="E339">
        <v>0</v>
      </c>
      <c r="F339">
        <v>0</v>
      </c>
      <c r="G339" s="1">
        <v>0.2</v>
      </c>
      <c r="H339">
        <v>50000</v>
      </c>
      <c r="I339">
        <v>250000</v>
      </c>
      <c r="J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Y339">
        <v>2016</v>
      </c>
      <c r="Z339">
        <v>7</v>
      </c>
      <c r="AA339">
        <v>27</v>
      </c>
      <c r="AB339" t="s">
        <v>284</v>
      </c>
      <c r="AC339" t="s">
        <v>402</v>
      </c>
      <c r="AE339" t="s">
        <v>63</v>
      </c>
      <c r="AF339" t="s">
        <v>56</v>
      </c>
    </row>
    <row r="340" spans="1:32" x14ac:dyDescent="0.2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 s="1">
        <v>0.16</v>
      </c>
      <c r="H340">
        <v>400000</v>
      </c>
      <c r="I340">
        <v>2500000</v>
      </c>
      <c r="J340">
        <v>1</v>
      </c>
      <c r="K340" s="1">
        <v>0.16</v>
      </c>
      <c r="L340">
        <v>400000</v>
      </c>
      <c r="M340">
        <v>2500000</v>
      </c>
      <c r="N340">
        <v>0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2</v>
      </c>
      <c r="X340">
        <v>200000</v>
      </c>
      <c r="Y340">
        <v>2016</v>
      </c>
      <c r="Z340">
        <v>7</v>
      </c>
      <c r="AA340">
        <v>27</v>
      </c>
      <c r="AB340" t="s">
        <v>393</v>
      </c>
      <c r="AC340" t="s">
        <v>403</v>
      </c>
      <c r="AE340" t="s">
        <v>58</v>
      </c>
      <c r="AF340" t="s">
        <v>34</v>
      </c>
    </row>
    <row r="341" spans="1:32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 s="1">
        <v>7.4999999999999997E-2</v>
      </c>
      <c r="H341">
        <v>300000</v>
      </c>
      <c r="I341">
        <v>4000000</v>
      </c>
      <c r="J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Y341">
        <v>2016</v>
      </c>
      <c r="Z341">
        <v>7</v>
      </c>
      <c r="AA341">
        <v>28</v>
      </c>
      <c r="AB341" t="s">
        <v>379</v>
      </c>
      <c r="AC341" t="s">
        <v>404</v>
      </c>
      <c r="AE341" t="s">
        <v>58</v>
      </c>
      <c r="AF341" t="s">
        <v>34</v>
      </c>
    </row>
    <row r="342" spans="1:32" x14ac:dyDescent="0.2">
      <c r="A342">
        <v>0</v>
      </c>
      <c r="B342">
        <v>0</v>
      </c>
      <c r="C342">
        <v>0</v>
      </c>
      <c r="D342">
        <v>1</v>
      </c>
      <c r="E342">
        <v>0</v>
      </c>
      <c r="F342">
        <v>0</v>
      </c>
      <c r="G342" s="1">
        <v>0.2</v>
      </c>
      <c r="H342">
        <v>50000</v>
      </c>
      <c r="I342">
        <v>250000</v>
      </c>
      <c r="J342">
        <v>1</v>
      </c>
      <c r="K342" s="1">
        <v>0.33300000000000002</v>
      </c>
      <c r="L342">
        <v>50000</v>
      </c>
      <c r="M342">
        <v>150000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1</v>
      </c>
      <c r="X342">
        <v>50000</v>
      </c>
      <c r="Y342">
        <v>2016</v>
      </c>
      <c r="Z342">
        <v>7</v>
      </c>
      <c r="AA342">
        <v>28</v>
      </c>
      <c r="AB342" t="s">
        <v>379</v>
      </c>
      <c r="AC342" t="s">
        <v>405</v>
      </c>
      <c r="AE342" t="s">
        <v>3</v>
      </c>
      <c r="AF342" t="s">
        <v>34</v>
      </c>
    </row>
    <row r="343" spans="1:32" x14ac:dyDescent="0.2">
      <c r="A343">
        <v>1</v>
      </c>
      <c r="B343">
        <v>0</v>
      </c>
      <c r="C343">
        <v>0</v>
      </c>
      <c r="D343">
        <v>0</v>
      </c>
      <c r="E343">
        <v>0</v>
      </c>
      <c r="F343">
        <v>0</v>
      </c>
      <c r="G343" s="1">
        <v>0.15</v>
      </c>
      <c r="H343">
        <v>100000</v>
      </c>
      <c r="I343">
        <v>666667</v>
      </c>
      <c r="J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Y343">
        <v>2016</v>
      </c>
      <c r="Z343">
        <v>7</v>
      </c>
      <c r="AA343">
        <v>28</v>
      </c>
      <c r="AC343" t="s">
        <v>406</v>
      </c>
      <c r="AE343" t="s">
        <v>58</v>
      </c>
      <c r="AF343" t="s">
        <v>38</v>
      </c>
    </row>
    <row r="344" spans="1:32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 s="1">
        <v>0.1</v>
      </c>
      <c r="H344">
        <v>200000</v>
      </c>
      <c r="I344">
        <v>2000000</v>
      </c>
      <c r="J344">
        <v>1</v>
      </c>
      <c r="K344" s="1">
        <v>0.25</v>
      </c>
      <c r="L344">
        <v>200000</v>
      </c>
      <c r="M344">
        <v>800000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1</v>
      </c>
      <c r="X344">
        <v>200000</v>
      </c>
      <c r="Y344">
        <v>2016</v>
      </c>
      <c r="Z344">
        <v>7</v>
      </c>
      <c r="AA344">
        <v>28</v>
      </c>
      <c r="AB344" t="s">
        <v>407</v>
      </c>
      <c r="AC344" t="s">
        <v>408</v>
      </c>
      <c r="AE344" t="s">
        <v>70</v>
      </c>
      <c r="AF344" t="s">
        <v>34</v>
      </c>
    </row>
    <row r="345" spans="1:32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 s="1">
        <v>0.1</v>
      </c>
      <c r="H345">
        <v>100000</v>
      </c>
      <c r="I345">
        <v>1000000</v>
      </c>
      <c r="J345">
        <v>1</v>
      </c>
      <c r="K345" s="1">
        <v>0.1</v>
      </c>
      <c r="L345">
        <v>100000</v>
      </c>
      <c r="M345">
        <v>1000000</v>
      </c>
      <c r="N345">
        <v>0</v>
      </c>
      <c r="O345">
        <v>0</v>
      </c>
      <c r="P345">
        <v>1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100000</v>
      </c>
      <c r="Y345">
        <v>2016</v>
      </c>
      <c r="Z345">
        <v>7</v>
      </c>
      <c r="AA345">
        <v>29</v>
      </c>
      <c r="AB345" t="s">
        <v>409</v>
      </c>
      <c r="AC345" t="s">
        <v>410</v>
      </c>
      <c r="AE345" t="s">
        <v>63</v>
      </c>
      <c r="AF345" t="s">
        <v>34</v>
      </c>
    </row>
    <row r="346" spans="1:32" x14ac:dyDescent="0.2">
      <c r="A346">
        <v>1</v>
      </c>
      <c r="B346">
        <v>0</v>
      </c>
      <c r="C346">
        <v>0</v>
      </c>
      <c r="D346">
        <v>0</v>
      </c>
      <c r="E346">
        <v>1</v>
      </c>
      <c r="F346">
        <v>0</v>
      </c>
      <c r="G346" s="1">
        <v>0.2</v>
      </c>
      <c r="H346">
        <v>50000</v>
      </c>
      <c r="I346">
        <v>250000</v>
      </c>
      <c r="J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Y346">
        <v>2016</v>
      </c>
      <c r="Z346">
        <v>7</v>
      </c>
      <c r="AA346">
        <v>29</v>
      </c>
      <c r="AB346" t="s">
        <v>411</v>
      </c>
      <c r="AC346" t="s">
        <v>412</v>
      </c>
      <c r="AE346" t="s">
        <v>33</v>
      </c>
      <c r="AF346" t="s">
        <v>38</v>
      </c>
    </row>
    <row r="347" spans="1:32" x14ac:dyDescent="0.2">
      <c r="A347">
        <v>0</v>
      </c>
      <c r="B347">
        <v>1</v>
      </c>
      <c r="C347">
        <v>0</v>
      </c>
      <c r="D347">
        <v>0</v>
      </c>
      <c r="E347">
        <v>0</v>
      </c>
      <c r="F347">
        <v>0</v>
      </c>
      <c r="G347" s="1">
        <v>0.06</v>
      </c>
      <c r="H347">
        <v>200000</v>
      </c>
      <c r="I347">
        <v>3333333</v>
      </c>
      <c r="J347">
        <v>1</v>
      </c>
      <c r="K347" s="1">
        <v>0.1</v>
      </c>
      <c r="L347">
        <v>225000</v>
      </c>
      <c r="M347">
        <v>2250000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1</v>
      </c>
      <c r="X347">
        <v>225000</v>
      </c>
      <c r="Y347">
        <v>2016</v>
      </c>
      <c r="Z347">
        <v>7</v>
      </c>
      <c r="AA347">
        <v>29</v>
      </c>
      <c r="AB347" t="s">
        <v>387</v>
      </c>
      <c r="AC347" t="s">
        <v>413</v>
      </c>
      <c r="AE347" t="s">
        <v>1</v>
      </c>
      <c r="AF347" t="s">
        <v>34</v>
      </c>
    </row>
    <row r="348" spans="1:32" x14ac:dyDescent="0.2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 s="1">
        <v>3.1E-2</v>
      </c>
      <c r="H348">
        <v>500000</v>
      </c>
      <c r="I348">
        <v>15923567</v>
      </c>
      <c r="J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Y348">
        <v>2016</v>
      </c>
      <c r="Z348">
        <v>7</v>
      </c>
      <c r="AA348">
        <v>29</v>
      </c>
      <c r="AB348" t="s">
        <v>411</v>
      </c>
      <c r="AC348" t="s">
        <v>414</v>
      </c>
      <c r="AD348" t="s">
        <v>415</v>
      </c>
      <c r="AE348" t="s">
        <v>47</v>
      </c>
      <c r="AF348" t="s">
        <v>34</v>
      </c>
    </row>
    <row r="349" spans="1:32" x14ac:dyDescent="0.2">
      <c r="A349">
        <v>0</v>
      </c>
      <c r="B349">
        <v>0</v>
      </c>
      <c r="C349">
        <v>0</v>
      </c>
      <c r="D349">
        <v>0</v>
      </c>
      <c r="E349">
        <v>1</v>
      </c>
      <c r="F349">
        <v>0</v>
      </c>
      <c r="G349" s="1">
        <v>0.04</v>
      </c>
      <c r="H349">
        <v>500000</v>
      </c>
      <c r="I349">
        <v>12500000</v>
      </c>
      <c r="J349">
        <v>1</v>
      </c>
      <c r="K349" s="1">
        <v>0.16700000000000001</v>
      </c>
      <c r="L349">
        <v>2000000</v>
      </c>
      <c r="M349">
        <v>11997600</v>
      </c>
      <c r="N349">
        <v>0</v>
      </c>
      <c r="O349">
        <v>0</v>
      </c>
      <c r="P349">
        <v>0</v>
      </c>
      <c r="Q349">
        <v>1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2</v>
      </c>
      <c r="X349">
        <v>1000000</v>
      </c>
      <c r="Y349">
        <v>2017</v>
      </c>
      <c r="Z349">
        <v>8</v>
      </c>
      <c r="AA349">
        <v>1</v>
      </c>
      <c r="AB349" t="s">
        <v>416</v>
      </c>
      <c r="AC349" t="s">
        <v>417</v>
      </c>
      <c r="AE349" t="s">
        <v>33</v>
      </c>
      <c r="AF349" t="s">
        <v>34</v>
      </c>
    </row>
    <row r="350" spans="1:32" x14ac:dyDescent="0.2">
      <c r="A350">
        <v>1</v>
      </c>
      <c r="B350">
        <v>0</v>
      </c>
      <c r="C350">
        <v>0</v>
      </c>
      <c r="D350">
        <v>0</v>
      </c>
      <c r="E350">
        <v>1</v>
      </c>
      <c r="F350">
        <v>0</v>
      </c>
      <c r="G350" s="1">
        <v>0.1</v>
      </c>
      <c r="H350">
        <v>400000</v>
      </c>
      <c r="I350">
        <v>4000000</v>
      </c>
      <c r="J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Y350">
        <v>2017</v>
      </c>
      <c r="Z350">
        <v>8</v>
      </c>
      <c r="AA350">
        <v>1</v>
      </c>
      <c r="AB350" t="s">
        <v>418</v>
      </c>
      <c r="AC350" t="s">
        <v>419</v>
      </c>
      <c r="AE350" t="s">
        <v>33</v>
      </c>
      <c r="AF350" t="s">
        <v>56</v>
      </c>
    </row>
    <row r="351" spans="1:32" x14ac:dyDescent="0.2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 s="1">
        <v>0.05</v>
      </c>
      <c r="H351">
        <v>500000</v>
      </c>
      <c r="I351">
        <v>10000000</v>
      </c>
      <c r="J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Y351">
        <v>2017</v>
      </c>
      <c r="Z351">
        <v>8</v>
      </c>
      <c r="AA351">
        <v>1</v>
      </c>
      <c r="AB351" t="s">
        <v>411</v>
      </c>
      <c r="AC351" t="s">
        <v>420</v>
      </c>
      <c r="AE351" t="s">
        <v>63</v>
      </c>
      <c r="AF351" t="s">
        <v>34</v>
      </c>
    </row>
    <row r="352" spans="1:32" x14ac:dyDescent="0.2">
      <c r="A352">
        <v>1</v>
      </c>
      <c r="B352">
        <v>0</v>
      </c>
      <c r="C352">
        <v>0</v>
      </c>
      <c r="D352">
        <v>0</v>
      </c>
      <c r="E352">
        <v>0</v>
      </c>
      <c r="F352">
        <v>1</v>
      </c>
      <c r="G352" s="1">
        <v>0.2</v>
      </c>
      <c r="H352">
        <v>100000</v>
      </c>
      <c r="I352">
        <v>500000</v>
      </c>
      <c r="J352">
        <v>1</v>
      </c>
      <c r="K352" s="1">
        <v>0.2</v>
      </c>
      <c r="L352">
        <v>100000</v>
      </c>
      <c r="M352">
        <v>500000</v>
      </c>
      <c r="N352">
        <v>0</v>
      </c>
      <c r="O352">
        <v>0</v>
      </c>
      <c r="P352">
        <v>0</v>
      </c>
      <c r="Q352">
        <v>1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2</v>
      </c>
      <c r="X352">
        <v>50000</v>
      </c>
      <c r="Y352">
        <v>2017</v>
      </c>
      <c r="Z352">
        <v>8</v>
      </c>
      <c r="AA352">
        <v>1</v>
      </c>
      <c r="AB352" t="s">
        <v>421</v>
      </c>
      <c r="AC352" t="s">
        <v>422</v>
      </c>
      <c r="AE352" t="s">
        <v>36</v>
      </c>
      <c r="AF352" t="s">
        <v>38</v>
      </c>
    </row>
    <row r="353" spans="1:32" x14ac:dyDescent="0.2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 s="1">
        <v>0.2</v>
      </c>
      <c r="H353">
        <v>150000</v>
      </c>
      <c r="I353">
        <v>750000</v>
      </c>
      <c r="J353">
        <v>1</v>
      </c>
      <c r="K353" s="1">
        <v>0.3</v>
      </c>
      <c r="L353">
        <v>150000</v>
      </c>
      <c r="M353">
        <v>500000</v>
      </c>
      <c r="N353">
        <v>0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150000</v>
      </c>
      <c r="Y353">
        <v>2017</v>
      </c>
      <c r="Z353">
        <v>8</v>
      </c>
      <c r="AA353">
        <v>2</v>
      </c>
      <c r="AB353" t="s">
        <v>284</v>
      </c>
      <c r="AC353" t="s">
        <v>423</v>
      </c>
      <c r="AE353" t="s">
        <v>63</v>
      </c>
      <c r="AF353" t="s">
        <v>34</v>
      </c>
    </row>
    <row r="354" spans="1:32" x14ac:dyDescent="0.2">
      <c r="A354">
        <v>1</v>
      </c>
      <c r="B354">
        <v>1</v>
      </c>
      <c r="C354">
        <v>0</v>
      </c>
      <c r="D354">
        <v>0</v>
      </c>
      <c r="E354">
        <v>0</v>
      </c>
      <c r="F354">
        <v>0</v>
      </c>
      <c r="G354" s="1">
        <v>0.1</v>
      </c>
      <c r="H354">
        <v>100000</v>
      </c>
      <c r="I354">
        <v>1000000</v>
      </c>
      <c r="J354">
        <v>1</v>
      </c>
      <c r="K354" s="1">
        <v>0.15</v>
      </c>
      <c r="L354">
        <v>100000</v>
      </c>
      <c r="M354">
        <v>666667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100000</v>
      </c>
      <c r="Y354">
        <v>2017</v>
      </c>
      <c r="Z354">
        <v>8</v>
      </c>
      <c r="AA354">
        <v>2</v>
      </c>
      <c r="AB354" t="s">
        <v>162</v>
      </c>
      <c r="AC354" t="s">
        <v>424</v>
      </c>
      <c r="AE354" t="s">
        <v>1</v>
      </c>
      <c r="AF354" t="s">
        <v>38</v>
      </c>
    </row>
    <row r="355" spans="1:32" x14ac:dyDescent="0.2">
      <c r="A355">
        <v>0</v>
      </c>
      <c r="B355">
        <v>0</v>
      </c>
      <c r="C355">
        <v>0</v>
      </c>
      <c r="D355">
        <v>0</v>
      </c>
      <c r="E355">
        <v>1</v>
      </c>
      <c r="F355">
        <v>0</v>
      </c>
      <c r="G355" s="1">
        <v>0.1</v>
      </c>
      <c r="H355">
        <v>1000000</v>
      </c>
      <c r="I355">
        <v>10000000</v>
      </c>
      <c r="J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Y355">
        <v>2017</v>
      </c>
      <c r="Z355">
        <v>8</v>
      </c>
      <c r="AA355">
        <v>2</v>
      </c>
      <c r="AB355" t="s">
        <v>393</v>
      </c>
      <c r="AC355" t="s">
        <v>425</v>
      </c>
      <c r="AE355" t="s">
        <v>33</v>
      </c>
      <c r="AF355" t="s">
        <v>34</v>
      </c>
    </row>
    <row r="356" spans="1:32" x14ac:dyDescent="0.2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 s="1">
        <v>0.1</v>
      </c>
      <c r="H356">
        <v>150000</v>
      </c>
      <c r="I356">
        <v>1500000</v>
      </c>
      <c r="J356">
        <v>1</v>
      </c>
      <c r="K356" s="1">
        <v>0.1</v>
      </c>
      <c r="L356">
        <v>150000</v>
      </c>
      <c r="M356">
        <v>1500000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1</v>
      </c>
      <c r="X356">
        <v>150000</v>
      </c>
      <c r="Y356">
        <v>2017</v>
      </c>
      <c r="Z356">
        <v>8</v>
      </c>
      <c r="AA356">
        <v>2</v>
      </c>
      <c r="AB356" t="s">
        <v>426</v>
      </c>
      <c r="AC356" t="s">
        <v>427</v>
      </c>
      <c r="AE356" t="s">
        <v>58</v>
      </c>
      <c r="AF356" t="s">
        <v>34</v>
      </c>
    </row>
    <row r="357" spans="1:32" x14ac:dyDescent="0.2">
      <c r="A357">
        <v>1</v>
      </c>
      <c r="B357">
        <v>0</v>
      </c>
      <c r="C357">
        <v>0</v>
      </c>
      <c r="D357">
        <v>0</v>
      </c>
      <c r="E357">
        <v>0</v>
      </c>
      <c r="F357">
        <v>0</v>
      </c>
      <c r="G357" s="1">
        <v>0.2</v>
      </c>
      <c r="H357">
        <v>100000</v>
      </c>
      <c r="I357">
        <v>500000</v>
      </c>
      <c r="J357">
        <v>1</v>
      </c>
      <c r="K357" s="1">
        <v>0.5</v>
      </c>
      <c r="L357">
        <v>100000</v>
      </c>
      <c r="M357">
        <v>200000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100000</v>
      </c>
      <c r="Y357">
        <v>2017</v>
      </c>
      <c r="Z357">
        <v>8</v>
      </c>
      <c r="AA357">
        <v>3</v>
      </c>
      <c r="AB357" t="s">
        <v>284</v>
      </c>
      <c r="AC357" t="s">
        <v>428</v>
      </c>
      <c r="AE357" t="s">
        <v>63</v>
      </c>
      <c r="AF357" t="s">
        <v>38</v>
      </c>
    </row>
    <row r="358" spans="1:32" x14ac:dyDescent="0.2">
      <c r="A358">
        <v>0</v>
      </c>
      <c r="B358">
        <v>0</v>
      </c>
      <c r="C358">
        <v>0</v>
      </c>
      <c r="D358">
        <v>0</v>
      </c>
      <c r="E358">
        <v>1</v>
      </c>
      <c r="F358">
        <v>0</v>
      </c>
      <c r="G358" s="1">
        <v>0.2</v>
      </c>
      <c r="H358">
        <v>50000</v>
      </c>
      <c r="I358">
        <v>250000</v>
      </c>
      <c r="J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Y358">
        <v>2017</v>
      </c>
      <c r="Z358">
        <v>8</v>
      </c>
      <c r="AA358">
        <v>3</v>
      </c>
      <c r="AB358" t="s">
        <v>400</v>
      </c>
      <c r="AC358" t="s">
        <v>429</v>
      </c>
      <c r="AE358" t="s">
        <v>33</v>
      </c>
      <c r="AF358" t="s">
        <v>34</v>
      </c>
    </row>
    <row r="359" spans="1:32" x14ac:dyDescent="0.2">
      <c r="A359">
        <v>0</v>
      </c>
      <c r="B359">
        <v>0</v>
      </c>
      <c r="C359">
        <v>0</v>
      </c>
      <c r="D359">
        <v>0</v>
      </c>
      <c r="E359">
        <v>0</v>
      </c>
      <c r="F359">
        <v>1</v>
      </c>
      <c r="G359" s="1">
        <v>0.05</v>
      </c>
      <c r="H359">
        <v>500000</v>
      </c>
      <c r="I359">
        <v>10000000</v>
      </c>
      <c r="J359">
        <v>1</v>
      </c>
      <c r="K359" s="1">
        <v>0.05</v>
      </c>
      <c r="L359">
        <v>500000</v>
      </c>
      <c r="M359">
        <v>10000000</v>
      </c>
      <c r="N359">
        <v>0</v>
      </c>
      <c r="O359" t="s">
        <v>50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1</v>
      </c>
      <c r="X359">
        <v>500000</v>
      </c>
      <c r="Y359">
        <v>2017</v>
      </c>
      <c r="Z359">
        <v>8</v>
      </c>
      <c r="AA359">
        <v>3</v>
      </c>
      <c r="AB359" t="s">
        <v>387</v>
      </c>
      <c r="AC359" t="s">
        <v>430</v>
      </c>
      <c r="AE359" t="s">
        <v>36</v>
      </c>
      <c r="AF359" t="s">
        <v>34</v>
      </c>
    </row>
    <row r="360" spans="1:32" x14ac:dyDescent="0.2">
      <c r="A360">
        <v>1</v>
      </c>
      <c r="B360">
        <v>0</v>
      </c>
      <c r="C360">
        <v>0</v>
      </c>
      <c r="D360">
        <v>0</v>
      </c>
      <c r="E360">
        <v>0</v>
      </c>
      <c r="F360">
        <v>0</v>
      </c>
      <c r="G360" s="1">
        <v>0.1</v>
      </c>
      <c r="H360">
        <v>250000</v>
      </c>
      <c r="I360">
        <v>2500000</v>
      </c>
      <c r="J360">
        <v>1</v>
      </c>
      <c r="K360" s="1">
        <v>0.15</v>
      </c>
      <c r="L360">
        <v>200000</v>
      </c>
      <c r="M360">
        <v>1333333</v>
      </c>
      <c r="N360">
        <v>0</v>
      </c>
      <c r="O360" t="s">
        <v>50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1</v>
      </c>
      <c r="X360">
        <v>200000</v>
      </c>
      <c r="Y360">
        <v>2017</v>
      </c>
      <c r="Z360">
        <v>8</v>
      </c>
      <c r="AA360">
        <v>3</v>
      </c>
      <c r="AB360" t="s">
        <v>284</v>
      </c>
      <c r="AC360" t="s">
        <v>431</v>
      </c>
      <c r="AE360" t="s">
        <v>58</v>
      </c>
      <c r="AF360" t="s">
        <v>56</v>
      </c>
    </row>
    <row r="361" spans="1:32" x14ac:dyDescent="0.2">
      <c r="A361">
        <v>1</v>
      </c>
      <c r="B361">
        <v>0</v>
      </c>
      <c r="C361">
        <v>0</v>
      </c>
      <c r="D361">
        <v>0</v>
      </c>
      <c r="E361">
        <v>0</v>
      </c>
      <c r="F361">
        <v>0</v>
      </c>
      <c r="G361" s="1">
        <v>0.1</v>
      </c>
      <c r="H361">
        <v>500000</v>
      </c>
      <c r="I361">
        <v>5000000</v>
      </c>
      <c r="J361">
        <v>1</v>
      </c>
      <c r="K361" s="1">
        <v>0.2</v>
      </c>
      <c r="L361">
        <v>500000</v>
      </c>
      <c r="M361">
        <v>2500000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1</v>
      </c>
      <c r="X361">
        <v>500000</v>
      </c>
      <c r="Y361">
        <v>2017</v>
      </c>
      <c r="Z361">
        <v>8</v>
      </c>
      <c r="AA361">
        <v>4</v>
      </c>
      <c r="AB361" t="s">
        <v>379</v>
      </c>
      <c r="AC361" t="s">
        <v>432</v>
      </c>
      <c r="AE361" t="s">
        <v>63</v>
      </c>
      <c r="AF361" t="s">
        <v>38</v>
      </c>
    </row>
    <row r="362" spans="1:32" x14ac:dyDescent="0.2">
      <c r="A362">
        <v>0</v>
      </c>
      <c r="B362">
        <v>0</v>
      </c>
      <c r="C362">
        <v>0</v>
      </c>
      <c r="D362">
        <v>0</v>
      </c>
      <c r="E362">
        <v>1</v>
      </c>
      <c r="F362">
        <v>0</v>
      </c>
      <c r="G362" s="1">
        <v>0.1</v>
      </c>
      <c r="H362">
        <v>1000000</v>
      </c>
      <c r="I362">
        <v>10000000</v>
      </c>
      <c r="J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Y362">
        <v>2017</v>
      </c>
      <c r="Z362">
        <v>8</v>
      </c>
      <c r="AA362">
        <v>4</v>
      </c>
      <c r="AB362" t="s">
        <v>284</v>
      </c>
      <c r="AC362" t="s">
        <v>433</v>
      </c>
      <c r="AE362" t="s">
        <v>33</v>
      </c>
      <c r="AF362" t="s">
        <v>34</v>
      </c>
    </row>
    <row r="363" spans="1:32" x14ac:dyDescent="0.2">
      <c r="A363">
        <v>0</v>
      </c>
      <c r="B363">
        <v>0</v>
      </c>
      <c r="C363">
        <v>0</v>
      </c>
      <c r="D363">
        <v>0</v>
      </c>
      <c r="E363">
        <v>1</v>
      </c>
      <c r="F363">
        <v>0</v>
      </c>
      <c r="G363" s="1">
        <v>0.05</v>
      </c>
      <c r="H363">
        <v>500000</v>
      </c>
      <c r="I363">
        <v>10000000</v>
      </c>
      <c r="J363">
        <v>1</v>
      </c>
      <c r="K363" s="1">
        <v>0.14000000000000001</v>
      </c>
      <c r="L363">
        <v>500000</v>
      </c>
      <c r="M363">
        <v>3571429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500000</v>
      </c>
      <c r="Y363">
        <v>2017</v>
      </c>
      <c r="Z363">
        <v>8</v>
      </c>
      <c r="AA363">
        <v>4</v>
      </c>
      <c r="AB363" t="s">
        <v>72</v>
      </c>
      <c r="AC363" t="s">
        <v>434</v>
      </c>
      <c r="AE363" t="s">
        <v>33</v>
      </c>
      <c r="AF363" t="s">
        <v>34</v>
      </c>
    </row>
    <row r="364" spans="1:32" x14ac:dyDescent="0.2">
      <c r="A364">
        <v>1</v>
      </c>
      <c r="B364">
        <v>0</v>
      </c>
      <c r="C364">
        <v>0</v>
      </c>
      <c r="D364">
        <v>0</v>
      </c>
      <c r="E364">
        <v>0</v>
      </c>
      <c r="F364">
        <v>0</v>
      </c>
      <c r="G364" s="1">
        <v>0.2</v>
      </c>
      <c r="H364">
        <v>55000</v>
      </c>
      <c r="I364">
        <v>275000</v>
      </c>
      <c r="J364">
        <v>1</v>
      </c>
      <c r="K364" s="1">
        <v>0.33300000000000002</v>
      </c>
      <c r="L364">
        <v>60000</v>
      </c>
      <c r="M364">
        <v>180000</v>
      </c>
      <c r="N364">
        <v>0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2</v>
      </c>
      <c r="X364">
        <v>30000</v>
      </c>
      <c r="Y364">
        <v>2017</v>
      </c>
      <c r="Z364">
        <v>8</v>
      </c>
      <c r="AA364">
        <v>4</v>
      </c>
      <c r="AB364" t="s">
        <v>435</v>
      </c>
      <c r="AC364" t="s">
        <v>436</v>
      </c>
      <c r="AE364" t="s">
        <v>63</v>
      </c>
      <c r="AF364" t="s">
        <v>38</v>
      </c>
    </row>
    <row r="365" spans="1:32" x14ac:dyDescent="0.2">
      <c r="A365">
        <v>1</v>
      </c>
      <c r="B365">
        <v>0</v>
      </c>
      <c r="C365">
        <v>0</v>
      </c>
      <c r="D365">
        <v>0</v>
      </c>
      <c r="E365">
        <v>0</v>
      </c>
      <c r="F365">
        <v>0</v>
      </c>
      <c r="G365" s="1">
        <v>0.1</v>
      </c>
      <c r="H365">
        <v>100000</v>
      </c>
      <c r="I365">
        <v>1000000</v>
      </c>
      <c r="J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Y365">
        <v>2017</v>
      </c>
      <c r="Z365">
        <v>8</v>
      </c>
      <c r="AA365">
        <v>5</v>
      </c>
      <c r="AB365" t="s">
        <v>437</v>
      </c>
      <c r="AC365" t="s">
        <v>438</v>
      </c>
      <c r="AE365" t="s">
        <v>53</v>
      </c>
      <c r="AF365" t="s">
        <v>38</v>
      </c>
    </row>
    <row r="366" spans="1:32" x14ac:dyDescent="0.2">
      <c r="A366">
        <v>0</v>
      </c>
      <c r="B366">
        <v>0</v>
      </c>
      <c r="C366">
        <v>0</v>
      </c>
      <c r="D366">
        <v>0</v>
      </c>
      <c r="E366">
        <v>1</v>
      </c>
      <c r="F366">
        <v>0</v>
      </c>
      <c r="G366" s="1">
        <v>0.2</v>
      </c>
      <c r="H366">
        <v>200000</v>
      </c>
      <c r="I366">
        <v>1000000</v>
      </c>
      <c r="J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Y366">
        <v>2017</v>
      </c>
      <c r="Z366">
        <v>8</v>
      </c>
      <c r="AA366">
        <v>5</v>
      </c>
      <c r="AB366" t="s">
        <v>379</v>
      </c>
      <c r="AC366" t="s">
        <v>439</v>
      </c>
      <c r="AE366" t="s">
        <v>33</v>
      </c>
      <c r="AF366" t="s">
        <v>34</v>
      </c>
    </row>
    <row r="367" spans="1:32" x14ac:dyDescent="0.2">
      <c r="A367">
        <v>1</v>
      </c>
      <c r="B367">
        <v>1</v>
      </c>
      <c r="C367">
        <v>0</v>
      </c>
      <c r="D367">
        <v>0</v>
      </c>
      <c r="E367">
        <v>0</v>
      </c>
      <c r="F367">
        <v>0</v>
      </c>
      <c r="G367" s="1">
        <v>0.12</v>
      </c>
      <c r="H367">
        <v>75000</v>
      </c>
      <c r="I367">
        <v>625000</v>
      </c>
      <c r="J367">
        <v>1</v>
      </c>
      <c r="K367" s="1">
        <v>0.25</v>
      </c>
      <c r="L367">
        <v>75000</v>
      </c>
      <c r="M367">
        <v>300000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75000</v>
      </c>
      <c r="Y367">
        <v>2017</v>
      </c>
      <c r="Z367">
        <v>8</v>
      </c>
      <c r="AA367">
        <v>5</v>
      </c>
      <c r="AB367" t="s">
        <v>72</v>
      </c>
      <c r="AC367" t="s">
        <v>440</v>
      </c>
      <c r="AE367" t="s">
        <v>1</v>
      </c>
      <c r="AF367" t="s">
        <v>38</v>
      </c>
    </row>
    <row r="368" spans="1:32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 s="1">
        <v>0.15</v>
      </c>
      <c r="H368">
        <v>100000</v>
      </c>
      <c r="I368">
        <v>666667</v>
      </c>
      <c r="J368">
        <v>1</v>
      </c>
      <c r="K368" s="1">
        <v>0.3</v>
      </c>
      <c r="L368">
        <v>100000</v>
      </c>
      <c r="M368">
        <v>333333</v>
      </c>
      <c r="N368">
        <v>1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1</v>
      </c>
      <c r="X368">
        <v>100000</v>
      </c>
      <c r="Y368">
        <v>2017</v>
      </c>
      <c r="Z368">
        <v>8</v>
      </c>
      <c r="AA368">
        <v>5</v>
      </c>
      <c r="AB368" t="s">
        <v>284</v>
      </c>
      <c r="AC368" t="s">
        <v>441</v>
      </c>
      <c r="AE368" t="s">
        <v>42</v>
      </c>
      <c r="AF368" t="s">
        <v>34</v>
      </c>
    </row>
    <row r="369" spans="1:32" x14ac:dyDescent="0.2">
      <c r="A369">
        <v>1</v>
      </c>
      <c r="B369">
        <v>0</v>
      </c>
      <c r="C369">
        <v>0</v>
      </c>
      <c r="D369">
        <v>0</v>
      </c>
      <c r="E369">
        <v>1</v>
      </c>
      <c r="F369">
        <v>0</v>
      </c>
      <c r="G369" s="1">
        <v>0.1</v>
      </c>
      <c r="H369">
        <v>150000</v>
      </c>
      <c r="I369">
        <v>1500000</v>
      </c>
      <c r="J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Y369">
        <v>2017</v>
      </c>
      <c r="Z369">
        <v>8</v>
      </c>
      <c r="AA369">
        <v>6</v>
      </c>
      <c r="AB369" t="s">
        <v>442</v>
      </c>
      <c r="AC369" t="s">
        <v>443</v>
      </c>
      <c r="AE369" t="s">
        <v>33</v>
      </c>
      <c r="AF369" t="s">
        <v>38</v>
      </c>
    </row>
    <row r="370" spans="1:32" x14ac:dyDescent="0.2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 s="1">
        <v>0.4</v>
      </c>
      <c r="H370">
        <v>500000</v>
      </c>
      <c r="I370">
        <v>1250000</v>
      </c>
      <c r="J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Y370">
        <v>2017</v>
      </c>
      <c r="Z370">
        <v>8</v>
      </c>
      <c r="AA370">
        <v>6</v>
      </c>
      <c r="AB370" t="s">
        <v>379</v>
      </c>
      <c r="AC370" t="s">
        <v>444</v>
      </c>
      <c r="AE370" t="s">
        <v>49</v>
      </c>
      <c r="AF370" t="s">
        <v>34</v>
      </c>
    </row>
    <row r="371" spans="1:32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 s="1">
        <v>0.1</v>
      </c>
      <c r="H371">
        <v>800000</v>
      </c>
      <c r="I371">
        <v>8000000</v>
      </c>
      <c r="J371">
        <v>1</v>
      </c>
      <c r="K371" s="1">
        <v>0.33300000000000002</v>
      </c>
      <c r="L371">
        <v>800000</v>
      </c>
      <c r="M371">
        <v>2400000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1</v>
      </c>
      <c r="X371">
        <v>800000</v>
      </c>
      <c r="Y371">
        <v>2017</v>
      </c>
      <c r="Z371">
        <v>8</v>
      </c>
      <c r="AA371">
        <v>6</v>
      </c>
      <c r="AB371" t="s">
        <v>445</v>
      </c>
      <c r="AC371" t="s">
        <v>446</v>
      </c>
      <c r="AE371" t="s">
        <v>40</v>
      </c>
      <c r="AF371" t="s">
        <v>34</v>
      </c>
    </row>
    <row r="372" spans="1:32" x14ac:dyDescent="0.2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 s="1">
        <v>0.1</v>
      </c>
      <c r="H372">
        <v>50000</v>
      </c>
      <c r="I372">
        <v>500000</v>
      </c>
      <c r="J372">
        <v>1</v>
      </c>
      <c r="K372" s="1">
        <v>0.1</v>
      </c>
      <c r="L372">
        <v>50000</v>
      </c>
      <c r="M372">
        <v>500000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1</v>
      </c>
      <c r="X372">
        <v>50000</v>
      </c>
      <c r="Y372">
        <v>2017</v>
      </c>
      <c r="Z372">
        <v>8</v>
      </c>
      <c r="AA372">
        <v>6</v>
      </c>
      <c r="AB372" t="s">
        <v>393</v>
      </c>
      <c r="AC372" t="s">
        <v>447</v>
      </c>
      <c r="AE372" t="s">
        <v>70</v>
      </c>
      <c r="AF372" t="s">
        <v>34</v>
      </c>
    </row>
    <row r="373" spans="1:32" x14ac:dyDescent="0.2">
      <c r="A373">
        <v>1</v>
      </c>
      <c r="B373">
        <v>1</v>
      </c>
      <c r="C373">
        <v>0</v>
      </c>
      <c r="D373">
        <v>0</v>
      </c>
      <c r="E373">
        <v>0</v>
      </c>
      <c r="F373">
        <v>0</v>
      </c>
      <c r="G373" s="1">
        <v>0.1</v>
      </c>
      <c r="H373">
        <v>400000</v>
      </c>
      <c r="I373">
        <v>4000000</v>
      </c>
      <c r="J373">
        <v>1</v>
      </c>
      <c r="K373" s="1">
        <v>0.2</v>
      </c>
      <c r="L373">
        <v>400000</v>
      </c>
      <c r="M373">
        <v>2000000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0</v>
      </c>
      <c r="W373">
        <v>1</v>
      </c>
      <c r="X373">
        <v>400000</v>
      </c>
      <c r="Y373">
        <v>2017</v>
      </c>
      <c r="Z373">
        <v>8</v>
      </c>
      <c r="AA373">
        <v>7</v>
      </c>
      <c r="AB373" t="s">
        <v>418</v>
      </c>
      <c r="AC373" t="s">
        <v>448</v>
      </c>
      <c r="AE373" t="s">
        <v>1</v>
      </c>
      <c r="AF373" t="s">
        <v>38</v>
      </c>
    </row>
    <row r="374" spans="1:32" x14ac:dyDescent="0.2">
      <c r="A374">
        <v>1</v>
      </c>
      <c r="B374">
        <v>0</v>
      </c>
      <c r="C374">
        <v>0</v>
      </c>
      <c r="D374">
        <v>0</v>
      </c>
      <c r="E374">
        <v>0</v>
      </c>
      <c r="F374">
        <v>0</v>
      </c>
      <c r="G374" s="1">
        <v>0.2</v>
      </c>
      <c r="H374">
        <v>500000</v>
      </c>
      <c r="I374">
        <v>2500000</v>
      </c>
      <c r="J374">
        <v>1</v>
      </c>
      <c r="K374" s="1">
        <v>0.22</v>
      </c>
      <c r="L374">
        <v>500000</v>
      </c>
      <c r="M374">
        <v>2272727</v>
      </c>
      <c r="N374">
        <v>0</v>
      </c>
      <c r="O374" t="s">
        <v>50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500000</v>
      </c>
      <c r="Y374">
        <v>2017</v>
      </c>
      <c r="Z374">
        <v>8</v>
      </c>
      <c r="AA374">
        <v>7</v>
      </c>
      <c r="AB374" t="s">
        <v>442</v>
      </c>
      <c r="AC374" t="s">
        <v>449</v>
      </c>
      <c r="AE374" t="s">
        <v>63</v>
      </c>
      <c r="AF374" t="s">
        <v>38</v>
      </c>
    </row>
    <row r="375" spans="1:32" x14ac:dyDescent="0.2">
      <c r="A375">
        <v>0</v>
      </c>
      <c r="B375">
        <v>0</v>
      </c>
      <c r="C375">
        <v>0</v>
      </c>
      <c r="D375">
        <v>0</v>
      </c>
      <c r="E375">
        <v>1</v>
      </c>
      <c r="F375">
        <v>0</v>
      </c>
      <c r="G375" s="1">
        <v>0.03</v>
      </c>
      <c r="H375">
        <v>600000</v>
      </c>
      <c r="I375">
        <v>20000000</v>
      </c>
      <c r="J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Y375">
        <v>2017</v>
      </c>
      <c r="Z375">
        <v>8</v>
      </c>
      <c r="AA375">
        <v>7</v>
      </c>
      <c r="AB375" t="s">
        <v>393</v>
      </c>
      <c r="AC375" t="s">
        <v>450</v>
      </c>
      <c r="AE375" t="s">
        <v>33</v>
      </c>
      <c r="AF375" t="s">
        <v>34</v>
      </c>
    </row>
    <row r="376" spans="1:32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1</v>
      </c>
      <c r="G376" s="1">
        <v>0.1</v>
      </c>
      <c r="H376">
        <v>1000000</v>
      </c>
      <c r="I376">
        <v>10000000</v>
      </c>
      <c r="J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Y376">
        <v>2017</v>
      </c>
      <c r="Z376">
        <v>8</v>
      </c>
      <c r="AA376">
        <v>7</v>
      </c>
      <c r="AB376" t="s">
        <v>411</v>
      </c>
      <c r="AC376" t="s">
        <v>451</v>
      </c>
      <c r="AE376" t="s">
        <v>36</v>
      </c>
      <c r="AF376" t="s">
        <v>34</v>
      </c>
    </row>
    <row r="377" spans="1:32" x14ac:dyDescent="0.2">
      <c r="A377">
        <v>1</v>
      </c>
      <c r="B377">
        <v>0</v>
      </c>
      <c r="C377">
        <v>0</v>
      </c>
      <c r="D377">
        <v>0</v>
      </c>
      <c r="E377">
        <v>0</v>
      </c>
      <c r="F377">
        <v>0</v>
      </c>
      <c r="G377" s="1">
        <v>0.05</v>
      </c>
      <c r="H377">
        <v>125000</v>
      </c>
      <c r="I377">
        <v>2500000</v>
      </c>
      <c r="J377">
        <v>1</v>
      </c>
      <c r="K377" s="1">
        <v>0.1</v>
      </c>
      <c r="L377">
        <v>150000</v>
      </c>
      <c r="M377">
        <v>1500000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150000</v>
      </c>
      <c r="Y377">
        <v>2017</v>
      </c>
      <c r="Z377">
        <v>8</v>
      </c>
      <c r="AA377">
        <v>8</v>
      </c>
      <c r="AB377" t="s">
        <v>72</v>
      </c>
      <c r="AC377" t="s">
        <v>452</v>
      </c>
      <c r="AE377" t="s">
        <v>53</v>
      </c>
      <c r="AF377" t="s">
        <v>38</v>
      </c>
    </row>
    <row r="378" spans="1:32" x14ac:dyDescent="0.2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 s="1">
        <v>0.1</v>
      </c>
      <c r="H378">
        <v>50000</v>
      </c>
      <c r="I378">
        <v>500000</v>
      </c>
      <c r="J378">
        <v>1</v>
      </c>
      <c r="N378">
        <v>0</v>
      </c>
      <c r="O378" t="s">
        <v>50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1</v>
      </c>
      <c r="Y378">
        <v>2017</v>
      </c>
      <c r="Z378">
        <v>8</v>
      </c>
      <c r="AA378">
        <v>8</v>
      </c>
      <c r="AB378" t="s">
        <v>387</v>
      </c>
      <c r="AC378" t="s">
        <v>453</v>
      </c>
      <c r="AE378" t="s">
        <v>53</v>
      </c>
      <c r="AF378" t="s">
        <v>34</v>
      </c>
    </row>
    <row r="379" spans="1:32" x14ac:dyDescent="0.2">
      <c r="A379">
        <v>0</v>
      </c>
      <c r="B379">
        <v>0</v>
      </c>
      <c r="C379">
        <v>0</v>
      </c>
      <c r="D379">
        <v>0</v>
      </c>
      <c r="E379">
        <v>1</v>
      </c>
      <c r="F379">
        <v>0</v>
      </c>
      <c r="G379" s="1">
        <v>0.15</v>
      </c>
      <c r="H379">
        <v>600000</v>
      </c>
      <c r="I379">
        <v>4000000</v>
      </c>
      <c r="J379">
        <v>1</v>
      </c>
      <c r="K379" s="1">
        <v>0.2</v>
      </c>
      <c r="L379">
        <v>600000</v>
      </c>
      <c r="M379">
        <v>3000000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600000</v>
      </c>
      <c r="Y379">
        <v>2017</v>
      </c>
      <c r="Z379">
        <v>8</v>
      </c>
      <c r="AA379">
        <v>8</v>
      </c>
      <c r="AB379" t="s">
        <v>72</v>
      </c>
      <c r="AC379" t="s">
        <v>454</v>
      </c>
      <c r="AE379" t="s">
        <v>33</v>
      </c>
      <c r="AF379" t="s">
        <v>34</v>
      </c>
    </row>
    <row r="380" spans="1:32" x14ac:dyDescent="0.2">
      <c r="A380">
        <v>0</v>
      </c>
      <c r="B380">
        <v>1</v>
      </c>
      <c r="C380">
        <v>0</v>
      </c>
      <c r="D380">
        <v>0</v>
      </c>
      <c r="E380">
        <v>0</v>
      </c>
      <c r="F380">
        <v>0</v>
      </c>
      <c r="G380" s="1">
        <v>0.1</v>
      </c>
      <c r="H380">
        <v>500000</v>
      </c>
      <c r="I380">
        <v>5000000</v>
      </c>
      <c r="J380">
        <v>1</v>
      </c>
      <c r="K380" s="1">
        <v>0.1</v>
      </c>
      <c r="L380">
        <v>500000</v>
      </c>
      <c r="M380">
        <v>5000000</v>
      </c>
      <c r="N380">
        <v>0</v>
      </c>
      <c r="O380" t="s">
        <v>50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2</v>
      </c>
      <c r="X380">
        <v>250000</v>
      </c>
      <c r="Y380">
        <v>2017</v>
      </c>
      <c r="Z380">
        <v>8</v>
      </c>
      <c r="AA380">
        <v>8</v>
      </c>
      <c r="AB380" t="s">
        <v>72</v>
      </c>
      <c r="AC380" t="s">
        <v>455</v>
      </c>
      <c r="AE380" t="s">
        <v>1</v>
      </c>
      <c r="AF380" t="s">
        <v>34</v>
      </c>
    </row>
    <row r="381" spans="1:32" x14ac:dyDescent="0.2">
      <c r="A381">
        <v>1</v>
      </c>
      <c r="B381">
        <v>0</v>
      </c>
      <c r="C381">
        <v>0</v>
      </c>
      <c r="D381">
        <v>0</v>
      </c>
      <c r="E381">
        <v>0</v>
      </c>
      <c r="F381">
        <v>0</v>
      </c>
      <c r="G381" s="1">
        <v>0.1</v>
      </c>
      <c r="H381">
        <v>250000</v>
      </c>
      <c r="I381">
        <v>2500000</v>
      </c>
      <c r="J381">
        <v>1</v>
      </c>
      <c r="K381" s="1">
        <v>0.15</v>
      </c>
      <c r="L381">
        <v>250000</v>
      </c>
      <c r="M381">
        <v>1666667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1</v>
      </c>
      <c r="X381">
        <v>250000</v>
      </c>
      <c r="Y381">
        <v>2017</v>
      </c>
      <c r="Z381">
        <v>8</v>
      </c>
      <c r="AA381">
        <v>9</v>
      </c>
      <c r="AB381" t="s">
        <v>393</v>
      </c>
      <c r="AC381" t="s">
        <v>456</v>
      </c>
      <c r="AE381" t="s">
        <v>42</v>
      </c>
      <c r="AF381" t="s">
        <v>56</v>
      </c>
    </row>
    <row r="382" spans="1:32" x14ac:dyDescent="0.2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 s="1">
        <v>0.05</v>
      </c>
      <c r="H382">
        <v>500000</v>
      </c>
      <c r="I382">
        <v>10000000</v>
      </c>
      <c r="J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Y382">
        <v>2017</v>
      </c>
      <c r="Z382">
        <v>8</v>
      </c>
      <c r="AA382">
        <v>9</v>
      </c>
      <c r="AB382" t="s">
        <v>389</v>
      </c>
      <c r="AC382" t="s">
        <v>457</v>
      </c>
      <c r="AE382" t="s">
        <v>63</v>
      </c>
      <c r="AF382" t="s">
        <v>34</v>
      </c>
    </row>
    <row r="383" spans="1:32" x14ac:dyDescent="0.2">
      <c r="A383">
        <v>1</v>
      </c>
      <c r="B383">
        <v>0</v>
      </c>
      <c r="C383">
        <v>0</v>
      </c>
      <c r="D383">
        <v>0</v>
      </c>
      <c r="E383">
        <v>1</v>
      </c>
      <c r="F383">
        <v>0</v>
      </c>
      <c r="G383" s="1">
        <v>0.05</v>
      </c>
      <c r="H383">
        <v>500000</v>
      </c>
      <c r="I383">
        <v>10000000</v>
      </c>
      <c r="J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Y383">
        <v>2017</v>
      </c>
      <c r="Z383">
        <v>8</v>
      </c>
      <c r="AA383">
        <v>9</v>
      </c>
      <c r="AB383" t="s">
        <v>411</v>
      </c>
      <c r="AC383" t="s">
        <v>458</v>
      </c>
      <c r="AE383" t="s">
        <v>33</v>
      </c>
      <c r="AF383" t="s">
        <v>38</v>
      </c>
    </row>
    <row r="384" spans="1:32" x14ac:dyDescent="0.2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 s="1">
        <v>0.2</v>
      </c>
      <c r="H384">
        <v>120000</v>
      </c>
      <c r="I384">
        <v>600000</v>
      </c>
      <c r="J384">
        <v>1</v>
      </c>
      <c r="K384" s="1">
        <v>0.33</v>
      </c>
      <c r="L384">
        <v>120000</v>
      </c>
      <c r="M384">
        <v>363636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1</v>
      </c>
      <c r="U384">
        <v>0</v>
      </c>
      <c r="V384">
        <v>0</v>
      </c>
      <c r="W384">
        <v>1</v>
      </c>
      <c r="X384">
        <v>120000</v>
      </c>
      <c r="Y384">
        <v>2017</v>
      </c>
      <c r="Z384">
        <v>8</v>
      </c>
      <c r="AA384">
        <v>9</v>
      </c>
      <c r="AB384" t="s">
        <v>459</v>
      </c>
      <c r="AC384" t="s">
        <v>460</v>
      </c>
      <c r="AE384" t="s">
        <v>58</v>
      </c>
      <c r="AF384" t="s">
        <v>34</v>
      </c>
    </row>
    <row r="385" spans="1:32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 s="1">
        <v>0.04</v>
      </c>
      <c r="H385">
        <v>750000</v>
      </c>
      <c r="I385">
        <v>18750000</v>
      </c>
      <c r="J385">
        <v>1</v>
      </c>
      <c r="K385" s="1">
        <v>0.04</v>
      </c>
      <c r="L385">
        <v>750000</v>
      </c>
      <c r="M385">
        <v>18750000</v>
      </c>
      <c r="N385">
        <v>0</v>
      </c>
      <c r="O385" t="s">
        <v>50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1</v>
      </c>
      <c r="V385">
        <v>0</v>
      </c>
      <c r="W385">
        <v>2</v>
      </c>
      <c r="X385">
        <v>375000</v>
      </c>
      <c r="Y385">
        <v>2017</v>
      </c>
      <c r="Z385">
        <v>8</v>
      </c>
      <c r="AA385">
        <v>10</v>
      </c>
      <c r="AB385" t="s">
        <v>393</v>
      </c>
      <c r="AC385" t="s">
        <v>461</v>
      </c>
      <c r="AE385" t="s">
        <v>58</v>
      </c>
      <c r="AF385" t="s">
        <v>34</v>
      </c>
    </row>
    <row r="386" spans="1:32" x14ac:dyDescent="0.2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 s="1">
        <v>0.1</v>
      </c>
      <c r="H386">
        <v>100000</v>
      </c>
      <c r="I386">
        <v>1000000</v>
      </c>
      <c r="J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Y386">
        <v>2017</v>
      </c>
      <c r="Z386">
        <v>8</v>
      </c>
      <c r="AA386">
        <v>10</v>
      </c>
      <c r="AB386" t="s">
        <v>379</v>
      </c>
      <c r="AC386" t="s">
        <v>462</v>
      </c>
      <c r="AE386" t="s">
        <v>42</v>
      </c>
      <c r="AF386" t="s">
        <v>34</v>
      </c>
    </row>
    <row r="387" spans="1:32" x14ac:dyDescent="0.2">
      <c r="A387">
        <v>0</v>
      </c>
      <c r="B387">
        <v>0</v>
      </c>
      <c r="C387">
        <v>0</v>
      </c>
      <c r="D387">
        <v>0</v>
      </c>
      <c r="E387">
        <v>1</v>
      </c>
      <c r="F387">
        <v>0</v>
      </c>
      <c r="G387" s="1">
        <v>0.05</v>
      </c>
      <c r="H387">
        <v>2000000</v>
      </c>
      <c r="I387">
        <v>40000000</v>
      </c>
      <c r="J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Y387">
        <v>2017</v>
      </c>
      <c r="Z387">
        <v>8</v>
      </c>
      <c r="AA387">
        <v>10</v>
      </c>
      <c r="AB387" t="s">
        <v>393</v>
      </c>
      <c r="AC387" t="s">
        <v>463</v>
      </c>
      <c r="AE387" t="s">
        <v>33</v>
      </c>
      <c r="AF387" t="s">
        <v>34</v>
      </c>
    </row>
    <row r="388" spans="1:32" x14ac:dyDescent="0.2">
      <c r="A388">
        <v>1</v>
      </c>
      <c r="B388">
        <v>0</v>
      </c>
      <c r="C388">
        <v>0</v>
      </c>
      <c r="D388">
        <v>0</v>
      </c>
      <c r="E388">
        <v>1</v>
      </c>
      <c r="F388">
        <v>0</v>
      </c>
      <c r="G388" s="1">
        <v>0.05</v>
      </c>
      <c r="H388">
        <v>250000</v>
      </c>
      <c r="I388">
        <v>5000000</v>
      </c>
      <c r="J388">
        <v>1</v>
      </c>
      <c r="K388" s="1">
        <v>0.1</v>
      </c>
      <c r="L388">
        <v>250000</v>
      </c>
      <c r="M388">
        <v>2500000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1</v>
      </c>
      <c r="X388">
        <v>250000</v>
      </c>
      <c r="Y388">
        <v>2017</v>
      </c>
      <c r="Z388">
        <v>8</v>
      </c>
      <c r="AA388">
        <v>10</v>
      </c>
      <c r="AB388" t="s">
        <v>393</v>
      </c>
      <c r="AC388" t="s">
        <v>464</v>
      </c>
      <c r="AE388" t="s">
        <v>33</v>
      </c>
      <c r="AF388" t="s">
        <v>56</v>
      </c>
    </row>
    <row r="389" spans="1:32" x14ac:dyDescent="0.2">
      <c r="A389">
        <v>1</v>
      </c>
      <c r="B389">
        <v>0</v>
      </c>
      <c r="C389">
        <v>0</v>
      </c>
      <c r="D389">
        <v>0</v>
      </c>
      <c r="E389">
        <v>0</v>
      </c>
      <c r="F389">
        <v>0</v>
      </c>
      <c r="G389" s="1">
        <v>0.2</v>
      </c>
      <c r="H389">
        <v>150000</v>
      </c>
      <c r="I389">
        <v>750000</v>
      </c>
      <c r="J389">
        <v>1</v>
      </c>
      <c r="K389" s="1">
        <v>0.2</v>
      </c>
      <c r="L389">
        <v>150000</v>
      </c>
      <c r="M389">
        <v>750000</v>
      </c>
      <c r="N389">
        <v>0</v>
      </c>
      <c r="O389" t="s">
        <v>50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1</v>
      </c>
      <c r="X389">
        <v>150000</v>
      </c>
      <c r="Y389">
        <v>2017</v>
      </c>
      <c r="Z389">
        <v>8</v>
      </c>
      <c r="AA389">
        <v>11</v>
      </c>
      <c r="AB389" t="s">
        <v>284</v>
      </c>
      <c r="AC389" t="s">
        <v>465</v>
      </c>
      <c r="AE389" t="s">
        <v>53</v>
      </c>
      <c r="AF389" t="s">
        <v>38</v>
      </c>
    </row>
    <row r="390" spans="1:32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 s="1">
        <v>0.2</v>
      </c>
      <c r="H390">
        <v>150000</v>
      </c>
      <c r="I390">
        <v>750000</v>
      </c>
      <c r="J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Y390">
        <v>2017</v>
      </c>
      <c r="Z390">
        <v>8</v>
      </c>
      <c r="AA390">
        <v>11</v>
      </c>
      <c r="AB390" t="s">
        <v>466</v>
      </c>
      <c r="AC390" t="s">
        <v>467</v>
      </c>
      <c r="AE390" t="s">
        <v>58</v>
      </c>
      <c r="AF390" t="s">
        <v>34</v>
      </c>
    </row>
    <row r="391" spans="1:32" x14ac:dyDescent="0.2">
      <c r="A391">
        <v>0</v>
      </c>
      <c r="B391">
        <v>1</v>
      </c>
      <c r="C391">
        <v>0</v>
      </c>
      <c r="D391">
        <v>0</v>
      </c>
      <c r="E391">
        <v>0</v>
      </c>
      <c r="F391">
        <v>0</v>
      </c>
      <c r="G391" s="1">
        <v>0.1</v>
      </c>
      <c r="H391">
        <v>150000</v>
      </c>
      <c r="I391">
        <v>1500000</v>
      </c>
      <c r="J391">
        <v>1</v>
      </c>
      <c r="K391" s="1">
        <v>0.2</v>
      </c>
      <c r="L391">
        <v>150000</v>
      </c>
      <c r="M391">
        <v>750000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1</v>
      </c>
      <c r="X391">
        <v>150000</v>
      </c>
      <c r="Y391">
        <v>2017</v>
      </c>
      <c r="Z391">
        <v>8</v>
      </c>
      <c r="AA391">
        <v>11</v>
      </c>
      <c r="AB391" t="s">
        <v>421</v>
      </c>
      <c r="AC391" t="s">
        <v>468</v>
      </c>
      <c r="AE391" t="s">
        <v>1</v>
      </c>
      <c r="AF391" t="s">
        <v>34</v>
      </c>
    </row>
    <row r="392" spans="1:32" x14ac:dyDescent="0.2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 s="1">
        <v>0.2</v>
      </c>
      <c r="H392">
        <v>150000</v>
      </c>
      <c r="I392">
        <v>750000</v>
      </c>
      <c r="J392">
        <v>1</v>
      </c>
      <c r="K392" s="1">
        <v>0.25</v>
      </c>
      <c r="L392">
        <v>300000</v>
      </c>
      <c r="M392">
        <v>1200000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300000</v>
      </c>
      <c r="Y392">
        <v>2017</v>
      </c>
      <c r="Z392">
        <v>8</v>
      </c>
      <c r="AA392">
        <v>11</v>
      </c>
      <c r="AB392" t="s">
        <v>418</v>
      </c>
      <c r="AC392" t="s">
        <v>469</v>
      </c>
      <c r="AE392" t="s">
        <v>58</v>
      </c>
      <c r="AF392" t="s">
        <v>34</v>
      </c>
    </row>
    <row r="393" spans="1:32" x14ac:dyDescent="0.2">
      <c r="A393">
        <v>1</v>
      </c>
      <c r="B393">
        <v>0</v>
      </c>
      <c r="C393">
        <v>0</v>
      </c>
      <c r="D393">
        <v>0</v>
      </c>
      <c r="E393">
        <v>0</v>
      </c>
      <c r="F393">
        <v>0</v>
      </c>
      <c r="G393" s="1">
        <v>0.15</v>
      </c>
      <c r="H393">
        <v>300000</v>
      </c>
      <c r="I393">
        <v>2000000</v>
      </c>
      <c r="J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Y393">
        <v>2017</v>
      </c>
      <c r="Z393">
        <v>8</v>
      </c>
      <c r="AA393">
        <v>12</v>
      </c>
      <c r="AB393" t="s">
        <v>437</v>
      </c>
      <c r="AC393" t="s">
        <v>470</v>
      </c>
      <c r="AE393" t="s">
        <v>42</v>
      </c>
      <c r="AF393" t="s">
        <v>56</v>
      </c>
    </row>
    <row r="394" spans="1:32" x14ac:dyDescent="0.2">
      <c r="A394">
        <v>1</v>
      </c>
      <c r="B394">
        <v>0</v>
      </c>
      <c r="C394">
        <v>0</v>
      </c>
      <c r="D394">
        <v>0</v>
      </c>
      <c r="E394">
        <v>0</v>
      </c>
      <c r="F394">
        <v>0</v>
      </c>
      <c r="G394" s="1">
        <v>0.1</v>
      </c>
      <c r="H394">
        <v>125000</v>
      </c>
      <c r="I394">
        <v>1250000</v>
      </c>
      <c r="J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Y394">
        <v>2017</v>
      </c>
      <c r="Z394">
        <v>8</v>
      </c>
      <c r="AA394">
        <v>12</v>
      </c>
      <c r="AB394" t="s">
        <v>379</v>
      </c>
      <c r="AC394" t="s">
        <v>471</v>
      </c>
      <c r="AE394" t="s">
        <v>63</v>
      </c>
      <c r="AF394" t="s">
        <v>56</v>
      </c>
    </row>
    <row r="395" spans="1:32" x14ac:dyDescent="0.2">
      <c r="A395">
        <v>0</v>
      </c>
      <c r="B395">
        <v>0</v>
      </c>
      <c r="C395">
        <v>0</v>
      </c>
      <c r="D395">
        <v>0</v>
      </c>
      <c r="E395">
        <v>1</v>
      </c>
      <c r="F395">
        <v>0</v>
      </c>
      <c r="G395" s="1">
        <v>0.2</v>
      </c>
      <c r="H395">
        <v>250000</v>
      </c>
      <c r="I395">
        <v>1250000</v>
      </c>
      <c r="J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Y395">
        <v>2017</v>
      </c>
      <c r="Z395">
        <v>8</v>
      </c>
      <c r="AA395">
        <v>12</v>
      </c>
      <c r="AB395" t="s">
        <v>445</v>
      </c>
      <c r="AC395" t="s">
        <v>472</v>
      </c>
      <c r="AE395" t="s">
        <v>33</v>
      </c>
      <c r="AF395" t="s">
        <v>34</v>
      </c>
    </row>
    <row r="396" spans="1:32" x14ac:dyDescent="0.2">
      <c r="A396">
        <v>1</v>
      </c>
      <c r="B396">
        <v>0</v>
      </c>
      <c r="C396">
        <v>0</v>
      </c>
      <c r="D396">
        <v>0</v>
      </c>
      <c r="E396">
        <v>0</v>
      </c>
      <c r="F396">
        <v>0</v>
      </c>
      <c r="G396" s="1">
        <v>0.2</v>
      </c>
      <c r="H396">
        <v>200000</v>
      </c>
      <c r="I396">
        <v>1000000</v>
      </c>
      <c r="J396">
        <v>1</v>
      </c>
      <c r="K396" s="1">
        <v>0.3</v>
      </c>
      <c r="L396">
        <v>200000</v>
      </c>
      <c r="M396">
        <v>666667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0</v>
      </c>
      <c r="V396">
        <v>0</v>
      </c>
      <c r="W396">
        <v>1</v>
      </c>
      <c r="X396">
        <v>200000</v>
      </c>
      <c r="Y396">
        <v>2017</v>
      </c>
      <c r="Z396">
        <v>8</v>
      </c>
      <c r="AA396">
        <v>12</v>
      </c>
      <c r="AB396" t="s">
        <v>284</v>
      </c>
      <c r="AC396" t="s">
        <v>473</v>
      </c>
      <c r="AE396" t="s">
        <v>53</v>
      </c>
      <c r="AF396" t="s">
        <v>56</v>
      </c>
    </row>
    <row r="397" spans="1:32" x14ac:dyDescent="0.2">
      <c r="A397">
        <v>1</v>
      </c>
      <c r="B397">
        <v>1</v>
      </c>
      <c r="C397">
        <v>0</v>
      </c>
      <c r="D397">
        <v>0</v>
      </c>
      <c r="E397">
        <v>0</v>
      </c>
      <c r="F397">
        <v>0</v>
      </c>
      <c r="G397" s="1">
        <v>0.25</v>
      </c>
      <c r="H397">
        <v>75000</v>
      </c>
      <c r="I397">
        <v>300000</v>
      </c>
      <c r="J397">
        <v>1</v>
      </c>
      <c r="K397" s="1">
        <v>0.5</v>
      </c>
      <c r="L397">
        <v>75000</v>
      </c>
      <c r="M397">
        <v>150000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75000</v>
      </c>
      <c r="Y397">
        <v>2017</v>
      </c>
      <c r="Z397">
        <v>8</v>
      </c>
      <c r="AA397">
        <v>13</v>
      </c>
      <c r="AB397" t="s">
        <v>72</v>
      </c>
      <c r="AC397" t="s">
        <v>474</v>
      </c>
      <c r="AE397" t="s">
        <v>1</v>
      </c>
      <c r="AF397" t="s">
        <v>38</v>
      </c>
    </row>
    <row r="398" spans="1:32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 s="1">
        <v>0.2</v>
      </c>
      <c r="H398">
        <v>100000</v>
      </c>
      <c r="I398">
        <v>500000</v>
      </c>
      <c r="J398">
        <v>1</v>
      </c>
      <c r="K398" s="1">
        <v>0.5</v>
      </c>
      <c r="L398">
        <v>100000</v>
      </c>
      <c r="M398">
        <v>200000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1</v>
      </c>
      <c r="X398">
        <v>100000</v>
      </c>
      <c r="Y398">
        <v>2017</v>
      </c>
      <c r="Z398">
        <v>8</v>
      </c>
      <c r="AA398">
        <v>13</v>
      </c>
      <c r="AB398" t="s">
        <v>379</v>
      </c>
      <c r="AC398" t="s">
        <v>475</v>
      </c>
      <c r="AE398" t="s">
        <v>53</v>
      </c>
      <c r="AF398" t="s">
        <v>34</v>
      </c>
    </row>
    <row r="399" spans="1:32" x14ac:dyDescent="0.2">
      <c r="A399">
        <v>1</v>
      </c>
      <c r="B399">
        <v>0</v>
      </c>
      <c r="C399">
        <v>0</v>
      </c>
      <c r="D399">
        <v>0</v>
      </c>
      <c r="E399">
        <v>0</v>
      </c>
      <c r="F399">
        <v>0</v>
      </c>
      <c r="G399" s="1">
        <v>0.2</v>
      </c>
      <c r="H399">
        <v>200000</v>
      </c>
      <c r="I399">
        <v>1000000</v>
      </c>
      <c r="J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Y399">
        <v>2017</v>
      </c>
      <c r="Z399">
        <v>8</v>
      </c>
      <c r="AA399">
        <v>13</v>
      </c>
      <c r="AB399" t="s">
        <v>442</v>
      </c>
      <c r="AC399" t="s">
        <v>476</v>
      </c>
      <c r="AE399" t="s">
        <v>63</v>
      </c>
      <c r="AF399" t="s">
        <v>38</v>
      </c>
    </row>
    <row r="400" spans="1:32" x14ac:dyDescent="0.2">
      <c r="A400">
        <v>1</v>
      </c>
      <c r="B400">
        <v>0</v>
      </c>
      <c r="C400">
        <v>0</v>
      </c>
      <c r="D400">
        <v>0</v>
      </c>
      <c r="E400">
        <v>0</v>
      </c>
      <c r="F400">
        <v>0</v>
      </c>
      <c r="G400" s="1">
        <v>0.1</v>
      </c>
      <c r="H400">
        <v>100000</v>
      </c>
      <c r="I400">
        <v>1000000</v>
      </c>
      <c r="J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Y400">
        <v>2017</v>
      </c>
      <c r="Z400">
        <v>8</v>
      </c>
      <c r="AA400">
        <v>13</v>
      </c>
      <c r="AB400" t="s">
        <v>379</v>
      </c>
      <c r="AC400" t="s">
        <v>477</v>
      </c>
      <c r="AE400" t="s">
        <v>63</v>
      </c>
      <c r="AF400" t="s">
        <v>38</v>
      </c>
    </row>
    <row r="401" spans="1:32" x14ac:dyDescent="0.2">
      <c r="A401">
        <v>1</v>
      </c>
      <c r="B401">
        <v>0</v>
      </c>
      <c r="C401">
        <v>0</v>
      </c>
      <c r="D401">
        <v>0</v>
      </c>
      <c r="E401">
        <v>1</v>
      </c>
      <c r="F401">
        <v>0</v>
      </c>
      <c r="G401" s="1">
        <v>7.0000000000000007E-2</v>
      </c>
      <c r="H401">
        <v>100000</v>
      </c>
      <c r="I401">
        <v>1428571</v>
      </c>
      <c r="J401">
        <v>1</v>
      </c>
      <c r="K401" s="1">
        <v>0.15</v>
      </c>
      <c r="L401">
        <v>100000</v>
      </c>
      <c r="M401">
        <v>666667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100000</v>
      </c>
      <c r="Y401">
        <v>2017</v>
      </c>
      <c r="Z401">
        <v>8</v>
      </c>
      <c r="AA401">
        <v>14</v>
      </c>
      <c r="AB401" t="s">
        <v>393</v>
      </c>
      <c r="AC401" t="s">
        <v>478</v>
      </c>
      <c r="AE401" t="s">
        <v>33</v>
      </c>
      <c r="AF401" t="s">
        <v>38</v>
      </c>
    </row>
    <row r="402" spans="1:32" x14ac:dyDescent="0.2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 s="1">
        <v>0.2</v>
      </c>
      <c r="H402">
        <v>100000</v>
      </c>
      <c r="I402">
        <v>500000</v>
      </c>
      <c r="J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Y402">
        <v>2017</v>
      </c>
      <c r="Z402">
        <v>8</v>
      </c>
      <c r="AA402">
        <v>14</v>
      </c>
      <c r="AB402" t="s">
        <v>479</v>
      </c>
      <c r="AC402" t="s">
        <v>480</v>
      </c>
      <c r="AE402" t="s">
        <v>70</v>
      </c>
      <c r="AF402" t="s">
        <v>34</v>
      </c>
    </row>
    <row r="403" spans="1:32" x14ac:dyDescent="0.2">
      <c r="A403">
        <v>1</v>
      </c>
      <c r="B403">
        <v>0</v>
      </c>
      <c r="C403">
        <v>0</v>
      </c>
      <c r="D403">
        <v>0</v>
      </c>
      <c r="E403">
        <v>0</v>
      </c>
      <c r="F403">
        <v>0</v>
      </c>
      <c r="G403" s="1">
        <v>0.06</v>
      </c>
      <c r="H403">
        <v>250000</v>
      </c>
      <c r="I403">
        <v>4166667</v>
      </c>
      <c r="J403">
        <v>1</v>
      </c>
      <c r="K403" s="1">
        <v>8.3000000000000004E-2</v>
      </c>
      <c r="L403">
        <v>250000</v>
      </c>
      <c r="M403">
        <v>3000000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1</v>
      </c>
      <c r="X403">
        <v>250000</v>
      </c>
      <c r="Y403">
        <v>2017</v>
      </c>
      <c r="Z403">
        <v>8</v>
      </c>
      <c r="AA403">
        <v>14</v>
      </c>
      <c r="AB403" t="s">
        <v>72</v>
      </c>
      <c r="AC403" t="s">
        <v>481</v>
      </c>
      <c r="AE403" t="s">
        <v>53</v>
      </c>
      <c r="AF403" t="s">
        <v>56</v>
      </c>
    </row>
    <row r="404" spans="1:32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 s="1">
        <v>0.05</v>
      </c>
      <c r="H404">
        <v>500000</v>
      </c>
      <c r="I404">
        <v>10000000</v>
      </c>
      <c r="J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Y404">
        <v>2017</v>
      </c>
      <c r="Z404">
        <v>8</v>
      </c>
      <c r="AA404">
        <v>14</v>
      </c>
      <c r="AB404" t="s">
        <v>411</v>
      </c>
      <c r="AC404" t="s">
        <v>482</v>
      </c>
      <c r="AE404" t="s">
        <v>58</v>
      </c>
      <c r="AF404" t="s">
        <v>34</v>
      </c>
    </row>
    <row r="405" spans="1:32" x14ac:dyDescent="0.2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 s="1">
        <v>0.15</v>
      </c>
      <c r="H405">
        <v>50000</v>
      </c>
      <c r="I405">
        <v>333333</v>
      </c>
      <c r="J405">
        <v>1</v>
      </c>
      <c r="K405" s="1">
        <v>0.33300000000000002</v>
      </c>
      <c r="L405">
        <v>50000</v>
      </c>
      <c r="M405">
        <v>150000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1</v>
      </c>
      <c r="X405">
        <v>50000</v>
      </c>
      <c r="Y405">
        <v>2017</v>
      </c>
      <c r="Z405">
        <v>8</v>
      </c>
      <c r="AA405">
        <v>15</v>
      </c>
      <c r="AB405" t="s">
        <v>389</v>
      </c>
      <c r="AC405" t="s">
        <v>483</v>
      </c>
      <c r="AE405" t="s">
        <v>58</v>
      </c>
      <c r="AF405" t="s">
        <v>34</v>
      </c>
    </row>
    <row r="406" spans="1:32" x14ac:dyDescent="0.2">
      <c r="A406">
        <v>1</v>
      </c>
      <c r="B406">
        <v>1</v>
      </c>
      <c r="C406">
        <v>0</v>
      </c>
      <c r="D406">
        <v>0</v>
      </c>
      <c r="E406">
        <v>0</v>
      </c>
      <c r="F406">
        <v>0</v>
      </c>
      <c r="G406" s="1">
        <v>0.15</v>
      </c>
      <c r="H406">
        <v>80000</v>
      </c>
      <c r="I406">
        <v>533333</v>
      </c>
      <c r="J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Y406">
        <v>2017</v>
      </c>
      <c r="Z406">
        <v>8</v>
      </c>
      <c r="AA406">
        <v>15</v>
      </c>
      <c r="AB406" t="s">
        <v>484</v>
      </c>
      <c r="AC406" t="s">
        <v>485</v>
      </c>
      <c r="AE406" t="s">
        <v>1</v>
      </c>
      <c r="AF406" t="s">
        <v>38</v>
      </c>
    </row>
    <row r="407" spans="1:32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 s="1">
        <v>0.05</v>
      </c>
      <c r="H407">
        <v>250000</v>
      </c>
      <c r="I407">
        <v>5000000</v>
      </c>
      <c r="J407">
        <v>1</v>
      </c>
      <c r="K407" s="1">
        <v>7.4999999999999997E-2</v>
      </c>
      <c r="L407">
        <v>250000</v>
      </c>
      <c r="M407">
        <v>3333333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1</v>
      </c>
      <c r="X407">
        <v>250000</v>
      </c>
      <c r="Y407">
        <v>2017</v>
      </c>
      <c r="Z407">
        <v>8</v>
      </c>
      <c r="AA407">
        <v>15</v>
      </c>
      <c r="AB407" t="s">
        <v>393</v>
      </c>
      <c r="AC407" t="s">
        <v>486</v>
      </c>
      <c r="AE407" t="s">
        <v>58</v>
      </c>
      <c r="AF407" t="s">
        <v>34</v>
      </c>
    </row>
    <row r="408" spans="1:32" x14ac:dyDescent="0.2">
      <c r="A408">
        <v>0</v>
      </c>
      <c r="B408">
        <v>1</v>
      </c>
      <c r="C408">
        <v>0</v>
      </c>
      <c r="D408">
        <v>0</v>
      </c>
      <c r="E408">
        <v>0</v>
      </c>
      <c r="F408">
        <v>0</v>
      </c>
      <c r="G408" s="1">
        <v>0.05</v>
      </c>
      <c r="H408">
        <v>350000</v>
      </c>
      <c r="I408">
        <v>7000000</v>
      </c>
      <c r="J408">
        <v>1</v>
      </c>
      <c r="K408" s="1">
        <v>0.2</v>
      </c>
      <c r="L408">
        <v>350000</v>
      </c>
      <c r="M408">
        <v>1750000</v>
      </c>
      <c r="N408">
        <v>0</v>
      </c>
      <c r="O408" t="s">
        <v>50</v>
      </c>
      <c r="P408">
        <v>0</v>
      </c>
      <c r="Q408">
        <v>1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2</v>
      </c>
      <c r="X408">
        <v>175000</v>
      </c>
      <c r="Y408">
        <v>2017</v>
      </c>
      <c r="Z408">
        <v>8</v>
      </c>
      <c r="AA408">
        <v>15</v>
      </c>
      <c r="AB408" t="s">
        <v>393</v>
      </c>
      <c r="AC408" t="s">
        <v>487</v>
      </c>
      <c r="AE408" t="s">
        <v>1</v>
      </c>
      <c r="AF408" t="s">
        <v>34</v>
      </c>
    </row>
    <row r="409" spans="1:32" x14ac:dyDescent="0.2">
      <c r="A409">
        <v>1</v>
      </c>
      <c r="B409">
        <v>0</v>
      </c>
      <c r="C409">
        <v>0</v>
      </c>
      <c r="D409">
        <v>0</v>
      </c>
      <c r="E409">
        <v>0</v>
      </c>
      <c r="F409">
        <v>0</v>
      </c>
      <c r="G409" s="1">
        <v>0.1</v>
      </c>
      <c r="H409">
        <v>100000</v>
      </c>
      <c r="I409">
        <v>1000000</v>
      </c>
      <c r="J409">
        <v>1</v>
      </c>
      <c r="K409" s="1">
        <v>0.15</v>
      </c>
      <c r="L409">
        <v>200000</v>
      </c>
      <c r="M409">
        <v>1333333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1</v>
      </c>
      <c r="X409">
        <v>200000</v>
      </c>
      <c r="Y409">
        <v>2017</v>
      </c>
      <c r="Z409">
        <v>8</v>
      </c>
      <c r="AA409">
        <v>16</v>
      </c>
      <c r="AB409" t="s">
        <v>411</v>
      </c>
      <c r="AC409" t="s">
        <v>488</v>
      </c>
      <c r="AE409" t="s">
        <v>53</v>
      </c>
      <c r="AF409" t="s">
        <v>38</v>
      </c>
    </row>
    <row r="410" spans="1:32" x14ac:dyDescent="0.2">
      <c r="A410">
        <v>1</v>
      </c>
      <c r="B410">
        <v>0</v>
      </c>
      <c r="C410">
        <v>0</v>
      </c>
      <c r="D410">
        <v>0</v>
      </c>
      <c r="E410">
        <v>0</v>
      </c>
      <c r="F410">
        <v>0</v>
      </c>
      <c r="G410" s="1">
        <v>0.15</v>
      </c>
      <c r="H410">
        <v>75000</v>
      </c>
      <c r="I410">
        <v>500000</v>
      </c>
      <c r="J410">
        <v>1</v>
      </c>
      <c r="K410" s="1">
        <v>0.25</v>
      </c>
      <c r="L410">
        <v>75000</v>
      </c>
      <c r="M410">
        <v>300000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1</v>
      </c>
      <c r="X410">
        <v>75000</v>
      </c>
      <c r="Y410">
        <v>2017</v>
      </c>
      <c r="Z410">
        <v>8</v>
      </c>
      <c r="AA410">
        <v>16</v>
      </c>
      <c r="AB410" t="s">
        <v>407</v>
      </c>
      <c r="AC410" t="s">
        <v>489</v>
      </c>
      <c r="AE410" t="s">
        <v>40</v>
      </c>
      <c r="AF410" t="s">
        <v>56</v>
      </c>
    </row>
    <row r="411" spans="1:32" x14ac:dyDescent="0.2">
      <c r="A411">
        <v>0</v>
      </c>
      <c r="B411">
        <v>0</v>
      </c>
      <c r="C411">
        <v>0</v>
      </c>
      <c r="D411">
        <v>0</v>
      </c>
      <c r="E411">
        <v>1</v>
      </c>
      <c r="F411">
        <v>0</v>
      </c>
      <c r="G411" s="1">
        <v>0.2</v>
      </c>
      <c r="H411">
        <v>75000</v>
      </c>
      <c r="I411">
        <v>375000</v>
      </c>
      <c r="J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Y411">
        <v>2017</v>
      </c>
      <c r="Z411">
        <v>8</v>
      </c>
      <c r="AA411">
        <v>16</v>
      </c>
      <c r="AB411" t="s">
        <v>407</v>
      </c>
      <c r="AC411" t="s">
        <v>490</v>
      </c>
      <c r="AE411" t="s">
        <v>33</v>
      </c>
      <c r="AF411" t="s">
        <v>34</v>
      </c>
    </row>
    <row r="412" spans="1:32" x14ac:dyDescent="0.2">
      <c r="A412">
        <v>1</v>
      </c>
      <c r="B412">
        <v>0</v>
      </c>
      <c r="C412">
        <v>0</v>
      </c>
      <c r="D412">
        <v>0</v>
      </c>
      <c r="E412">
        <v>0</v>
      </c>
      <c r="F412">
        <v>0</v>
      </c>
      <c r="G412" s="1">
        <v>0.33</v>
      </c>
      <c r="H412">
        <v>250000</v>
      </c>
      <c r="I412">
        <v>757576</v>
      </c>
      <c r="J412">
        <v>1</v>
      </c>
      <c r="K412" s="1">
        <v>0.5</v>
      </c>
      <c r="L412">
        <v>250000</v>
      </c>
      <c r="M412">
        <v>500000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250000</v>
      </c>
      <c r="Y412">
        <v>2017</v>
      </c>
      <c r="Z412">
        <v>8</v>
      </c>
      <c r="AA412">
        <v>16</v>
      </c>
      <c r="AB412" t="s">
        <v>393</v>
      </c>
      <c r="AC412" t="s">
        <v>491</v>
      </c>
      <c r="AE412" t="s">
        <v>63</v>
      </c>
      <c r="AF412" t="s">
        <v>56</v>
      </c>
    </row>
    <row r="413" spans="1:32" x14ac:dyDescent="0.2">
      <c r="A413">
        <v>1</v>
      </c>
      <c r="B413">
        <v>0</v>
      </c>
      <c r="C413">
        <v>0</v>
      </c>
      <c r="D413">
        <v>0</v>
      </c>
      <c r="E413">
        <v>0</v>
      </c>
      <c r="F413">
        <v>0</v>
      </c>
      <c r="G413" s="1">
        <v>2.5000000000000001E-2</v>
      </c>
      <c r="H413">
        <v>250000</v>
      </c>
      <c r="I413">
        <v>10000000</v>
      </c>
      <c r="J413">
        <v>1</v>
      </c>
      <c r="K413" s="1">
        <v>0.05</v>
      </c>
      <c r="L413">
        <v>600000</v>
      </c>
      <c r="M413">
        <v>12000000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1</v>
      </c>
      <c r="W413">
        <v>2</v>
      </c>
      <c r="X413">
        <v>300000</v>
      </c>
      <c r="Y413">
        <v>2017</v>
      </c>
      <c r="Z413">
        <v>8</v>
      </c>
      <c r="AA413">
        <v>17</v>
      </c>
      <c r="AB413" t="s">
        <v>379</v>
      </c>
      <c r="AC413" t="s">
        <v>492</v>
      </c>
      <c r="AE413" t="s">
        <v>53</v>
      </c>
      <c r="AF413" t="s">
        <v>38</v>
      </c>
    </row>
    <row r="414" spans="1:32" x14ac:dyDescent="0.2">
      <c r="A414">
        <v>0</v>
      </c>
      <c r="B414">
        <v>0</v>
      </c>
      <c r="C414">
        <v>1</v>
      </c>
      <c r="D414">
        <v>0</v>
      </c>
      <c r="E414">
        <v>0</v>
      </c>
      <c r="F414">
        <v>0</v>
      </c>
      <c r="G414" s="1">
        <v>0.1</v>
      </c>
      <c r="H414">
        <v>150000</v>
      </c>
      <c r="I414">
        <v>1500000</v>
      </c>
      <c r="J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Y414">
        <v>2017</v>
      </c>
      <c r="Z414">
        <v>8</v>
      </c>
      <c r="AA414">
        <v>17</v>
      </c>
      <c r="AB414" t="s">
        <v>387</v>
      </c>
      <c r="AC414" t="s">
        <v>493</v>
      </c>
      <c r="AE414" t="s">
        <v>2</v>
      </c>
      <c r="AF414" t="s">
        <v>34</v>
      </c>
    </row>
    <row r="415" spans="1:32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 s="1">
        <v>0.1</v>
      </c>
      <c r="H415">
        <v>750000</v>
      </c>
      <c r="I415">
        <v>7500000</v>
      </c>
      <c r="J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Y415">
        <v>2017</v>
      </c>
      <c r="Z415">
        <v>8</v>
      </c>
      <c r="AA415">
        <v>17</v>
      </c>
      <c r="AB415" t="s">
        <v>379</v>
      </c>
      <c r="AC415" t="s">
        <v>494</v>
      </c>
      <c r="AE415" t="s">
        <v>49</v>
      </c>
      <c r="AF415" t="s">
        <v>34</v>
      </c>
    </row>
    <row r="416" spans="1:32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 s="1">
        <v>0.03</v>
      </c>
      <c r="H416">
        <v>250000</v>
      </c>
      <c r="I416">
        <v>8333333</v>
      </c>
      <c r="J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Y416">
        <v>2017</v>
      </c>
      <c r="Z416">
        <v>8</v>
      </c>
      <c r="AA416">
        <v>17</v>
      </c>
      <c r="AB416" t="s">
        <v>387</v>
      </c>
      <c r="AC416" t="s">
        <v>495</v>
      </c>
      <c r="AE416" t="s">
        <v>53</v>
      </c>
      <c r="AF416" t="s">
        <v>34</v>
      </c>
    </row>
    <row r="417" spans="1:32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 s="1">
        <v>0.08</v>
      </c>
      <c r="H417">
        <v>200000</v>
      </c>
      <c r="I417">
        <v>2500000</v>
      </c>
      <c r="J417">
        <v>1</v>
      </c>
      <c r="K417" s="1">
        <v>0.15</v>
      </c>
      <c r="L417">
        <v>200000</v>
      </c>
      <c r="M417">
        <v>1333333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1</v>
      </c>
      <c r="X417">
        <v>200000</v>
      </c>
      <c r="Y417">
        <v>2017</v>
      </c>
      <c r="Z417">
        <v>8</v>
      </c>
      <c r="AA417">
        <v>18</v>
      </c>
      <c r="AB417" t="s">
        <v>393</v>
      </c>
      <c r="AC417" t="s">
        <v>496</v>
      </c>
      <c r="AE417" t="s">
        <v>58</v>
      </c>
      <c r="AF417" t="s">
        <v>34</v>
      </c>
    </row>
    <row r="418" spans="1:32" x14ac:dyDescent="0.2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 s="1">
        <v>0.05</v>
      </c>
      <c r="H418">
        <v>375000</v>
      </c>
      <c r="I418">
        <v>7500000</v>
      </c>
      <c r="J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Y418">
        <v>2017</v>
      </c>
      <c r="Z418">
        <v>8</v>
      </c>
      <c r="AA418">
        <v>18</v>
      </c>
      <c r="AB418" t="s">
        <v>393</v>
      </c>
      <c r="AC418" t="s">
        <v>497</v>
      </c>
      <c r="AE418" t="s">
        <v>40</v>
      </c>
      <c r="AF418" t="s">
        <v>34</v>
      </c>
    </row>
    <row r="419" spans="1:32" x14ac:dyDescent="0.2">
      <c r="A419">
        <v>1</v>
      </c>
      <c r="B419">
        <v>0</v>
      </c>
      <c r="C419">
        <v>0</v>
      </c>
      <c r="D419">
        <v>0</v>
      </c>
      <c r="E419">
        <v>0</v>
      </c>
      <c r="F419">
        <v>1</v>
      </c>
      <c r="G419" s="1">
        <v>0.1</v>
      </c>
      <c r="H419">
        <v>300000</v>
      </c>
      <c r="I419">
        <v>3000000</v>
      </c>
      <c r="J419">
        <v>1</v>
      </c>
      <c r="K419" s="1">
        <v>0.1</v>
      </c>
      <c r="L419">
        <v>300000</v>
      </c>
      <c r="M419">
        <v>3000000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300000</v>
      </c>
      <c r="Y419">
        <v>2017</v>
      </c>
      <c r="Z419">
        <v>8</v>
      </c>
      <c r="AA419">
        <v>18</v>
      </c>
      <c r="AB419" t="s">
        <v>411</v>
      </c>
      <c r="AC419" t="s">
        <v>498</v>
      </c>
      <c r="AE419" t="s">
        <v>36</v>
      </c>
      <c r="AF419" t="s">
        <v>38</v>
      </c>
    </row>
    <row r="420" spans="1:32" x14ac:dyDescent="0.2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 s="1">
        <v>0.1</v>
      </c>
      <c r="H420">
        <v>500000</v>
      </c>
      <c r="I420">
        <v>5000000</v>
      </c>
      <c r="J420">
        <v>1</v>
      </c>
      <c r="K420" s="1">
        <v>0.17499999999999999</v>
      </c>
      <c r="L420">
        <v>500000</v>
      </c>
      <c r="M420">
        <v>2857143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1</v>
      </c>
      <c r="U420">
        <v>0</v>
      </c>
      <c r="V420">
        <v>0</v>
      </c>
      <c r="W420">
        <v>1</v>
      </c>
      <c r="X420">
        <v>500000</v>
      </c>
      <c r="Y420">
        <v>2017</v>
      </c>
      <c r="Z420">
        <v>8</v>
      </c>
      <c r="AA420">
        <v>18</v>
      </c>
      <c r="AB420" t="s">
        <v>379</v>
      </c>
      <c r="AC420" t="s">
        <v>499</v>
      </c>
      <c r="AE420" t="s">
        <v>63</v>
      </c>
      <c r="AF420" t="s">
        <v>34</v>
      </c>
    </row>
    <row r="421" spans="1:32" x14ac:dyDescent="0.2">
      <c r="A421">
        <v>1</v>
      </c>
      <c r="B421">
        <v>0</v>
      </c>
      <c r="C421">
        <v>0</v>
      </c>
      <c r="D421">
        <v>0</v>
      </c>
      <c r="E421">
        <v>0</v>
      </c>
      <c r="F421">
        <v>0</v>
      </c>
      <c r="G421" s="1">
        <v>0.2</v>
      </c>
      <c r="H421">
        <v>75000</v>
      </c>
      <c r="I421">
        <v>375000</v>
      </c>
      <c r="J421">
        <v>1</v>
      </c>
      <c r="K421" s="1">
        <v>0.25</v>
      </c>
      <c r="L421">
        <v>75000</v>
      </c>
      <c r="M421">
        <v>300000</v>
      </c>
      <c r="N421">
        <v>0</v>
      </c>
      <c r="O421">
        <v>0</v>
      </c>
      <c r="P421">
        <v>0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75000</v>
      </c>
      <c r="Y421">
        <v>2017</v>
      </c>
      <c r="Z421">
        <v>8</v>
      </c>
      <c r="AA421">
        <v>19</v>
      </c>
      <c r="AB421" t="s">
        <v>393</v>
      </c>
      <c r="AC421" t="s">
        <v>500</v>
      </c>
      <c r="AE421" t="s">
        <v>63</v>
      </c>
      <c r="AF421" t="s">
        <v>38</v>
      </c>
    </row>
    <row r="422" spans="1:32" x14ac:dyDescent="0.2">
      <c r="A422">
        <v>0</v>
      </c>
      <c r="B422">
        <v>0</v>
      </c>
      <c r="C422">
        <v>0</v>
      </c>
      <c r="D422">
        <v>0</v>
      </c>
      <c r="E422">
        <v>1</v>
      </c>
      <c r="F422">
        <v>0</v>
      </c>
      <c r="G422" s="1">
        <v>0.1</v>
      </c>
      <c r="H422">
        <v>250000</v>
      </c>
      <c r="I422">
        <v>2500000</v>
      </c>
      <c r="J422">
        <v>1</v>
      </c>
      <c r="K422" s="1">
        <v>0.1</v>
      </c>
      <c r="L422">
        <v>250000</v>
      </c>
      <c r="M422">
        <v>2500000</v>
      </c>
      <c r="N422">
        <v>0</v>
      </c>
      <c r="O422" t="s">
        <v>50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250000</v>
      </c>
      <c r="Y422">
        <v>2017</v>
      </c>
      <c r="Z422">
        <v>8</v>
      </c>
      <c r="AA422">
        <v>19</v>
      </c>
      <c r="AB422" t="s">
        <v>393</v>
      </c>
      <c r="AC422" t="s">
        <v>501</v>
      </c>
      <c r="AE422" t="s">
        <v>33</v>
      </c>
      <c r="AF422" t="s">
        <v>34</v>
      </c>
    </row>
    <row r="423" spans="1:32" x14ac:dyDescent="0.2">
      <c r="A423">
        <v>0</v>
      </c>
      <c r="B423">
        <v>0</v>
      </c>
      <c r="C423">
        <v>0</v>
      </c>
      <c r="D423">
        <v>0</v>
      </c>
      <c r="E423">
        <v>1</v>
      </c>
      <c r="F423">
        <v>0</v>
      </c>
      <c r="G423" s="1">
        <v>0.08</v>
      </c>
      <c r="H423">
        <v>350000</v>
      </c>
      <c r="I423">
        <v>4375000</v>
      </c>
      <c r="J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Y423">
        <v>2017</v>
      </c>
      <c r="Z423">
        <v>8</v>
      </c>
      <c r="AA423">
        <v>19</v>
      </c>
      <c r="AB423" t="s">
        <v>393</v>
      </c>
      <c r="AC423" t="s">
        <v>502</v>
      </c>
      <c r="AE423" t="s">
        <v>33</v>
      </c>
      <c r="AF423" t="s">
        <v>34</v>
      </c>
    </row>
    <row r="424" spans="1:32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 s="1">
        <v>0.1</v>
      </c>
      <c r="H424">
        <v>300000</v>
      </c>
      <c r="I424">
        <v>3000000</v>
      </c>
      <c r="J424">
        <v>1</v>
      </c>
      <c r="K424" s="1">
        <v>0.1</v>
      </c>
      <c r="L424">
        <v>300000</v>
      </c>
      <c r="M424">
        <v>3000000</v>
      </c>
      <c r="N424">
        <v>0</v>
      </c>
      <c r="O424" t="s">
        <v>50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1</v>
      </c>
      <c r="X424">
        <v>300000</v>
      </c>
      <c r="Y424">
        <v>2017</v>
      </c>
      <c r="Z424">
        <v>8</v>
      </c>
      <c r="AA424">
        <v>19</v>
      </c>
      <c r="AB424" t="s">
        <v>393</v>
      </c>
      <c r="AC424" t="s">
        <v>503</v>
      </c>
      <c r="AE424" t="s">
        <v>63</v>
      </c>
      <c r="AF424" t="s">
        <v>34</v>
      </c>
    </row>
    <row r="425" spans="1:32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 s="1">
        <v>0.1</v>
      </c>
      <c r="H425">
        <v>100000</v>
      </c>
      <c r="I425">
        <v>1000000</v>
      </c>
      <c r="J425">
        <v>1</v>
      </c>
      <c r="K425" s="1">
        <v>0.2</v>
      </c>
      <c r="L425">
        <v>100000</v>
      </c>
      <c r="M425">
        <v>500000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</v>
      </c>
      <c r="V425">
        <v>0</v>
      </c>
      <c r="W425">
        <v>1</v>
      </c>
      <c r="X425">
        <v>100000</v>
      </c>
      <c r="Y425">
        <v>2017</v>
      </c>
      <c r="Z425">
        <v>8</v>
      </c>
      <c r="AA425">
        <v>20</v>
      </c>
      <c r="AB425" t="s">
        <v>387</v>
      </c>
      <c r="AC425" t="s">
        <v>504</v>
      </c>
      <c r="AE425" t="s">
        <v>42</v>
      </c>
      <c r="AF425" t="s">
        <v>34</v>
      </c>
    </row>
    <row r="426" spans="1:32" x14ac:dyDescent="0.2">
      <c r="A426">
        <v>0</v>
      </c>
      <c r="B426">
        <v>1</v>
      </c>
      <c r="C426">
        <v>0</v>
      </c>
      <c r="D426">
        <v>0</v>
      </c>
      <c r="E426">
        <v>0</v>
      </c>
      <c r="F426">
        <v>0</v>
      </c>
      <c r="G426" s="1">
        <v>0.1</v>
      </c>
      <c r="H426">
        <v>500000</v>
      </c>
      <c r="I426">
        <v>5000000</v>
      </c>
      <c r="J426">
        <v>1</v>
      </c>
      <c r="K426" s="1">
        <v>0.2</v>
      </c>
      <c r="L426">
        <v>500000</v>
      </c>
      <c r="M426">
        <v>2500000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1</v>
      </c>
      <c r="X426">
        <v>500000</v>
      </c>
      <c r="Y426">
        <v>2017</v>
      </c>
      <c r="Z426">
        <v>8</v>
      </c>
      <c r="AA426">
        <v>20</v>
      </c>
      <c r="AB426" t="s">
        <v>505</v>
      </c>
      <c r="AC426" t="s">
        <v>506</v>
      </c>
      <c r="AE426" t="s">
        <v>1</v>
      </c>
      <c r="AF426" t="s">
        <v>34</v>
      </c>
    </row>
    <row r="427" spans="1:32" x14ac:dyDescent="0.2">
      <c r="A427">
        <v>1</v>
      </c>
      <c r="B427">
        <v>1</v>
      </c>
      <c r="C427">
        <v>0</v>
      </c>
      <c r="D427">
        <v>0</v>
      </c>
      <c r="E427">
        <v>0</v>
      </c>
      <c r="F427">
        <v>0</v>
      </c>
      <c r="G427" s="1">
        <v>0.125</v>
      </c>
      <c r="H427">
        <v>75000</v>
      </c>
      <c r="I427">
        <v>600000</v>
      </c>
      <c r="J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Y427">
        <v>2017</v>
      </c>
      <c r="Z427">
        <v>8</v>
      </c>
      <c r="AA427">
        <v>20</v>
      </c>
      <c r="AB427" t="s">
        <v>400</v>
      </c>
      <c r="AC427" t="s">
        <v>507</v>
      </c>
      <c r="AE427" t="s">
        <v>1</v>
      </c>
      <c r="AF427" t="s">
        <v>38</v>
      </c>
    </row>
    <row r="428" spans="1:32" x14ac:dyDescent="0.2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 s="1">
        <v>0.1</v>
      </c>
      <c r="H428">
        <v>600000</v>
      </c>
      <c r="I428">
        <v>6000000</v>
      </c>
      <c r="J428">
        <v>1</v>
      </c>
      <c r="K428" s="1">
        <v>0.15</v>
      </c>
      <c r="L428">
        <v>600000</v>
      </c>
      <c r="M428">
        <v>4000000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600000</v>
      </c>
      <c r="Y428">
        <v>2017</v>
      </c>
      <c r="Z428">
        <v>8</v>
      </c>
      <c r="AA428">
        <v>20</v>
      </c>
      <c r="AB428" t="s">
        <v>407</v>
      </c>
      <c r="AC428" t="s">
        <v>508</v>
      </c>
      <c r="AE428" t="s">
        <v>58</v>
      </c>
      <c r="AF428" t="s">
        <v>34</v>
      </c>
    </row>
    <row r="429" spans="1:32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1</v>
      </c>
      <c r="G429" s="1">
        <v>0.05</v>
      </c>
      <c r="H429">
        <v>100000</v>
      </c>
      <c r="I429">
        <v>2000000</v>
      </c>
      <c r="J429">
        <v>1</v>
      </c>
      <c r="K429" s="1">
        <v>0.18</v>
      </c>
      <c r="L429">
        <v>100000</v>
      </c>
      <c r="M429">
        <v>555556</v>
      </c>
      <c r="N429">
        <v>1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100000</v>
      </c>
      <c r="Y429">
        <v>2017</v>
      </c>
      <c r="Z429">
        <v>8</v>
      </c>
      <c r="AA429">
        <v>21</v>
      </c>
      <c r="AB429" t="s">
        <v>421</v>
      </c>
      <c r="AC429" t="s">
        <v>509</v>
      </c>
      <c r="AE429" t="s">
        <v>36</v>
      </c>
      <c r="AF429" t="s">
        <v>34</v>
      </c>
    </row>
    <row r="430" spans="1:32" x14ac:dyDescent="0.2">
      <c r="A430">
        <v>1</v>
      </c>
      <c r="B430">
        <v>1</v>
      </c>
      <c r="C430">
        <v>0</v>
      </c>
      <c r="D430">
        <v>0</v>
      </c>
      <c r="E430">
        <v>0</v>
      </c>
      <c r="F430">
        <v>0</v>
      </c>
      <c r="G430" s="1">
        <v>0.05</v>
      </c>
      <c r="H430">
        <v>375000</v>
      </c>
      <c r="I430">
        <v>7500000</v>
      </c>
      <c r="J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Y430">
        <v>2017</v>
      </c>
      <c r="Z430">
        <v>8</v>
      </c>
      <c r="AA430">
        <v>21</v>
      </c>
      <c r="AB430" t="s">
        <v>393</v>
      </c>
      <c r="AC430" t="s">
        <v>510</v>
      </c>
      <c r="AE430" t="s">
        <v>1</v>
      </c>
      <c r="AF430" t="s">
        <v>56</v>
      </c>
    </row>
    <row r="431" spans="1:32" x14ac:dyDescent="0.2">
      <c r="A431">
        <v>0</v>
      </c>
      <c r="B431">
        <v>0</v>
      </c>
      <c r="C431">
        <v>0</v>
      </c>
      <c r="D431">
        <v>0</v>
      </c>
      <c r="E431">
        <v>0</v>
      </c>
      <c r="F431">
        <v>1</v>
      </c>
      <c r="G431" s="1">
        <v>0.08</v>
      </c>
      <c r="H431">
        <v>250000</v>
      </c>
      <c r="I431">
        <v>3125000</v>
      </c>
      <c r="J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Y431">
        <v>2017</v>
      </c>
      <c r="Z431">
        <v>8</v>
      </c>
      <c r="AA431">
        <v>21</v>
      </c>
      <c r="AB431" t="s">
        <v>437</v>
      </c>
      <c r="AC431" t="s">
        <v>511</v>
      </c>
      <c r="AE431" t="s">
        <v>36</v>
      </c>
      <c r="AF431" t="s">
        <v>34</v>
      </c>
    </row>
    <row r="432" spans="1:32" x14ac:dyDescent="0.2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 s="1">
        <v>0.1</v>
      </c>
      <c r="H432">
        <v>500000</v>
      </c>
      <c r="I432">
        <v>5000000</v>
      </c>
      <c r="J432">
        <v>1</v>
      </c>
      <c r="K432" s="1">
        <v>0.15</v>
      </c>
      <c r="L432">
        <v>500000</v>
      </c>
      <c r="M432">
        <v>3333333</v>
      </c>
      <c r="N432">
        <v>0</v>
      </c>
      <c r="O432">
        <v>0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500000</v>
      </c>
      <c r="Y432">
        <v>2017</v>
      </c>
      <c r="Z432">
        <v>8</v>
      </c>
      <c r="AA432">
        <v>21</v>
      </c>
      <c r="AB432" t="s">
        <v>393</v>
      </c>
      <c r="AC432" t="s">
        <v>512</v>
      </c>
      <c r="AE432" t="s">
        <v>58</v>
      </c>
      <c r="AF432" t="s">
        <v>34</v>
      </c>
    </row>
    <row r="433" spans="1:32" x14ac:dyDescent="0.2">
      <c r="A433">
        <v>1</v>
      </c>
      <c r="B433">
        <v>1</v>
      </c>
      <c r="C433">
        <v>0</v>
      </c>
      <c r="D433">
        <v>0</v>
      </c>
      <c r="E433">
        <v>0</v>
      </c>
      <c r="F433">
        <v>0</v>
      </c>
      <c r="G433" s="1">
        <v>0.13</v>
      </c>
      <c r="H433">
        <v>200000</v>
      </c>
      <c r="I433">
        <v>1538462</v>
      </c>
      <c r="J433">
        <v>1</v>
      </c>
      <c r="K433" s="1">
        <v>0.33300000000000002</v>
      </c>
      <c r="L433">
        <v>200000</v>
      </c>
      <c r="M433">
        <v>600601</v>
      </c>
      <c r="N433">
        <v>0</v>
      </c>
      <c r="O433">
        <v>0</v>
      </c>
      <c r="P433">
        <v>0</v>
      </c>
      <c r="Q433">
        <v>1</v>
      </c>
      <c r="R433">
        <v>1</v>
      </c>
      <c r="S433">
        <v>1</v>
      </c>
      <c r="T433">
        <v>0</v>
      </c>
      <c r="U433">
        <v>0</v>
      </c>
      <c r="V433">
        <v>0</v>
      </c>
      <c r="W433">
        <v>3</v>
      </c>
      <c r="X433">
        <v>66667</v>
      </c>
      <c r="Y433">
        <v>2017</v>
      </c>
      <c r="Z433">
        <v>8</v>
      </c>
      <c r="AA433">
        <v>22</v>
      </c>
      <c r="AB433" t="s">
        <v>393</v>
      </c>
      <c r="AC433" t="s">
        <v>513</v>
      </c>
      <c r="AE433" t="s">
        <v>1</v>
      </c>
      <c r="AF433" t="s">
        <v>38</v>
      </c>
    </row>
    <row r="434" spans="1:32" x14ac:dyDescent="0.2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 s="1">
        <v>0.2</v>
      </c>
      <c r="H434">
        <v>200000</v>
      </c>
      <c r="I434">
        <v>1000000</v>
      </c>
      <c r="J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Y434">
        <v>2017</v>
      </c>
      <c r="Z434">
        <v>8</v>
      </c>
      <c r="AA434">
        <v>22</v>
      </c>
      <c r="AB434" t="s">
        <v>400</v>
      </c>
      <c r="AC434" t="s">
        <v>514</v>
      </c>
      <c r="AE434" t="s">
        <v>58</v>
      </c>
      <c r="AF434" t="s">
        <v>34</v>
      </c>
    </row>
    <row r="435" spans="1:32" x14ac:dyDescent="0.2">
      <c r="A435">
        <v>1</v>
      </c>
      <c r="B435">
        <v>0</v>
      </c>
      <c r="C435">
        <v>0</v>
      </c>
      <c r="D435">
        <v>0</v>
      </c>
      <c r="E435">
        <v>0</v>
      </c>
      <c r="F435">
        <v>0</v>
      </c>
      <c r="G435" s="1">
        <v>0.2</v>
      </c>
      <c r="H435">
        <v>250000</v>
      </c>
      <c r="I435">
        <v>1250000</v>
      </c>
      <c r="J435">
        <v>1</v>
      </c>
      <c r="K435" s="1">
        <v>0.33300000000000002</v>
      </c>
      <c r="L435">
        <v>250000</v>
      </c>
      <c r="M435">
        <v>750075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1</v>
      </c>
      <c r="X435">
        <v>250000</v>
      </c>
      <c r="Y435">
        <v>2017</v>
      </c>
      <c r="Z435">
        <v>8</v>
      </c>
      <c r="AA435">
        <v>22</v>
      </c>
      <c r="AB435" t="s">
        <v>72</v>
      </c>
      <c r="AC435" t="s">
        <v>515</v>
      </c>
      <c r="AE435" t="s">
        <v>63</v>
      </c>
      <c r="AF435" t="s">
        <v>56</v>
      </c>
    </row>
    <row r="436" spans="1:32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 s="1">
        <v>0.05</v>
      </c>
      <c r="H436">
        <v>150000</v>
      </c>
      <c r="I436">
        <v>3000000</v>
      </c>
      <c r="J436">
        <v>1</v>
      </c>
      <c r="K436" s="1">
        <v>0.1</v>
      </c>
      <c r="L436">
        <v>150000</v>
      </c>
      <c r="M436">
        <v>1500000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0</v>
      </c>
      <c r="U436">
        <v>0</v>
      </c>
      <c r="V436">
        <v>0</v>
      </c>
      <c r="W436">
        <v>1</v>
      </c>
      <c r="X436">
        <v>150000</v>
      </c>
      <c r="Y436">
        <v>2017</v>
      </c>
      <c r="Z436">
        <v>8</v>
      </c>
      <c r="AA436">
        <v>22</v>
      </c>
      <c r="AB436" t="s">
        <v>407</v>
      </c>
      <c r="AC436" t="s">
        <v>516</v>
      </c>
      <c r="AE436" t="s">
        <v>63</v>
      </c>
      <c r="AF436" t="s">
        <v>34</v>
      </c>
    </row>
    <row r="437" spans="1:32" x14ac:dyDescent="0.2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 s="1">
        <v>7.0000000000000007E-2</v>
      </c>
      <c r="H437">
        <v>700000</v>
      </c>
      <c r="I437">
        <v>10000000</v>
      </c>
      <c r="J437">
        <v>1</v>
      </c>
      <c r="K437" s="1">
        <v>0.25</v>
      </c>
      <c r="L437">
        <v>700000</v>
      </c>
      <c r="M437">
        <v>2800000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0</v>
      </c>
      <c r="V437">
        <v>0</v>
      </c>
      <c r="W437">
        <v>1</v>
      </c>
      <c r="X437">
        <v>700000</v>
      </c>
      <c r="Y437">
        <v>2017</v>
      </c>
      <c r="Z437">
        <v>8</v>
      </c>
      <c r="AA437">
        <v>23</v>
      </c>
      <c r="AB437" t="s">
        <v>393</v>
      </c>
      <c r="AC437" t="s">
        <v>517</v>
      </c>
      <c r="AE437" t="s">
        <v>63</v>
      </c>
      <c r="AF437" t="s">
        <v>34</v>
      </c>
    </row>
    <row r="438" spans="1:32" x14ac:dyDescent="0.2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 s="1">
        <v>0.1</v>
      </c>
      <c r="H438">
        <v>500000</v>
      </c>
      <c r="I438">
        <v>5000000</v>
      </c>
      <c r="J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Y438">
        <v>2017</v>
      </c>
      <c r="Z438">
        <v>8</v>
      </c>
      <c r="AA438">
        <v>23</v>
      </c>
      <c r="AB438" t="s">
        <v>393</v>
      </c>
      <c r="AC438" t="s">
        <v>518</v>
      </c>
      <c r="AE438" t="s">
        <v>63</v>
      </c>
      <c r="AF438" t="s">
        <v>34</v>
      </c>
    </row>
    <row r="439" spans="1:32" x14ac:dyDescent="0.2">
      <c r="A439">
        <v>1</v>
      </c>
      <c r="B439">
        <v>0</v>
      </c>
      <c r="C439">
        <v>0</v>
      </c>
      <c r="D439">
        <v>0</v>
      </c>
      <c r="E439">
        <v>1</v>
      </c>
      <c r="F439">
        <v>0</v>
      </c>
      <c r="G439" s="1">
        <v>0.05</v>
      </c>
      <c r="H439">
        <v>250000</v>
      </c>
      <c r="I439">
        <v>5000000</v>
      </c>
      <c r="J439">
        <v>1</v>
      </c>
      <c r="K439" s="1">
        <v>0.15</v>
      </c>
      <c r="L439">
        <v>250000</v>
      </c>
      <c r="M439">
        <v>1666667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250000</v>
      </c>
      <c r="Y439">
        <v>2017</v>
      </c>
      <c r="Z439">
        <v>8</v>
      </c>
      <c r="AA439">
        <v>23</v>
      </c>
      <c r="AB439" t="s">
        <v>421</v>
      </c>
      <c r="AC439" t="s">
        <v>519</v>
      </c>
      <c r="AE439" t="s">
        <v>33</v>
      </c>
      <c r="AF439" t="s">
        <v>56</v>
      </c>
    </row>
    <row r="440" spans="1:32" x14ac:dyDescent="0.2">
      <c r="A440">
        <v>0</v>
      </c>
      <c r="B440">
        <v>1</v>
      </c>
      <c r="C440">
        <v>0</v>
      </c>
      <c r="D440">
        <v>0</v>
      </c>
      <c r="E440">
        <v>0</v>
      </c>
      <c r="F440">
        <v>0</v>
      </c>
      <c r="G440" s="1">
        <v>0.25</v>
      </c>
      <c r="H440">
        <v>75000</v>
      </c>
      <c r="I440">
        <v>300000</v>
      </c>
      <c r="J440">
        <v>1</v>
      </c>
      <c r="K440" s="1">
        <v>0.33300000000000002</v>
      </c>
      <c r="L440">
        <v>75000</v>
      </c>
      <c r="M440">
        <v>225002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75000</v>
      </c>
      <c r="Y440">
        <v>2017</v>
      </c>
      <c r="Z440">
        <v>8</v>
      </c>
      <c r="AA440">
        <v>23</v>
      </c>
      <c r="AB440" t="s">
        <v>387</v>
      </c>
      <c r="AC440" t="s">
        <v>520</v>
      </c>
      <c r="AE440" t="s">
        <v>1</v>
      </c>
      <c r="AF440" t="s">
        <v>34</v>
      </c>
    </row>
    <row r="441" spans="1:32" x14ac:dyDescent="0.2">
      <c r="A441">
        <v>1</v>
      </c>
      <c r="B441">
        <v>0</v>
      </c>
      <c r="C441">
        <v>0</v>
      </c>
      <c r="D441">
        <v>0</v>
      </c>
      <c r="E441">
        <v>0</v>
      </c>
      <c r="F441">
        <v>0</v>
      </c>
      <c r="G441" s="1">
        <v>0.1</v>
      </c>
      <c r="H441">
        <v>500000</v>
      </c>
      <c r="I441">
        <v>5000000</v>
      </c>
      <c r="J441">
        <v>1</v>
      </c>
      <c r="K441" s="1">
        <v>0.1</v>
      </c>
      <c r="L441">
        <v>500000</v>
      </c>
      <c r="M441">
        <v>5000000</v>
      </c>
      <c r="N441">
        <v>0</v>
      </c>
      <c r="O441" t="s">
        <v>50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1</v>
      </c>
      <c r="X441">
        <v>500000</v>
      </c>
      <c r="Y441">
        <v>2017</v>
      </c>
      <c r="Z441">
        <v>8</v>
      </c>
      <c r="AA441">
        <v>24</v>
      </c>
      <c r="AB441" t="s">
        <v>445</v>
      </c>
      <c r="AC441" t="s">
        <v>521</v>
      </c>
      <c r="AE441" t="s">
        <v>70</v>
      </c>
      <c r="AF441" t="s">
        <v>56</v>
      </c>
    </row>
    <row r="442" spans="1:32" x14ac:dyDescent="0.2">
      <c r="A442">
        <v>0</v>
      </c>
      <c r="B442">
        <v>0</v>
      </c>
      <c r="C442">
        <v>0</v>
      </c>
      <c r="D442">
        <v>0</v>
      </c>
      <c r="E442">
        <v>0</v>
      </c>
      <c r="F442">
        <v>1</v>
      </c>
      <c r="G442" s="1">
        <v>0.1</v>
      </c>
      <c r="H442">
        <v>400000</v>
      </c>
      <c r="I442">
        <v>4000000</v>
      </c>
      <c r="J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Y442">
        <v>2017</v>
      </c>
      <c r="Z442">
        <v>8</v>
      </c>
      <c r="AA442">
        <v>24</v>
      </c>
      <c r="AB442" t="s">
        <v>411</v>
      </c>
      <c r="AC442" t="s">
        <v>522</v>
      </c>
      <c r="AE442" t="s">
        <v>36</v>
      </c>
      <c r="AF442" t="s">
        <v>34</v>
      </c>
    </row>
    <row r="443" spans="1:32" x14ac:dyDescent="0.2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 s="1">
        <v>0.3</v>
      </c>
      <c r="H443">
        <v>30000</v>
      </c>
      <c r="I443">
        <v>100000</v>
      </c>
      <c r="J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Y443">
        <v>2017</v>
      </c>
      <c r="Z443">
        <v>8</v>
      </c>
      <c r="AA443">
        <v>24</v>
      </c>
      <c r="AB443" t="s">
        <v>284</v>
      </c>
      <c r="AC443" t="s">
        <v>523</v>
      </c>
      <c r="AE443" t="s">
        <v>63</v>
      </c>
      <c r="AF443" t="s">
        <v>34</v>
      </c>
    </row>
    <row r="444" spans="1:32" x14ac:dyDescent="0.2">
      <c r="A444">
        <v>1</v>
      </c>
      <c r="B444">
        <v>0</v>
      </c>
      <c r="C444">
        <v>0</v>
      </c>
      <c r="D444">
        <v>0</v>
      </c>
      <c r="E444">
        <v>0</v>
      </c>
      <c r="F444">
        <v>0</v>
      </c>
      <c r="G444" s="1">
        <v>0.1</v>
      </c>
      <c r="H444">
        <v>75000</v>
      </c>
      <c r="I444">
        <v>750000</v>
      </c>
      <c r="J444">
        <v>1</v>
      </c>
      <c r="K444" s="1">
        <v>0.3</v>
      </c>
      <c r="L444">
        <v>75000</v>
      </c>
      <c r="M444">
        <v>250000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1</v>
      </c>
      <c r="V444">
        <v>0</v>
      </c>
      <c r="W444">
        <v>2</v>
      </c>
      <c r="X444">
        <v>37500</v>
      </c>
      <c r="Y444">
        <v>2017</v>
      </c>
      <c r="Z444">
        <v>8</v>
      </c>
      <c r="AA444">
        <v>24</v>
      </c>
      <c r="AB444" t="s">
        <v>442</v>
      </c>
      <c r="AC444" t="s">
        <v>524</v>
      </c>
      <c r="AE444" t="s">
        <v>63</v>
      </c>
      <c r="AF444" t="s">
        <v>38</v>
      </c>
    </row>
    <row r="445" spans="1:32" x14ac:dyDescent="0.2">
      <c r="A445">
        <v>1</v>
      </c>
      <c r="B445">
        <v>0</v>
      </c>
      <c r="C445">
        <v>0</v>
      </c>
      <c r="D445">
        <v>0</v>
      </c>
      <c r="E445">
        <v>0</v>
      </c>
      <c r="F445">
        <v>0</v>
      </c>
      <c r="G445" s="1">
        <v>0.15</v>
      </c>
      <c r="H445">
        <v>60000</v>
      </c>
      <c r="I445">
        <v>400000</v>
      </c>
      <c r="J445">
        <v>1</v>
      </c>
      <c r="K445" s="1">
        <v>0.2</v>
      </c>
      <c r="L445">
        <v>65000</v>
      </c>
      <c r="M445">
        <v>325000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1</v>
      </c>
      <c r="X445">
        <v>65000</v>
      </c>
      <c r="Y445">
        <v>2018</v>
      </c>
      <c r="Z445">
        <v>9</v>
      </c>
      <c r="AA445">
        <v>1</v>
      </c>
      <c r="AB445" t="s">
        <v>393</v>
      </c>
      <c r="AC445" t="s">
        <v>525</v>
      </c>
      <c r="AE445" t="s">
        <v>58</v>
      </c>
      <c r="AF445" t="s">
        <v>56</v>
      </c>
    </row>
    <row r="446" spans="1:32" x14ac:dyDescent="0.2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 s="1">
        <v>0.2</v>
      </c>
      <c r="H446">
        <v>500000</v>
      </c>
      <c r="I446">
        <v>2500000</v>
      </c>
      <c r="J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Y446">
        <v>2018</v>
      </c>
      <c r="Z446">
        <v>9</v>
      </c>
      <c r="AA446">
        <v>1</v>
      </c>
      <c r="AB446" t="s">
        <v>526</v>
      </c>
      <c r="AC446" t="s">
        <v>527</v>
      </c>
      <c r="AE446" t="s">
        <v>58</v>
      </c>
      <c r="AF446" t="s">
        <v>34</v>
      </c>
    </row>
    <row r="447" spans="1:32" x14ac:dyDescent="0.2">
      <c r="A447">
        <v>1</v>
      </c>
      <c r="B447">
        <v>0</v>
      </c>
      <c r="C447">
        <v>0</v>
      </c>
      <c r="D447">
        <v>0</v>
      </c>
      <c r="E447">
        <v>0</v>
      </c>
      <c r="F447">
        <v>0</v>
      </c>
      <c r="G447" s="1">
        <v>0.15</v>
      </c>
      <c r="H447">
        <v>175000</v>
      </c>
      <c r="I447">
        <v>1166667</v>
      </c>
      <c r="J447">
        <v>1</v>
      </c>
      <c r="K447" s="1">
        <v>0.15</v>
      </c>
      <c r="L447">
        <v>175000</v>
      </c>
      <c r="M447">
        <v>1166667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  <c r="W447">
        <v>1</v>
      </c>
      <c r="X447">
        <v>175000</v>
      </c>
      <c r="Y447">
        <v>2018</v>
      </c>
      <c r="Z447">
        <v>9</v>
      </c>
      <c r="AA447">
        <v>1</v>
      </c>
      <c r="AB447" t="s">
        <v>528</v>
      </c>
      <c r="AC447" t="s">
        <v>529</v>
      </c>
      <c r="AE447" t="s">
        <v>58</v>
      </c>
      <c r="AF447" t="s">
        <v>56</v>
      </c>
    </row>
    <row r="448" spans="1:32" x14ac:dyDescent="0.2">
      <c r="A448">
        <v>1</v>
      </c>
      <c r="B448">
        <v>0</v>
      </c>
      <c r="C448">
        <v>0</v>
      </c>
      <c r="D448">
        <v>0</v>
      </c>
      <c r="E448">
        <v>0</v>
      </c>
      <c r="F448">
        <v>0</v>
      </c>
      <c r="G448" s="1">
        <v>0.05</v>
      </c>
      <c r="H448">
        <v>600000</v>
      </c>
      <c r="I448">
        <v>12000000</v>
      </c>
      <c r="J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Y448">
        <v>2018</v>
      </c>
      <c r="Z448">
        <v>9</v>
      </c>
      <c r="AA448">
        <v>1</v>
      </c>
      <c r="AB448" t="s">
        <v>393</v>
      </c>
      <c r="AC448" t="s">
        <v>530</v>
      </c>
      <c r="AE448" t="s">
        <v>40</v>
      </c>
      <c r="AF448" t="s">
        <v>38</v>
      </c>
    </row>
    <row r="449" spans="1:32" x14ac:dyDescent="0.2">
      <c r="A449">
        <v>0</v>
      </c>
      <c r="B449">
        <v>1</v>
      </c>
      <c r="C449">
        <v>0</v>
      </c>
      <c r="D449">
        <v>0</v>
      </c>
      <c r="E449">
        <v>0</v>
      </c>
      <c r="F449">
        <v>0</v>
      </c>
      <c r="G449" s="1">
        <v>0.05</v>
      </c>
      <c r="H449">
        <v>100000</v>
      </c>
      <c r="I449">
        <v>2000000</v>
      </c>
      <c r="J449">
        <v>1</v>
      </c>
      <c r="K449" s="1">
        <v>0.1</v>
      </c>
      <c r="L449">
        <v>200000</v>
      </c>
      <c r="M449">
        <v>2000000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1</v>
      </c>
      <c r="X449">
        <v>200000</v>
      </c>
      <c r="Y449">
        <v>2018</v>
      </c>
      <c r="Z449">
        <v>9</v>
      </c>
      <c r="AA449">
        <v>2</v>
      </c>
      <c r="AB449" t="s">
        <v>393</v>
      </c>
      <c r="AC449" t="s">
        <v>531</v>
      </c>
      <c r="AE449" t="s">
        <v>1</v>
      </c>
      <c r="AF449" t="s">
        <v>34</v>
      </c>
    </row>
    <row r="450" spans="1:32" x14ac:dyDescent="0.2">
      <c r="A450">
        <v>1</v>
      </c>
      <c r="B450">
        <v>0</v>
      </c>
      <c r="C450">
        <v>0</v>
      </c>
      <c r="D450">
        <v>0</v>
      </c>
      <c r="E450">
        <v>1</v>
      </c>
      <c r="F450">
        <v>0</v>
      </c>
      <c r="G450" s="1">
        <v>0.05</v>
      </c>
      <c r="H450">
        <v>1250000</v>
      </c>
      <c r="I450">
        <v>25000000</v>
      </c>
      <c r="J450">
        <v>1</v>
      </c>
      <c r="K450" s="1">
        <v>0.15</v>
      </c>
      <c r="L450">
        <v>1250000</v>
      </c>
      <c r="M450">
        <v>8333333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1</v>
      </c>
      <c r="X450">
        <v>1250000</v>
      </c>
      <c r="Y450">
        <v>2018</v>
      </c>
      <c r="Z450">
        <v>9</v>
      </c>
      <c r="AA450">
        <v>2</v>
      </c>
      <c r="AB450" t="s">
        <v>387</v>
      </c>
      <c r="AC450" t="s">
        <v>532</v>
      </c>
      <c r="AE450" t="s">
        <v>33</v>
      </c>
      <c r="AF450" t="s">
        <v>56</v>
      </c>
    </row>
    <row r="451" spans="1:32" x14ac:dyDescent="0.2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 s="1">
        <v>0.15</v>
      </c>
      <c r="H451">
        <v>200000</v>
      </c>
      <c r="I451">
        <v>1333333</v>
      </c>
      <c r="J451">
        <v>1</v>
      </c>
      <c r="K451" s="1">
        <v>0.3</v>
      </c>
      <c r="L451">
        <v>300000</v>
      </c>
      <c r="M451">
        <v>1000000</v>
      </c>
      <c r="N451">
        <v>0</v>
      </c>
      <c r="O451">
        <v>0</v>
      </c>
      <c r="P451">
        <v>0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1</v>
      </c>
      <c r="W451">
        <v>3</v>
      </c>
      <c r="X451">
        <v>100000</v>
      </c>
      <c r="Y451">
        <v>2018</v>
      </c>
      <c r="Z451">
        <v>9</v>
      </c>
      <c r="AA451">
        <v>2</v>
      </c>
      <c r="AB451" t="s">
        <v>445</v>
      </c>
      <c r="AC451" t="s">
        <v>533</v>
      </c>
      <c r="AE451" t="s">
        <v>70</v>
      </c>
      <c r="AF451" t="s">
        <v>34</v>
      </c>
    </row>
    <row r="452" spans="1:32" x14ac:dyDescent="0.2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 s="1">
        <v>0.1</v>
      </c>
      <c r="H452">
        <v>100000</v>
      </c>
      <c r="I452">
        <v>1000000</v>
      </c>
      <c r="J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Y452">
        <v>2018</v>
      </c>
      <c r="Z452">
        <v>9</v>
      </c>
      <c r="AA452">
        <v>2</v>
      </c>
      <c r="AB452" t="s">
        <v>393</v>
      </c>
      <c r="AC452" t="s">
        <v>534</v>
      </c>
      <c r="AE452" t="s">
        <v>49</v>
      </c>
      <c r="AF452" t="s">
        <v>34</v>
      </c>
    </row>
    <row r="453" spans="1:32" x14ac:dyDescent="0.2">
      <c r="A453">
        <v>0</v>
      </c>
      <c r="B453">
        <v>1</v>
      </c>
      <c r="C453">
        <v>0</v>
      </c>
      <c r="D453">
        <v>0</v>
      </c>
      <c r="E453">
        <v>0</v>
      </c>
      <c r="F453">
        <v>0</v>
      </c>
      <c r="G453" s="1">
        <v>0.1</v>
      </c>
      <c r="H453">
        <v>50000</v>
      </c>
      <c r="I453">
        <v>500000</v>
      </c>
      <c r="J453">
        <v>1</v>
      </c>
      <c r="K453" s="1">
        <v>0.2</v>
      </c>
      <c r="L453">
        <v>50000</v>
      </c>
      <c r="M453">
        <v>250000</v>
      </c>
      <c r="N453">
        <v>0</v>
      </c>
      <c r="O453">
        <v>0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50000</v>
      </c>
      <c r="Y453">
        <v>2018</v>
      </c>
      <c r="Z453">
        <v>9</v>
      </c>
      <c r="AA453">
        <v>3</v>
      </c>
      <c r="AB453" t="s">
        <v>466</v>
      </c>
      <c r="AC453" t="s">
        <v>535</v>
      </c>
      <c r="AE453" t="s">
        <v>1</v>
      </c>
      <c r="AF453" t="s">
        <v>34</v>
      </c>
    </row>
    <row r="454" spans="1:32" x14ac:dyDescent="0.2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 s="1">
        <v>7.4999999999999997E-2</v>
      </c>
      <c r="H454">
        <v>500000</v>
      </c>
      <c r="I454">
        <v>6666667</v>
      </c>
      <c r="J454">
        <v>1</v>
      </c>
      <c r="K454" s="1">
        <v>0.15</v>
      </c>
      <c r="L454">
        <v>500000</v>
      </c>
      <c r="M454">
        <v>3333333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1</v>
      </c>
      <c r="X454">
        <v>500000</v>
      </c>
      <c r="Y454">
        <v>2018</v>
      </c>
      <c r="Z454">
        <v>9</v>
      </c>
      <c r="AA454">
        <v>3</v>
      </c>
      <c r="AB454" t="s">
        <v>418</v>
      </c>
      <c r="AC454" t="s">
        <v>536</v>
      </c>
      <c r="AE454" t="s">
        <v>63</v>
      </c>
      <c r="AF454" t="s">
        <v>34</v>
      </c>
    </row>
    <row r="455" spans="1:32" x14ac:dyDescent="0.2">
      <c r="A455">
        <v>0</v>
      </c>
      <c r="B455">
        <v>0</v>
      </c>
      <c r="C455">
        <v>0</v>
      </c>
      <c r="D455">
        <v>0</v>
      </c>
      <c r="E455">
        <v>1</v>
      </c>
      <c r="F455">
        <v>0</v>
      </c>
      <c r="G455" s="1">
        <v>0.1</v>
      </c>
      <c r="H455">
        <v>100000</v>
      </c>
      <c r="I455">
        <v>1000000</v>
      </c>
      <c r="J455">
        <v>1</v>
      </c>
      <c r="K455" s="1">
        <v>0.25</v>
      </c>
      <c r="L455">
        <v>100000</v>
      </c>
      <c r="M455">
        <v>400000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100000</v>
      </c>
      <c r="Y455">
        <v>2018</v>
      </c>
      <c r="Z455">
        <v>9</v>
      </c>
      <c r="AA455">
        <v>3</v>
      </c>
      <c r="AB455" t="s">
        <v>407</v>
      </c>
      <c r="AC455" t="s">
        <v>537</v>
      </c>
      <c r="AE455" t="s">
        <v>33</v>
      </c>
      <c r="AF455" t="s">
        <v>34</v>
      </c>
    </row>
    <row r="456" spans="1:32" x14ac:dyDescent="0.2">
      <c r="A456">
        <v>1</v>
      </c>
      <c r="B456">
        <v>0</v>
      </c>
      <c r="C456">
        <v>0</v>
      </c>
      <c r="D456">
        <v>0</v>
      </c>
      <c r="E456">
        <v>0</v>
      </c>
      <c r="F456">
        <v>0</v>
      </c>
      <c r="G456" s="1">
        <v>0.3</v>
      </c>
      <c r="H456">
        <v>75000</v>
      </c>
      <c r="I456">
        <v>250000</v>
      </c>
      <c r="J456">
        <v>1</v>
      </c>
      <c r="K456" s="1">
        <v>0.45</v>
      </c>
      <c r="L456">
        <v>75000</v>
      </c>
      <c r="M456">
        <v>166667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1</v>
      </c>
      <c r="X456">
        <v>75000</v>
      </c>
      <c r="Y456">
        <v>2018</v>
      </c>
      <c r="Z456">
        <v>9</v>
      </c>
      <c r="AA456">
        <v>3</v>
      </c>
      <c r="AB456" t="s">
        <v>162</v>
      </c>
      <c r="AC456" t="s">
        <v>538</v>
      </c>
      <c r="AE456" t="s">
        <v>53</v>
      </c>
      <c r="AF456" t="s">
        <v>38</v>
      </c>
    </row>
    <row r="457" spans="1:32" x14ac:dyDescent="0.2">
      <c r="A457">
        <v>1</v>
      </c>
      <c r="B457">
        <v>0</v>
      </c>
      <c r="C457">
        <v>0</v>
      </c>
      <c r="D457">
        <v>0</v>
      </c>
      <c r="E457">
        <v>1</v>
      </c>
      <c r="F457">
        <v>0</v>
      </c>
      <c r="G457" s="1">
        <v>0.12</v>
      </c>
      <c r="H457">
        <v>600000</v>
      </c>
      <c r="I457">
        <v>5000000</v>
      </c>
      <c r="J457">
        <v>1</v>
      </c>
      <c r="K457" s="1">
        <v>0.12</v>
      </c>
      <c r="L457">
        <v>600000</v>
      </c>
      <c r="M457">
        <v>5000000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600000</v>
      </c>
      <c r="Y457">
        <v>2018</v>
      </c>
      <c r="Z457">
        <v>9</v>
      </c>
      <c r="AA457">
        <v>4</v>
      </c>
      <c r="AB457" t="s">
        <v>389</v>
      </c>
      <c r="AC457" t="s">
        <v>539</v>
      </c>
      <c r="AE457" t="s">
        <v>33</v>
      </c>
      <c r="AF457" t="s">
        <v>38</v>
      </c>
    </row>
    <row r="458" spans="1:32" x14ac:dyDescent="0.2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 s="1">
        <v>0.1</v>
      </c>
      <c r="H458">
        <v>75000</v>
      </c>
      <c r="I458">
        <v>750000</v>
      </c>
      <c r="J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Y458">
        <v>2018</v>
      </c>
      <c r="Z458">
        <v>9</v>
      </c>
      <c r="AA458">
        <v>4</v>
      </c>
      <c r="AB458" t="s">
        <v>540</v>
      </c>
      <c r="AC458" t="s">
        <v>541</v>
      </c>
      <c r="AE458" t="s">
        <v>40</v>
      </c>
      <c r="AF458" t="s">
        <v>34</v>
      </c>
    </row>
    <row r="459" spans="1:32" x14ac:dyDescent="0.2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 s="1">
        <v>0.15</v>
      </c>
      <c r="H459">
        <v>100000</v>
      </c>
      <c r="I459">
        <v>666667</v>
      </c>
      <c r="J459">
        <v>1</v>
      </c>
      <c r="K459" s="1">
        <v>0.15</v>
      </c>
      <c r="L459">
        <v>150000</v>
      </c>
      <c r="M459">
        <v>1000000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1</v>
      </c>
      <c r="W459">
        <v>2</v>
      </c>
      <c r="X459">
        <v>75000</v>
      </c>
      <c r="Y459">
        <v>2018</v>
      </c>
      <c r="Z459">
        <v>9</v>
      </c>
      <c r="AA459">
        <v>4</v>
      </c>
      <c r="AB459" t="s">
        <v>72</v>
      </c>
      <c r="AC459" t="s">
        <v>542</v>
      </c>
      <c r="AE459" t="s">
        <v>58</v>
      </c>
      <c r="AF459" t="s">
        <v>34</v>
      </c>
    </row>
    <row r="460" spans="1:32" x14ac:dyDescent="0.2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 s="1">
        <v>0.1</v>
      </c>
      <c r="H460">
        <v>200000</v>
      </c>
      <c r="I460">
        <v>2000000</v>
      </c>
      <c r="J460">
        <v>1</v>
      </c>
      <c r="K460" s="1">
        <v>0.1</v>
      </c>
      <c r="L460">
        <v>200000</v>
      </c>
      <c r="M460">
        <v>2000000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1</v>
      </c>
      <c r="X460">
        <v>200000</v>
      </c>
      <c r="Y460">
        <v>2018</v>
      </c>
      <c r="Z460">
        <v>9</v>
      </c>
      <c r="AA460">
        <v>4</v>
      </c>
      <c r="AB460" t="s">
        <v>393</v>
      </c>
      <c r="AC460" t="s">
        <v>543</v>
      </c>
      <c r="AE460" t="s">
        <v>58</v>
      </c>
      <c r="AF460" t="s">
        <v>34</v>
      </c>
    </row>
    <row r="461" spans="1:32" x14ac:dyDescent="0.2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 s="1">
        <v>0.125</v>
      </c>
      <c r="H461">
        <v>100000</v>
      </c>
      <c r="I461">
        <v>800000</v>
      </c>
      <c r="J461">
        <v>1</v>
      </c>
      <c r="K461" s="1">
        <v>0.25</v>
      </c>
      <c r="L461">
        <v>150000</v>
      </c>
      <c r="M461">
        <v>600000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</v>
      </c>
      <c r="X461">
        <v>150000</v>
      </c>
      <c r="Y461">
        <v>2018</v>
      </c>
      <c r="Z461">
        <v>9</v>
      </c>
      <c r="AA461">
        <v>5</v>
      </c>
      <c r="AB461" t="s">
        <v>540</v>
      </c>
      <c r="AC461" t="s">
        <v>544</v>
      </c>
      <c r="AE461" t="s">
        <v>63</v>
      </c>
      <c r="AF461" t="s">
        <v>34</v>
      </c>
    </row>
    <row r="462" spans="1:32" x14ac:dyDescent="0.2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 s="1">
        <v>0.1</v>
      </c>
      <c r="H462">
        <v>350000</v>
      </c>
      <c r="I462">
        <v>3500000</v>
      </c>
      <c r="J462">
        <v>1</v>
      </c>
      <c r="K462" s="1">
        <v>0.2</v>
      </c>
      <c r="L462">
        <v>700000</v>
      </c>
      <c r="M462">
        <v>3500000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0</v>
      </c>
      <c r="W462">
        <v>1</v>
      </c>
      <c r="X462">
        <v>700000</v>
      </c>
      <c r="Y462">
        <v>2018</v>
      </c>
      <c r="Z462">
        <v>9</v>
      </c>
      <c r="AA462">
        <v>5</v>
      </c>
      <c r="AB462" t="s">
        <v>393</v>
      </c>
      <c r="AC462" t="s">
        <v>545</v>
      </c>
      <c r="AE462" t="s">
        <v>70</v>
      </c>
      <c r="AF462" t="s">
        <v>34</v>
      </c>
    </row>
    <row r="463" spans="1:32" x14ac:dyDescent="0.2">
      <c r="A463">
        <v>0</v>
      </c>
      <c r="B463">
        <v>1</v>
      </c>
      <c r="C463">
        <v>0</v>
      </c>
      <c r="D463">
        <v>0</v>
      </c>
      <c r="E463">
        <v>0</v>
      </c>
      <c r="F463">
        <v>0</v>
      </c>
      <c r="G463" s="1">
        <v>0.2</v>
      </c>
      <c r="H463">
        <v>80000</v>
      </c>
      <c r="I463">
        <v>400000</v>
      </c>
      <c r="J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Y463">
        <v>2018</v>
      </c>
      <c r="Z463">
        <v>9</v>
      </c>
      <c r="AA463">
        <v>5</v>
      </c>
      <c r="AB463" t="s">
        <v>411</v>
      </c>
      <c r="AC463" t="s">
        <v>546</v>
      </c>
      <c r="AE463" t="s">
        <v>1</v>
      </c>
      <c r="AF463" t="s">
        <v>34</v>
      </c>
    </row>
    <row r="464" spans="1:32" x14ac:dyDescent="0.2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 s="1">
        <v>0.15</v>
      </c>
      <c r="H464">
        <v>120000</v>
      </c>
      <c r="I464">
        <v>800000</v>
      </c>
      <c r="J464">
        <v>1</v>
      </c>
      <c r="K464" s="1">
        <v>0.33300000000000002</v>
      </c>
      <c r="L464">
        <v>120000</v>
      </c>
      <c r="M464">
        <v>360000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1</v>
      </c>
      <c r="X464">
        <v>120000</v>
      </c>
      <c r="Y464">
        <v>2018</v>
      </c>
      <c r="Z464">
        <v>9</v>
      </c>
      <c r="AA464">
        <v>5</v>
      </c>
      <c r="AB464" t="s">
        <v>284</v>
      </c>
      <c r="AC464" t="s">
        <v>547</v>
      </c>
      <c r="AE464" t="s">
        <v>58</v>
      </c>
      <c r="AF464" t="s">
        <v>34</v>
      </c>
    </row>
    <row r="465" spans="1:32" x14ac:dyDescent="0.2">
      <c r="A465">
        <v>1</v>
      </c>
      <c r="B465">
        <v>0</v>
      </c>
      <c r="C465">
        <v>0</v>
      </c>
      <c r="D465">
        <v>0</v>
      </c>
      <c r="E465">
        <v>0</v>
      </c>
      <c r="F465">
        <v>0</v>
      </c>
      <c r="G465" s="1">
        <v>0.1</v>
      </c>
      <c r="H465">
        <v>500000</v>
      </c>
      <c r="I465">
        <v>5000000</v>
      </c>
      <c r="J465">
        <v>1</v>
      </c>
      <c r="K465" s="1">
        <v>0.15</v>
      </c>
      <c r="L465">
        <v>500000</v>
      </c>
      <c r="M465">
        <v>3333333</v>
      </c>
      <c r="N465">
        <v>0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500000</v>
      </c>
      <c r="Y465">
        <v>2018</v>
      </c>
      <c r="Z465">
        <v>9</v>
      </c>
      <c r="AA465">
        <v>6</v>
      </c>
      <c r="AB465" t="s">
        <v>162</v>
      </c>
      <c r="AC465" t="s">
        <v>548</v>
      </c>
      <c r="AD465" t="s">
        <v>549</v>
      </c>
      <c r="AE465" t="s">
        <v>53</v>
      </c>
      <c r="AF465" t="s">
        <v>56</v>
      </c>
    </row>
    <row r="466" spans="1:32" x14ac:dyDescent="0.2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 s="1">
        <v>0.15</v>
      </c>
      <c r="H466">
        <v>80000</v>
      </c>
      <c r="I466">
        <v>533333</v>
      </c>
      <c r="J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Y466">
        <v>2018</v>
      </c>
      <c r="Z466">
        <v>9</v>
      </c>
      <c r="AA466">
        <v>6</v>
      </c>
      <c r="AB466" t="s">
        <v>379</v>
      </c>
      <c r="AC466" t="s">
        <v>550</v>
      </c>
      <c r="AD466" t="s">
        <v>551</v>
      </c>
      <c r="AE466" t="s">
        <v>53</v>
      </c>
      <c r="AF466" t="s">
        <v>34</v>
      </c>
    </row>
    <row r="467" spans="1:32" x14ac:dyDescent="0.2">
      <c r="A467">
        <v>1</v>
      </c>
      <c r="B467">
        <v>1</v>
      </c>
      <c r="C467">
        <v>0</v>
      </c>
      <c r="D467">
        <v>0</v>
      </c>
      <c r="E467">
        <v>0</v>
      </c>
      <c r="F467">
        <v>0</v>
      </c>
      <c r="G467" s="1">
        <v>0.05</v>
      </c>
      <c r="H467">
        <v>300000</v>
      </c>
      <c r="I467">
        <v>6000000</v>
      </c>
      <c r="J467">
        <v>1</v>
      </c>
      <c r="K467" s="1">
        <v>0.15</v>
      </c>
      <c r="L467">
        <v>300000</v>
      </c>
      <c r="M467">
        <v>2000000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1</v>
      </c>
      <c r="X467">
        <v>300000</v>
      </c>
      <c r="Y467">
        <v>2018</v>
      </c>
      <c r="Z467">
        <v>9</v>
      </c>
      <c r="AA467">
        <v>6</v>
      </c>
      <c r="AB467" t="s">
        <v>418</v>
      </c>
      <c r="AC467" t="s">
        <v>552</v>
      </c>
      <c r="AD467" t="s">
        <v>553</v>
      </c>
      <c r="AE467" t="s">
        <v>1</v>
      </c>
      <c r="AF467" t="s">
        <v>56</v>
      </c>
    </row>
    <row r="468" spans="1:32" x14ac:dyDescent="0.2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 s="1">
        <v>0.1</v>
      </c>
      <c r="H468">
        <v>225000</v>
      </c>
      <c r="I468">
        <v>2250000</v>
      </c>
      <c r="J468">
        <v>1</v>
      </c>
      <c r="K468" s="1">
        <v>0.2</v>
      </c>
      <c r="L468">
        <v>250000</v>
      </c>
      <c r="M468">
        <v>1250000</v>
      </c>
      <c r="N468">
        <v>0</v>
      </c>
      <c r="O468">
        <v>0</v>
      </c>
      <c r="P468">
        <v>0</v>
      </c>
      <c r="Q468">
        <v>0</v>
      </c>
      <c r="R468">
        <v>1</v>
      </c>
      <c r="S468">
        <v>0</v>
      </c>
      <c r="T468">
        <v>0</v>
      </c>
      <c r="U468">
        <v>0</v>
      </c>
      <c r="V468">
        <v>1</v>
      </c>
      <c r="W468">
        <v>2</v>
      </c>
      <c r="X468">
        <v>125000</v>
      </c>
      <c r="Y468">
        <v>2018</v>
      </c>
      <c r="Z468">
        <v>9</v>
      </c>
      <c r="AA468">
        <v>6</v>
      </c>
      <c r="AB468" t="s">
        <v>393</v>
      </c>
      <c r="AC468" t="s">
        <v>554</v>
      </c>
      <c r="AD468" t="s">
        <v>555</v>
      </c>
      <c r="AE468" t="s">
        <v>58</v>
      </c>
      <c r="AF468" t="s">
        <v>34</v>
      </c>
    </row>
    <row r="469" spans="1:32" x14ac:dyDescent="0.2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 s="1">
        <v>0.05</v>
      </c>
      <c r="H469">
        <v>500000</v>
      </c>
      <c r="I469">
        <v>10000000</v>
      </c>
      <c r="J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Y469">
        <v>2018</v>
      </c>
      <c r="Z469">
        <v>9</v>
      </c>
      <c r="AA469">
        <v>7</v>
      </c>
      <c r="AB469" t="s">
        <v>411</v>
      </c>
      <c r="AC469" t="s">
        <v>556</v>
      </c>
      <c r="AD469" t="s">
        <v>557</v>
      </c>
      <c r="AE469" t="s">
        <v>58</v>
      </c>
      <c r="AF469" t="s">
        <v>34</v>
      </c>
    </row>
    <row r="470" spans="1:32" x14ac:dyDescent="0.2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 s="1">
        <v>0.1</v>
      </c>
      <c r="H470">
        <v>350000</v>
      </c>
      <c r="I470">
        <v>3500000</v>
      </c>
      <c r="J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Y470">
        <v>2018</v>
      </c>
      <c r="Z470">
        <v>9</v>
      </c>
      <c r="AA470">
        <v>7</v>
      </c>
      <c r="AB470" t="s">
        <v>411</v>
      </c>
      <c r="AC470" t="s">
        <v>558</v>
      </c>
      <c r="AD470" t="s">
        <v>559</v>
      </c>
      <c r="AE470" t="s">
        <v>53</v>
      </c>
      <c r="AF470" t="s">
        <v>34</v>
      </c>
    </row>
    <row r="471" spans="1:32" x14ac:dyDescent="0.2">
      <c r="A471">
        <v>0</v>
      </c>
      <c r="B471">
        <v>0</v>
      </c>
      <c r="C471">
        <v>0</v>
      </c>
      <c r="D471">
        <v>1</v>
      </c>
      <c r="E471">
        <v>0</v>
      </c>
      <c r="F471">
        <v>0</v>
      </c>
      <c r="G471" s="1">
        <v>0.02</v>
      </c>
      <c r="H471">
        <v>500000</v>
      </c>
      <c r="I471">
        <v>25000000</v>
      </c>
      <c r="J471">
        <v>1</v>
      </c>
      <c r="K471" s="1">
        <v>0.02</v>
      </c>
      <c r="L471">
        <v>500000</v>
      </c>
      <c r="M471">
        <v>25000000</v>
      </c>
      <c r="N471">
        <v>0</v>
      </c>
      <c r="O471" t="s">
        <v>50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1</v>
      </c>
      <c r="X471">
        <v>500000</v>
      </c>
      <c r="Y471">
        <v>2018</v>
      </c>
      <c r="Z471">
        <v>9</v>
      </c>
      <c r="AA471">
        <v>7</v>
      </c>
      <c r="AB471" t="s">
        <v>393</v>
      </c>
      <c r="AC471" t="s">
        <v>560</v>
      </c>
      <c r="AD471" t="s">
        <v>561</v>
      </c>
      <c r="AE471" t="s">
        <v>3</v>
      </c>
      <c r="AF471" t="s">
        <v>34</v>
      </c>
    </row>
    <row r="472" spans="1:32" x14ac:dyDescent="0.2">
      <c r="A472">
        <v>1</v>
      </c>
      <c r="B472">
        <v>0</v>
      </c>
      <c r="C472">
        <v>0</v>
      </c>
      <c r="D472">
        <v>0</v>
      </c>
      <c r="E472">
        <v>0</v>
      </c>
      <c r="F472">
        <v>0</v>
      </c>
      <c r="G472" s="1">
        <v>0.06</v>
      </c>
      <c r="H472">
        <v>500000</v>
      </c>
      <c r="I472">
        <v>8333333</v>
      </c>
      <c r="J472">
        <v>1</v>
      </c>
      <c r="K472" s="1">
        <v>0.15</v>
      </c>
      <c r="L472">
        <v>500000</v>
      </c>
      <c r="M472">
        <v>3333333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1</v>
      </c>
      <c r="X472">
        <v>500000</v>
      </c>
      <c r="Y472">
        <v>2018</v>
      </c>
      <c r="Z472">
        <v>9</v>
      </c>
      <c r="AA472">
        <v>7</v>
      </c>
      <c r="AB472" t="s">
        <v>421</v>
      </c>
      <c r="AC472" t="s">
        <v>562</v>
      </c>
      <c r="AD472" t="s">
        <v>563</v>
      </c>
      <c r="AE472" t="s">
        <v>53</v>
      </c>
      <c r="AF472" t="s">
        <v>38</v>
      </c>
    </row>
    <row r="473" spans="1:32" x14ac:dyDescent="0.2">
      <c r="A473">
        <v>1</v>
      </c>
      <c r="B473">
        <v>0</v>
      </c>
      <c r="C473">
        <v>0</v>
      </c>
      <c r="D473">
        <v>0</v>
      </c>
      <c r="E473">
        <v>0</v>
      </c>
      <c r="F473">
        <v>0</v>
      </c>
      <c r="G473" s="1">
        <v>0.25</v>
      </c>
      <c r="H473">
        <v>100000</v>
      </c>
      <c r="I473">
        <v>400000</v>
      </c>
      <c r="J473">
        <v>1</v>
      </c>
      <c r="K473" s="1">
        <v>0.25</v>
      </c>
      <c r="L473">
        <v>100000</v>
      </c>
      <c r="M473">
        <v>400000</v>
      </c>
      <c r="N473">
        <v>1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1</v>
      </c>
      <c r="W473">
        <v>2</v>
      </c>
      <c r="X473">
        <v>50000</v>
      </c>
      <c r="Y473">
        <v>2018</v>
      </c>
      <c r="Z473">
        <v>9</v>
      </c>
      <c r="AA473">
        <v>8</v>
      </c>
      <c r="AB473" t="s">
        <v>393</v>
      </c>
      <c r="AC473" t="s">
        <v>564</v>
      </c>
      <c r="AD473" t="s">
        <v>565</v>
      </c>
      <c r="AE473" t="s">
        <v>63</v>
      </c>
      <c r="AF473" t="s">
        <v>38</v>
      </c>
    </row>
    <row r="474" spans="1:32" x14ac:dyDescent="0.2">
      <c r="A474">
        <v>1</v>
      </c>
      <c r="B474">
        <v>0</v>
      </c>
      <c r="C474">
        <v>0</v>
      </c>
      <c r="D474">
        <v>0</v>
      </c>
      <c r="E474">
        <v>0</v>
      </c>
      <c r="F474">
        <v>0</v>
      </c>
      <c r="G474" s="1">
        <v>0.1</v>
      </c>
      <c r="H474">
        <v>85000</v>
      </c>
      <c r="I474">
        <v>850000</v>
      </c>
      <c r="J474">
        <v>1</v>
      </c>
      <c r="K474" s="1">
        <v>0.2</v>
      </c>
      <c r="L474">
        <v>120000</v>
      </c>
      <c r="M474">
        <v>600000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1</v>
      </c>
      <c r="X474">
        <v>120000</v>
      </c>
      <c r="Y474">
        <v>2018</v>
      </c>
      <c r="Z474">
        <v>9</v>
      </c>
      <c r="AA474">
        <v>8</v>
      </c>
      <c r="AB474" t="s">
        <v>437</v>
      </c>
      <c r="AC474" t="s">
        <v>566</v>
      </c>
      <c r="AD474" t="s">
        <v>567</v>
      </c>
      <c r="AE474" t="s">
        <v>53</v>
      </c>
      <c r="AF474" t="s">
        <v>56</v>
      </c>
    </row>
    <row r="475" spans="1:32" x14ac:dyDescent="0.2">
      <c r="A475">
        <v>0</v>
      </c>
      <c r="B475">
        <v>1</v>
      </c>
      <c r="C475">
        <v>0</v>
      </c>
      <c r="D475">
        <v>0</v>
      </c>
      <c r="E475">
        <v>0</v>
      </c>
      <c r="F475">
        <v>0</v>
      </c>
      <c r="G475" s="1">
        <v>0.1</v>
      </c>
      <c r="H475">
        <v>800000</v>
      </c>
      <c r="I475">
        <v>8000000</v>
      </c>
      <c r="J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Y475">
        <v>2018</v>
      </c>
      <c r="Z475">
        <v>9</v>
      </c>
      <c r="AA475">
        <v>8</v>
      </c>
      <c r="AB475" t="s">
        <v>387</v>
      </c>
      <c r="AC475" t="s">
        <v>568</v>
      </c>
      <c r="AD475" t="s">
        <v>569</v>
      </c>
      <c r="AE475" t="s">
        <v>1</v>
      </c>
      <c r="AF475" t="s">
        <v>34</v>
      </c>
    </row>
    <row r="476" spans="1:32" x14ac:dyDescent="0.2">
      <c r="A476">
        <v>1</v>
      </c>
      <c r="B476">
        <v>0</v>
      </c>
      <c r="C476">
        <v>0</v>
      </c>
      <c r="D476">
        <v>0</v>
      </c>
      <c r="E476">
        <v>1</v>
      </c>
      <c r="F476">
        <v>0</v>
      </c>
      <c r="G476" s="1">
        <v>0.25</v>
      </c>
      <c r="H476">
        <v>150000</v>
      </c>
      <c r="I476">
        <v>600000</v>
      </c>
      <c r="J476">
        <v>1</v>
      </c>
      <c r="K476" s="1">
        <v>0.5</v>
      </c>
      <c r="L476">
        <v>150000</v>
      </c>
      <c r="M476">
        <v>300000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  <c r="V476">
        <v>1</v>
      </c>
      <c r="W476">
        <v>2</v>
      </c>
      <c r="X476">
        <v>75000</v>
      </c>
      <c r="Y476">
        <v>2018</v>
      </c>
      <c r="Z476">
        <v>9</v>
      </c>
      <c r="AA476">
        <v>8</v>
      </c>
      <c r="AB476" t="s">
        <v>442</v>
      </c>
      <c r="AC476" t="s">
        <v>570</v>
      </c>
      <c r="AD476" t="s">
        <v>571</v>
      </c>
      <c r="AE476" t="s">
        <v>33</v>
      </c>
      <c r="AF476" t="s">
        <v>38</v>
      </c>
    </row>
    <row r="477" spans="1:32" x14ac:dyDescent="0.2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 s="1">
        <v>0.05</v>
      </c>
      <c r="H477">
        <v>500000</v>
      </c>
      <c r="I477">
        <v>10000000</v>
      </c>
      <c r="J477">
        <v>1</v>
      </c>
      <c r="K477" s="1">
        <v>0.05</v>
      </c>
      <c r="L477">
        <v>500000</v>
      </c>
      <c r="M477">
        <v>10000000</v>
      </c>
      <c r="N477">
        <v>1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500000</v>
      </c>
      <c r="Y477">
        <v>2018</v>
      </c>
      <c r="Z477">
        <v>9</v>
      </c>
      <c r="AA477">
        <v>9</v>
      </c>
      <c r="AB477" t="s">
        <v>421</v>
      </c>
      <c r="AC477" t="s">
        <v>572</v>
      </c>
      <c r="AD477" t="s">
        <v>573</v>
      </c>
      <c r="AE477" t="s">
        <v>42</v>
      </c>
      <c r="AF477" t="s">
        <v>34</v>
      </c>
    </row>
    <row r="478" spans="1:32" x14ac:dyDescent="0.2">
      <c r="A478">
        <v>1</v>
      </c>
      <c r="B478">
        <v>0</v>
      </c>
      <c r="C478">
        <v>0</v>
      </c>
      <c r="D478">
        <v>0</v>
      </c>
      <c r="E478">
        <v>0</v>
      </c>
      <c r="F478">
        <v>1</v>
      </c>
      <c r="G478" s="1">
        <v>0.05</v>
      </c>
      <c r="H478">
        <v>150000</v>
      </c>
      <c r="I478">
        <v>3000000</v>
      </c>
      <c r="J478">
        <v>1</v>
      </c>
      <c r="K478" s="1">
        <v>0.14000000000000001</v>
      </c>
      <c r="L478">
        <v>150000</v>
      </c>
      <c r="M478">
        <v>1071429</v>
      </c>
      <c r="N478">
        <v>0</v>
      </c>
      <c r="O478">
        <v>0</v>
      </c>
      <c r="P478">
        <v>0</v>
      </c>
      <c r="Q478">
        <v>1</v>
      </c>
      <c r="R478">
        <v>1</v>
      </c>
      <c r="S478">
        <v>0</v>
      </c>
      <c r="T478">
        <v>0</v>
      </c>
      <c r="U478">
        <v>0</v>
      </c>
      <c r="V478">
        <v>0</v>
      </c>
      <c r="W478">
        <v>2</v>
      </c>
      <c r="X478">
        <v>75000</v>
      </c>
      <c r="Y478">
        <v>2018</v>
      </c>
      <c r="Z478">
        <v>9</v>
      </c>
      <c r="AA478">
        <v>9</v>
      </c>
      <c r="AB478" t="s">
        <v>466</v>
      </c>
      <c r="AC478" t="s">
        <v>574</v>
      </c>
      <c r="AD478" t="s">
        <v>575</v>
      </c>
      <c r="AE478" t="s">
        <v>36</v>
      </c>
      <c r="AF478" t="s">
        <v>56</v>
      </c>
    </row>
    <row r="479" spans="1:32" x14ac:dyDescent="0.2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 s="1">
        <v>0.05</v>
      </c>
      <c r="H479">
        <v>100000</v>
      </c>
      <c r="I479">
        <v>2000000</v>
      </c>
      <c r="J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Y479">
        <v>2018</v>
      </c>
      <c r="Z479">
        <v>9</v>
      </c>
      <c r="AA479">
        <v>9</v>
      </c>
      <c r="AB479" t="s">
        <v>393</v>
      </c>
      <c r="AC479" t="s">
        <v>576</v>
      </c>
      <c r="AD479" t="s">
        <v>577</v>
      </c>
      <c r="AE479" t="s">
        <v>58</v>
      </c>
      <c r="AF479" t="s">
        <v>34</v>
      </c>
    </row>
    <row r="480" spans="1:32" x14ac:dyDescent="0.2">
      <c r="A480">
        <v>1</v>
      </c>
      <c r="B480">
        <v>0</v>
      </c>
      <c r="C480">
        <v>0</v>
      </c>
      <c r="D480">
        <v>0</v>
      </c>
      <c r="E480">
        <v>0</v>
      </c>
      <c r="F480">
        <v>0</v>
      </c>
      <c r="G480" s="1">
        <v>0.1</v>
      </c>
      <c r="H480">
        <v>150000</v>
      </c>
      <c r="I480">
        <v>1500000</v>
      </c>
      <c r="J480">
        <v>1</v>
      </c>
      <c r="K480" s="1">
        <v>0.15</v>
      </c>
      <c r="L480">
        <v>150000</v>
      </c>
      <c r="M480">
        <v>1000000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0</v>
      </c>
      <c r="V480">
        <v>1</v>
      </c>
      <c r="W480">
        <v>2</v>
      </c>
      <c r="X480">
        <v>75000</v>
      </c>
      <c r="Y480">
        <v>2018</v>
      </c>
      <c r="Z480">
        <v>9</v>
      </c>
      <c r="AA480">
        <v>9</v>
      </c>
      <c r="AB480" t="s">
        <v>578</v>
      </c>
      <c r="AC480" t="s">
        <v>579</v>
      </c>
      <c r="AD480" t="s">
        <v>580</v>
      </c>
      <c r="AE480" t="s">
        <v>58</v>
      </c>
      <c r="AF480" t="s">
        <v>38</v>
      </c>
    </row>
    <row r="481" spans="1:32" x14ac:dyDescent="0.2">
      <c r="A481">
        <v>0</v>
      </c>
      <c r="B481">
        <v>0</v>
      </c>
      <c r="C481">
        <v>0</v>
      </c>
      <c r="D481">
        <v>1</v>
      </c>
      <c r="E481">
        <v>0</v>
      </c>
      <c r="F481">
        <v>0</v>
      </c>
      <c r="G481" s="1">
        <v>0.1</v>
      </c>
      <c r="H481">
        <v>200000</v>
      </c>
      <c r="I481">
        <v>2000000</v>
      </c>
      <c r="J481">
        <v>1</v>
      </c>
      <c r="K481" s="1">
        <v>0.3</v>
      </c>
      <c r="L481">
        <v>360000</v>
      </c>
      <c r="M481">
        <v>1200000</v>
      </c>
      <c r="N481">
        <v>0</v>
      </c>
      <c r="O481">
        <v>0</v>
      </c>
      <c r="P481">
        <v>0</v>
      </c>
      <c r="Q481">
        <v>1</v>
      </c>
      <c r="R481">
        <v>1</v>
      </c>
      <c r="S481">
        <v>0</v>
      </c>
      <c r="T481">
        <v>0</v>
      </c>
      <c r="U481">
        <v>0</v>
      </c>
      <c r="V481">
        <v>1</v>
      </c>
      <c r="W481">
        <v>3</v>
      </c>
      <c r="X481">
        <v>120000</v>
      </c>
      <c r="Y481">
        <v>2018</v>
      </c>
      <c r="Z481">
        <v>9</v>
      </c>
      <c r="AA481">
        <v>10</v>
      </c>
      <c r="AB481" t="s">
        <v>407</v>
      </c>
      <c r="AC481" t="s">
        <v>581</v>
      </c>
      <c r="AD481" t="s">
        <v>582</v>
      </c>
      <c r="AE481" t="s">
        <v>3</v>
      </c>
      <c r="AF481" t="s">
        <v>34</v>
      </c>
    </row>
    <row r="482" spans="1:32" x14ac:dyDescent="0.2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 s="1">
        <v>0.125</v>
      </c>
      <c r="H482">
        <v>100000</v>
      </c>
      <c r="I482">
        <v>800000</v>
      </c>
      <c r="J482">
        <v>1</v>
      </c>
      <c r="K482" s="1">
        <v>0.15</v>
      </c>
      <c r="L482">
        <v>200000</v>
      </c>
      <c r="M482">
        <v>1333333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200000</v>
      </c>
      <c r="Y482">
        <v>2018</v>
      </c>
      <c r="Z482">
        <v>9</v>
      </c>
      <c r="AA482">
        <v>10</v>
      </c>
      <c r="AB482" t="s">
        <v>379</v>
      </c>
      <c r="AC482" t="s">
        <v>583</v>
      </c>
      <c r="AD482" t="s">
        <v>584</v>
      </c>
      <c r="AE482" t="s">
        <v>40</v>
      </c>
      <c r="AF482" t="s">
        <v>34</v>
      </c>
    </row>
    <row r="483" spans="1:32" x14ac:dyDescent="0.2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 s="1">
        <v>0.05</v>
      </c>
      <c r="H483">
        <v>500000</v>
      </c>
      <c r="I483">
        <v>10000000</v>
      </c>
      <c r="J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Y483">
        <v>2018</v>
      </c>
      <c r="Z483">
        <v>9</v>
      </c>
      <c r="AA483">
        <v>10</v>
      </c>
      <c r="AB483" t="s">
        <v>72</v>
      </c>
      <c r="AC483" t="s">
        <v>585</v>
      </c>
      <c r="AD483" t="s">
        <v>586</v>
      </c>
      <c r="AE483" t="s">
        <v>58</v>
      </c>
      <c r="AF483" t="s">
        <v>34</v>
      </c>
    </row>
    <row r="484" spans="1:32" x14ac:dyDescent="0.2">
      <c r="A484">
        <v>1</v>
      </c>
      <c r="B484">
        <v>0</v>
      </c>
      <c r="C484">
        <v>0</v>
      </c>
      <c r="D484">
        <v>0</v>
      </c>
      <c r="E484">
        <v>0</v>
      </c>
      <c r="F484">
        <v>1</v>
      </c>
      <c r="G484" s="1">
        <v>0.05</v>
      </c>
      <c r="H484">
        <v>200000</v>
      </c>
      <c r="I484">
        <v>4000000</v>
      </c>
      <c r="J484">
        <v>1</v>
      </c>
      <c r="K484" s="1">
        <v>0.05</v>
      </c>
      <c r="L484">
        <v>200000</v>
      </c>
      <c r="M484">
        <v>4000000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1</v>
      </c>
      <c r="X484">
        <v>200000</v>
      </c>
      <c r="Y484">
        <v>2018</v>
      </c>
      <c r="Z484">
        <v>9</v>
      </c>
      <c r="AA484">
        <v>10</v>
      </c>
      <c r="AB484" t="s">
        <v>587</v>
      </c>
      <c r="AC484" t="s">
        <v>588</v>
      </c>
      <c r="AD484" t="s">
        <v>589</v>
      </c>
      <c r="AE484" t="s">
        <v>36</v>
      </c>
      <c r="AF484" t="s">
        <v>38</v>
      </c>
    </row>
    <row r="485" spans="1:32" x14ac:dyDescent="0.2">
      <c r="A485">
        <v>0</v>
      </c>
      <c r="B485">
        <v>0</v>
      </c>
      <c r="C485">
        <v>0</v>
      </c>
      <c r="D485">
        <v>0</v>
      </c>
      <c r="E485">
        <v>1</v>
      </c>
      <c r="F485">
        <v>0</v>
      </c>
      <c r="G485" s="1">
        <v>0.25</v>
      </c>
      <c r="H485">
        <v>75000</v>
      </c>
      <c r="I485">
        <v>300000</v>
      </c>
      <c r="J485">
        <v>1</v>
      </c>
      <c r="K485" s="1">
        <v>0.25</v>
      </c>
      <c r="L485">
        <v>75000</v>
      </c>
      <c r="M485">
        <v>300000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75000</v>
      </c>
      <c r="Y485">
        <v>2018</v>
      </c>
      <c r="Z485">
        <v>9</v>
      </c>
      <c r="AA485">
        <v>11</v>
      </c>
      <c r="AB485" t="s">
        <v>284</v>
      </c>
      <c r="AC485" t="s">
        <v>590</v>
      </c>
      <c r="AD485" t="s">
        <v>591</v>
      </c>
      <c r="AE485" t="s">
        <v>33</v>
      </c>
      <c r="AF485" t="s">
        <v>34</v>
      </c>
    </row>
    <row r="486" spans="1:32" x14ac:dyDescent="0.2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 s="1">
        <v>0.1</v>
      </c>
      <c r="H486">
        <v>300000</v>
      </c>
      <c r="I486">
        <v>3000000</v>
      </c>
      <c r="J486">
        <v>1</v>
      </c>
      <c r="K486" s="1">
        <v>0.2</v>
      </c>
      <c r="L486">
        <v>300000</v>
      </c>
      <c r="M486">
        <v>1500000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</v>
      </c>
      <c r="U486">
        <v>0</v>
      </c>
      <c r="V486">
        <v>0</v>
      </c>
      <c r="W486">
        <v>1</v>
      </c>
      <c r="X486">
        <v>300000</v>
      </c>
      <c r="Y486">
        <v>2018</v>
      </c>
      <c r="Z486">
        <v>9</v>
      </c>
      <c r="AA486">
        <v>11</v>
      </c>
      <c r="AB486" t="s">
        <v>284</v>
      </c>
      <c r="AC486" t="s">
        <v>592</v>
      </c>
      <c r="AD486" t="s">
        <v>593</v>
      </c>
      <c r="AE486" t="s">
        <v>63</v>
      </c>
      <c r="AF486" t="s">
        <v>34</v>
      </c>
    </row>
    <row r="487" spans="1:32" x14ac:dyDescent="0.2">
      <c r="A487">
        <v>1</v>
      </c>
      <c r="B487">
        <v>0</v>
      </c>
      <c r="C487">
        <v>0</v>
      </c>
      <c r="D487">
        <v>0</v>
      </c>
      <c r="E487">
        <v>0</v>
      </c>
      <c r="F487">
        <v>0</v>
      </c>
      <c r="G487" s="1">
        <v>0.05</v>
      </c>
      <c r="H487">
        <v>175000</v>
      </c>
      <c r="I487">
        <v>3500000</v>
      </c>
      <c r="J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Y487">
        <v>2018</v>
      </c>
      <c r="Z487">
        <v>9</v>
      </c>
      <c r="AA487">
        <v>11</v>
      </c>
      <c r="AB487" t="s">
        <v>594</v>
      </c>
      <c r="AC487" t="s">
        <v>595</v>
      </c>
      <c r="AD487" t="s">
        <v>596</v>
      </c>
      <c r="AE487" t="s">
        <v>53</v>
      </c>
      <c r="AF487" t="s">
        <v>38</v>
      </c>
    </row>
    <row r="488" spans="1:32" x14ac:dyDescent="0.2">
      <c r="A488">
        <v>0</v>
      </c>
      <c r="B488">
        <v>1</v>
      </c>
      <c r="C488">
        <v>0</v>
      </c>
      <c r="D488">
        <v>0</v>
      </c>
      <c r="E488">
        <v>0</v>
      </c>
      <c r="F488">
        <v>0</v>
      </c>
      <c r="G488" s="1">
        <v>0.05</v>
      </c>
      <c r="H488">
        <v>100000</v>
      </c>
      <c r="I488">
        <v>2000000</v>
      </c>
      <c r="J488">
        <v>1</v>
      </c>
      <c r="K488" s="1">
        <v>0.25</v>
      </c>
      <c r="L488">
        <v>100000</v>
      </c>
      <c r="M488">
        <v>400000</v>
      </c>
      <c r="N488">
        <v>0</v>
      </c>
      <c r="O488">
        <v>0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100000</v>
      </c>
      <c r="Y488">
        <v>2018</v>
      </c>
      <c r="Z488">
        <v>9</v>
      </c>
      <c r="AA488">
        <v>11</v>
      </c>
      <c r="AB488" t="s">
        <v>393</v>
      </c>
      <c r="AC488" t="s">
        <v>597</v>
      </c>
      <c r="AD488" t="s">
        <v>598</v>
      </c>
      <c r="AE488" t="s">
        <v>1</v>
      </c>
      <c r="AF488" t="s">
        <v>34</v>
      </c>
    </row>
    <row r="489" spans="1:32" x14ac:dyDescent="0.2">
      <c r="A489">
        <v>0</v>
      </c>
      <c r="B489">
        <v>0</v>
      </c>
      <c r="C489">
        <v>0</v>
      </c>
      <c r="D489">
        <v>0</v>
      </c>
      <c r="E489">
        <v>0</v>
      </c>
      <c r="F489">
        <v>1</v>
      </c>
      <c r="G489" s="1">
        <v>0.05</v>
      </c>
      <c r="H489">
        <v>200000</v>
      </c>
      <c r="I489">
        <v>4000000</v>
      </c>
      <c r="J489">
        <v>1</v>
      </c>
      <c r="K489" s="1">
        <v>0.1</v>
      </c>
      <c r="L489">
        <v>200000</v>
      </c>
      <c r="M489">
        <v>2000000</v>
      </c>
      <c r="N489">
        <v>0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1</v>
      </c>
      <c r="X489">
        <v>200000</v>
      </c>
      <c r="Y489">
        <v>2018</v>
      </c>
      <c r="Z489">
        <v>9</v>
      </c>
      <c r="AA489">
        <v>12</v>
      </c>
      <c r="AB489" t="s">
        <v>379</v>
      </c>
      <c r="AC489" t="s">
        <v>599</v>
      </c>
      <c r="AD489" t="s">
        <v>600</v>
      </c>
      <c r="AE489" t="s">
        <v>36</v>
      </c>
      <c r="AF489" t="s">
        <v>34</v>
      </c>
    </row>
    <row r="490" spans="1:32" x14ac:dyDescent="0.2">
      <c r="A490">
        <v>0</v>
      </c>
      <c r="B490">
        <v>1</v>
      </c>
      <c r="C490">
        <v>0</v>
      </c>
      <c r="D490">
        <v>0</v>
      </c>
      <c r="E490">
        <v>0</v>
      </c>
      <c r="F490">
        <v>0</v>
      </c>
      <c r="G490" s="1">
        <v>0.1</v>
      </c>
      <c r="H490">
        <v>150000</v>
      </c>
      <c r="I490">
        <v>1500000</v>
      </c>
      <c r="J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Y490">
        <v>2018</v>
      </c>
      <c r="Z490">
        <v>9</v>
      </c>
      <c r="AA490">
        <v>12</v>
      </c>
      <c r="AB490" t="s">
        <v>393</v>
      </c>
      <c r="AC490" t="s">
        <v>601</v>
      </c>
      <c r="AD490" t="s">
        <v>602</v>
      </c>
      <c r="AE490" t="s">
        <v>1</v>
      </c>
      <c r="AF490" t="s">
        <v>34</v>
      </c>
    </row>
    <row r="491" spans="1:32" x14ac:dyDescent="0.2">
      <c r="A491">
        <v>1</v>
      </c>
      <c r="B491">
        <v>0</v>
      </c>
      <c r="C491">
        <v>0</v>
      </c>
      <c r="D491">
        <v>0</v>
      </c>
      <c r="E491">
        <v>0</v>
      </c>
      <c r="F491">
        <v>0</v>
      </c>
      <c r="G491" s="1">
        <v>0.05</v>
      </c>
      <c r="H491">
        <v>1000000</v>
      </c>
      <c r="I491">
        <v>20000000</v>
      </c>
      <c r="J491">
        <v>1</v>
      </c>
      <c r="K491" s="1">
        <v>0.05</v>
      </c>
      <c r="L491">
        <v>1000000</v>
      </c>
      <c r="M491">
        <v>20000000</v>
      </c>
      <c r="N491">
        <v>0</v>
      </c>
      <c r="O491" t="s">
        <v>50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1000000</v>
      </c>
      <c r="Y491">
        <v>2018</v>
      </c>
      <c r="Z491">
        <v>9</v>
      </c>
      <c r="AA491">
        <v>12</v>
      </c>
      <c r="AB491" t="s">
        <v>72</v>
      </c>
      <c r="AC491" t="s">
        <v>603</v>
      </c>
      <c r="AD491" t="s">
        <v>604</v>
      </c>
      <c r="AE491" t="s">
        <v>40</v>
      </c>
      <c r="AF491" t="s">
        <v>38</v>
      </c>
    </row>
    <row r="492" spans="1:32" x14ac:dyDescent="0.2">
      <c r="A492">
        <v>1</v>
      </c>
      <c r="B492">
        <v>0</v>
      </c>
      <c r="C492">
        <v>0</v>
      </c>
      <c r="D492">
        <v>0</v>
      </c>
      <c r="E492">
        <v>1</v>
      </c>
      <c r="F492">
        <v>0</v>
      </c>
      <c r="G492" s="1">
        <v>0.1</v>
      </c>
      <c r="H492">
        <v>300000</v>
      </c>
      <c r="I492">
        <v>3000000</v>
      </c>
      <c r="J492">
        <v>1</v>
      </c>
      <c r="K492" s="1">
        <v>0.1</v>
      </c>
      <c r="L492">
        <v>300000</v>
      </c>
      <c r="M492">
        <v>3000000</v>
      </c>
      <c r="N492">
        <v>0</v>
      </c>
      <c r="O492" t="s">
        <v>50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300000</v>
      </c>
      <c r="Y492">
        <v>2018</v>
      </c>
      <c r="Z492">
        <v>9</v>
      </c>
      <c r="AA492">
        <v>12</v>
      </c>
      <c r="AB492" t="s">
        <v>393</v>
      </c>
      <c r="AC492" t="s">
        <v>605</v>
      </c>
      <c r="AD492" t="s">
        <v>606</v>
      </c>
      <c r="AE492" t="s">
        <v>33</v>
      </c>
      <c r="AF492" t="s">
        <v>38</v>
      </c>
    </row>
    <row r="493" spans="1:32" x14ac:dyDescent="0.2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 s="1">
        <v>0.2</v>
      </c>
      <c r="H493">
        <v>50000</v>
      </c>
      <c r="I493">
        <v>250000</v>
      </c>
      <c r="J493">
        <v>1</v>
      </c>
      <c r="K493" s="1">
        <v>0.2</v>
      </c>
      <c r="L493">
        <v>50000</v>
      </c>
      <c r="M493">
        <v>250000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</v>
      </c>
      <c r="X493">
        <v>50000</v>
      </c>
      <c r="Y493">
        <v>2018</v>
      </c>
      <c r="Z493">
        <v>9</v>
      </c>
      <c r="AA493">
        <v>13</v>
      </c>
      <c r="AB493" t="s">
        <v>466</v>
      </c>
      <c r="AC493" t="s">
        <v>607</v>
      </c>
      <c r="AD493" t="s">
        <v>608</v>
      </c>
      <c r="AE493" t="s">
        <v>63</v>
      </c>
      <c r="AF493" t="s">
        <v>34</v>
      </c>
    </row>
    <row r="494" spans="1:32" x14ac:dyDescent="0.2">
      <c r="A494">
        <v>0</v>
      </c>
      <c r="B494">
        <v>1</v>
      </c>
      <c r="C494">
        <v>0</v>
      </c>
      <c r="D494">
        <v>0</v>
      </c>
      <c r="E494">
        <v>0</v>
      </c>
      <c r="F494">
        <v>0</v>
      </c>
      <c r="G494" s="1">
        <v>0.2</v>
      </c>
      <c r="H494">
        <v>100000</v>
      </c>
      <c r="I494">
        <v>500000</v>
      </c>
      <c r="J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Y494">
        <v>2018</v>
      </c>
      <c r="Z494">
        <v>9</v>
      </c>
      <c r="AA494">
        <v>13</v>
      </c>
      <c r="AB494" t="s">
        <v>379</v>
      </c>
      <c r="AC494" t="s">
        <v>609</v>
      </c>
      <c r="AD494" t="s">
        <v>610</v>
      </c>
      <c r="AE494" t="s">
        <v>1</v>
      </c>
      <c r="AF494" t="s">
        <v>34</v>
      </c>
    </row>
    <row r="495" spans="1:32" x14ac:dyDescent="0.2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 s="1">
        <v>0.15</v>
      </c>
      <c r="H495">
        <v>300000</v>
      </c>
      <c r="I495">
        <v>2000000</v>
      </c>
      <c r="J495">
        <v>1</v>
      </c>
      <c r="K495" s="1">
        <v>1</v>
      </c>
      <c r="L495">
        <v>500000</v>
      </c>
      <c r="M495">
        <v>500000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1</v>
      </c>
      <c r="T495">
        <v>0</v>
      </c>
      <c r="U495">
        <v>0</v>
      </c>
      <c r="V495">
        <v>0</v>
      </c>
      <c r="W495">
        <v>1</v>
      </c>
      <c r="X495">
        <v>500000</v>
      </c>
      <c r="Y495">
        <v>2018</v>
      </c>
      <c r="Z495">
        <v>9</v>
      </c>
      <c r="AA495">
        <v>13</v>
      </c>
      <c r="AB495" t="s">
        <v>393</v>
      </c>
      <c r="AC495" t="s">
        <v>611</v>
      </c>
      <c r="AD495" t="s">
        <v>612</v>
      </c>
      <c r="AE495" t="s">
        <v>70</v>
      </c>
      <c r="AF495" t="s">
        <v>34</v>
      </c>
    </row>
    <row r="496" spans="1:32" x14ac:dyDescent="0.2">
      <c r="A496">
        <v>0</v>
      </c>
      <c r="B496">
        <v>1</v>
      </c>
      <c r="C496">
        <v>0</v>
      </c>
      <c r="D496">
        <v>0</v>
      </c>
      <c r="E496">
        <v>0</v>
      </c>
      <c r="F496">
        <v>0</v>
      </c>
      <c r="G496" s="1">
        <v>0.1</v>
      </c>
      <c r="H496">
        <v>100000</v>
      </c>
      <c r="I496">
        <v>1000000</v>
      </c>
      <c r="J496">
        <v>1</v>
      </c>
      <c r="K496" s="1">
        <v>0.18</v>
      </c>
      <c r="L496">
        <v>100000</v>
      </c>
      <c r="M496">
        <v>555556</v>
      </c>
      <c r="N496">
        <v>1</v>
      </c>
      <c r="O496">
        <v>0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100000</v>
      </c>
      <c r="Y496">
        <v>2018</v>
      </c>
      <c r="Z496">
        <v>9</v>
      </c>
      <c r="AA496">
        <v>13</v>
      </c>
      <c r="AB496" t="s">
        <v>387</v>
      </c>
      <c r="AC496" t="s">
        <v>613</v>
      </c>
      <c r="AD496" t="s">
        <v>614</v>
      </c>
      <c r="AE496" t="s">
        <v>1</v>
      </c>
      <c r="AF496" t="s">
        <v>34</v>
      </c>
    </row>
    <row r="497" spans="1:32" x14ac:dyDescent="0.2">
      <c r="A497">
        <v>0</v>
      </c>
      <c r="B497">
        <v>1</v>
      </c>
      <c r="C497">
        <v>0</v>
      </c>
      <c r="D497">
        <v>0</v>
      </c>
      <c r="E497">
        <v>0</v>
      </c>
      <c r="F497">
        <v>0</v>
      </c>
      <c r="G497" s="1">
        <v>0.1</v>
      </c>
      <c r="H497">
        <v>100000</v>
      </c>
      <c r="I497">
        <v>1000000</v>
      </c>
      <c r="J497">
        <v>1</v>
      </c>
      <c r="K497" s="1">
        <v>0.1</v>
      </c>
      <c r="L497">
        <v>100000</v>
      </c>
      <c r="M497">
        <v>1000000</v>
      </c>
      <c r="N497">
        <v>0</v>
      </c>
      <c r="O497" t="s">
        <v>50</v>
      </c>
      <c r="P497">
        <v>0</v>
      </c>
      <c r="Q497">
        <v>0</v>
      </c>
      <c r="R497">
        <v>1</v>
      </c>
      <c r="S497">
        <v>0</v>
      </c>
      <c r="T497">
        <v>0</v>
      </c>
      <c r="U497">
        <v>1</v>
      </c>
      <c r="V497">
        <v>0</v>
      </c>
      <c r="W497">
        <v>2</v>
      </c>
      <c r="X497">
        <v>50000</v>
      </c>
      <c r="Y497">
        <v>2018</v>
      </c>
      <c r="Z497">
        <v>9</v>
      </c>
      <c r="AA497">
        <v>14</v>
      </c>
      <c r="AB497" t="s">
        <v>379</v>
      </c>
      <c r="AC497" t="s">
        <v>615</v>
      </c>
      <c r="AD497" t="s">
        <v>616</v>
      </c>
      <c r="AE497" t="s">
        <v>1</v>
      </c>
      <c r="AF497" t="s">
        <v>34</v>
      </c>
    </row>
    <row r="498" spans="1:32" x14ac:dyDescent="0.2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 s="1">
        <v>0.4</v>
      </c>
      <c r="H498">
        <v>500000</v>
      </c>
      <c r="I498">
        <v>1250000</v>
      </c>
      <c r="J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Y498">
        <v>2018</v>
      </c>
      <c r="Z498">
        <v>9</v>
      </c>
      <c r="AA498">
        <v>14</v>
      </c>
      <c r="AB498" t="s">
        <v>284</v>
      </c>
      <c r="AC498" t="s">
        <v>617</v>
      </c>
      <c r="AD498" t="s">
        <v>618</v>
      </c>
      <c r="AE498" t="s">
        <v>58</v>
      </c>
      <c r="AF498" t="s">
        <v>34</v>
      </c>
    </row>
    <row r="499" spans="1:32" x14ac:dyDescent="0.2">
      <c r="A499">
        <v>1</v>
      </c>
      <c r="B499">
        <v>1</v>
      </c>
      <c r="C499">
        <v>0</v>
      </c>
      <c r="D499">
        <v>0</v>
      </c>
      <c r="E499">
        <v>0</v>
      </c>
      <c r="F499">
        <v>0</v>
      </c>
      <c r="G499" s="1">
        <v>0.08</v>
      </c>
      <c r="H499">
        <v>800000</v>
      </c>
      <c r="I499">
        <v>10000000</v>
      </c>
      <c r="J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Y499">
        <v>2018</v>
      </c>
      <c r="Z499">
        <v>9</v>
      </c>
      <c r="AA499">
        <v>14</v>
      </c>
      <c r="AB499" t="s">
        <v>393</v>
      </c>
      <c r="AC499" t="s">
        <v>619</v>
      </c>
      <c r="AD499" t="s">
        <v>620</v>
      </c>
      <c r="AE499" t="s">
        <v>1</v>
      </c>
      <c r="AF499" t="s">
        <v>56</v>
      </c>
    </row>
    <row r="500" spans="1:32" x14ac:dyDescent="0.2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 s="1">
        <v>1.4999999999999999E-2</v>
      </c>
      <c r="H500">
        <v>250000</v>
      </c>
      <c r="I500">
        <v>16666667</v>
      </c>
      <c r="J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Y500">
        <v>2018</v>
      </c>
      <c r="Z500">
        <v>9</v>
      </c>
      <c r="AA500">
        <v>14</v>
      </c>
      <c r="AB500" t="s">
        <v>379</v>
      </c>
      <c r="AC500" t="s">
        <v>621</v>
      </c>
      <c r="AD500" t="s">
        <v>622</v>
      </c>
      <c r="AE500" t="s">
        <v>63</v>
      </c>
      <c r="AF500" t="s">
        <v>34</v>
      </c>
    </row>
    <row r="501" spans="1:32" x14ac:dyDescent="0.2">
      <c r="A501">
        <v>0</v>
      </c>
      <c r="B501">
        <v>1</v>
      </c>
      <c r="C501">
        <v>0</v>
      </c>
      <c r="D501">
        <v>0</v>
      </c>
      <c r="E501">
        <v>0</v>
      </c>
      <c r="F501">
        <v>0</v>
      </c>
      <c r="G501" s="1">
        <v>0.05</v>
      </c>
      <c r="H501">
        <v>100000</v>
      </c>
      <c r="I501">
        <v>2000000</v>
      </c>
      <c r="J501">
        <v>1</v>
      </c>
      <c r="K501" s="1">
        <v>0.2</v>
      </c>
      <c r="L501">
        <v>100000</v>
      </c>
      <c r="M501">
        <v>500000</v>
      </c>
      <c r="N501">
        <v>0</v>
      </c>
      <c r="O501">
        <v>0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100000</v>
      </c>
      <c r="Y501">
        <v>2018</v>
      </c>
      <c r="Z501">
        <v>9</v>
      </c>
      <c r="AA501">
        <v>15</v>
      </c>
      <c r="AB501" t="s">
        <v>379</v>
      </c>
      <c r="AC501" t="s">
        <v>623</v>
      </c>
      <c r="AD501" t="s">
        <v>624</v>
      </c>
      <c r="AE501" t="s">
        <v>1</v>
      </c>
      <c r="AF501" t="s">
        <v>34</v>
      </c>
    </row>
    <row r="502" spans="1:32" x14ac:dyDescent="0.2">
      <c r="A502">
        <v>1</v>
      </c>
      <c r="B502">
        <v>0</v>
      </c>
      <c r="C502">
        <v>1</v>
      </c>
      <c r="D502">
        <v>0</v>
      </c>
      <c r="E502">
        <v>0</v>
      </c>
      <c r="F502">
        <v>0</v>
      </c>
      <c r="G502" s="1">
        <v>0.05</v>
      </c>
      <c r="H502">
        <v>400000</v>
      </c>
      <c r="I502">
        <v>8000000</v>
      </c>
      <c r="J502">
        <v>1</v>
      </c>
      <c r="K502" s="1">
        <v>0.15</v>
      </c>
      <c r="L502">
        <v>400000</v>
      </c>
      <c r="M502">
        <v>2666667</v>
      </c>
      <c r="N502">
        <v>0</v>
      </c>
      <c r="O502" t="s">
        <v>50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</v>
      </c>
      <c r="X502">
        <v>400000</v>
      </c>
      <c r="Y502">
        <v>2018</v>
      </c>
      <c r="Z502">
        <v>9</v>
      </c>
      <c r="AA502">
        <v>15</v>
      </c>
      <c r="AB502" t="s">
        <v>393</v>
      </c>
      <c r="AC502" t="s">
        <v>625</v>
      </c>
      <c r="AD502" t="s">
        <v>626</v>
      </c>
      <c r="AE502" t="s">
        <v>2</v>
      </c>
      <c r="AF502" t="s">
        <v>38</v>
      </c>
    </row>
    <row r="503" spans="1:32" x14ac:dyDescent="0.2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 s="1">
        <v>0.15</v>
      </c>
      <c r="H503">
        <v>75000</v>
      </c>
      <c r="I503">
        <v>500000</v>
      </c>
      <c r="J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Y503">
        <v>2018</v>
      </c>
      <c r="Z503">
        <v>9</v>
      </c>
      <c r="AA503">
        <v>15</v>
      </c>
      <c r="AB503" t="s">
        <v>627</v>
      </c>
      <c r="AC503" t="s">
        <v>628</v>
      </c>
      <c r="AD503" t="s">
        <v>629</v>
      </c>
      <c r="AE503" t="s">
        <v>68</v>
      </c>
      <c r="AF503" t="s">
        <v>34</v>
      </c>
    </row>
    <row r="504" spans="1:32" x14ac:dyDescent="0.2">
      <c r="A504">
        <v>0</v>
      </c>
      <c r="B504">
        <v>1</v>
      </c>
      <c r="C504">
        <v>0</v>
      </c>
      <c r="D504">
        <v>0</v>
      </c>
      <c r="E504">
        <v>0</v>
      </c>
      <c r="F504">
        <v>0</v>
      </c>
      <c r="G504" s="1">
        <v>0.2</v>
      </c>
      <c r="H504">
        <v>200000</v>
      </c>
      <c r="I504">
        <v>1000000</v>
      </c>
      <c r="J504">
        <v>1</v>
      </c>
      <c r="K504" s="1">
        <v>0.25</v>
      </c>
      <c r="L504">
        <v>200000</v>
      </c>
      <c r="M504">
        <v>800000</v>
      </c>
      <c r="N504">
        <v>0</v>
      </c>
      <c r="O504">
        <v>0</v>
      </c>
      <c r="P504">
        <v>0</v>
      </c>
      <c r="Q504">
        <v>1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2</v>
      </c>
      <c r="X504">
        <v>100000</v>
      </c>
      <c r="Y504">
        <v>2018</v>
      </c>
      <c r="Z504">
        <v>9</v>
      </c>
      <c r="AA504">
        <v>15</v>
      </c>
      <c r="AB504" t="s">
        <v>442</v>
      </c>
      <c r="AC504" t="s">
        <v>630</v>
      </c>
      <c r="AD504" t="s">
        <v>631</v>
      </c>
      <c r="AE504" t="s">
        <v>1</v>
      </c>
      <c r="AF504" t="s">
        <v>34</v>
      </c>
    </row>
    <row r="505" spans="1:32" x14ac:dyDescent="0.2">
      <c r="A505">
        <v>1</v>
      </c>
      <c r="B505">
        <v>0</v>
      </c>
      <c r="C505">
        <v>0</v>
      </c>
      <c r="D505">
        <v>0</v>
      </c>
      <c r="E505">
        <v>1</v>
      </c>
      <c r="F505">
        <v>0</v>
      </c>
      <c r="G505" s="1">
        <v>0.15</v>
      </c>
      <c r="H505">
        <v>150000</v>
      </c>
      <c r="I505">
        <v>1000000</v>
      </c>
      <c r="J505">
        <v>1</v>
      </c>
      <c r="K505" s="1">
        <v>0.25</v>
      </c>
      <c r="L505">
        <v>150000</v>
      </c>
      <c r="M505">
        <v>600000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1</v>
      </c>
      <c r="U505">
        <v>0</v>
      </c>
      <c r="V505">
        <v>0</v>
      </c>
      <c r="W505">
        <v>1</v>
      </c>
      <c r="X505">
        <v>150000</v>
      </c>
      <c r="Y505">
        <v>2018</v>
      </c>
      <c r="Z505">
        <v>9</v>
      </c>
      <c r="AA505">
        <v>16</v>
      </c>
      <c r="AB505" t="s">
        <v>409</v>
      </c>
      <c r="AC505" t="s">
        <v>632</v>
      </c>
      <c r="AD505" t="s">
        <v>633</v>
      </c>
      <c r="AE505" t="s">
        <v>33</v>
      </c>
      <c r="AF505" t="s">
        <v>56</v>
      </c>
    </row>
    <row r="506" spans="1:32" x14ac:dyDescent="0.2">
      <c r="A506">
        <v>1</v>
      </c>
      <c r="B506">
        <v>0</v>
      </c>
      <c r="C506">
        <v>0</v>
      </c>
      <c r="D506">
        <v>0</v>
      </c>
      <c r="E506">
        <v>0</v>
      </c>
      <c r="F506">
        <v>0</v>
      </c>
      <c r="G506" s="1">
        <v>0.09</v>
      </c>
      <c r="H506">
        <v>499000</v>
      </c>
      <c r="I506">
        <v>5544444</v>
      </c>
      <c r="J506">
        <v>1</v>
      </c>
      <c r="K506" s="1">
        <v>0.33300000000000002</v>
      </c>
      <c r="L506">
        <v>499000</v>
      </c>
      <c r="M506">
        <v>1497000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0</v>
      </c>
      <c r="V506">
        <v>0</v>
      </c>
      <c r="W506">
        <v>1</v>
      </c>
      <c r="X506">
        <v>499000</v>
      </c>
      <c r="Y506">
        <v>2018</v>
      </c>
      <c r="Z506">
        <v>9</v>
      </c>
      <c r="AA506">
        <v>16</v>
      </c>
      <c r="AB506" t="s">
        <v>540</v>
      </c>
      <c r="AC506" t="s">
        <v>634</v>
      </c>
      <c r="AD506" t="s">
        <v>635</v>
      </c>
      <c r="AE506" t="s">
        <v>42</v>
      </c>
      <c r="AF506" t="s">
        <v>38</v>
      </c>
    </row>
    <row r="507" spans="1:32" x14ac:dyDescent="0.2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 s="1">
        <v>0.18</v>
      </c>
      <c r="H507">
        <v>150000</v>
      </c>
      <c r="I507">
        <v>833333</v>
      </c>
      <c r="J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Y507">
        <v>2018</v>
      </c>
      <c r="Z507">
        <v>9</v>
      </c>
      <c r="AA507">
        <v>16</v>
      </c>
      <c r="AB507" t="s">
        <v>379</v>
      </c>
      <c r="AC507" t="s">
        <v>636</v>
      </c>
      <c r="AD507" t="s">
        <v>637</v>
      </c>
      <c r="AE507" t="s">
        <v>63</v>
      </c>
      <c r="AF507" t="s">
        <v>34</v>
      </c>
    </row>
    <row r="508" spans="1:32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 s="1">
        <v>0.1</v>
      </c>
      <c r="H508">
        <v>95000</v>
      </c>
      <c r="I508">
        <v>950000</v>
      </c>
      <c r="J508">
        <v>1</v>
      </c>
      <c r="K508" s="1">
        <v>0.2</v>
      </c>
      <c r="L508">
        <v>100000</v>
      </c>
      <c r="M508">
        <v>500000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100000</v>
      </c>
      <c r="Y508">
        <v>2018</v>
      </c>
      <c r="Z508">
        <v>9</v>
      </c>
      <c r="AA508">
        <v>16</v>
      </c>
      <c r="AB508" t="s">
        <v>393</v>
      </c>
      <c r="AC508" t="s">
        <v>638</v>
      </c>
      <c r="AD508" t="s">
        <v>639</v>
      </c>
      <c r="AE508" t="s">
        <v>63</v>
      </c>
      <c r="AF508" t="s">
        <v>34</v>
      </c>
    </row>
    <row r="509" spans="1:32" x14ac:dyDescent="0.2">
      <c r="A509">
        <v>1</v>
      </c>
      <c r="B509">
        <v>0</v>
      </c>
      <c r="C509">
        <v>0</v>
      </c>
      <c r="D509">
        <v>0</v>
      </c>
      <c r="E509">
        <v>0</v>
      </c>
      <c r="F509">
        <v>0</v>
      </c>
      <c r="G509" s="1">
        <v>6.3E-2</v>
      </c>
      <c r="H509">
        <v>250000</v>
      </c>
      <c r="I509">
        <v>4000000</v>
      </c>
      <c r="J509">
        <v>1</v>
      </c>
      <c r="K509" s="1">
        <v>0.1</v>
      </c>
      <c r="L509">
        <v>250000</v>
      </c>
      <c r="M509">
        <v>2500000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2</v>
      </c>
      <c r="X509">
        <v>125000</v>
      </c>
      <c r="Y509">
        <v>2018</v>
      </c>
      <c r="Z509">
        <v>9</v>
      </c>
      <c r="AA509">
        <v>17</v>
      </c>
      <c r="AB509" t="s">
        <v>411</v>
      </c>
      <c r="AC509" t="s">
        <v>640</v>
      </c>
      <c r="AD509" t="s">
        <v>641</v>
      </c>
      <c r="AE509" t="s">
        <v>68</v>
      </c>
      <c r="AF509" t="s">
        <v>38</v>
      </c>
    </row>
    <row r="510" spans="1:32" x14ac:dyDescent="0.2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 s="1">
        <v>0.1</v>
      </c>
      <c r="H510">
        <v>300000</v>
      </c>
      <c r="I510">
        <v>3000000</v>
      </c>
      <c r="J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Y510">
        <v>2018</v>
      </c>
      <c r="Z510">
        <v>9</v>
      </c>
      <c r="AA510">
        <v>17</v>
      </c>
      <c r="AB510" t="s">
        <v>578</v>
      </c>
      <c r="AC510" t="s">
        <v>642</v>
      </c>
      <c r="AD510" t="s">
        <v>643</v>
      </c>
      <c r="AE510" t="s">
        <v>58</v>
      </c>
      <c r="AF510" t="s">
        <v>34</v>
      </c>
    </row>
    <row r="511" spans="1:32" x14ac:dyDescent="0.2">
      <c r="A511">
        <v>1</v>
      </c>
      <c r="B511">
        <v>0</v>
      </c>
      <c r="C511">
        <v>0</v>
      </c>
      <c r="D511">
        <v>0</v>
      </c>
      <c r="E511">
        <v>1</v>
      </c>
      <c r="F511">
        <v>0</v>
      </c>
      <c r="G511" s="1">
        <v>0.1</v>
      </c>
      <c r="H511">
        <v>150000</v>
      </c>
      <c r="I511">
        <v>1500000</v>
      </c>
      <c r="J511">
        <v>1</v>
      </c>
      <c r="K511" s="1">
        <v>0.2</v>
      </c>
      <c r="L511">
        <v>150000</v>
      </c>
      <c r="M511">
        <v>750000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0</v>
      </c>
      <c r="V511">
        <v>0</v>
      </c>
      <c r="W511">
        <v>1</v>
      </c>
      <c r="X511">
        <v>150000</v>
      </c>
      <c r="Y511">
        <v>2018</v>
      </c>
      <c r="Z511">
        <v>9</v>
      </c>
      <c r="AA511">
        <v>17</v>
      </c>
      <c r="AB511" t="s">
        <v>393</v>
      </c>
      <c r="AC511" t="s">
        <v>644</v>
      </c>
      <c r="AD511" t="s">
        <v>645</v>
      </c>
      <c r="AE511" t="s">
        <v>33</v>
      </c>
      <c r="AF511" t="s">
        <v>38</v>
      </c>
    </row>
    <row r="512" spans="1:32" x14ac:dyDescent="0.2">
      <c r="A512">
        <v>1</v>
      </c>
      <c r="B512">
        <v>0</v>
      </c>
      <c r="C512">
        <v>0</v>
      </c>
      <c r="D512">
        <v>0</v>
      </c>
      <c r="E512">
        <v>0</v>
      </c>
      <c r="F512">
        <v>0</v>
      </c>
      <c r="G512" s="1">
        <v>0.2</v>
      </c>
      <c r="H512">
        <v>60000</v>
      </c>
      <c r="I512">
        <v>300000</v>
      </c>
      <c r="J512">
        <v>1</v>
      </c>
      <c r="K512" s="1">
        <v>0.35</v>
      </c>
      <c r="L512">
        <v>60000</v>
      </c>
      <c r="M512">
        <v>171429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1</v>
      </c>
      <c r="X512">
        <v>60000</v>
      </c>
      <c r="Y512">
        <v>2018</v>
      </c>
      <c r="Z512">
        <v>9</v>
      </c>
      <c r="AA512">
        <v>17</v>
      </c>
      <c r="AB512" t="s">
        <v>393</v>
      </c>
      <c r="AC512" t="s">
        <v>646</v>
      </c>
      <c r="AD512" t="s">
        <v>647</v>
      </c>
      <c r="AE512" t="s">
        <v>42</v>
      </c>
      <c r="AF512" t="s">
        <v>38</v>
      </c>
    </row>
    <row r="513" spans="1:32" x14ac:dyDescent="0.2">
      <c r="A513">
        <v>1</v>
      </c>
      <c r="B513">
        <v>0</v>
      </c>
      <c r="C513">
        <v>0</v>
      </c>
      <c r="D513">
        <v>0</v>
      </c>
      <c r="E513">
        <v>0</v>
      </c>
      <c r="F513">
        <v>0</v>
      </c>
      <c r="G513" s="1">
        <v>0.05</v>
      </c>
      <c r="H513">
        <v>250000</v>
      </c>
      <c r="I513">
        <v>5000000</v>
      </c>
      <c r="J513">
        <v>1</v>
      </c>
      <c r="K513" s="1">
        <v>0.1</v>
      </c>
      <c r="L513">
        <v>250000</v>
      </c>
      <c r="M513">
        <v>2500000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</v>
      </c>
      <c r="V513">
        <v>0</v>
      </c>
      <c r="W513">
        <v>1</v>
      </c>
      <c r="X513">
        <v>250000</v>
      </c>
      <c r="Y513">
        <v>2018</v>
      </c>
      <c r="Z513">
        <v>9</v>
      </c>
      <c r="AA513">
        <v>19</v>
      </c>
      <c r="AB513" t="s">
        <v>379</v>
      </c>
      <c r="AC513" t="s">
        <v>648</v>
      </c>
      <c r="AD513" t="s">
        <v>649</v>
      </c>
      <c r="AE513" t="s">
        <v>53</v>
      </c>
      <c r="AF513" t="s">
        <v>38</v>
      </c>
    </row>
    <row r="514" spans="1:32" x14ac:dyDescent="0.2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 s="1">
        <v>0.1</v>
      </c>
      <c r="H514">
        <v>150000</v>
      </c>
      <c r="I514">
        <v>1500000</v>
      </c>
      <c r="J514">
        <v>1</v>
      </c>
      <c r="K514" s="1">
        <v>0.05</v>
      </c>
      <c r="L514">
        <v>150000</v>
      </c>
      <c r="M514">
        <v>3000000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0</v>
      </c>
      <c r="W514">
        <v>1</v>
      </c>
      <c r="X514">
        <v>150000</v>
      </c>
      <c r="Y514">
        <v>2018</v>
      </c>
      <c r="Z514">
        <v>9</v>
      </c>
      <c r="AA514">
        <v>18</v>
      </c>
      <c r="AB514" t="s">
        <v>393</v>
      </c>
      <c r="AC514" t="s">
        <v>650</v>
      </c>
      <c r="AD514" t="s">
        <v>651</v>
      </c>
      <c r="AE514" t="s">
        <v>63</v>
      </c>
      <c r="AF514" t="s">
        <v>34</v>
      </c>
    </row>
    <row r="515" spans="1:32" x14ac:dyDescent="0.2">
      <c r="A515">
        <v>0</v>
      </c>
      <c r="B515">
        <v>1</v>
      </c>
      <c r="C515">
        <v>0</v>
      </c>
      <c r="D515">
        <v>0</v>
      </c>
      <c r="E515">
        <v>0</v>
      </c>
      <c r="F515">
        <v>0</v>
      </c>
      <c r="G515" s="1">
        <v>0.1</v>
      </c>
      <c r="H515">
        <v>500000</v>
      </c>
      <c r="I515">
        <v>5000000</v>
      </c>
      <c r="J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Y515">
        <v>2018</v>
      </c>
      <c r="Z515">
        <v>9</v>
      </c>
      <c r="AA515">
        <v>18</v>
      </c>
      <c r="AC515" t="s">
        <v>652</v>
      </c>
      <c r="AD515" t="s">
        <v>653</v>
      </c>
      <c r="AE515" t="s">
        <v>1</v>
      </c>
      <c r="AF515" t="s">
        <v>34</v>
      </c>
    </row>
    <row r="516" spans="1:32" x14ac:dyDescent="0.2">
      <c r="A516">
        <v>1</v>
      </c>
      <c r="B516">
        <v>0</v>
      </c>
      <c r="C516">
        <v>0</v>
      </c>
      <c r="D516">
        <v>0</v>
      </c>
      <c r="E516">
        <v>0</v>
      </c>
      <c r="F516">
        <v>0</v>
      </c>
      <c r="G516" s="1">
        <v>0.1</v>
      </c>
      <c r="H516">
        <v>100000</v>
      </c>
      <c r="I516">
        <v>1000000</v>
      </c>
      <c r="J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Y516">
        <v>2018</v>
      </c>
      <c r="Z516">
        <v>9</v>
      </c>
      <c r="AA516">
        <v>18</v>
      </c>
      <c r="AC516" t="s">
        <v>654</v>
      </c>
      <c r="AD516" t="s">
        <v>655</v>
      </c>
      <c r="AE516" t="s">
        <v>63</v>
      </c>
      <c r="AF516" t="s">
        <v>38</v>
      </c>
    </row>
    <row r="517" spans="1:32" x14ac:dyDescent="0.2">
      <c r="A517">
        <v>1</v>
      </c>
      <c r="B517">
        <v>0</v>
      </c>
      <c r="C517">
        <v>0</v>
      </c>
      <c r="D517">
        <v>0</v>
      </c>
      <c r="E517">
        <v>1</v>
      </c>
      <c r="F517">
        <v>0</v>
      </c>
      <c r="G517" s="1">
        <v>0.1</v>
      </c>
      <c r="H517">
        <v>400000</v>
      </c>
      <c r="I517">
        <v>4000000</v>
      </c>
      <c r="J517">
        <v>1</v>
      </c>
      <c r="K517" s="1">
        <v>0.25</v>
      </c>
      <c r="L517">
        <v>400000</v>
      </c>
      <c r="M517">
        <v>1600000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1</v>
      </c>
      <c r="X517">
        <v>400000</v>
      </c>
      <c r="Y517">
        <v>2018</v>
      </c>
      <c r="Z517">
        <v>9</v>
      </c>
      <c r="AA517">
        <v>18</v>
      </c>
      <c r="AC517" t="s">
        <v>656</v>
      </c>
      <c r="AD517" t="s">
        <v>657</v>
      </c>
      <c r="AE517" t="s">
        <v>33</v>
      </c>
      <c r="AF517" t="s">
        <v>56</v>
      </c>
    </row>
    <row r="518" spans="1:32" x14ac:dyDescent="0.2">
      <c r="A518">
        <v>0</v>
      </c>
      <c r="B518">
        <v>1</v>
      </c>
      <c r="C518">
        <v>0</v>
      </c>
      <c r="D518">
        <v>0</v>
      </c>
      <c r="E518">
        <v>0</v>
      </c>
      <c r="F518">
        <v>0</v>
      </c>
      <c r="G518" s="1">
        <v>0.1</v>
      </c>
      <c r="H518">
        <v>150000</v>
      </c>
      <c r="I518">
        <v>1500000</v>
      </c>
      <c r="J518">
        <v>1</v>
      </c>
      <c r="K518" s="1">
        <v>0.25</v>
      </c>
      <c r="L518">
        <v>150000</v>
      </c>
      <c r="M518">
        <v>600000</v>
      </c>
      <c r="N518">
        <v>0</v>
      </c>
      <c r="O518">
        <v>0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150000</v>
      </c>
      <c r="Y518">
        <v>2018</v>
      </c>
      <c r="Z518">
        <v>9</v>
      </c>
      <c r="AA518">
        <v>19</v>
      </c>
      <c r="AB518" t="s">
        <v>393</v>
      </c>
      <c r="AC518" t="s">
        <v>658</v>
      </c>
      <c r="AD518" t="s">
        <v>659</v>
      </c>
      <c r="AE518" t="s">
        <v>1</v>
      </c>
      <c r="AF518" t="s">
        <v>34</v>
      </c>
    </row>
    <row r="519" spans="1:32" x14ac:dyDescent="0.2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 s="1">
        <v>0.125</v>
      </c>
      <c r="H519">
        <v>200000</v>
      </c>
      <c r="I519">
        <v>1600000</v>
      </c>
      <c r="J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Y519">
        <v>2018</v>
      </c>
      <c r="Z519">
        <v>9</v>
      </c>
      <c r="AA519">
        <v>19</v>
      </c>
      <c r="AB519" t="s">
        <v>459</v>
      </c>
      <c r="AC519" t="s">
        <v>660</v>
      </c>
      <c r="AD519" t="s">
        <v>661</v>
      </c>
      <c r="AE519" t="s">
        <v>58</v>
      </c>
      <c r="AF519" t="s">
        <v>34</v>
      </c>
    </row>
    <row r="520" spans="1:32" x14ac:dyDescent="0.2">
      <c r="A520">
        <v>1</v>
      </c>
      <c r="B520">
        <v>0</v>
      </c>
      <c r="C520">
        <v>0</v>
      </c>
      <c r="D520">
        <v>0</v>
      </c>
      <c r="E520">
        <v>0</v>
      </c>
      <c r="F520">
        <v>0</v>
      </c>
      <c r="G520" s="1">
        <v>0.1</v>
      </c>
      <c r="H520">
        <v>460000</v>
      </c>
      <c r="I520">
        <v>4600000</v>
      </c>
      <c r="J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Y520">
        <v>2018</v>
      </c>
      <c r="Z520">
        <v>9</v>
      </c>
      <c r="AA520">
        <v>19</v>
      </c>
      <c r="AB520" t="s">
        <v>409</v>
      </c>
      <c r="AC520" t="s">
        <v>662</v>
      </c>
      <c r="AD520" t="s">
        <v>663</v>
      </c>
      <c r="AE520" t="s">
        <v>63</v>
      </c>
      <c r="AF520" t="s">
        <v>38</v>
      </c>
    </row>
    <row r="521" spans="1:32" x14ac:dyDescent="0.2">
      <c r="A521">
        <v>1</v>
      </c>
      <c r="B521">
        <v>0</v>
      </c>
      <c r="C521">
        <v>0</v>
      </c>
      <c r="D521">
        <v>0</v>
      </c>
      <c r="E521">
        <v>1</v>
      </c>
      <c r="F521">
        <v>0</v>
      </c>
      <c r="G521" s="1">
        <v>0.15</v>
      </c>
      <c r="H521">
        <v>300000</v>
      </c>
      <c r="I521">
        <v>2000000</v>
      </c>
      <c r="J521">
        <v>1</v>
      </c>
      <c r="K521" s="1">
        <v>0.2</v>
      </c>
      <c r="L521">
        <v>300000</v>
      </c>
      <c r="M521">
        <v>1500000</v>
      </c>
      <c r="N521">
        <v>0</v>
      </c>
      <c r="O521">
        <v>0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300000</v>
      </c>
      <c r="Y521">
        <v>2018</v>
      </c>
      <c r="Z521">
        <v>9</v>
      </c>
      <c r="AA521">
        <v>20</v>
      </c>
      <c r="AB521" t="s">
        <v>393</v>
      </c>
      <c r="AC521" t="s">
        <v>664</v>
      </c>
      <c r="AD521" t="s">
        <v>665</v>
      </c>
      <c r="AE521" t="s">
        <v>33</v>
      </c>
      <c r="AF521" t="s">
        <v>56</v>
      </c>
    </row>
    <row r="522" spans="1:32" x14ac:dyDescent="0.2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 s="1">
        <v>0.1</v>
      </c>
      <c r="H522">
        <v>300000</v>
      </c>
      <c r="I522">
        <v>3000000</v>
      </c>
      <c r="J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Y522">
        <v>2018</v>
      </c>
      <c r="Z522">
        <v>9</v>
      </c>
      <c r="AA522">
        <v>20</v>
      </c>
      <c r="AB522" t="s">
        <v>587</v>
      </c>
      <c r="AC522" t="s">
        <v>666</v>
      </c>
      <c r="AD522" t="s">
        <v>667</v>
      </c>
      <c r="AE522" t="s">
        <v>40</v>
      </c>
      <c r="AF522" t="s">
        <v>34</v>
      </c>
    </row>
    <row r="523" spans="1:32" x14ac:dyDescent="0.2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 s="1">
        <v>0.15</v>
      </c>
      <c r="H523">
        <v>250000</v>
      </c>
      <c r="I523">
        <v>1666667</v>
      </c>
      <c r="J523">
        <v>1</v>
      </c>
      <c r="K523" s="1">
        <v>0.25</v>
      </c>
      <c r="L523">
        <v>250000</v>
      </c>
      <c r="M523">
        <v>1000000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1</v>
      </c>
      <c r="X523">
        <v>250000</v>
      </c>
      <c r="Y523">
        <v>2018</v>
      </c>
      <c r="Z523">
        <v>9</v>
      </c>
      <c r="AA523">
        <v>20</v>
      </c>
      <c r="AB523" t="s">
        <v>421</v>
      </c>
      <c r="AC523" t="s">
        <v>668</v>
      </c>
      <c r="AD523" t="s">
        <v>669</v>
      </c>
      <c r="AE523" t="s">
        <v>53</v>
      </c>
      <c r="AF523" t="s">
        <v>34</v>
      </c>
    </row>
    <row r="524" spans="1:32" x14ac:dyDescent="0.2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 s="1">
        <v>0.15</v>
      </c>
      <c r="H524">
        <v>150000</v>
      </c>
      <c r="I524">
        <v>1000000</v>
      </c>
      <c r="J524">
        <v>1</v>
      </c>
      <c r="K524" s="1">
        <v>0.3</v>
      </c>
      <c r="L524">
        <v>150000</v>
      </c>
      <c r="M524">
        <v>500000</v>
      </c>
      <c r="N524">
        <v>0</v>
      </c>
      <c r="O524">
        <v>0</v>
      </c>
      <c r="P524">
        <v>0</v>
      </c>
      <c r="Q524">
        <v>1</v>
      </c>
      <c r="R524">
        <v>1</v>
      </c>
      <c r="S524">
        <v>0</v>
      </c>
      <c r="T524">
        <v>0</v>
      </c>
      <c r="U524">
        <v>0</v>
      </c>
      <c r="V524">
        <v>1</v>
      </c>
      <c r="W524">
        <v>3</v>
      </c>
      <c r="X524">
        <v>50000</v>
      </c>
      <c r="Y524">
        <v>2018</v>
      </c>
      <c r="Z524">
        <v>9</v>
      </c>
      <c r="AA524">
        <v>20</v>
      </c>
      <c r="AB524" t="s">
        <v>421</v>
      </c>
      <c r="AC524" t="s">
        <v>670</v>
      </c>
      <c r="AD524" t="s">
        <v>671</v>
      </c>
      <c r="AE524" t="s">
        <v>58</v>
      </c>
      <c r="AF524" t="s">
        <v>34</v>
      </c>
    </row>
    <row r="525" spans="1:32" x14ac:dyDescent="0.2">
      <c r="A525">
        <v>0</v>
      </c>
      <c r="B525">
        <v>0</v>
      </c>
      <c r="C525">
        <v>0</v>
      </c>
      <c r="D525">
        <v>0</v>
      </c>
      <c r="E525">
        <v>1</v>
      </c>
      <c r="F525">
        <v>0</v>
      </c>
      <c r="G525" s="1">
        <v>0.12</v>
      </c>
      <c r="H525">
        <v>600000</v>
      </c>
      <c r="I525">
        <v>5000000</v>
      </c>
      <c r="J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Y525">
        <v>2018</v>
      </c>
      <c r="Z525">
        <v>9</v>
      </c>
      <c r="AA525">
        <v>21</v>
      </c>
      <c r="AB525" t="s">
        <v>505</v>
      </c>
      <c r="AC525" t="s">
        <v>672</v>
      </c>
      <c r="AD525" t="s">
        <v>673</v>
      </c>
      <c r="AE525" t="s">
        <v>33</v>
      </c>
      <c r="AF525" t="s">
        <v>34</v>
      </c>
    </row>
    <row r="526" spans="1:32" x14ac:dyDescent="0.2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 s="1">
        <v>0.2</v>
      </c>
      <c r="H526">
        <v>50000</v>
      </c>
      <c r="I526">
        <v>250000</v>
      </c>
      <c r="J526">
        <v>1</v>
      </c>
      <c r="K526" s="1">
        <v>0.25</v>
      </c>
      <c r="L526">
        <v>100000</v>
      </c>
      <c r="M526">
        <v>400000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1</v>
      </c>
      <c r="X526">
        <v>100000</v>
      </c>
      <c r="Y526">
        <v>2018</v>
      </c>
      <c r="Z526">
        <v>9</v>
      </c>
      <c r="AA526">
        <v>21</v>
      </c>
      <c r="AC526" t="s">
        <v>674</v>
      </c>
      <c r="AD526" t="s">
        <v>675</v>
      </c>
      <c r="AE526" t="s">
        <v>58</v>
      </c>
      <c r="AF526" t="s">
        <v>34</v>
      </c>
    </row>
    <row r="527" spans="1:32" x14ac:dyDescent="0.2">
      <c r="A527">
        <v>1</v>
      </c>
      <c r="B527">
        <v>0</v>
      </c>
      <c r="C527">
        <v>0</v>
      </c>
      <c r="D527">
        <v>0</v>
      </c>
      <c r="E527">
        <v>0</v>
      </c>
      <c r="F527">
        <v>0</v>
      </c>
      <c r="G527" s="1">
        <v>0.2</v>
      </c>
      <c r="H527">
        <v>150000</v>
      </c>
      <c r="I527">
        <v>750000</v>
      </c>
      <c r="J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Y527">
        <v>2018</v>
      </c>
      <c r="Z527">
        <v>9</v>
      </c>
      <c r="AA527">
        <v>21</v>
      </c>
      <c r="AB527" t="s">
        <v>445</v>
      </c>
      <c r="AC527" t="s">
        <v>676</v>
      </c>
      <c r="AD527" t="s">
        <v>677</v>
      </c>
      <c r="AE527" t="s">
        <v>42</v>
      </c>
      <c r="AF527" t="s">
        <v>56</v>
      </c>
    </row>
    <row r="528" spans="1:32" x14ac:dyDescent="0.2">
      <c r="A528">
        <v>0</v>
      </c>
      <c r="B528">
        <v>0</v>
      </c>
      <c r="C528">
        <v>0</v>
      </c>
      <c r="D528">
        <v>0</v>
      </c>
      <c r="E528">
        <v>1</v>
      </c>
      <c r="F528">
        <v>0</v>
      </c>
      <c r="G528" s="1">
        <v>0.05</v>
      </c>
      <c r="H528">
        <v>1000000</v>
      </c>
      <c r="I528">
        <v>20000000</v>
      </c>
      <c r="J528">
        <v>1</v>
      </c>
      <c r="K528" s="1">
        <v>0.1</v>
      </c>
      <c r="L528">
        <v>1000000</v>
      </c>
      <c r="M528">
        <v>10000000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1</v>
      </c>
      <c r="X528">
        <v>1000000</v>
      </c>
      <c r="Y528">
        <v>2018</v>
      </c>
      <c r="Z528">
        <v>9</v>
      </c>
      <c r="AA528">
        <v>21</v>
      </c>
      <c r="AB528" t="s">
        <v>393</v>
      </c>
      <c r="AC528" t="s">
        <v>678</v>
      </c>
      <c r="AD528" t="s">
        <v>679</v>
      </c>
      <c r="AE528" t="s">
        <v>33</v>
      </c>
      <c r="AF528" t="s">
        <v>34</v>
      </c>
    </row>
    <row r="529" spans="1:32" x14ac:dyDescent="0.2">
      <c r="A529">
        <v>0</v>
      </c>
      <c r="B529">
        <v>1</v>
      </c>
      <c r="C529">
        <v>0</v>
      </c>
      <c r="D529">
        <v>0</v>
      </c>
      <c r="E529">
        <v>0</v>
      </c>
      <c r="F529">
        <v>0</v>
      </c>
      <c r="G529" s="1">
        <v>0.05</v>
      </c>
      <c r="H529">
        <v>750000</v>
      </c>
      <c r="I529">
        <v>15000000</v>
      </c>
      <c r="J529">
        <v>1</v>
      </c>
      <c r="K529" s="1">
        <v>0.05</v>
      </c>
      <c r="L529">
        <v>750000</v>
      </c>
      <c r="M529">
        <v>15000000</v>
      </c>
      <c r="N529">
        <v>0</v>
      </c>
      <c r="O529" t="s">
        <v>50</v>
      </c>
      <c r="P529">
        <v>0</v>
      </c>
      <c r="Q529">
        <v>0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1</v>
      </c>
      <c r="X529">
        <v>750000</v>
      </c>
      <c r="Y529">
        <v>2018</v>
      </c>
      <c r="Z529">
        <v>9</v>
      </c>
      <c r="AA529">
        <v>22</v>
      </c>
      <c r="AB529" t="s">
        <v>393</v>
      </c>
      <c r="AC529" t="s">
        <v>680</v>
      </c>
      <c r="AD529" t="s">
        <v>681</v>
      </c>
      <c r="AE529" t="s">
        <v>1</v>
      </c>
      <c r="AF529" t="s">
        <v>34</v>
      </c>
    </row>
    <row r="530" spans="1:32" x14ac:dyDescent="0.2">
      <c r="A530">
        <v>0</v>
      </c>
      <c r="B530">
        <v>0</v>
      </c>
      <c r="C530">
        <v>0</v>
      </c>
      <c r="D530">
        <v>0</v>
      </c>
      <c r="E530">
        <v>1</v>
      </c>
      <c r="F530">
        <v>0</v>
      </c>
      <c r="G530" s="1">
        <v>0.1</v>
      </c>
      <c r="H530">
        <v>300000</v>
      </c>
      <c r="I530">
        <v>3000000</v>
      </c>
      <c r="J530">
        <v>1</v>
      </c>
      <c r="K530" s="1">
        <v>0.2</v>
      </c>
      <c r="L530">
        <v>400000</v>
      </c>
      <c r="M530">
        <v>2000000</v>
      </c>
      <c r="N530">
        <v>0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2</v>
      </c>
      <c r="X530">
        <v>200000</v>
      </c>
      <c r="Y530">
        <v>2018</v>
      </c>
      <c r="Z530">
        <v>9</v>
      </c>
      <c r="AA530">
        <v>22</v>
      </c>
      <c r="AB530" t="s">
        <v>162</v>
      </c>
      <c r="AC530" t="s">
        <v>682</v>
      </c>
      <c r="AD530" t="s">
        <v>683</v>
      </c>
      <c r="AE530" t="s">
        <v>33</v>
      </c>
      <c r="AF530" t="s">
        <v>34</v>
      </c>
    </row>
    <row r="531" spans="1:32" x14ac:dyDescent="0.2">
      <c r="A531">
        <v>1</v>
      </c>
      <c r="B531">
        <v>1</v>
      </c>
      <c r="C531">
        <v>0</v>
      </c>
      <c r="D531">
        <v>0</v>
      </c>
      <c r="E531">
        <v>0</v>
      </c>
      <c r="F531">
        <v>0</v>
      </c>
      <c r="G531" s="1">
        <v>0.03</v>
      </c>
      <c r="H531">
        <v>500000</v>
      </c>
      <c r="I531">
        <v>16666667</v>
      </c>
      <c r="J531">
        <v>1</v>
      </c>
      <c r="K531" s="1">
        <v>0.04</v>
      </c>
      <c r="L531">
        <v>500000</v>
      </c>
      <c r="M531">
        <v>12500000</v>
      </c>
      <c r="N531">
        <v>0</v>
      </c>
      <c r="O531">
        <v>0</v>
      </c>
      <c r="P531">
        <v>0</v>
      </c>
      <c r="Q531">
        <v>1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500000</v>
      </c>
      <c r="Y531">
        <v>2018</v>
      </c>
      <c r="Z531">
        <v>9</v>
      </c>
      <c r="AA531">
        <v>22</v>
      </c>
      <c r="AB531" t="s">
        <v>393</v>
      </c>
      <c r="AC531" t="s">
        <v>684</v>
      </c>
      <c r="AD531" t="s">
        <v>685</v>
      </c>
      <c r="AE531" t="s">
        <v>1</v>
      </c>
      <c r="AF531" t="s">
        <v>38</v>
      </c>
    </row>
    <row r="532" spans="1:32" x14ac:dyDescent="0.2">
      <c r="A532">
        <v>0</v>
      </c>
      <c r="B532">
        <v>0</v>
      </c>
      <c r="C532">
        <v>0</v>
      </c>
      <c r="D532">
        <v>0</v>
      </c>
      <c r="E532">
        <v>1</v>
      </c>
      <c r="F532">
        <v>0</v>
      </c>
      <c r="G532" s="1">
        <v>4.4999999999999998E-2</v>
      </c>
      <c r="H532">
        <v>500000</v>
      </c>
      <c r="I532">
        <v>11111111</v>
      </c>
      <c r="J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Y532">
        <v>2018</v>
      </c>
      <c r="Z532">
        <v>9</v>
      </c>
      <c r="AA532">
        <v>22</v>
      </c>
      <c r="AB532" t="s">
        <v>379</v>
      </c>
      <c r="AC532" t="s">
        <v>686</v>
      </c>
      <c r="AD532" t="s">
        <v>687</v>
      </c>
      <c r="AE532" t="s">
        <v>33</v>
      </c>
      <c r="AF532" t="s">
        <v>34</v>
      </c>
    </row>
    <row r="533" spans="1:32" x14ac:dyDescent="0.2">
      <c r="A533">
        <v>0</v>
      </c>
      <c r="B533">
        <v>1</v>
      </c>
      <c r="C533">
        <v>0</v>
      </c>
      <c r="D533">
        <v>0</v>
      </c>
      <c r="E533">
        <v>0</v>
      </c>
      <c r="F533">
        <v>0</v>
      </c>
      <c r="G533" s="1">
        <v>7.0000000000000007E-2</v>
      </c>
      <c r="H533">
        <v>350000</v>
      </c>
      <c r="I533">
        <v>5000000</v>
      </c>
      <c r="J533">
        <v>1</v>
      </c>
      <c r="K533" s="1">
        <v>0.1</v>
      </c>
      <c r="L533">
        <v>150000</v>
      </c>
      <c r="M533">
        <v>1500000</v>
      </c>
      <c r="N533">
        <v>1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1</v>
      </c>
      <c r="X533">
        <v>150000</v>
      </c>
      <c r="Y533">
        <v>2018</v>
      </c>
      <c r="Z533">
        <v>9</v>
      </c>
      <c r="AA533">
        <v>23</v>
      </c>
      <c r="AB533" t="s">
        <v>72</v>
      </c>
      <c r="AC533" t="s">
        <v>688</v>
      </c>
      <c r="AD533" t="s">
        <v>689</v>
      </c>
      <c r="AE533" t="s">
        <v>1</v>
      </c>
      <c r="AF533" t="s">
        <v>34</v>
      </c>
    </row>
    <row r="534" spans="1:32" x14ac:dyDescent="0.2">
      <c r="A534">
        <v>1</v>
      </c>
      <c r="B534">
        <v>1</v>
      </c>
      <c r="C534">
        <v>0</v>
      </c>
      <c r="D534">
        <v>0</v>
      </c>
      <c r="E534">
        <v>0</v>
      </c>
      <c r="F534">
        <v>0</v>
      </c>
      <c r="G534" s="1">
        <v>0.5</v>
      </c>
      <c r="H534">
        <v>50000</v>
      </c>
      <c r="I534">
        <v>100000</v>
      </c>
      <c r="J534">
        <v>1</v>
      </c>
      <c r="K534" s="1">
        <v>1</v>
      </c>
      <c r="L534">
        <v>100000</v>
      </c>
      <c r="M534">
        <v>100000</v>
      </c>
      <c r="N534">
        <v>0</v>
      </c>
      <c r="O534">
        <v>0</v>
      </c>
      <c r="P534">
        <v>0</v>
      </c>
      <c r="Q534">
        <v>1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2</v>
      </c>
      <c r="X534">
        <v>50000</v>
      </c>
      <c r="Y534">
        <v>2018</v>
      </c>
      <c r="Z534">
        <v>9</v>
      </c>
      <c r="AA534">
        <v>23</v>
      </c>
      <c r="AB534" t="s">
        <v>393</v>
      </c>
      <c r="AC534" t="s">
        <v>690</v>
      </c>
      <c r="AD534" t="s">
        <v>691</v>
      </c>
      <c r="AE534" t="s">
        <v>1</v>
      </c>
      <c r="AF534" t="s">
        <v>38</v>
      </c>
    </row>
    <row r="535" spans="1:32" x14ac:dyDescent="0.2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 s="1">
        <v>0.05</v>
      </c>
      <c r="H535">
        <v>250000</v>
      </c>
      <c r="I535">
        <v>5000000</v>
      </c>
      <c r="J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Y535">
        <v>2018</v>
      </c>
      <c r="Z535">
        <v>9</v>
      </c>
      <c r="AA535">
        <v>23</v>
      </c>
      <c r="AB535" t="s">
        <v>393</v>
      </c>
      <c r="AC535" t="s">
        <v>692</v>
      </c>
      <c r="AD535" t="s">
        <v>693</v>
      </c>
      <c r="AE535" t="s">
        <v>58</v>
      </c>
      <c r="AF535" t="s">
        <v>34</v>
      </c>
    </row>
    <row r="536" spans="1:32" x14ac:dyDescent="0.2">
      <c r="A536">
        <v>0</v>
      </c>
      <c r="B536">
        <v>0</v>
      </c>
      <c r="C536">
        <v>0</v>
      </c>
      <c r="D536">
        <v>0</v>
      </c>
      <c r="E536">
        <v>0</v>
      </c>
      <c r="F536">
        <v>1</v>
      </c>
      <c r="G536" s="1">
        <v>7.4999999999999997E-2</v>
      </c>
      <c r="H536">
        <v>250000</v>
      </c>
      <c r="I536">
        <v>3333333</v>
      </c>
      <c r="J536">
        <v>1</v>
      </c>
      <c r="K536" s="1">
        <v>0.15</v>
      </c>
      <c r="L536">
        <v>250000</v>
      </c>
      <c r="M536">
        <v>1666667</v>
      </c>
      <c r="N536">
        <v>0</v>
      </c>
      <c r="O536" t="s">
        <v>694</v>
      </c>
      <c r="P536">
        <v>0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1</v>
      </c>
      <c r="X536">
        <v>250000</v>
      </c>
      <c r="Y536">
        <v>2018</v>
      </c>
      <c r="Z536">
        <v>9</v>
      </c>
      <c r="AA536">
        <v>23</v>
      </c>
      <c r="AB536" t="s">
        <v>379</v>
      </c>
      <c r="AC536" t="s">
        <v>695</v>
      </c>
      <c r="AD536" t="s">
        <v>696</v>
      </c>
      <c r="AE536" t="s">
        <v>36</v>
      </c>
      <c r="AF536" t="s">
        <v>34</v>
      </c>
    </row>
    <row r="537" spans="1:32" x14ac:dyDescent="0.2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 s="1">
        <v>0.2</v>
      </c>
      <c r="H537">
        <v>200000</v>
      </c>
      <c r="I537">
        <v>1000000</v>
      </c>
      <c r="J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Y537">
        <v>2018</v>
      </c>
      <c r="Z537">
        <v>9</v>
      </c>
      <c r="AA537">
        <v>24</v>
      </c>
      <c r="AB537" t="s">
        <v>284</v>
      </c>
      <c r="AC537" t="s">
        <v>697</v>
      </c>
      <c r="AD537" t="s">
        <v>698</v>
      </c>
      <c r="AE537" t="s">
        <v>63</v>
      </c>
      <c r="AF537" t="s">
        <v>34</v>
      </c>
    </row>
    <row r="538" spans="1:32" x14ac:dyDescent="0.2">
      <c r="A538">
        <v>1</v>
      </c>
      <c r="B538">
        <v>0</v>
      </c>
      <c r="C538">
        <v>0</v>
      </c>
      <c r="D538">
        <v>0</v>
      </c>
      <c r="E538">
        <v>0</v>
      </c>
      <c r="F538">
        <v>0</v>
      </c>
      <c r="G538" s="1">
        <v>0.1</v>
      </c>
      <c r="H538">
        <v>350000</v>
      </c>
      <c r="I538">
        <v>3500000</v>
      </c>
      <c r="J538">
        <v>1</v>
      </c>
      <c r="K538" s="1">
        <v>0.15</v>
      </c>
      <c r="L538">
        <v>350000</v>
      </c>
      <c r="M538">
        <v>2333333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1</v>
      </c>
      <c r="X538">
        <v>350000</v>
      </c>
      <c r="Y538">
        <v>2018</v>
      </c>
      <c r="Z538">
        <v>9</v>
      </c>
      <c r="AA538">
        <v>24</v>
      </c>
      <c r="AB538" t="s">
        <v>393</v>
      </c>
      <c r="AC538" t="s">
        <v>699</v>
      </c>
      <c r="AD538" t="s">
        <v>700</v>
      </c>
      <c r="AE538" t="s">
        <v>63</v>
      </c>
      <c r="AF538" t="s">
        <v>38</v>
      </c>
    </row>
    <row r="539" spans="1:32" x14ac:dyDescent="0.2">
      <c r="A539">
        <v>0</v>
      </c>
      <c r="B539">
        <v>0</v>
      </c>
      <c r="C539">
        <v>0</v>
      </c>
      <c r="D539">
        <v>0</v>
      </c>
      <c r="E539">
        <v>1</v>
      </c>
      <c r="F539">
        <v>0</v>
      </c>
      <c r="G539" s="1">
        <v>0.1</v>
      </c>
      <c r="H539">
        <v>300000</v>
      </c>
      <c r="I539">
        <v>3000000</v>
      </c>
      <c r="J539">
        <v>1</v>
      </c>
      <c r="K539" s="1">
        <v>0.25</v>
      </c>
      <c r="L539">
        <v>300000</v>
      </c>
      <c r="M539">
        <v>1200000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1</v>
      </c>
      <c r="T539">
        <v>0</v>
      </c>
      <c r="U539">
        <v>0</v>
      </c>
      <c r="V539">
        <v>0</v>
      </c>
      <c r="W539">
        <v>2</v>
      </c>
      <c r="X539">
        <v>150000</v>
      </c>
      <c r="Y539">
        <v>2018</v>
      </c>
      <c r="Z539">
        <v>9</v>
      </c>
      <c r="AA539">
        <v>24</v>
      </c>
      <c r="AB539" t="s">
        <v>284</v>
      </c>
      <c r="AC539" t="s">
        <v>701</v>
      </c>
      <c r="AD539" t="s">
        <v>702</v>
      </c>
      <c r="AE539" t="s">
        <v>33</v>
      </c>
      <c r="AF539" t="s">
        <v>34</v>
      </c>
    </row>
    <row r="540" spans="1:32" x14ac:dyDescent="0.2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 s="1">
        <v>0.1</v>
      </c>
      <c r="H540">
        <v>400000</v>
      </c>
      <c r="I540">
        <v>4000000</v>
      </c>
      <c r="J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Y540">
        <v>2018</v>
      </c>
      <c r="Z540">
        <v>9</v>
      </c>
      <c r="AA540">
        <v>24</v>
      </c>
      <c r="AB540" t="s">
        <v>416</v>
      </c>
      <c r="AC540" t="s">
        <v>703</v>
      </c>
      <c r="AD540" t="s">
        <v>704</v>
      </c>
      <c r="AE540" t="s">
        <v>40</v>
      </c>
      <c r="AF540" t="s">
        <v>34</v>
      </c>
    </row>
    <row r="541" spans="1:32" x14ac:dyDescent="0.2">
      <c r="A541">
        <v>1</v>
      </c>
      <c r="B541">
        <v>1</v>
      </c>
      <c r="C541">
        <v>0</v>
      </c>
      <c r="D541">
        <v>0</v>
      </c>
      <c r="E541">
        <v>0</v>
      </c>
      <c r="F541">
        <v>0</v>
      </c>
      <c r="G541" s="1">
        <v>0.05</v>
      </c>
      <c r="H541">
        <v>625000</v>
      </c>
      <c r="I541">
        <v>12500000</v>
      </c>
      <c r="J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Y541">
        <v>2020</v>
      </c>
      <c r="Z541">
        <v>10</v>
      </c>
      <c r="AA541">
        <v>1</v>
      </c>
      <c r="AC541" t="s">
        <v>705</v>
      </c>
      <c r="AD541" t="s">
        <v>706</v>
      </c>
      <c r="AE541" t="s">
        <v>1</v>
      </c>
      <c r="AF541" t="s">
        <v>56</v>
      </c>
    </row>
    <row r="542" spans="1:32" x14ac:dyDescent="0.2">
      <c r="A542">
        <v>1</v>
      </c>
      <c r="B542">
        <v>1</v>
      </c>
      <c r="C542">
        <v>0</v>
      </c>
      <c r="D542">
        <v>0</v>
      </c>
      <c r="E542">
        <v>0</v>
      </c>
      <c r="F542">
        <v>0</v>
      </c>
      <c r="G542" s="1">
        <v>0.2</v>
      </c>
      <c r="H542">
        <v>100000</v>
      </c>
      <c r="I542">
        <v>500000</v>
      </c>
      <c r="J542">
        <v>1</v>
      </c>
      <c r="K542" s="1">
        <v>0.25</v>
      </c>
      <c r="L542">
        <v>100000</v>
      </c>
      <c r="M542">
        <v>400000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1</v>
      </c>
      <c r="W542">
        <v>1</v>
      </c>
      <c r="X542">
        <v>100000</v>
      </c>
      <c r="Y542">
        <v>2020</v>
      </c>
      <c r="Z542">
        <v>10</v>
      </c>
      <c r="AA542">
        <v>1</v>
      </c>
      <c r="AC542" t="s">
        <v>707</v>
      </c>
      <c r="AD542" t="s">
        <v>708</v>
      </c>
      <c r="AE542" t="s">
        <v>1</v>
      </c>
      <c r="AF542" t="s">
        <v>56</v>
      </c>
    </row>
    <row r="543" spans="1:32" x14ac:dyDescent="0.2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 s="1">
        <v>0.15</v>
      </c>
      <c r="H543">
        <v>80000</v>
      </c>
      <c r="I543">
        <v>533333</v>
      </c>
      <c r="J543">
        <v>1</v>
      </c>
      <c r="K543" s="1">
        <v>0.2</v>
      </c>
      <c r="L543">
        <v>80000</v>
      </c>
      <c r="M543">
        <v>400000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1</v>
      </c>
      <c r="V543">
        <v>0</v>
      </c>
      <c r="W543">
        <v>1</v>
      </c>
      <c r="X543">
        <v>80000</v>
      </c>
      <c r="Y543">
        <v>2020</v>
      </c>
      <c r="Z543">
        <v>10</v>
      </c>
      <c r="AA543">
        <v>1</v>
      </c>
      <c r="AC543" t="s">
        <v>709</v>
      </c>
      <c r="AD543" t="s">
        <v>710</v>
      </c>
      <c r="AE543" t="s">
        <v>53</v>
      </c>
      <c r="AF543" t="s">
        <v>34</v>
      </c>
    </row>
    <row r="544" spans="1:32" x14ac:dyDescent="0.2">
      <c r="A544">
        <v>0</v>
      </c>
      <c r="B544">
        <v>1</v>
      </c>
      <c r="C544">
        <v>0</v>
      </c>
      <c r="D544">
        <v>0</v>
      </c>
      <c r="E544">
        <v>0</v>
      </c>
      <c r="F544">
        <v>0</v>
      </c>
      <c r="G544" s="1">
        <v>0.05</v>
      </c>
      <c r="H544">
        <v>1000000</v>
      </c>
      <c r="I544">
        <v>20000000</v>
      </c>
      <c r="J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Y544">
        <v>2020</v>
      </c>
      <c r="Z544">
        <v>10</v>
      </c>
      <c r="AA544">
        <v>1</v>
      </c>
      <c r="AB544" t="s">
        <v>409</v>
      </c>
      <c r="AC544" t="s">
        <v>711</v>
      </c>
      <c r="AD544" t="s">
        <v>712</v>
      </c>
      <c r="AE544" t="s">
        <v>1</v>
      </c>
      <c r="AF544" t="s">
        <v>34</v>
      </c>
    </row>
    <row r="545" spans="1:32" x14ac:dyDescent="0.2">
      <c r="A545">
        <v>1</v>
      </c>
      <c r="B545">
        <v>0</v>
      </c>
      <c r="C545">
        <v>0</v>
      </c>
      <c r="D545">
        <v>0</v>
      </c>
      <c r="E545">
        <v>1</v>
      </c>
      <c r="F545">
        <v>0</v>
      </c>
      <c r="G545" s="1">
        <v>0.15</v>
      </c>
      <c r="H545">
        <v>150000</v>
      </c>
      <c r="I545">
        <v>1000000</v>
      </c>
      <c r="J545">
        <v>1</v>
      </c>
      <c r="K545" s="1">
        <v>0.25</v>
      </c>
      <c r="L545">
        <v>150000</v>
      </c>
      <c r="M545">
        <v>600000</v>
      </c>
      <c r="N545">
        <v>0</v>
      </c>
      <c r="O545">
        <v>0</v>
      </c>
      <c r="P545">
        <v>0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</v>
      </c>
      <c r="X545">
        <v>150000</v>
      </c>
      <c r="Y545">
        <v>2020</v>
      </c>
      <c r="Z545">
        <v>10</v>
      </c>
      <c r="AA545">
        <v>2</v>
      </c>
      <c r="AC545" t="s">
        <v>713</v>
      </c>
      <c r="AD545" t="s">
        <v>714</v>
      </c>
      <c r="AE545" t="s">
        <v>33</v>
      </c>
      <c r="AF545" t="s">
        <v>38</v>
      </c>
    </row>
    <row r="546" spans="1:32" x14ac:dyDescent="0.2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 s="1">
        <v>0.1</v>
      </c>
      <c r="H546">
        <v>300000</v>
      </c>
      <c r="I546">
        <v>3000000</v>
      </c>
      <c r="J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Y546">
        <v>2020</v>
      </c>
      <c r="Z546">
        <v>10</v>
      </c>
      <c r="AA546">
        <v>2</v>
      </c>
      <c r="AC546" t="s">
        <v>715</v>
      </c>
      <c r="AD546" t="s">
        <v>716</v>
      </c>
      <c r="AE546" t="s">
        <v>53</v>
      </c>
      <c r="AF546" t="s">
        <v>34</v>
      </c>
    </row>
    <row r="547" spans="1:32" x14ac:dyDescent="0.2">
      <c r="A547">
        <v>1</v>
      </c>
      <c r="B547">
        <v>0</v>
      </c>
      <c r="C547">
        <v>0</v>
      </c>
      <c r="D547">
        <v>0</v>
      </c>
      <c r="E547">
        <v>0</v>
      </c>
      <c r="F547">
        <v>0</v>
      </c>
      <c r="G547" s="1">
        <v>0.1</v>
      </c>
      <c r="H547">
        <v>200000</v>
      </c>
      <c r="I547">
        <v>2000000</v>
      </c>
      <c r="J547">
        <v>1</v>
      </c>
      <c r="K547" s="1">
        <v>0.4</v>
      </c>
      <c r="L547">
        <v>200000</v>
      </c>
      <c r="M547">
        <v>500000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1</v>
      </c>
      <c r="X547">
        <v>200000</v>
      </c>
      <c r="Y547">
        <v>2020</v>
      </c>
      <c r="Z547">
        <v>10</v>
      </c>
      <c r="AA547">
        <v>2</v>
      </c>
      <c r="AC547" t="s">
        <v>717</v>
      </c>
      <c r="AD547" t="s">
        <v>718</v>
      </c>
      <c r="AE547" t="s">
        <v>63</v>
      </c>
      <c r="AF547" t="s">
        <v>38</v>
      </c>
    </row>
    <row r="548" spans="1:32" x14ac:dyDescent="0.2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 s="1">
        <v>0.1</v>
      </c>
      <c r="H548">
        <v>250000</v>
      </c>
      <c r="I548">
        <v>2500000</v>
      </c>
      <c r="J548">
        <v>1</v>
      </c>
      <c r="K548" s="1">
        <v>0.25</v>
      </c>
      <c r="L548">
        <v>250000</v>
      </c>
      <c r="M548">
        <v>1000000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250000</v>
      </c>
      <c r="Y548">
        <v>2020</v>
      </c>
      <c r="Z548">
        <v>10</v>
      </c>
      <c r="AA548">
        <v>2</v>
      </c>
      <c r="AC548" t="s">
        <v>719</v>
      </c>
      <c r="AD548" t="s">
        <v>720</v>
      </c>
      <c r="AE548" t="s">
        <v>42</v>
      </c>
      <c r="AF548" t="s">
        <v>34</v>
      </c>
    </row>
    <row r="549" spans="1:32" x14ac:dyDescent="0.2">
      <c r="A549">
        <v>1</v>
      </c>
      <c r="B549">
        <v>0</v>
      </c>
      <c r="C549">
        <v>0</v>
      </c>
      <c r="D549">
        <v>0</v>
      </c>
      <c r="E549">
        <v>1</v>
      </c>
      <c r="F549">
        <v>0</v>
      </c>
      <c r="G549" s="1">
        <v>0.1</v>
      </c>
      <c r="H549">
        <v>500000</v>
      </c>
      <c r="I549">
        <v>5000000</v>
      </c>
      <c r="J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Y549">
        <v>2020</v>
      </c>
      <c r="Z549">
        <v>10</v>
      </c>
      <c r="AA549">
        <v>3</v>
      </c>
      <c r="AB549" t="s">
        <v>627</v>
      </c>
      <c r="AC549" t="s">
        <v>721</v>
      </c>
      <c r="AD549" t="s">
        <v>722</v>
      </c>
      <c r="AE549" t="s">
        <v>33</v>
      </c>
      <c r="AF549" t="s">
        <v>38</v>
      </c>
    </row>
    <row r="550" spans="1:32" x14ac:dyDescent="0.2">
      <c r="A550">
        <v>0</v>
      </c>
      <c r="B550">
        <v>0</v>
      </c>
      <c r="C550">
        <v>0</v>
      </c>
      <c r="D550">
        <v>0</v>
      </c>
      <c r="E550">
        <v>0</v>
      </c>
      <c r="F550">
        <v>1</v>
      </c>
      <c r="G550" s="1">
        <v>0.1</v>
      </c>
      <c r="H550">
        <v>100000</v>
      </c>
      <c r="I550">
        <v>1000000</v>
      </c>
      <c r="J550">
        <v>1</v>
      </c>
      <c r="K550" s="1">
        <v>0.5</v>
      </c>
      <c r="L550">
        <v>100000</v>
      </c>
      <c r="M550">
        <v>200000</v>
      </c>
      <c r="N550">
        <v>0</v>
      </c>
      <c r="O550" t="s">
        <v>694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</v>
      </c>
      <c r="V550">
        <v>0</v>
      </c>
      <c r="W550">
        <v>1</v>
      </c>
      <c r="X550">
        <v>100000</v>
      </c>
      <c r="Y550">
        <v>2020</v>
      </c>
      <c r="Z550">
        <v>10</v>
      </c>
      <c r="AA550">
        <v>3</v>
      </c>
      <c r="AB550" t="s">
        <v>72</v>
      </c>
      <c r="AC550" t="s">
        <v>723</v>
      </c>
      <c r="AD550" t="s">
        <v>724</v>
      </c>
      <c r="AE550" t="s">
        <v>36</v>
      </c>
      <c r="AF550" t="s">
        <v>34</v>
      </c>
    </row>
    <row r="551" spans="1:32" x14ac:dyDescent="0.2">
      <c r="A551">
        <v>0</v>
      </c>
      <c r="B551">
        <v>0</v>
      </c>
      <c r="C551">
        <v>0</v>
      </c>
      <c r="D551">
        <v>0</v>
      </c>
      <c r="E551">
        <v>1</v>
      </c>
      <c r="F551">
        <v>0</v>
      </c>
      <c r="G551" s="1">
        <v>0.3</v>
      </c>
      <c r="H551">
        <v>1500000</v>
      </c>
      <c r="I551">
        <v>5000000</v>
      </c>
      <c r="J551">
        <v>1</v>
      </c>
      <c r="K551" s="1">
        <v>0.45</v>
      </c>
      <c r="L551">
        <v>1500000</v>
      </c>
      <c r="M551">
        <v>3333333</v>
      </c>
      <c r="N551">
        <v>0</v>
      </c>
      <c r="O551" t="s">
        <v>694</v>
      </c>
      <c r="P551">
        <v>0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1</v>
      </c>
      <c r="W551">
        <v>2</v>
      </c>
      <c r="X551">
        <v>750000</v>
      </c>
      <c r="Y551">
        <v>2020</v>
      </c>
      <c r="Z551">
        <v>10</v>
      </c>
      <c r="AA551">
        <v>3</v>
      </c>
      <c r="AC551" t="s">
        <v>725</v>
      </c>
      <c r="AD551" t="s">
        <v>726</v>
      </c>
      <c r="AE551" t="s">
        <v>33</v>
      </c>
      <c r="AF551" t="s">
        <v>34</v>
      </c>
    </row>
    <row r="552" spans="1:32" x14ac:dyDescent="0.2">
      <c r="A552">
        <v>1</v>
      </c>
      <c r="B552">
        <v>1</v>
      </c>
      <c r="C552">
        <v>0</v>
      </c>
      <c r="D552">
        <v>0</v>
      </c>
      <c r="E552">
        <v>0</v>
      </c>
      <c r="F552">
        <v>0</v>
      </c>
      <c r="G552" s="1">
        <v>0.1</v>
      </c>
      <c r="H552">
        <v>100000</v>
      </c>
      <c r="I552">
        <v>1000000</v>
      </c>
      <c r="J552">
        <v>1</v>
      </c>
      <c r="K552" s="1">
        <v>0.2</v>
      </c>
      <c r="L552">
        <v>100000</v>
      </c>
      <c r="M552">
        <v>500000</v>
      </c>
      <c r="N552">
        <v>0</v>
      </c>
      <c r="O552">
        <v>0</v>
      </c>
      <c r="P552">
        <v>0</v>
      </c>
      <c r="Q552">
        <v>1</v>
      </c>
      <c r="R552">
        <v>1</v>
      </c>
      <c r="S552">
        <v>0</v>
      </c>
      <c r="T552">
        <v>1</v>
      </c>
      <c r="U552">
        <v>1</v>
      </c>
      <c r="V552">
        <v>1</v>
      </c>
      <c r="W552">
        <v>5</v>
      </c>
      <c r="X552">
        <v>20000</v>
      </c>
      <c r="Y552">
        <v>2020</v>
      </c>
      <c r="Z552">
        <v>10</v>
      </c>
      <c r="AA552">
        <v>3</v>
      </c>
      <c r="AC552" t="s">
        <v>727</v>
      </c>
      <c r="AD552" t="s">
        <v>728</v>
      </c>
      <c r="AE552" t="s">
        <v>1</v>
      </c>
      <c r="AF552" t="s">
        <v>56</v>
      </c>
    </row>
    <row r="553" spans="1:32" x14ac:dyDescent="0.2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 s="1">
        <v>7.0000000000000007E-2</v>
      </c>
      <c r="H553">
        <v>500000</v>
      </c>
      <c r="I553">
        <v>7142857</v>
      </c>
      <c r="J553">
        <v>1</v>
      </c>
      <c r="K553" s="1">
        <v>0.25</v>
      </c>
      <c r="L553">
        <v>500000</v>
      </c>
      <c r="M553">
        <v>2000000</v>
      </c>
      <c r="N553">
        <v>0</v>
      </c>
      <c r="O553">
        <v>0</v>
      </c>
      <c r="P553">
        <v>0</v>
      </c>
      <c r="Q553">
        <v>1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2</v>
      </c>
      <c r="X553">
        <v>250000</v>
      </c>
      <c r="Y553">
        <v>2020</v>
      </c>
      <c r="Z553">
        <v>10</v>
      </c>
      <c r="AA553">
        <v>4</v>
      </c>
      <c r="AB553" t="s">
        <v>393</v>
      </c>
      <c r="AC553" t="s">
        <v>729</v>
      </c>
      <c r="AD553" t="s">
        <v>730</v>
      </c>
      <c r="AE553" t="s">
        <v>40</v>
      </c>
      <c r="AF553" t="s">
        <v>34</v>
      </c>
    </row>
    <row r="554" spans="1:32" x14ac:dyDescent="0.2">
      <c r="A554">
        <v>1</v>
      </c>
      <c r="B554">
        <v>0</v>
      </c>
      <c r="C554">
        <v>0</v>
      </c>
      <c r="D554">
        <v>0</v>
      </c>
      <c r="E554">
        <v>0</v>
      </c>
      <c r="F554">
        <v>0</v>
      </c>
      <c r="G554" s="1">
        <v>0.1</v>
      </c>
      <c r="H554">
        <v>300000</v>
      </c>
      <c r="I554">
        <v>3000000</v>
      </c>
      <c r="J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Y554">
        <v>2020</v>
      </c>
      <c r="Z554">
        <v>10</v>
      </c>
      <c r="AA554">
        <v>4</v>
      </c>
      <c r="AC554" t="s">
        <v>731</v>
      </c>
      <c r="AD554" t="s">
        <v>732</v>
      </c>
      <c r="AE554" t="s">
        <v>40</v>
      </c>
      <c r="AF554" t="s">
        <v>56</v>
      </c>
    </row>
    <row r="555" spans="1:32" x14ac:dyDescent="0.2">
      <c r="A555">
        <v>1</v>
      </c>
      <c r="B555">
        <v>0</v>
      </c>
      <c r="C555">
        <v>0</v>
      </c>
      <c r="D555">
        <v>0</v>
      </c>
      <c r="E555">
        <v>1</v>
      </c>
      <c r="F555">
        <v>0</v>
      </c>
      <c r="G555" s="1">
        <v>0.1</v>
      </c>
      <c r="H555">
        <v>250000</v>
      </c>
      <c r="I555">
        <v>2500000</v>
      </c>
      <c r="J555">
        <v>1</v>
      </c>
      <c r="K555" s="1">
        <v>0.2</v>
      </c>
      <c r="L555">
        <v>250000</v>
      </c>
      <c r="M555">
        <v>1250000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</v>
      </c>
      <c r="W555">
        <v>1</v>
      </c>
      <c r="X555">
        <v>250000</v>
      </c>
      <c r="Y555">
        <v>2020</v>
      </c>
      <c r="Z555">
        <v>10</v>
      </c>
      <c r="AA555">
        <v>4</v>
      </c>
      <c r="AC555" t="s">
        <v>733</v>
      </c>
      <c r="AD555" t="s">
        <v>734</v>
      </c>
      <c r="AE555" t="s">
        <v>33</v>
      </c>
      <c r="AF555" t="s">
        <v>38</v>
      </c>
    </row>
    <row r="556" spans="1:32" x14ac:dyDescent="0.2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 s="1">
        <v>0.1</v>
      </c>
      <c r="H556">
        <v>250000</v>
      </c>
      <c r="I556">
        <v>2500000</v>
      </c>
      <c r="J556">
        <v>1</v>
      </c>
      <c r="K556" s="1">
        <v>0.25</v>
      </c>
      <c r="L556">
        <v>250000</v>
      </c>
      <c r="M556">
        <v>1000000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0</v>
      </c>
      <c r="W556">
        <v>1</v>
      </c>
      <c r="X556">
        <v>250000</v>
      </c>
      <c r="Y556">
        <v>2020</v>
      </c>
      <c r="Z556">
        <v>10</v>
      </c>
      <c r="AA556">
        <v>4</v>
      </c>
      <c r="AB556" t="s">
        <v>393</v>
      </c>
      <c r="AC556" t="s">
        <v>735</v>
      </c>
      <c r="AD556" t="s">
        <v>736</v>
      </c>
      <c r="AE556" t="s">
        <v>63</v>
      </c>
      <c r="AF556" t="s">
        <v>34</v>
      </c>
    </row>
    <row r="557" spans="1:32" x14ac:dyDescent="0.2">
      <c r="A557">
        <v>1</v>
      </c>
      <c r="B557">
        <v>0</v>
      </c>
      <c r="C557">
        <v>0</v>
      </c>
      <c r="D557">
        <v>0</v>
      </c>
      <c r="E557">
        <v>0</v>
      </c>
      <c r="F557">
        <v>0</v>
      </c>
      <c r="G557" s="1">
        <v>0.25</v>
      </c>
      <c r="H557">
        <v>300000</v>
      </c>
      <c r="I557">
        <v>1200000</v>
      </c>
      <c r="J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Y557">
        <v>2020</v>
      </c>
      <c r="Z557">
        <v>10</v>
      </c>
      <c r="AA557">
        <v>5</v>
      </c>
      <c r="AC557" t="s">
        <v>737</v>
      </c>
      <c r="AD557" t="s">
        <v>738</v>
      </c>
      <c r="AE557" t="s">
        <v>63</v>
      </c>
      <c r="AF557" t="s">
        <v>38</v>
      </c>
    </row>
    <row r="558" spans="1:32" x14ac:dyDescent="0.2">
      <c r="A558">
        <v>0</v>
      </c>
      <c r="B558">
        <v>0</v>
      </c>
      <c r="C558">
        <v>0</v>
      </c>
      <c r="D558">
        <v>0</v>
      </c>
      <c r="E558">
        <v>0</v>
      </c>
      <c r="F558">
        <v>1</v>
      </c>
      <c r="G558" s="1">
        <v>0.05</v>
      </c>
      <c r="H558">
        <v>200000</v>
      </c>
      <c r="I558">
        <v>4000000</v>
      </c>
      <c r="J558">
        <v>1</v>
      </c>
      <c r="K558" s="1">
        <v>0.1</v>
      </c>
      <c r="L558">
        <v>320000</v>
      </c>
      <c r="M558">
        <v>3200000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320000</v>
      </c>
      <c r="Y558">
        <v>2020</v>
      </c>
      <c r="Z558">
        <v>10</v>
      </c>
      <c r="AA558">
        <v>5</v>
      </c>
      <c r="AB558" t="s">
        <v>445</v>
      </c>
      <c r="AC558" t="s">
        <v>739</v>
      </c>
      <c r="AD558" t="s">
        <v>740</v>
      </c>
      <c r="AE558" t="s">
        <v>36</v>
      </c>
      <c r="AF558" t="s">
        <v>34</v>
      </c>
    </row>
    <row r="559" spans="1:32" x14ac:dyDescent="0.2">
      <c r="A559">
        <v>0</v>
      </c>
      <c r="B559">
        <v>1</v>
      </c>
      <c r="C559">
        <v>0</v>
      </c>
      <c r="D559">
        <v>0</v>
      </c>
      <c r="E559">
        <v>0</v>
      </c>
      <c r="F559">
        <v>0</v>
      </c>
      <c r="G559" s="1">
        <v>0.1</v>
      </c>
      <c r="H559">
        <v>500000</v>
      </c>
      <c r="I559">
        <v>5000000</v>
      </c>
      <c r="J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Y559">
        <v>2020</v>
      </c>
      <c r="Z559">
        <v>10</v>
      </c>
      <c r="AA559">
        <v>5</v>
      </c>
      <c r="AC559" t="s">
        <v>741</v>
      </c>
      <c r="AD559" t="s">
        <v>742</v>
      </c>
      <c r="AE559" t="s">
        <v>1</v>
      </c>
      <c r="AF559" t="s">
        <v>34</v>
      </c>
    </row>
    <row r="560" spans="1:32" x14ac:dyDescent="0.2">
      <c r="A560">
        <v>1</v>
      </c>
      <c r="B560">
        <v>0</v>
      </c>
      <c r="C560">
        <v>0</v>
      </c>
      <c r="D560">
        <v>0</v>
      </c>
      <c r="E560">
        <v>1</v>
      </c>
      <c r="F560">
        <v>0</v>
      </c>
      <c r="G560" s="1">
        <v>0.1</v>
      </c>
      <c r="H560">
        <v>350000</v>
      </c>
      <c r="I560">
        <v>3500000</v>
      </c>
      <c r="J560">
        <v>1</v>
      </c>
      <c r="K560" s="1">
        <v>0.1</v>
      </c>
      <c r="L560">
        <v>200000</v>
      </c>
      <c r="M560">
        <v>2000000</v>
      </c>
      <c r="N560">
        <v>0</v>
      </c>
      <c r="O560">
        <v>0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</v>
      </c>
      <c r="W560">
        <v>2</v>
      </c>
      <c r="X560">
        <v>100000</v>
      </c>
      <c r="Y560">
        <v>2020</v>
      </c>
      <c r="Z560">
        <v>10</v>
      </c>
      <c r="AA560">
        <v>5</v>
      </c>
      <c r="AB560" t="s">
        <v>459</v>
      </c>
      <c r="AC560" t="s">
        <v>743</v>
      </c>
      <c r="AD560" t="s">
        <v>744</v>
      </c>
      <c r="AE560" t="s">
        <v>33</v>
      </c>
      <c r="AF560" t="s">
        <v>38</v>
      </c>
    </row>
    <row r="561" spans="1:32" x14ac:dyDescent="0.2">
      <c r="A561">
        <v>0</v>
      </c>
      <c r="B561">
        <v>1</v>
      </c>
      <c r="C561">
        <v>0</v>
      </c>
      <c r="D561">
        <v>0</v>
      </c>
      <c r="E561">
        <v>0</v>
      </c>
      <c r="F561">
        <v>0</v>
      </c>
      <c r="G561" s="1">
        <v>0.2</v>
      </c>
      <c r="H561">
        <v>200000</v>
      </c>
      <c r="I561">
        <v>1000000</v>
      </c>
      <c r="J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Y561">
        <v>2020</v>
      </c>
      <c r="Z561">
        <v>10</v>
      </c>
      <c r="AA561">
        <v>6</v>
      </c>
      <c r="AC561" t="s">
        <v>745</v>
      </c>
      <c r="AD561" t="s">
        <v>746</v>
      </c>
      <c r="AE561" t="s">
        <v>1</v>
      </c>
      <c r="AF561" t="s">
        <v>34</v>
      </c>
    </row>
    <row r="562" spans="1:32" x14ac:dyDescent="0.2">
      <c r="A562">
        <v>1</v>
      </c>
      <c r="B562">
        <v>0</v>
      </c>
      <c r="C562">
        <v>0</v>
      </c>
      <c r="D562">
        <v>0</v>
      </c>
      <c r="E562">
        <v>1</v>
      </c>
      <c r="F562">
        <v>0</v>
      </c>
      <c r="G562" s="1">
        <v>0.1</v>
      </c>
      <c r="H562">
        <v>250000</v>
      </c>
      <c r="I562">
        <v>2500000</v>
      </c>
      <c r="J562">
        <v>1</v>
      </c>
      <c r="K562" s="1">
        <v>0.4</v>
      </c>
      <c r="L562">
        <v>700000</v>
      </c>
      <c r="M562">
        <v>1750000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1</v>
      </c>
      <c r="W562">
        <v>2</v>
      </c>
      <c r="X562">
        <v>350000</v>
      </c>
      <c r="Y562">
        <v>2020</v>
      </c>
      <c r="Z562">
        <v>10</v>
      </c>
      <c r="AA562">
        <v>6</v>
      </c>
      <c r="AC562" t="s">
        <v>747</v>
      </c>
      <c r="AD562" t="s">
        <v>748</v>
      </c>
      <c r="AE562" t="s">
        <v>33</v>
      </c>
      <c r="AF562" t="s">
        <v>56</v>
      </c>
    </row>
    <row r="563" spans="1:32" x14ac:dyDescent="0.2">
      <c r="A563">
        <v>0</v>
      </c>
      <c r="B563">
        <v>0</v>
      </c>
      <c r="C563">
        <v>0</v>
      </c>
      <c r="D563">
        <v>0</v>
      </c>
      <c r="E563">
        <v>1</v>
      </c>
      <c r="F563">
        <v>0</v>
      </c>
      <c r="G563" s="1">
        <v>0.1</v>
      </c>
      <c r="H563">
        <v>300000</v>
      </c>
      <c r="I563">
        <v>3000000</v>
      </c>
      <c r="J563">
        <v>1</v>
      </c>
      <c r="K563" s="1">
        <v>0.25</v>
      </c>
      <c r="L563">
        <v>300000</v>
      </c>
      <c r="M563">
        <v>1200000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  <c r="W563">
        <v>1</v>
      </c>
      <c r="X563">
        <v>300000</v>
      </c>
      <c r="Y563">
        <v>2020</v>
      </c>
      <c r="Z563">
        <v>10</v>
      </c>
      <c r="AA563">
        <v>6</v>
      </c>
      <c r="AC563" t="s">
        <v>749</v>
      </c>
      <c r="AD563" t="s">
        <v>750</v>
      </c>
      <c r="AE563" t="s">
        <v>33</v>
      </c>
      <c r="AF563" t="s">
        <v>34</v>
      </c>
    </row>
    <row r="564" spans="1:32" x14ac:dyDescent="0.2">
      <c r="A564">
        <v>0</v>
      </c>
      <c r="B564">
        <v>1</v>
      </c>
      <c r="C564">
        <v>0</v>
      </c>
      <c r="D564">
        <v>0</v>
      </c>
      <c r="E564">
        <v>0</v>
      </c>
      <c r="F564">
        <v>0</v>
      </c>
      <c r="G564" s="1">
        <v>0.05</v>
      </c>
      <c r="H564">
        <v>1000000</v>
      </c>
      <c r="I564">
        <v>20000000</v>
      </c>
      <c r="J564">
        <v>1</v>
      </c>
      <c r="K564" s="1">
        <v>0.05</v>
      </c>
      <c r="L564">
        <v>1000000</v>
      </c>
      <c r="M564">
        <v>20000000</v>
      </c>
      <c r="N564">
        <v>1</v>
      </c>
      <c r="O564">
        <v>0</v>
      </c>
      <c r="P564">
        <v>0</v>
      </c>
      <c r="Q564">
        <v>1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2</v>
      </c>
      <c r="X564">
        <v>500000</v>
      </c>
      <c r="Y564">
        <v>2020</v>
      </c>
      <c r="Z564">
        <v>10</v>
      </c>
      <c r="AA564">
        <v>6</v>
      </c>
      <c r="AC564" t="s">
        <v>751</v>
      </c>
      <c r="AD564" t="s">
        <v>752</v>
      </c>
      <c r="AE564" t="s">
        <v>1</v>
      </c>
      <c r="AF564" t="s">
        <v>34</v>
      </c>
    </row>
    <row r="565" spans="1:32" x14ac:dyDescent="0.2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 s="1">
        <v>0.08</v>
      </c>
      <c r="H565">
        <v>640000</v>
      </c>
      <c r="I565">
        <v>8000000</v>
      </c>
      <c r="J565">
        <v>1</v>
      </c>
      <c r="K565" s="1">
        <v>0.25</v>
      </c>
      <c r="L565">
        <v>640000</v>
      </c>
      <c r="M565">
        <v>2560000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640000</v>
      </c>
      <c r="Y565">
        <v>2020</v>
      </c>
      <c r="Z565">
        <v>10</v>
      </c>
      <c r="AA565">
        <v>7</v>
      </c>
      <c r="AC565" t="s">
        <v>753</v>
      </c>
      <c r="AD565" t="s">
        <v>754</v>
      </c>
      <c r="AE565" t="s">
        <v>47</v>
      </c>
      <c r="AF565" t="s">
        <v>34</v>
      </c>
    </row>
    <row r="566" spans="1:32" x14ac:dyDescent="0.2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 s="1">
        <v>0.15</v>
      </c>
      <c r="H566">
        <v>50000</v>
      </c>
      <c r="I566">
        <v>333333</v>
      </c>
      <c r="J566">
        <v>1</v>
      </c>
      <c r="K566" s="1">
        <v>0.15</v>
      </c>
      <c r="L566">
        <v>50000</v>
      </c>
      <c r="M566">
        <v>333333</v>
      </c>
      <c r="N566">
        <v>0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1</v>
      </c>
      <c r="X566">
        <v>50000</v>
      </c>
      <c r="Y566">
        <v>2020</v>
      </c>
      <c r="Z566">
        <v>10</v>
      </c>
      <c r="AA566">
        <v>7</v>
      </c>
      <c r="AC566" t="s">
        <v>755</v>
      </c>
      <c r="AD566" t="s">
        <v>756</v>
      </c>
      <c r="AE566" t="s">
        <v>58</v>
      </c>
      <c r="AF566" t="s">
        <v>34</v>
      </c>
    </row>
    <row r="567" spans="1:32" x14ac:dyDescent="0.2">
      <c r="A567">
        <v>1</v>
      </c>
      <c r="B567">
        <v>0</v>
      </c>
      <c r="C567">
        <v>0</v>
      </c>
      <c r="D567">
        <v>0</v>
      </c>
      <c r="E567">
        <v>1</v>
      </c>
      <c r="F567">
        <v>0</v>
      </c>
      <c r="G567" s="1">
        <v>0.2</v>
      </c>
      <c r="H567">
        <v>500000</v>
      </c>
      <c r="I567">
        <v>2500000</v>
      </c>
      <c r="J567">
        <v>1</v>
      </c>
      <c r="K567" s="1">
        <v>0.33300000000000002</v>
      </c>
      <c r="L567">
        <v>500000</v>
      </c>
      <c r="M567">
        <v>15000000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1</v>
      </c>
      <c r="X567">
        <v>500000</v>
      </c>
      <c r="Y567">
        <v>2020</v>
      </c>
      <c r="Z567">
        <v>10</v>
      </c>
      <c r="AA567">
        <v>7</v>
      </c>
      <c r="AC567" t="s">
        <v>757</v>
      </c>
      <c r="AD567" t="s">
        <v>758</v>
      </c>
      <c r="AE567" t="s">
        <v>33</v>
      </c>
      <c r="AF567" t="s">
        <v>38</v>
      </c>
    </row>
    <row r="568" spans="1:32" x14ac:dyDescent="0.2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 s="1">
        <v>0.1</v>
      </c>
      <c r="H568">
        <v>200000</v>
      </c>
      <c r="I568">
        <v>2000000</v>
      </c>
      <c r="J568">
        <v>1</v>
      </c>
      <c r="K568" s="1">
        <v>0.1</v>
      </c>
      <c r="L568">
        <v>200000</v>
      </c>
      <c r="M568">
        <v>2000000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1</v>
      </c>
      <c r="X568">
        <v>200000</v>
      </c>
      <c r="Y568">
        <v>2020</v>
      </c>
      <c r="Z568">
        <v>10</v>
      </c>
      <c r="AA568">
        <v>7</v>
      </c>
      <c r="AC568" t="s">
        <v>759</v>
      </c>
      <c r="AD568" t="s">
        <v>760</v>
      </c>
      <c r="AE568" t="s">
        <v>68</v>
      </c>
      <c r="AF568" t="s">
        <v>34</v>
      </c>
    </row>
    <row r="569" spans="1:32" x14ac:dyDescent="0.2">
      <c r="A569">
        <v>1</v>
      </c>
      <c r="B569">
        <v>0</v>
      </c>
      <c r="C569">
        <v>0</v>
      </c>
      <c r="D569">
        <v>0</v>
      </c>
      <c r="E569">
        <v>0</v>
      </c>
      <c r="F569">
        <v>0</v>
      </c>
      <c r="G569" s="1">
        <v>0.1</v>
      </c>
      <c r="H569">
        <v>250000</v>
      </c>
      <c r="I569">
        <v>2500000</v>
      </c>
      <c r="J569">
        <v>1</v>
      </c>
      <c r="K569" s="1">
        <v>0.05</v>
      </c>
      <c r="L569">
        <v>250000</v>
      </c>
      <c r="M569">
        <v>5000000</v>
      </c>
      <c r="N569"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</v>
      </c>
      <c r="V569">
        <v>0</v>
      </c>
      <c r="W569">
        <v>1</v>
      </c>
      <c r="X569">
        <v>250000</v>
      </c>
      <c r="Y569">
        <v>2020</v>
      </c>
      <c r="Z569">
        <v>10</v>
      </c>
      <c r="AA569">
        <v>8</v>
      </c>
      <c r="AC569" t="s">
        <v>761</v>
      </c>
      <c r="AD569" t="s">
        <v>762</v>
      </c>
      <c r="AE569" t="s">
        <v>47</v>
      </c>
      <c r="AF569" t="s">
        <v>56</v>
      </c>
    </row>
    <row r="570" spans="1:32" x14ac:dyDescent="0.2">
      <c r="A570">
        <v>1</v>
      </c>
      <c r="B570">
        <v>0</v>
      </c>
      <c r="C570">
        <v>0</v>
      </c>
      <c r="D570">
        <v>0</v>
      </c>
      <c r="E570">
        <v>1</v>
      </c>
      <c r="F570">
        <v>0</v>
      </c>
      <c r="G570" s="1">
        <v>0.04</v>
      </c>
      <c r="H570">
        <v>500000</v>
      </c>
      <c r="I570">
        <v>12500000</v>
      </c>
      <c r="J570">
        <v>1</v>
      </c>
      <c r="K570" s="1">
        <v>0.06</v>
      </c>
      <c r="L570">
        <v>500000</v>
      </c>
      <c r="M570">
        <v>8333333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</v>
      </c>
      <c r="W570">
        <v>1</v>
      </c>
      <c r="X570">
        <v>500000</v>
      </c>
      <c r="Y570">
        <v>2020</v>
      </c>
      <c r="Z570">
        <v>10</v>
      </c>
      <c r="AA570">
        <v>8</v>
      </c>
      <c r="AB570" t="s">
        <v>416</v>
      </c>
      <c r="AC570" t="s">
        <v>763</v>
      </c>
      <c r="AD570" t="s">
        <v>764</v>
      </c>
      <c r="AE570" t="s">
        <v>33</v>
      </c>
      <c r="AF570" t="s">
        <v>56</v>
      </c>
    </row>
    <row r="571" spans="1:32" x14ac:dyDescent="0.2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 s="1">
        <v>0.08</v>
      </c>
      <c r="H571">
        <v>375000</v>
      </c>
      <c r="I571">
        <v>4687500</v>
      </c>
      <c r="J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  <c r="W571">
        <v>1</v>
      </c>
      <c r="Y571">
        <v>2020</v>
      </c>
      <c r="Z571">
        <v>10</v>
      </c>
      <c r="AA571">
        <v>8</v>
      </c>
      <c r="AC571" t="s">
        <v>765</v>
      </c>
      <c r="AD571" t="s">
        <v>766</v>
      </c>
      <c r="AE571" t="s">
        <v>58</v>
      </c>
      <c r="AF571" t="s">
        <v>34</v>
      </c>
    </row>
    <row r="572" spans="1:32" x14ac:dyDescent="0.2">
      <c r="A572">
        <v>1</v>
      </c>
      <c r="B572">
        <v>0</v>
      </c>
      <c r="C572">
        <v>0</v>
      </c>
      <c r="D572">
        <v>0</v>
      </c>
      <c r="E572">
        <v>1</v>
      </c>
      <c r="F572">
        <v>0</v>
      </c>
      <c r="G572" s="1">
        <v>0.1</v>
      </c>
      <c r="H572">
        <v>400000</v>
      </c>
      <c r="I572">
        <v>4000000</v>
      </c>
      <c r="J572">
        <v>1</v>
      </c>
      <c r="K572" s="1">
        <v>0.25</v>
      </c>
      <c r="L572">
        <v>400000</v>
      </c>
      <c r="M572">
        <v>1600000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1</v>
      </c>
      <c r="W572">
        <v>1</v>
      </c>
      <c r="X572">
        <v>400000</v>
      </c>
      <c r="Y572">
        <v>2020</v>
      </c>
      <c r="Z572">
        <v>10</v>
      </c>
      <c r="AA572">
        <v>8</v>
      </c>
      <c r="AB572" t="s">
        <v>72</v>
      </c>
      <c r="AC572" t="s">
        <v>767</v>
      </c>
      <c r="AD572" t="s">
        <v>768</v>
      </c>
      <c r="AE572" t="s">
        <v>33</v>
      </c>
      <c r="AF572" t="s">
        <v>56</v>
      </c>
    </row>
    <row r="573" spans="1:32" x14ac:dyDescent="0.2">
      <c r="A573">
        <v>1</v>
      </c>
      <c r="B573">
        <v>0</v>
      </c>
      <c r="C573">
        <v>0</v>
      </c>
      <c r="D573">
        <v>1</v>
      </c>
      <c r="E573">
        <v>0</v>
      </c>
      <c r="F573">
        <v>0</v>
      </c>
      <c r="G573" s="1">
        <v>0.05</v>
      </c>
      <c r="H573">
        <v>150000</v>
      </c>
      <c r="I573">
        <v>3000000</v>
      </c>
      <c r="J573">
        <v>1</v>
      </c>
      <c r="K573" s="1">
        <v>1</v>
      </c>
      <c r="L573">
        <v>3000000</v>
      </c>
      <c r="M573">
        <v>3000000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0</v>
      </c>
      <c r="V573">
        <v>0</v>
      </c>
      <c r="W573">
        <v>1</v>
      </c>
      <c r="X573">
        <v>3000000</v>
      </c>
      <c r="Y573">
        <v>2020</v>
      </c>
      <c r="Z573">
        <v>10</v>
      </c>
      <c r="AA573">
        <v>9</v>
      </c>
      <c r="AB573" t="s">
        <v>484</v>
      </c>
      <c r="AC573" t="s">
        <v>769</v>
      </c>
      <c r="AD573" t="s">
        <v>770</v>
      </c>
      <c r="AE573" t="s">
        <v>3</v>
      </c>
      <c r="AF573" t="s">
        <v>56</v>
      </c>
    </row>
    <row r="574" spans="1:32" x14ac:dyDescent="0.2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 s="1">
        <v>0.08</v>
      </c>
      <c r="H574">
        <v>500000</v>
      </c>
      <c r="I574">
        <v>6250000</v>
      </c>
      <c r="J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Y574">
        <v>2020</v>
      </c>
      <c r="Z574">
        <v>10</v>
      </c>
      <c r="AA574">
        <v>9</v>
      </c>
      <c r="AB574" t="s">
        <v>421</v>
      </c>
      <c r="AC574" t="s">
        <v>771</v>
      </c>
      <c r="AD574" t="s">
        <v>772</v>
      </c>
      <c r="AE574" t="s">
        <v>58</v>
      </c>
      <c r="AF574" t="s">
        <v>34</v>
      </c>
    </row>
    <row r="575" spans="1:32" x14ac:dyDescent="0.2">
      <c r="A575">
        <v>0</v>
      </c>
      <c r="B575">
        <v>0</v>
      </c>
      <c r="C575">
        <v>0</v>
      </c>
      <c r="D575">
        <v>0</v>
      </c>
      <c r="E575">
        <v>1</v>
      </c>
      <c r="F575">
        <v>0</v>
      </c>
      <c r="G575" s="1">
        <v>0.25</v>
      </c>
      <c r="H575">
        <v>50000</v>
      </c>
      <c r="I575">
        <v>200000</v>
      </c>
      <c r="J575">
        <v>1</v>
      </c>
      <c r="K575" s="1">
        <v>0.3</v>
      </c>
      <c r="L575">
        <v>50000</v>
      </c>
      <c r="M575">
        <v>166667</v>
      </c>
      <c r="N575">
        <v>0</v>
      </c>
      <c r="O575" t="s">
        <v>694</v>
      </c>
      <c r="P575">
        <v>0</v>
      </c>
      <c r="Q575">
        <v>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1</v>
      </c>
      <c r="X575">
        <v>50000</v>
      </c>
      <c r="Y575">
        <v>2020</v>
      </c>
      <c r="Z575">
        <v>10</v>
      </c>
      <c r="AA575">
        <v>9</v>
      </c>
      <c r="AB575" t="s">
        <v>540</v>
      </c>
      <c r="AC575" t="s">
        <v>773</v>
      </c>
      <c r="AD575" t="s">
        <v>774</v>
      </c>
      <c r="AE575" t="s">
        <v>33</v>
      </c>
      <c r="AF575" t="s">
        <v>34</v>
      </c>
    </row>
    <row r="576" spans="1:32" x14ac:dyDescent="0.2">
      <c r="A576">
        <v>1</v>
      </c>
      <c r="B576">
        <v>0</v>
      </c>
      <c r="C576">
        <v>0</v>
      </c>
      <c r="D576">
        <v>0</v>
      </c>
      <c r="E576">
        <v>0</v>
      </c>
      <c r="F576">
        <v>0</v>
      </c>
      <c r="G576" s="1">
        <v>0.1</v>
      </c>
      <c r="H576">
        <v>200000</v>
      </c>
      <c r="I576">
        <v>2000000</v>
      </c>
      <c r="J576">
        <v>1</v>
      </c>
      <c r="K576" s="1">
        <v>0.2</v>
      </c>
      <c r="L576">
        <v>200000</v>
      </c>
      <c r="M576">
        <v>1000000</v>
      </c>
      <c r="N576">
        <v>0</v>
      </c>
      <c r="O576">
        <v>0</v>
      </c>
      <c r="P576">
        <v>0</v>
      </c>
      <c r="Q576">
        <v>0</v>
      </c>
      <c r="R576">
        <v>1</v>
      </c>
      <c r="S576">
        <v>0</v>
      </c>
      <c r="T576">
        <v>0</v>
      </c>
      <c r="U576">
        <v>0</v>
      </c>
      <c r="V576">
        <v>0</v>
      </c>
      <c r="W576">
        <v>1</v>
      </c>
      <c r="X576">
        <v>200000</v>
      </c>
      <c r="Y576">
        <v>2020</v>
      </c>
      <c r="Z576">
        <v>10</v>
      </c>
      <c r="AA576">
        <v>9</v>
      </c>
      <c r="AB576" t="s">
        <v>393</v>
      </c>
      <c r="AC576" t="s">
        <v>775</v>
      </c>
      <c r="AD576" t="s">
        <v>776</v>
      </c>
      <c r="AE576" t="s">
        <v>53</v>
      </c>
      <c r="AF576" t="s">
        <v>38</v>
      </c>
    </row>
    <row r="577" spans="1:32" x14ac:dyDescent="0.2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 s="1">
        <v>0.1</v>
      </c>
      <c r="H577">
        <v>150000</v>
      </c>
      <c r="I577">
        <v>1500000</v>
      </c>
      <c r="J577">
        <v>1</v>
      </c>
      <c r="K577" s="1">
        <v>0.2</v>
      </c>
      <c r="L577">
        <v>150000</v>
      </c>
      <c r="M577">
        <v>750000</v>
      </c>
      <c r="N577">
        <v>0</v>
      </c>
      <c r="O577" t="s">
        <v>694</v>
      </c>
      <c r="P577">
        <v>0</v>
      </c>
      <c r="Q577">
        <v>0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1</v>
      </c>
      <c r="X577">
        <v>150000</v>
      </c>
      <c r="Y577">
        <v>2020</v>
      </c>
      <c r="Z577">
        <v>10</v>
      </c>
      <c r="AA577">
        <v>10</v>
      </c>
      <c r="AB577" t="s">
        <v>418</v>
      </c>
      <c r="AC577" t="s">
        <v>777</v>
      </c>
      <c r="AD577" t="s">
        <v>778</v>
      </c>
      <c r="AE577" t="s">
        <v>58</v>
      </c>
      <c r="AF577" t="s">
        <v>34</v>
      </c>
    </row>
    <row r="578" spans="1:32" x14ac:dyDescent="0.2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 s="1">
        <v>0.1</v>
      </c>
      <c r="H578">
        <v>300000</v>
      </c>
      <c r="I578">
        <v>3000000</v>
      </c>
      <c r="J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Y578">
        <v>2020</v>
      </c>
      <c r="Z578">
        <v>10</v>
      </c>
      <c r="AA578">
        <v>10</v>
      </c>
      <c r="AC578" t="s">
        <v>779</v>
      </c>
      <c r="AD578" t="s">
        <v>780</v>
      </c>
      <c r="AE578" t="s">
        <v>63</v>
      </c>
      <c r="AF578" t="s">
        <v>34</v>
      </c>
    </row>
    <row r="579" spans="1:32" x14ac:dyDescent="0.2">
      <c r="A579">
        <v>1</v>
      </c>
      <c r="B579">
        <v>0</v>
      </c>
      <c r="C579">
        <v>0</v>
      </c>
      <c r="D579">
        <v>0</v>
      </c>
      <c r="E579">
        <v>0</v>
      </c>
      <c r="F579">
        <v>0</v>
      </c>
      <c r="G579" s="1">
        <v>0.2</v>
      </c>
      <c r="H579">
        <v>50000</v>
      </c>
      <c r="I579">
        <v>250000</v>
      </c>
      <c r="J579">
        <v>1</v>
      </c>
      <c r="K579" s="1">
        <v>0.25</v>
      </c>
      <c r="L579">
        <v>50000</v>
      </c>
      <c r="M579">
        <v>200000</v>
      </c>
      <c r="N579">
        <v>0</v>
      </c>
      <c r="O579">
        <v>0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50000</v>
      </c>
      <c r="Y579">
        <v>2020</v>
      </c>
      <c r="Z579">
        <v>10</v>
      </c>
      <c r="AA579">
        <v>10</v>
      </c>
      <c r="AB579" t="s">
        <v>72</v>
      </c>
      <c r="AC579" t="s">
        <v>781</v>
      </c>
      <c r="AD579" t="s">
        <v>782</v>
      </c>
      <c r="AE579" t="s">
        <v>40</v>
      </c>
      <c r="AF579" t="s">
        <v>56</v>
      </c>
    </row>
    <row r="580" spans="1:32" x14ac:dyDescent="0.2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 s="1">
        <v>7.4999999999999997E-2</v>
      </c>
      <c r="H580">
        <v>200000</v>
      </c>
      <c r="I580">
        <v>2666667</v>
      </c>
      <c r="J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Y580">
        <v>2020</v>
      </c>
      <c r="Z580">
        <v>10</v>
      </c>
      <c r="AA580">
        <v>10</v>
      </c>
      <c r="AB580" t="s">
        <v>393</v>
      </c>
      <c r="AC580" t="s">
        <v>783</v>
      </c>
      <c r="AD580" t="s">
        <v>784</v>
      </c>
      <c r="AE580" t="s">
        <v>42</v>
      </c>
      <c r="AF580" t="s">
        <v>34</v>
      </c>
    </row>
    <row r="581" spans="1:32" x14ac:dyDescent="0.2">
      <c r="A581">
        <v>1</v>
      </c>
      <c r="B581">
        <v>0</v>
      </c>
      <c r="C581">
        <v>0</v>
      </c>
      <c r="D581">
        <v>0</v>
      </c>
      <c r="E581">
        <v>0</v>
      </c>
      <c r="F581">
        <v>0</v>
      </c>
      <c r="G581" s="1">
        <v>0.25</v>
      </c>
      <c r="H581">
        <v>350000</v>
      </c>
      <c r="I581">
        <v>1400000</v>
      </c>
      <c r="J581">
        <v>1</v>
      </c>
      <c r="K581" s="1">
        <v>0.25</v>
      </c>
      <c r="L581">
        <v>350000</v>
      </c>
      <c r="M581">
        <v>1400000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  <c r="W581">
        <v>1</v>
      </c>
      <c r="X581">
        <v>350000</v>
      </c>
      <c r="Y581">
        <v>2020</v>
      </c>
      <c r="Z581">
        <v>10</v>
      </c>
      <c r="AA581">
        <v>11</v>
      </c>
      <c r="AB581" t="s">
        <v>393</v>
      </c>
      <c r="AC581" t="s">
        <v>785</v>
      </c>
      <c r="AD581" t="s">
        <v>786</v>
      </c>
      <c r="AE581" t="s">
        <v>63</v>
      </c>
      <c r="AF581" t="s">
        <v>38</v>
      </c>
    </row>
    <row r="582" spans="1:32" x14ac:dyDescent="0.2">
      <c r="A582">
        <v>1</v>
      </c>
      <c r="B582">
        <v>0</v>
      </c>
      <c r="C582">
        <v>0</v>
      </c>
      <c r="D582">
        <v>0</v>
      </c>
      <c r="E582">
        <v>0</v>
      </c>
      <c r="F582">
        <v>0</v>
      </c>
      <c r="G582" s="1">
        <v>0.2</v>
      </c>
      <c r="H582">
        <v>200000</v>
      </c>
      <c r="I582">
        <v>1000000</v>
      </c>
      <c r="J582">
        <v>1</v>
      </c>
      <c r="K582" s="1">
        <v>0.3</v>
      </c>
      <c r="L582">
        <v>200000</v>
      </c>
      <c r="M582">
        <v>666667</v>
      </c>
      <c r="N582">
        <v>0</v>
      </c>
      <c r="O582">
        <v>0</v>
      </c>
      <c r="P582">
        <v>0</v>
      </c>
      <c r="Q582">
        <v>0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1</v>
      </c>
      <c r="X582">
        <v>200000</v>
      </c>
      <c r="Y582">
        <v>2020</v>
      </c>
      <c r="Z582">
        <v>10</v>
      </c>
      <c r="AA582">
        <v>11</v>
      </c>
      <c r="AC582" t="s">
        <v>787</v>
      </c>
      <c r="AD582" t="s">
        <v>788</v>
      </c>
      <c r="AE582" t="s">
        <v>42</v>
      </c>
      <c r="AF582" t="s">
        <v>56</v>
      </c>
    </row>
    <row r="583" spans="1:32" x14ac:dyDescent="0.2">
      <c r="A583">
        <v>1</v>
      </c>
      <c r="B583">
        <v>0</v>
      </c>
      <c r="C583">
        <v>0</v>
      </c>
      <c r="D583">
        <v>0</v>
      </c>
      <c r="E583">
        <v>0</v>
      </c>
      <c r="F583">
        <v>0</v>
      </c>
      <c r="G583" s="1">
        <v>0.15</v>
      </c>
      <c r="H583">
        <v>200000</v>
      </c>
      <c r="I583">
        <v>1333333</v>
      </c>
      <c r="J583">
        <v>1</v>
      </c>
      <c r="K583" s="1">
        <v>0.05</v>
      </c>
      <c r="L583">
        <v>200000</v>
      </c>
      <c r="M583">
        <v>4000000</v>
      </c>
      <c r="N583">
        <v>0</v>
      </c>
      <c r="O583" t="s">
        <v>50</v>
      </c>
      <c r="P583">
        <v>0</v>
      </c>
      <c r="Q583">
        <v>0</v>
      </c>
      <c r="R583">
        <v>1</v>
      </c>
      <c r="S583">
        <v>0</v>
      </c>
      <c r="T583">
        <v>0</v>
      </c>
      <c r="U583">
        <v>0</v>
      </c>
      <c r="V583">
        <v>0</v>
      </c>
      <c r="W583">
        <v>1</v>
      </c>
      <c r="X583">
        <v>200000</v>
      </c>
      <c r="Y583">
        <v>2020</v>
      </c>
      <c r="Z583">
        <v>10</v>
      </c>
      <c r="AA583">
        <v>11</v>
      </c>
      <c r="AC583" t="s">
        <v>789</v>
      </c>
      <c r="AD583" t="s">
        <v>790</v>
      </c>
      <c r="AE583" t="s">
        <v>63</v>
      </c>
      <c r="AF583" t="s">
        <v>38</v>
      </c>
    </row>
    <row r="584" spans="1:32" x14ac:dyDescent="0.2">
      <c r="A584">
        <v>1</v>
      </c>
      <c r="B584">
        <v>0</v>
      </c>
      <c r="C584">
        <v>0</v>
      </c>
      <c r="D584">
        <v>0</v>
      </c>
      <c r="E584">
        <v>0</v>
      </c>
      <c r="F584">
        <v>0</v>
      </c>
      <c r="G584" s="1">
        <v>0.1</v>
      </c>
      <c r="H584">
        <v>300000</v>
      </c>
      <c r="I584">
        <v>3000000</v>
      </c>
      <c r="J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Y584">
        <v>2020</v>
      </c>
      <c r="Z584">
        <v>10</v>
      </c>
      <c r="AA584">
        <v>11</v>
      </c>
      <c r="AC584" t="s">
        <v>791</v>
      </c>
      <c r="AD584" t="s">
        <v>792</v>
      </c>
      <c r="AE584" t="s">
        <v>63</v>
      </c>
      <c r="AF584" t="s">
        <v>56</v>
      </c>
    </row>
    <row r="585" spans="1:32" x14ac:dyDescent="0.2">
      <c r="A585">
        <v>0</v>
      </c>
      <c r="B585">
        <v>0</v>
      </c>
      <c r="C585">
        <v>0</v>
      </c>
      <c r="D585">
        <v>0</v>
      </c>
      <c r="E585">
        <v>1</v>
      </c>
      <c r="F585">
        <v>0</v>
      </c>
      <c r="G585" s="1">
        <v>0.05</v>
      </c>
      <c r="H585">
        <v>150000</v>
      </c>
      <c r="I585">
        <v>3000000</v>
      </c>
      <c r="J585">
        <v>1</v>
      </c>
      <c r="K585" s="1">
        <v>0.125</v>
      </c>
      <c r="L585">
        <v>160000</v>
      </c>
      <c r="M585">
        <v>1280000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1</v>
      </c>
      <c r="X585">
        <v>160000</v>
      </c>
      <c r="Y585">
        <v>2020</v>
      </c>
      <c r="Z585">
        <v>10</v>
      </c>
      <c r="AA585">
        <v>12</v>
      </c>
      <c r="AB585" t="s">
        <v>393</v>
      </c>
      <c r="AC585" t="s">
        <v>793</v>
      </c>
      <c r="AD585" t="s">
        <v>794</v>
      </c>
      <c r="AE585" t="s">
        <v>33</v>
      </c>
      <c r="AF585" t="s">
        <v>34</v>
      </c>
    </row>
    <row r="586" spans="1:32" x14ac:dyDescent="0.2">
      <c r="A586">
        <v>1</v>
      </c>
      <c r="B586">
        <v>0</v>
      </c>
      <c r="C586">
        <v>0</v>
      </c>
      <c r="D586">
        <v>0</v>
      </c>
      <c r="E586">
        <v>0</v>
      </c>
      <c r="F586">
        <v>0</v>
      </c>
      <c r="G586" s="1">
        <v>0.1</v>
      </c>
      <c r="H586">
        <v>100000</v>
      </c>
      <c r="I586">
        <v>1000000</v>
      </c>
      <c r="J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Y586">
        <v>2020</v>
      </c>
      <c r="Z586">
        <v>10</v>
      </c>
      <c r="AA586">
        <v>12</v>
      </c>
      <c r="AB586" t="s">
        <v>72</v>
      </c>
      <c r="AC586" t="s">
        <v>795</v>
      </c>
      <c r="AD586" t="s">
        <v>796</v>
      </c>
      <c r="AE586" t="s">
        <v>42</v>
      </c>
      <c r="AF586" t="s">
        <v>38</v>
      </c>
    </row>
    <row r="587" spans="1:32" x14ac:dyDescent="0.2">
      <c r="A587">
        <v>1</v>
      </c>
      <c r="B587">
        <v>0</v>
      </c>
      <c r="C587">
        <v>0</v>
      </c>
      <c r="D587">
        <v>0</v>
      </c>
      <c r="E587">
        <v>0</v>
      </c>
      <c r="F587">
        <v>0</v>
      </c>
      <c r="G587" s="1">
        <v>2.5000000000000001E-2</v>
      </c>
      <c r="H587">
        <v>200000</v>
      </c>
      <c r="I587">
        <v>8000000</v>
      </c>
      <c r="J587">
        <v>1</v>
      </c>
      <c r="K587" s="1">
        <v>2.5000000000000001E-2</v>
      </c>
      <c r="L587">
        <v>200000</v>
      </c>
      <c r="M587">
        <v>8000000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1</v>
      </c>
      <c r="X587">
        <v>200000</v>
      </c>
      <c r="Y587">
        <v>2020</v>
      </c>
      <c r="Z587">
        <v>10</v>
      </c>
      <c r="AA587">
        <v>12</v>
      </c>
      <c r="AB587" t="s">
        <v>393</v>
      </c>
      <c r="AC587" t="s">
        <v>797</v>
      </c>
      <c r="AD587" t="s">
        <v>798</v>
      </c>
      <c r="AE587" t="s">
        <v>53</v>
      </c>
      <c r="AF587" t="s">
        <v>38</v>
      </c>
    </row>
    <row r="588" spans="1:32" x14ac:dyDescent="0.2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 s="1">
        <v>0.15</v>
      </c>
      <c r="H588">
        <v>225000</v>
      </c>
      <c r="I588">
        <v>1500000</v>
      </c>
      <c r="J588">
        <v>1</v>
      </c>
      <c r="K588" s="1">
        <v>0.25</v>
      </c>
      <c r="L588">
        <v>225000</v>
      </c>
      <c r="M588">
        <v>900000</v>
      </c>
      <c r="N588">
        <v>0</v>
      </c>
      <c r="O588">
        <v>0</v>
      </c>
      <c r="P588">
        <v>0</v>
      </c>
      <c r="Q588">
        <v>1</v>
      </c>
      <c r="R588">
        <v>0</v>
      </c>
      <c r="S588">
        <v>0</v>
      </c>
      <c r="T588">
        <v>1</v>
      </c>
      <c r="U588">
        <v>0</v>
      </c>
      <c r="V588">
        <v>0</v>
      </c>
      <c r="W588">
        <v>2</v>
      </c>
      <c r="X588">
        <v>112500</v>
      </c>
      <c r="Y588">
        <v>2020</v>
      </c>
      <c r="Z588">
        <v>10</v>
      </c>
      <c r="AA588">
        <v>12</v>
      </c>
      <c r="AB588" t="s">
        <v>393</v>
      </c>
      <c r="AC588" t="s">
        <v>799</v>
      </c>
      <c r="AD588" t="s">
        <v>800</v>
      </c>
      <c r="AE588" t="s">
        <v>63</v>
      </c>
      <c r="AF588" t="s">
        <v>34</v>
      </c>
    </row>
    <row r="589" spans="1:32" x14ac:dyDescent="0.2">
      <c r="A589">
        <v>1</v>
      </c>
      <c r="B589">
        <v>0</v>
      </c>
      <c r="C589">
        <v>0</v>
      </c>
      <c r="D589">
        <v>0</v>
      </c>
      <c r="E589">
        <v>1</v>
      </c>
      <c r="F589">
        <v>0</v>
      </c>
      <c r="G589" s="1">
        <v>0.05</v>
      </c>
      <c r="H589">
        <v>275000</v>
      </c>
      <c r="I589">
        <v>5500000</v>
      </c>
      <c r="J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Y589">
        <v>2020</v>
      </c>
      <c r="Z589">
        <v>10</v>
      </c>
      <c r="AA589">
        <v>13</v>
      </c>
      <c r="AB589" t="s">
        <v>379</v>
      </c>
      <c r="AC589" t="s">
        <v>801</v>
      </c>
      <c r="AD589" t="s">
        <v>802</v>
      </c>
      <c r="AE589" t="s">
        <v>33</v>
      </c>
      <c r="AF589" t="s">
        <v>38</v>
      </c>
    </row>
    <row r="590" spans="1:32" x14ac:dyDescent="0.2">
      <c r="A590">
        <v>1</v>
      </c>
      <c r="B590">
        <v>1</v>
      </c>
      <c r="C590">
        <v>0</v>
      </c>
      <c r="D590">
        <v>0</v>
      </c>
      <c r="E590">
        <v>0</v>
      </c>
      <c r="F590">
        <v>0</v>
      </c>
      <c r="G590" s="1">
        <v>0.13</v>
      </c>
      <c r="H590">
        <v>50000</v>
      </c>
      <c r="I590">
        <v>384615</v>
      </c>
      <c r="J590">
        <v>1</v>
      </c>
      <c r="K590" s="1">
        <v>0.25</v>
      </c>
      <c r="L590">
        <v>100000</v>
      </c>
      <c r="M590">
        <v>400000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0</v>
      </c>
      <c r="V590">
        <v>1</v>
      </c>
      <c r="W590">
        <v>2</v>
      </c>
      <c r="X590">
        <v>50000</v>
      </c>
      <c r="Y590">
        <v>2020</v>
      </c>
      <c r="Z590">
        <v>10</v>
      </c>
      <c r="AA590">
        <v>13</v>
      </c>
      <c r="AC590" t="s">
        <v>803</v>
      </c>
      <c r="AD590" t="s">
        <v>804</v>
      </c>
      <c r="AE590" t="s">
        <v>1</v>
      </c>
      <c r="AF590" t="s">
        <v>56</v>
      </c>
    </row>
    <row r="591" spans="1:32" x14ac:dyDescent="0.2">
      <c r="A591">
        <v>1</v>
      </c>
      <c r="B591">
        <v>0</v>
      </c>
      <c r="C591">
        <v>0</v>
      </c>
      <c r="D591">
        <v>0</v>
      </c>
      <c r="E591">
        <v>0</v>
      </c>
      <c r="F591">
        <v>0</v>
      </c>
      <c r="G591" s="1">
        <v>0.08</v>
      </c>
      <c r="H591">
        <v>150000</v>
      </c>
      <c r="I591">
        <v>1875000</v>
      </c>
      <c r="J591">
        <v>1</v>
      </c>
      <c r="K591" s="1">
        <v>0.22500000000000001</v>
      </c>
      <c r="L591">
        <v>150000</v>
      </c>
      <c r="M591">
        <v>666667</v>
      </c>
      <c r="N591">
        <v>0</v>
      </c>
      <c r="O591">
        <v>0</v>
      </c>
      <c r="P591">
        <v>0</v>
      </c>
      <c r="Q591">
        <v>0</v>
      </c>
      <c r="R591">
        <v>1</v>
      </c>
      <c r="S591">
        <v>0</v>
      </c>
      <c r="T591">
        <v>0</v>
      </c>
      <c r="U591">
        <v>0</v>
      </c>
      <c r="V591">
        <v>1</v>
      </c>
      <c r="W591">
        <v>2</v>
      </c>
      <c r="X591">
        <v>75000</v>
      </c>
      <c r="Y591">
        <v>2020</v>
      </c>
      <c r="Z591">
        <v>10</v>
      </c>
      <c r="AA591">
        <v>13</v>
      </c>
      <c r="AB591" t="s">
        <v>393</v>
      </c>
      <c r="AC591" t="s">
        <v>805</v>
      </c>
      <c r="AD591" t="s">
        <v>806</v>
      </c>
      <c r="AE591" t="s">
        <v>63</v>
      </c>
      <c r="AF591" t="s">
        <v>56</v>
      </c>
    </row>
    <row r="592" spans="1:32" x14ac:dyDescent="0.2">
      <c r="A592">
        <v>0</v>
      </c>
      <c r="B592">
        <v>1</v>
      </c>
      <c r="C592">
        <v>0</v>
      </c>
      <c r="D592">
        <v>0</v>
      </c>
      <c r="E592">
        <v>0</v>
      </c>
      <c r="F592">
        <v>0</v>
      </c>
      <c r="G592" s="1">
        <v>0.15</v>
      </c>
      <c r="H592">
        <v>550000</v>
      </c>
      <c r="I592">
        <v>3666667</v>
      </c>
      <c r="J592">
        <v>1</v>
      </c>
      <c r="K592" s="1">
        <v>0.25</v>
      </c>
      <c r="L592">
        <v>550000</v>
      </c>
      <c r="M592">
        <v>2200000</v>
      </c>
      <c r="N592">
        <v>0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1</v>
      </c>
      <c r="X592">
        <v>550000</v>
      </c>
      <c r="Y592">
        <v>2020</v>
      </c>
      <c r="Z592">
        <v>10</v>
      </c>
      <c r="AA592">
        <v>13</v>
      </c>
      <c r="AB592" t="s">
        <v>807</v>
      </c>
      <c r="AC592" t="s">
        <v>808</v>
      </c>
      <c r="AD592" t="s">
        <v>809</v>
      </c>
      <c r="AE592" t="s">
        <v>1</v>
      </c>
      <c r="AF592" t="s">
        <v>34</v>
      </c>
    </row>
    <row r="593" spans="1:32" x14ac:dyDescent="0.2">
      <c r="A593">
        <v>1</v>
      </c>
      <c r="B593">
        <v>0</v>
      </c>
      <c r="C593">
        <v>0</v>
      </c>
      <c r="D593">
        <v>0</v>
      </c>
      <c r="E593">
        <v>0</v>
      </c>
      <c r="F593">
        <v>0</v>
      </c>
      <c r="G593" s="1">
        <v>0.1</v>
      </c>
      <c r="H593">
        <v>400000</v>
      </c>
      <c r="I593">
        <v>4000000</v>
      </c>
      <c r="J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Y593">
        <v>2020</v>
      </c>
      <c r="Z593">
        <v>10</v>
      </c>
      <c r="AA593">
        <v>14</v>
      </c>
      <c r="AB593" t="s">
        <v>421</v>
      </c>
      <c r="AC593" t="s">
        <v>810</v>
      </c>
      <c r="AD593" t="s">
        <v>811</v>
      </c>
      <c r="AE593" t="s">
        <v>63</v>
      </c>
      <c r="AF593" t="s">
        <v>56</v>
      </c>
    </row>
    <row r="594" spans="1:32" x14ac:dyDescent="0.2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 s="1">
        <v>0.2</v>
      </c>
      <c r="H594">
        <v>50000</v>
      </c>
      <c r="I594">
        <v>250000</v>
      </c>
      <c r="J594">
        <v>1</v>
      </c>
      <c r="K594" s="1">
        <v>0.3</v>
      </c>
      <c r="L594">
        <v>50000</v>
      </c>
      <c r="M594">
        <v>166667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1</v>
      </c>
      <c r="W594">
        <v>1</v>
      </c>
      <c r="X594">
        <v>50000</v>
      </c>
      <c r="Y594">
        <v>2020</v>
      </c>
      <c r="Z594">
        <v>10</v>
      </c>
      <c r="AA594">
        <v>14</v>
      </c>
      <c r="AB594" t="s">
        <v>445</v>
      </c>
      <c r="AC594" t="s">
        <v>812</v>
      </c>
      <c r="AD594" t="s">
        <v>813</v>
      </c>
      <c r="AE594" t="s">
        <v>42</v>
      </c>
      <c r="AF594" t="s">
        <v>34</v>
      </c>
    </row>
    <row r="595" spans="1:32" x14ac:dyDescent="0.2">
      <c r="A595">
        <v>1</v>
      </c>
      <c r="B595">
        <v>0</v>
      </c>
      <c r="C595">
        <v>0</v>
      </c>
      <c r="D595">
        <v>0</v>
      </c>
      <c r="E595">
        <v>0</v>
      </c>
      <c r="F595">
        <v>0</v>
      </c>
      <c r="G595" s="1">
        <v>0.15</v>
      </c>
      <c r="H595">
        <v>50000</v>
      </c>
      <c r="I595">
        <v>333333</v>
      </c>
      <c r="J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Y595">
        <v>2020</v>
      </c>
      <c r="Z595">
        <v>10</v>
      </c>
      <c r="AA595">
        <v>14</v>
      </c>
      <c r="AB595" t="s">
        <v>72</v>
      </c>
      <c r="AC595" t="s">
        <v>814</v>
      </c>
      <c r="AD595" t="s">
        <v>815</v>
      </c>
      <c r="AE595" t="s">
        <v>40</v>
      </c>
      <c r="AF595" t="s">
        <v>56</v>
      </c>
    </row>
    <row r="596" spans="1:32" x14ac:dyDescent="0.2">
      <c r="A596">
        <v>1</v>
      </c>
      <c r="B596">
        <v>1</v>
      </c>
      <c r="C596">
        <v>0</v>
      </c>
      <c r="D596">
        <v>0</v>
      </c>
      <c r="E596">
        <v>0</v>
      </c>
      <c r="F596">
        <v>0</v>
      </c>
      <c r="G596" s="1">
        <v>0.33</v>
      </c>
      <c r="H596">
        <v>80000</v>
      </c>
      <c r="I596">
        <v>242424</v>
      </c>
      <c r="J596">
        <v>1</v>
      </c>
      <c r="K596" s="1">
        <v>0.4</v>
      </c>
      <c r="L596">
        <v>80000</v>
      </c>
      <c r="M596">
        <v>200000</v>
      </c>
      <c r="N596">
        <v>0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1</v>
      </c>
      <c r="W596">
        <v>2</v>
      </c>
      <c r="X596">
        <v>40000</v>
      </c>
      <c r="Y596">
        <v>2020</v>
      </c>
      <c r="Z596">
        <v>10</v>
      </c>
      <c r="AA596">
        <v>14</v>
      </c>
      <c r="AC596" t="s">
        <v>816</v>
      </c>
      <c r="AD596" t="s">
        <v>817</v>
      </c>
      <c r="AE596" t="s">
        <v>1</v>
      </c>
      <c r="AF596" t="s">
        <v>38</v>
      </c>
    </row>
    <row r="597" spans="1:32" x14ac:dyDescent="0.2">
      <c r="A597">
        <v>1</v>
      </c>
      <c r="B597">
        <v>0</v>
      </c>
      <c r="C597">
        <v>0</v>
      </c>
      <c r="D597">
        <v>0</v>
      </c>
      <c r="E597">
        <v>0</v>
      </c>
      <c r="F597">
        <v>1</v>
      </c>
      <c r="G597" s="1">
        <v>0.05</v>
      </c>
      <c r="H597">
        <v>150000</v>
      </c>
      <c r="I597">
        <v>3000000</v>
      </c>
      <c r="J597">
        <v>1</v>
      </c>
      <c r="K597" s="1">
        <v>0.13</v>
      </c>
      <c r="L597">
        <v>150000</v>
      </c>
      <c r="M597">
        <v>1153846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1</v>
      </c>
      <c r="X597">
        <v>150000</v>
      </c>
      <c r="Y597">
        <v>2020</v>
      </c>
      <c r="Z597">
        <v>10</v>
      </c>
      <c r="AA597">
        <v>15</v>
      </c>
      <c r="AC597" t="s">
        <v>818</v>
      </c>
      <c r="AD597" t="s">
        <v>819</v>
      </c>
      <c r="AE597" t="s">
        <v>36</v>
      </c>
      <c r="AF597" t="s">
        <v>56</v>
      </c>
    </row>
    <row r="598" spans="1:32" x14ac:dyDescent="0.2">
      <c r="A598">
        <v>1</v>
      </c>
      <c r="B598">
        <v>0</v>
      </c>
      <c r="C598">
        <v>0</v>
      </c>
      <c r="D598">
        <v>0</v>
      </c>
      <c r="E598">
        <v>1</v>
      </c>
      <c r="F598">
        <v>0</v>
      </c>
      <c r="G598" s="1">
        <v>0.1</v>
      </c>
      <c r="H598">
        <v>250000</v>
      </c>
      <c r="I598">
        <v>2500000</v>
      </c>
      <c r="J598">
        <v>1</v>
      </c>
      <c r="K598" s="1">
        <v>0.2</v>
      </c>
      <c r="L598">
        <v>400000</v>
      </c>
      <c r="M598">
        <v>2000000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1</v>
      </c>
      <c r="X598">
        <v>400000</v>
      </c>
      <c r="Y598">
        <v>2020</v>
      </c>
      <c r="Z598">
        <v>10</v>
      </c>
      <c r="AA598">
        <v>15</v>
      </c>
      <c r="AB598" t="s">
        <v>820</v>
      </c>
      <c r="AC598" t="s">
        <v>821</v>
      </c>
      <c r="AD598" t="s">
        <v>822</v>
      </c>
      <c r="AE598" t="s">
        <v>33</v>
      </c>
      <c r="AF598" t="s">
        <v>38</v>
      </c>
    </row>
    <row r="599" spans="1:32" x14ac:dyDescent="0.2">
      <c r="A599">
        <v>1</v>
      </c>
      <c r="B599">
        <v>0</v>
      </c>
      <c r="C599">
        <v>0</v>
      </c>
      <c r="D599">
        <v>0</v>
      </c>
      <c r="E599">
        <v>0</v>
      </c>
      <c r="F599">
        <v>1</v>
      </c>
      <c r="G599" s="1">
        <v>0.04</v>
      </c>
      <c r="H599">
        <v>200000</v>
      </c>
      <c r="I599">
        <v>5000000</v>
      </c>
      <c r="J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Y599">
        <v>2020</v>
      </c>
      <c r="Z599">
        <v>10</v>
      </c>
      <c r="AA599">
        <v>15</v>
      </c>
      <c r="AC599" t="s">
        <v>823</v>
      </c>
      <c r="AD599" t="s">
        <v>824</v>
      </c>
      <c r="AE599" t="s">
        <v>36</v>
      </c>
      <c r="AF599" t="s">
        <v>38</v>
      </c>
    </row>
    <row r="600" spans="1:32" x14ac:dyDescent="0.2">
      <c r="A600">
        <v>0</v>
      </c>
      <c r="B600">
        <v>0</v>
      </c>
      <c r="C600">
        <v>0</v>
      </c>
      <c r="D600">
        <v>0</v>
      </c>
      <c r="E600">
        <v>0</v>
      </c>
      <c r="F600">
        <v>1</v>
      </c>
      <c r="G600" s="1">
        <v>0.1</v>
      </c>
      <c r="H600">
        <v>400000</v>
      </c>
      <c r="I600">
        <v>4000000</v>
      </c>
      <c r="J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Y600">
        <v>2020</v>
      </c>
      <c r="Z600">
        <v>10</v>
      </c>
      <c r="AA600">
        <v>15</v>
      </c>
      <c r="AC600" t="s">
        <v>825</v>
      </c>
      <c r="AD600" t="s">
        <v>826</v>
      </c>
      <c r="AE600" t="s">
        <v>36</v>
      </c>
      <c r="AF600" t="s">
        <v>34</v>
      </c>
    </row>
    <row r="601" spans="1:32" x14ac:dyDescent="0.2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 s="1">
        <v>0.05</v>
      </c>
      <c r="H601">
        <v>500000</v>
      </c>
      <c r="I601">
        <v>10000000</v>
      </c>
      <c r="J601">
        <v>1</v>
      </c>
      <c r="K601" s="1">
        <v>0.125</v>
      </c>
      <c r="L601">
        <v>500000</v>
      </c>
      <c r="M601">
        <v>4000000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1</v>
      </c>
      <c r="X601">
        <v>500000</v>
      </c>
      <c r="Y601">
        <v>2020</v>
      </c>
      <c r="Z601">
        <v>10</v>
      </c>
      <c r="AA601">
        <v>16</v>
      </c>
      <c r="AC601" t="s">
        <v>827</v>
      </c>
      <c r="AD601" t="s">
        <v>828</v>
      </c>
      <c r="AE601" t="s">
        <v>40</v>
      </c>
      <c r="AF601" t="s">
        <v>34</v>
      </c>
    </row>
    <row r="602" spans="1:32" x14ac:dyDescent="0.2">
      <c r="A602">
        <v>1</v>
      </c>
      <c r="B602">
        <v>0</v>
      </c>
      <c r="C602">
        <v>0</v>
      </c>
      <c r="D602">
        <v>0</v>
      </c>
      <c r="E602">
        <v>0</v>
      </c>
      <c r="F602">
        <v>0</v>
      </c>
      <c r="G602" s="1">
        <v>0.1</v>
      </c>
      <c r="H602">
        <v>150000</v>
      </c>
      <c r="I602">
        <v>1500000</v>
      </c>
      <c r="J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Y602">
        <v>2020</v>
      </c>
      <c r="Z602">
        <v>10</v>
      </c>
      <c r="AA602">
        <v>16</v>
      </c>
      <c r="AC602" t="s">
        <v>829</v>
      </c>
      <c r="AD602" t="s">
        <v>830</v>
      </c>
      <c r="AE602" t="s">
        <v>53</v>
      </c>
      <c r="AF602" t="s">
        <v>56</v>
      </c>
    </row>
    <row r="603" spans="1:32" x14ac:dyDescent="0.2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 s="1">
        <v>0.2</v>
      </c>
      <c r="H603">
        <v>100000</v>
      </c>
      <c r="I603">
        <v>500000</v>
      </c>
      <c r="J603">
        <v>1</v>
      </c>
      <c r="K603" s="1">
        <v>0.33300000000000002</v>
      </c>
      <c r="L603">
        <v>100000</v>
      </c>
      <c r="M603">
        <v>300300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0</v>
      </c>
      <c r="W603">
        <v>1</v>
      </c>
      <c r="X603">
        <v>100000</v>
      </c>
      <c r="Y603">
        <v>2020</v>
      </c>
      <c r="Z603">
        <v>10</v>
      </c>
      <c r="AA603">
        <v>16</v>
      </c>
      <c r="AC603" t="s">
        <v>831</v>
      </c>
      <c r="AD603" t="s">
        <v>832</v>
      </c>
      <c r="AE603" t="s">
        <v>42</v>
      </c>
      <c r="AF603" t="s">
        <v>34</v>
      </c>
    </row>
    <row r="604" spans="1:32" x14ac:dyDescent="0.2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 s="1">
        <v>0.05</v>
      </c>
      <c r="H604">
        <v>550000</v>
      </c>
      <c r="I604">
        <v>11000000</v>
      </c>
      <c r="J604">
        <v>1</v>
      </c>
      <c r="K604" s="1">
        <v>0.1</v>
      </c>
      <c r="L604">
        <v>550000</v>
      </c>
      <c r="M604">
        <v>5500000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1</v>
      </c>
      <c r="X604">
        <v>550000</v>
      </c>
      <c r="Y604">
        <v>2020</v>
      </c>
      <c r="Z604">
        <v>10</v>
      </c>
      <c r="AA604">
        <v>16</v>
      </c>
      <c r="AC604" t="s">
        <v>833</v>
      </c>
      <c r="AD604" t="s">
        <v>813</v>
      </c>
      <c r="AE604" t="s">
        <v>42</v>
      </c>
      <c r="AF604" t="s">
        <v>34</v>
      </c>
    </row>
    <row r="605" spans="1:32" x14ac:dyDescent="0.2">
      <c r="A605">
        <v>1</v>
      </c>
      <c r="B605">
        <v>0</v>
      </c>
      <c r="C605">
        <v>0</v>
      </c>
      <c r="D605">
        <v>0</v>
      </c>
      <c r="E605">
        <v>0</v>
      </c>
      <c r="F605">
        <v>0</v>
      </c>
      <c r="G605" s="1">
        <v>0.03</v>
      </c>
      <c r="H605">
        <v>250000</v>
      </c>
      <c r="I605">
        <v>8333333</v>
      </c>
      <c r="J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Y605">
        <v>2020</v>
      </c>
      <c r="Z605">
        <v>10</v>
      </c>
      <c r="AA605">
        <v>17</v>
      </c>
      <c r="AC605" t="s">
        <v>834</v>
      </c>
      <c r="AD605" t="s">
        <v>835</v>
      </c>
      <c r="AE605" t="s">
        <v>63</v>
      </c>
      <c r="AF605" t="s">
        <v>56</v>
      </c>
    </row>
    <row r="606" spans="1:32" x14ac:dyDescent="0.2">
      <c r="A606">
        <v>0</v>
      </c>
      <c r="B606">
        <v>0</v>
      </c>
      <c r="C606">
        <v>0</v>
      </c>
      <c r="D606">
        <v>0</v>
      </c>
      <c r="E606">
        <v>1</v>
      </c>
      <c r="F606">
        <v>0</v>
      </c>
      <c r="G606" s="1">
        <v>0.08</v>
      </c>
      <c r="H606">
        <v>200000</v>
      </c>
      <c r="I606">
        <v>2500000</v>
      </c>
      <c r="J606">
        <v>1</v>
      </c>
      <c r="K606" s="1">
        <v>0.15</v>
      </c>
      <c r="L606">
        <v>300000</v>
      </c>
      <c r="M606">
        <v>2000000</v>
      </c>
      <c r="N606">
        <v>0</v>
      </c>
      <c r="O606">
        <v>0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1</v>
      </c>
      <c r="X606">
        <v>300000</v>
      </c>
      <c r="Y606">
        <v>2020</v>
      </c>
      <c r="Z606">
        <v>10</v>
      </c>
      <c r="AA606">
        <v>17</v>
      </c>
      <c r="AC606" t="s">
        <v>836</v>
      </c>
      <c r="AD606" t="s">
        <v>837</v>
      </c>
      <c r="AE606" t="s">
        <v>33</v>
      </c>
      <c r="AF606" t="s">
        <v>34</v>
      </c>
    </row>
    <row r="607" spans="1:32" x14ac:dyDescent="0.2">
      <c r="A607">
        <v>0</v>
      </c>
      <c r="B607">
        <v>0</v>
      </c>
      <c r="C607">
        <v>0</v>
      </c>
      <c r="D607">
        <v>1</v>
      </c>
      <c r="E607">
        <v>0</v>
      </c>
      <c r="F607">
        <v>0</v>
      </c>
      <c r="G607" s="1">
        <v>0.25</v>
      </c>
      <c r="H607">
        <v>100000</v>
      </c>
      <c r="I607">
        <v>400000</v>
      </c>
      <c r="J607">
        <v>1</v>
      </c>
      <c r="K607" s="1">
        <v>0.33300000000000002</v>
      </c>
      <c r="L607">
        <v>100000</v>
      </c>
      <c r="M607">
        <v>300300</v>
      </c>
      <c r="N607">
        <v>0</v>
      </c>
      <c r="O607">
        <v>0</v>
      </c>
      <c r="P607">
        <v>0</v>
      </c>
      <c r="Q607">
        <v>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1</v>
      </c>
      <c r="X607">
        <v>100000</v>
      </c>
      <c r="Y607">
        <v>2020</v>
      </c>
      <c r="Z607">
        <v>10</v>
      </c>
      <c r="AA607">
        <v>17</v>
      </c>
      <c r="AC607" t="s">
        <v>838</v>
      </c>
      <c r="AD607" t="s">
        <v>839</v>
      </c>
      <c r="AE607" t="s">
        <v>3</v>
      </c>
      <c r="AF607" t="s">
        <v>34</v>
      </c>
    </row>
    <row r="608" spans="1:32" x14ac:dyDescent="0.2">
      <c r="A608">
        <v>1</v>
      </c>
      <c r="B608">
        <v>0</v>
      </c>
      <c r="C608">
        <v>0</v>
      </c>
      <c r="D608">
        <v>0</v>
      </c>
      <c r="E608">
        <v>0</v>
      </c>
      <c r="F608">
        <v>0</v>
      </c>
      <c r="G608" s="1">
        <v>0.1</v>
      </c>
      <c r="H608">
        <v>350000</v>
      </c>
      <c r="I608">
        <v>3500000</v>
      </c>
      <c r="J608">
        <v>1</v>
      </c>
      <c r="K608" s="1">
        <v>0.35</v>
      </c>
      <c r="L608">
        <v>350000</v>
      </c>
      <c r="M608">
        <v>1000000</v>
      </c>
      <c r="N608">
        <v>0</v>
      </c>
      <c r="O608">
        <v>1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350000</v>
      </c>
      <c r="Y608">
        <v>2020</v>
      </c>
      <c r="Z608">
        <v>10</v>
      </c>
      <c r="AA608">
        <v>17</v>
      </c>
      <c r="AC608" t="s">
        <v>840</v>
      </c>
      <c r="AD608" t="s">
        <v>841</v>
      </c>
      <c r="AE608" t="s">
        <v>53</v>
      </c>
      <c r="AF608" t="s">
        <v>38</v>
      </c>
    </row>
    <row r="609" spans="1:32" x14ac:dyDescent="0.2">
      <c r="A609">
        <v>0</v>
      </c>
      <c r="B609">
        <v>0</v>
      </c>
      <c r="C609">
        <v>0</v>
      </c>
      <c r="D609">
        <v>0</v>
      </c>
      <c r="E609">
        <v>1</v>
      </c>
      <c r="F609">
        <v>0</v>
      </c>
      <c r="G609" s="1">
        <v>0.08</v>
      </c>
      <c r="H609">
        <v>2000000</v>
      </c>
      <c r="I609">
        <v>25000000</v>
      </c>
      <c r="J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Y609">
        <v>2020</v>
      </c>
      <c r="Z609">
        <v>10</v>
      </c>
      <c r="AA609">
        <v>18</v>
      </c>
      <c r="AB609" t="s">
        <v>379</v>
      </c>
      <c r="AC609" t="s">
        <v>842</v>
      </c>
      <c r="AD609" t="s">
        <v>843</v>
      </c>
      <c r="AE609" t="s">
        <v>33</v>
      </c>
      <c r="AF609" t="s">
        <v>34</v>
      </c>
    </row>
    <row r="610" spans="1:32" x14ac:dyDescent="0.2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 s="1">
        <v>0.06</v>
      </c>
      <c r="H610">
        <v>500000</v>
      </c>
      <c r="I610">
        <v>8333333</v>
      </c>
      <c r="J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Y610">
        <v>2020</v>
      </c>
      <c r="Z610">
        <v>10</v>
      </c>
      <c r="AA610">
        <v>18</v>
      </c>
      <c r="AC610" t="s">
        <v>844</v>
      </c>
      <c r="AD610" t="s">
        <v>845</v>
      </c>
      <c r="AE610" t="s">
        <v>53</v>
      </c>
      <c r="AF610" t="s">
        <v>34</v>
      </c>
    </row>
    <row r="611" spans="1:32" x14ac:dyDescent="0.2">
      <c r="A611">
        <v>0</v>
      </c>
      <c r="B611">
        <v>1</v>
      </c>
      <c r="C611">
        <v>0</v>
      </c>
      <c r="D611">
        <v>0</v>
      </c>
      <c r="E611">
        <v>0</v>
      </c>
      <c r="F611">
        <v>0</v>
      </c>
      <c r="G611" s="1">
        <v>0.1</v>
      </c>
      <c r="H611">
        <v>100000</v>
      </c>
      <c r="I611">
        <v>1000000</v>
      </c>
      <c r="J611">
        <v>1</v>
      </c>
      <c r="K611" s="1">
        <v>0.2</v>
      </c>
      <c r="L611">
        <v>100000</v>
      </c>
      <c r="M611">
        <v>500000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1</v>
      </c>
      <c r="X611">
        <v>100000</v>
      </c>
      <c r="Y611">
        <v>2020</v>
      </c>
      <c r="Z611">
        <v>10</v>
      </c>
      <c r="AA611">
        <v>18</v>
      </c>
      <c r="AC611" t="s">
        <v>846</v>
      </c>
      <c r="AD611" t="s">
        <v>847</v>
      </c>
      <c r="AE611" t="s">
        <v>1</v>
      </c>
      <c r="AF611" t="s">
        <v>34</v>
      </c>
    </row>
    <row r="612" spans="1:32" x14ac:dyDescent="0.2">
      <c r="A612">
        <v>1</v>
      </c>
      <c r="B612">
        <v>1</v>
      </c>
      <c r="C612">
        <v>0</v>
      </c>
      <c r="D612">
        <v>0</v>
      </c>
      <c r="E612">
        <v>0</v>
      </c>
      <c r="F612">
        <v>0</v>
      </c>
      <c r="G612" s="1">
        <v>0.08</v>
      </c>
      <c r="H612">
        <v>600000</v>
      </c>
      <c r="I612">
        <v>7500000</v>
      </c>
      <c r="J612">
        <v>1</v>
      </c>
      <c r="K612" s="1">
        <v>0.19</v>
      </c>
      <c r="L612">
        <v>600000</v>
      </c>
      <c r="M612">
        <v>3157895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1</v>
      </c>
      <c r="V612">
        <v>0</v>
      </c>
      <c r="W612">
        <v>1</v>
      </c>
      <c r="X612">
        <v>600000</v>
      </c>
      <c r="Y612">
        <v>2020</v>
      </c>
      <c r="Z612">
        <v>10</v>
      </c>
      <c r="AA612">
        <v>18</v>
      </c>
      <c r="AC612" t="s">
        <v>848</v>
      </c>
      <c r="AD612" t="s">
        <v>849</v>
      </c>
      <c r="AE612" t="s">
        <v>1</v>
      </c>
      <c r="AF612" t="s">
        <v>56</v>
      </c>
    </row>
    <row r="613" spans="1:32" x14ac:dyDescent="0.2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 s="1">
        <v>0.2</v>
      </c>
      <c r="H613">
        <v>100000</v>
      </c>
      <c r="I613">
        <v>500000</v>
      </c>
      <c r="J613">
        <v>1</v>
      </c>
      <c r="K613" s="1">
        <v>0.4</v>
      </c>
      <c r="L613">
        <v>100000</v>
      </c>
      <c r="M613">
        <v>250000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</v>
      </c>
      <c r="W613">
        <v>2</v>
      </c>
      <c r="X613">
        <v>50000</v>
      </c>
      <c r="Y613">
        <v>2020</v>
      </c>
      <c r="Z613">
        <v>10</v>
      </c>
      <c r="AA613">
        <v>19</v>
      </c>
      <c r="AC613" t="s">
        <v>850</v>
      </c>
      <c r="AD613" t="s">
        <v>851</v>
      </c>
      <c r="AE613" t="s">
        <v>70</v>
      </c>
      <c r="AF613" t="s">
        <v>34</v>
      </c>
    </row>
    <row r="614" spans="1:32" x14ac:dyDescent="0.2">
      <c r="A614">
        <v>0</v>
      </c>
      <c r="B614">
        <v>0</v>
      </c>
      <c r="C614">
        <v>0</v>
      </c>
      <c r="D614">
        <v>0</v>
      </c>
      <c r="E614">
        <v>1</v>
      </c>
      <c r="F614">
        <v>0</v>
      </c>
      <c r="G614" s="1">
        <v>0.2</v>
      </c>
      <c r="H614">
        <v>500000</v>
      </c>
      <c r="I614">
        <v>2500000</v>
      </c>
      <c r="J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Y614">
        <v>2020</v>
      </c>
      <c r="Z614">
        <v>10</v>
      </c>
      <c r="AA614">
        <v>19</v>
      </c>
      <c r="AC614" t="s">
        <v>852</v>
      </c>
      <c r="AD614" t="s">
        <v>853</v>
      </c>
      <c r="AE614" t="s">
        <v>33</v>
      </c>
      <c r="AF614" t="s">
        <v>34</v>
      </c>
    </row>
    <row r="615" spans="1:32" x14ac:dyDescent="0.2">
      <c r="A615">
        <v>0</v>
      </c>
      <c r="B615">
        <v>1</v>
      </c>
      <c r="C615">
        <v>0</v>
      </c>
      <c r="D615">
        <v>0</v>
      </c>
      <c r="E615">
        <v>0</v>
      </c>
      <c r="F615">
        <v>0</v>
      </c>
      <c r="G615" s="1">
        <v>0.1</v>
      </c>
      <c r="H615">
        <v>400000</v>
      </c>
      <c r="I615">
        <v>4000000</v>
      </c>
      <c r="J615">
        <v>1</v>
      </c>
      <c r="K615" s="1">
        <v>0.2</v>
      </c>
      <c r="L615">
        <v>400000</v>
      </c>
      <c r="M615">
        <v>2000000</v>
      </c>
      <c r="N615">
        <v>0</v>
      </c>
      <c r="O615">
        <v>0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1</v>
      </c>
      <c r="X615">
        <v>400000</v>
      </c>
      <c r="Y615">
        <v>2020</v>
      </c>
      <c r="Z615">
        <v>10</v>
      </c>
      <c r="AA615">
        <v>19</v>
      </c>
      <c r="AC615" t="s">
        <v>854</v>
      </c>
      <c r="AD615" t="s">
        <v>855</v>
      </c>
      <c r="AE615" t="s">
        <v>1</v>
      </c>
      <c r="AF615" t="s">
        <v>34</v>
      </c>
    </row>
    <row r="616" spans="1:32" x14ac:dyDescent="0.2">
      <c r="A616">
        <v>0</v>
      </c>
      <c r="B616">
        <v>1</v>
      </c>
      <c r="C616">
        <v>0</v>
      </c>
      <c r="D616">
        <v>0</v>
      </c>
      <c r="E616">
        <v>0</v>
      </c>
      <c r="F616">
        <v>0</v>
      </c>
      <c r="G616" s="1">
        <v>0.1</v>
      </c>
      <c r="H616">
        <v>500000</v>
      </c>
      <c r="I616">
        <v>5000000</v>
      </c>
      <c r="J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Y616">
        <v>2020</v>
      </c>
      <c r="Z616">
        <v>10</v>
      </c>
      <c r="AA616">
        <v>19</v>
      </c>
      <c r="AC616" t="s">
        <v>856</v>
      </c>
      <c r="AD616" t="s">
        <v>857</v>
      </c>
      <c r="AE616" t="s">
        <v>1</v>
      </c>
      <c r="AF616" t="s">
        <v>34</v>
      </c>
    </row>
    <row r="617" spans="1:32" x14ac:dyDescent="0.2">
      <c r="A617">
        <v>1</v>
      </c>
      <c r="B617">
        <v>0</v>
      </c>
      <c r="C617">
        <v>0</v>
      </c>
      <c r="D617">
        <v>0</v>
      </c>
      <c r="E617">
        <v>1</v>
      </c>
      <c r="F617">
        <v>0</v>
      </c>
      <c r="G617" s="1">
        <v>0.1</v>
      </c>
      <c r="H617">
        <v>400000</v>
      </c>
      <c r="I617">
        <v>4000000</v>
      </c>
      <c r="J617">
        <v>1</v>
      </c>
      <c r="K617" s="1">
        <v>0.25</v>
      </c>
      <c r="L617">
        <v>400000</v>
      </c>
      <c r="M617">
        <v>1600000</v>
      </c>
      <c r="N617">
        <v>0</v>
      </c>
      <c r="O617">
        <v>0</v>
      </c>
      <c r="P617">
        <v>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400000</v>
      </c>
      <c r="Y617">
        <v>2020</v>
      </c>
      <c r="Z617">
        <v>10</v>
      </c>
      <c r="AA617">
        <v>20</v>
      </c>
      <c r="AC617" t="s">
        <v>858</v>
      </c>
      <c r="AD617" t="s">
        <v>859</v>
      </c>
      <c r="AE617" t="s">
        <v>33</v>
      </c>
      <c r="AF617" t="s">
        <v>38</v>
      </c>
    </row>
    <row r="618" spans="1:32" x14ac:dyDescent="0.2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 s="1">
        <v>3.5000000000000003E-2</v>
      </c>
      <c r="H618">
        <v>500000</v>
      </c>
      <c r="I618">
        <v>14285714</v>
      </c>
      <c r="J618">
        <v>1</v>
      </c>
      <c r="K618" s="1">
        <v>0.14000000000000001</v>
      </c>
      <c r="L618">
        <v>500000</v>
      </c>
      <c r="M618">
        <v>3571429</v>
      </c>
      <c r="N618">
        <v>0</v>
      </c>
      <c r="O618">
        <v>0</v>
      </c>
      <c r="P618">
        <v>0</v>
      </c>
      <c r="Q618">
        <v>1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</v>
      </c>
      <c r="X618">
        <v>500000</v>
      </c>
      <c r="Y618">
        <v>2020</v>
      </c>
      <c r="Z618">
        <v>10</v>
      </c>
      <c r="AA618">
        <v>20</v>
      </c>
      <c r="AC618" t="s">
        <v>860</v>
      </c>
      <c r="AD618" t="s">
        <v>861</v>
      </c>
      <c r="AE618" t="s">
        <v>68</v>
      </c>
      <c r="AF618" t="s">
        <v>34</v>
      </c>
    </row>
    <row r="619" spans="1:32" x14ac:dyDescent="0.2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 s="1">
        <v>0.15</v>
      </c>
      <c r="H619">
        <v>150000</v>
      </c>
      <c r="I619">
        <v>1000000</v>
      </c>
      <c r="J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Y619">
        <v>2020</v>
      </c>
      <c r="Z619">
        <v>10</v>
      </c>
      <c r="AA619">
        <v>20</v>
      </c>
      <c r="AC619" t="s">
        <v>862</v>
      </c>
      <c r="AD619" t="s">
        <v>863</v>
      </c>
      <c r="AE619" t="s">
        <v>63</v>
      </c>
      <c r="AF619" t="s">
        <v>34</v>
      </c>
    </row>
    <row r="620" spans="1:32" x14ac:dyDescent="0.2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 s="1">
        <v>0.1</v>
      </c>
      <c r="H620">
        <v>500000</v>
      </c>
      <c r="I620">
        <v>5000000</v>
      </c>
      <c r="J620">
        <v>1</v>
      </c>
      <c r="K620" s="1">
        <v>0.2</v>
      </c>
      <c r="L620">
        <v>500000</v>
      </c>
      <c r="M620">
        <v>2500000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1</v>
      </c>
      <c r="X620">
        <v>500000</v>
      </c>
      <c r="Y620">
        <v>2020</v>
      </c>
      <c r="Z620">
        <v>10</v>
      </c>
      <c r="AA620">
        <v>20</v>
      </c>
      <c r="AC620" t="s">
        <v>864</v>
      </c>
      <c r="AD620" t="s">
        <v>865</v>
      </c>
      <c r="AE620" t="s">
        <v>40</v>
      </c>
      <c r="AF620" t="s">
        <v>34</v>
      </c>
    </row>
    <row r="621" spans="1:32" x14ac:dyDescent="0.2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 s="1">
        <v>0.15</v>
      </c>
      <c r="H621">
        <v>250000</v>
      </c>
      <c r="I621">
        <v>1666667</v>
      </c>
      <c r="J621">
        <v>1</v>
      </c>
      <c r="L621">
        <v>200000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1</v>
      </c>
      <c r="X621">
        <v>200000</v>
      </c>
      <c r="Y621">
        <v>2020</v>
      </c>
      <c r="Z621">
        <v>10</v>
      </c>
      <c r="AA621">
        <v>21</v>
      </c>
      <c r="AB621" t="s">
        <v>820</v>
      </c>
      <c r="AC621" t="s">
        <v>866</v>
      </c>
      <c r="AD621" t="s">
        <v>867</v>
      </c>
      <c r="AE621" t="s">
        <v>63</v>
      </c>
      <c r="AF621" t="s">
        <v>34</v>
      </c>
    </row>
    <row r="622" spans="1:32" x14ac:dyDescent="0.2">
      <c r="A622">
        <v>1</v>
      </c>
      <c r="B622">
        <v>0</v>
      </c>
      <c r="C622">
        <v>0</v>
      </c>
      <c r="D622">
        <v>0</v>
      </c>
      <c r="E622">
        <v>0</v>
      </c>
      <c r="F622">
        <v>0</v>
      </c>
      <c r="G622" s="1">
        <v>0.05</v>
      </c>
      <c r="H622">
        <v>250000</v>
      </c>
      <c r="I622">
        <v>5000000</v>
      </c>
      <c r="J622">
        <v>1</v>
      </c>
      <c r="K622" s="1">
        <v>0.1</v>
      </c>
      <c r="L622">
        <v>250000</v>
      </c>
      <c r="M622">
        <v>2500000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</v>
      </c>
      <c r="T622">
        <v>0</v>
      </c>
      <c r="U622">
        <v>1</v>
      </c>
      <c r="V622">
        <v>0</v>
      </c>
      <c r="W622">
        <v>2</v>
      </c>
      <c r="X622">
        <v>125000</v>
      </c>
      <c r="Y622">
        <v>2020</v>
      </c>
      <c r="Z622">
        <v>10</v>
      </c>
      <c r="AA622">
        <v>21</v>
      </c>
      <c r="AC622" t="s">
        <v>868</v>
      </c>
      <c r="AD622" t="s">
        <v>869</v>
      </c>
      <c r="AE622" t="s">
        <v>42</v>
      </c>
      <c r="AF622" t="s">
        <v>38</v>
      </c>
    </row>
    <row r="623" spans="1:32" x14ac:dyDescent="0.2">
      <c r="A623">
        <v>0</v>
      </c>
      <c r="B623">
        <v>0</v>
      </c>
      <c r="C623">
        <v>0</v>
      </c>
      <c r="D623">
        <v>0</v>
      </c>
      <c r="E623">
        <v>1</v>
      </c>
      <c r="F623">
        <v>0</v>
      </c>
      <c r="G623" s="1">
        <v>0.2</v>
      </c>
      <c r="H623">
        <v>80000</v>
      </c>
      <c r="I623">
        <v>400000</v>
      </c>
      <c r="J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Y623">
        <v>2020</v>
      </c>
      <c r="Z623">
        <v>10</v>
      </c>
      <c r="AA623">
        <v>21</v>
      </c>
      <c r="AC623" t="s">
        <v>870</v>
      </c>
      <c r="AD623" t="s">
        <v>871</v>
      </c>
      <c r="AE623" t="s">
        <v>33</v>
      </c>
      <c r="AF623" t="s">
        <v>34</v>
      </c>
    </row>
    <row r="624" spans="1:32" x14ac:dyDescent="0.2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 s="1">
        <v>0.05</v>
      </c>
      <c r="H624">
        <v>250000</v>
      </c>
      <c r="I624">
        <v>5000000</v>
      </c>
      <c r="J624">
        <v>1</v>
      </c>
      <c r="K624" s="1">
        <v>0.1</v>
      </c>
      <c r="L624">
        <v>500000</v>
      </c>
      <c r="M624">
        <v>5000000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</v>
      </c>
      <c r="T624">
        <v>0</v>
      </c>
      <c r="U624">
        <v>0</v>
      </c>
      <c r="V624">
        <v>0</v>
      </c>
      <c r="W624">
        <v>1</v>
      </c>
      <c r="X624">
        <v>500000</v>
      </c>
      <c r="Y624">
        <v>2020</v>
      </c>
      <c r="Z624">
        <v>10</v>
      </c>
      <c r="AA624">
        <v>21</v>
      </c>
      <c r="AC624" t="s">
        <v>872</v>
      </c>
      <c r="AD624" t="s">
        <v>873</v>
      </c>
      <c r="AE624" t="s">
        <v>58</v>
      </c>
      <c r="AF624" t="s">
        <v>34</v>
      </c>
    </row>
    <row r="625" spans="1:32" x14ac:dyDescent="0.2">
      <c r="A625">
        <v>0</v>
      </c>
      <c r="B625">
        <v>1</v>
      </c>
      <c r="C625">
        <v>0</v>
      </c>
      <c r="D625">
        <v>0</v>
      </c>
      <c r="E625">
        <v>0</v>
      </c>
      <c r="F625">
        <v>0</v>
      </c>
      <c r="G625" s="1">
        <v>7.4999999999999997E-2</v>
      </c>
      <c r="H625">
        <v>150000</v>
      </c>
      <c r="I625">
        <v>2000000</v>
      </c>
      <c r="J625">
        <v>1</v>
      </c>
      <c r="K625" s="1">
        <v>0.2</v>
      </c>
      <c r="L625">
        <v>150000</v>
      </c>
      <c r="M625">
        <v>750000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1</v>
      </c>
      <c r="V625">
        <v>0</v>
      </c>
      <c r="W625">
        <v>1</v>
      </c>
      <c r="X625">
        <v>150000</v>
      </c>
      <c r="Y625">
        <v>2020</v>
      </c>
      <c r="Z625">
        <v>10</v>
      </c>
      <c r="AA625">
        <v>22</v>
      </c>
      <c r="AC625" t="s">
        <v>874</v>
      </c>
      <c r="AD625" t="s">
        <v>875</v>
      </c>
      <c r="AE625" t="s">
        <v>1</v>
      </c>
      <c r="AF625" t="s">
        <v>34</v>
      </c>
    </row>
    <row r="626" spans="1:32" x14ac:dyDescent="0.2">
      <c r="A626">
        <v>0</v>
      </c>
      <c r="B626">
        <v>0</v>
      </c>
      <c r="C626">
        <v>0</v>
      </c>
      <c r="D626">
        <v>1</v>
      </c>
      <c r="E626">
        <v>0</v>
      </c>
      <c r="F626">
        <v>0</v>
      </c>
      <c r="G626" s="1">
        <v>0.15</v>
      </c>
      <c r="H626">
        <v>45000</v>
      </c>
      <c r="I626">
        <v>300000</v>
      </c>
      <c r="J626">
        <v>1</v>
      </c>
      <c r="K626" s="1">
        <v>0.25</v>
      </c>
      <c r="L626">
        <v>45000</v>
      </c>
      <c r="M626">
        <v>180000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0</v>
      </c>
      <c r="W626">
        <v>1</v>
      </c>
      <c r="X626">
        <v>45000</v>
      </c>
      <c r="Y626">
        <v>2020</v>
      </c>
      <c r="Z626">
        <v>10</v>
      </c>
      <c r="AA626">
        <v>22</v>
      </c>
      <c r="AC626" t="s">
        <v>876</v>
      </c>
      <c r="AD626" t="s">
        <v>877</v>
      </c>
      <c r="AE626" t="s">
        <v>3</v>
      </c>
      <c r="AF626" t="s">
        <v>34</v>
      </c>
    </row>
    <row r="627" spans="1:32" x14ac:dyDescent="0.2">
      <c r="A627">
        <v>1</v>
      </c>
      <c r="B627">
        <v>0</v>
      </c>
      <c r="C627">
        <v>0</v>
      </c>
      <c r="D627">
        <v>0</v>
      </c>
      <c r="E627">
        <v>1</v>
      </c>
      <c r="F627">
        <v>0</v>
      </c>
      <c r="G627" s="1">
        <v>0.1</v>
      </c>
      <c r="H627">
        <v>450000</v>
      </c>
      <c r="I627">
        <v>4500000</v>
      </c>
      <c r="J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Y627">
        <v>2020</v>
      </c>
      <c r="Z627">
        <v>10</v>
      </c>
      <c r="AA627">
        <v>22</v>
      </c>
      <c r="AB627" t="s">
        <v>393</v>
      </c>
      <c r="AC627" t="s">
        <v>878</v>
      </c>
      <c r="AD627" t="s">
        <v>879</v>
      </c>
      <c r="AE627" t="s">
        <v>33</v>
      </c>
      <c r="AF627" t="s">
        <v>38</v>
      </c>
    </row>
    <row r="628" spans="1:32" x14ac:dyDescent="0.2">
      <c r="A628">
        <v>0</v>
      </c>
      <c r="B628">
        <v>1</v>
      </c>
      <c r="C628">
        <v>0</v>
      </c>
      <c r="D628">
        <v>0</v>
      </c>
      <c r="E628">
        <v>0</v>
      </c>
      <c r="F628">
        <v>0</v>
      </c>
      <c r="G628" s="1">
        <v>0.1</v>
      </c>
      <c r="H628">
        <v>350000</v>
      </c>
      <c r="I628">
        <v>3500000</v>
      </c>
      <c r="J628">
        <v>1</v>
      </c>
      <c r="K628" s="1">
        <v>0.25</v>
      </c>
      <c r="L628">
        <v>350000</v>
      </c>
      <c r="M628">
        <v>1400000</v>
      </c>
      <c r="N628">
        <v>0</v>
      </c>
      <c r="O628">
        <v>0</v>
      </c>
      <c r="P628">
        <v>1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1</v>
      </c>
      <c r="X628">
        <v>350000</v>
      </c>
      <c r="Y628">
        <v>2020</v>
      </c>
      <c r="Z628">
        <v>10</v>
      </c>
      <c r="AA628">
        <v>22</v>
      </c>
      <c r="AC628" t="s">
        <v>880</v>
      </c>
      <c r="AD628" t="s">
        <v>881</v>
      </c>
      <c r="AE628" t="s">
        <v>1</v>
      </c>
      <c r="AF628" t="s">
        <v>34</v>
      </c>
    </row>
    <row r="629" spans="1:32" x14ac:dyDescent="0.2">
      <c r="A629">
        <v>0</v>
      </c>
      <c r="B629">
        <v>0</v>
      </c>
      <c r="C629">
        <v>0</v>
      </c>
      <c r="D629">
        <v>0</v>
      </c>
      <c r="E629">
        <v>1</v>
      </c>
      <c r="F629">
        <v>0</v>
      </c>
      <c r="G629" s="1">
        <v>7.4999999999999997E-2</v>
      </c>
      <c r="H629">
        <v>250000</v>
      </c>
      <c r="I629">
        <v>3333333</v>
      </c>
      <c r="J629">
        <v>1</v>
      </c>
      <c r="K629" s="1">
        <v>0.15</v>
      </c>
      <c r="L629">
        <v>250000</v>
      </c>
      <c r="M629">
        <v>1666667</v>
      </c>
      <c r="N629">
        <v>0</v>
      </c>
      <c r="O629">
        <v>0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250000</v>
      </c>
      <c r="Y629">
        <v>2020</v>
      </c>
      <c r="Z629">
        <v>10</v>
      </c>
      <c r="AA629">
        <v>23</v>
      </c>
      <c r="AC629" t="s">
        <v>882</v>
      </c>
      <c r="AD629" t="s">
        <v>883</v>
      </c>
      <c r="AE629" t="s">
        <v>33</v>
      </c>
      <c r="AF629" t="s">
        <v>34</v>
      </c>
    </row>
    <row r="630" spans="1:32" x14ac:dyDescent="0.2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 s="1">
        <v>0.05</v>
      </c>
      <c r="H630">
        <v>500000</v>
      </c>
      <c r="I630">
        <v>10000000</v>
      </c>
      <c r="J630">
        <v>1</v>
      </c>
      <c r="K630" s="1">
        <v>0.1</v>
      </c>
      <c r="L630">
        <v>500000</v>
      </c>
      <c r="M630">
        <v>5000000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1</v>
      </c>
      <c r="X630">
        <v>500000</v>
      </c>
      <c r="Y630">
        <v>2020</v>
      </c>
      <c r="Z630">
        <v>10</v>
      </c>
      <c r="AA630">
        <v>23</v>
      </c>
      <c r="AB630" t="s">
        <v>393</v>
      </c>
      <c r="AC630" t="s">
        <v>884</v>
      </c>
      <c r="AD630" t="s">
        <v>885</v>
      </c>
      <c r="AE630" t="s">
        <v>63</v>
      </c>
      <c r="AF630" t="s">
        <v>34</v>
      </c>
    </row>
    <row r="631" spans="1:32" x14ac:dyDescent="0.2">
      <c r="A631">
        <v>0</v>
      </c>
      <c r="B631">
        <v>1</v>
      </c>
      <c r="C631">
        <v>0</v>
      </c>
      <c r="D631">
        <v>0</v>
      </c>
      <c r="E631">
        <v>0</v>
      </c>
      <c r="F631">
        <v>0</v>
      </c>
      <c r="G631" s="1">
        <v>0.16</v>
      </c>
      <c r="H631">
        <v>100000</v>
      </c>
      <c r="I631">
        <v>625000</v>
      </c>
      <c r="J631">
        <v>1</v>
      </c>
      <c r="K631" s="1">
        <v>0.33300000000000002</v>
      </c>
      <c r="L631">
        <v>100000</v>
      </c>
      <c r="M631">
        <v>300300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1</v>
      </c>
      <c r="X631">
        <v>100000</v>
      </c>
      <c r="Y631">
        <v>2020</v>
      </c>
      <c r="Z631">
        <v>10</v>
      </c>
      <c r="AA631">
        <v>23</v>
      </c>
      <c r="AC631" t="s">
        <v>886</v>
      </c>
      <c r="AD631" t="s">
        <v>887</v>
      </c>
      <c r="AE631" t="s">
        <v>1</v>
      </c>
      <c r="AF631" t="s">
        <v>34</v>
      </c>
    </row>
    <row r="632" spans="1:32" x14ac:dyDescent="0.2">
      <c r="A632">
        <v>1</v>
      </c>
      <c r="B632">
        <v>0</v>
      </c>
      <c r="C632">
        <v>0</v>
      </c>
      <c r="D632">
        <v>0</v>
      </c>
      <c r="E632">
        <v>0</v>
      </c>
      <c r="F632">
        <v>0</v>
      </c>
      <c r="G632" s="1">
        <v>0.1</v>
      </c>
      <c r="H632">
        <v>250000</v>
      </c>
      <c r="I632">
        <v>2500000</v>
      </c>
      <c r="J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Y632">
        <v>2020</v>
      </c>
      <c r="Z632">
        <v>10</v>
      </c>
      <c r="AA632">
        <v>23</v>
      </c>
      <c r="AC632" t="s">
        <v>888</v>
      </c>
      <c r="AD632" t="s">
        <v>889</v>
      </c>
      <c r="AE632" t="s">
        <v>42</v>
      </c>
      <c r="AF632" t="s">
        <v>56</v>
      </c>
    </row>
    <row r="633" spans="1:32" x14ac:dyDescent="0.2">
      <c r="A633">
        <v>1</v>
      </c>
      <c r="B633">
        <v>1</v>
      </c>
      <c r="C633">
        <v>0</v>
      </c>
      <c r="D633">
        <v>0</v>
      </c>
      <c r="E633">
        <v>0</v>
      </c>
      <c r="F633">
        <v>0</v>
      </c>
      <c r="G633" s="1">
        <v>0.02</v>
      </c>
      <c r="H633">
        <v>270000</v>
      </c>
      <c r="I633">
        <v>13500000</v>
      </c>
      <c r="J633">
        <v>1</v>
      </c>
      <c r="K633" s="1">
        <v>0.03</v>
      </c>
      <c r="L633">
        <v>270000</v>
      </c>
      <c r="M633">
        <v>9000000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1</v>
      </c>
      <c r="V633">
        <v>0</v>
      </c>
      <c r="W633">
        <v>1</v>
      </c>
      <c r="X633">
        <v>270000</v>
      </c>
      <c r="Y633">
        <v>2021</v>
      </c>
      <c r="Z633">
        <v>11</v>
      </c>
      <c r="AA633">
        <v>1</v>
      </c>
      <c r="AC633" t="s">
        <v>890</v>
      </c>
      <c r="AE633" t="s">
        <v>1</v>
      </c>
      <c r="AF633" t="s">
        <v>56</v>
      </c>
    </row>
    <row r="634" spans="1:32" x14ac:dyDescent="0.2">
      <c r="A634">
        <v>0</v>
      </c>
      <c r="B634">
        <v>0</v>
      </c>
      <c r="C634">
        <v>0</v>
      </c>
      <c r="D634">
        <v>0</v>
      </c>
      <c r="E634">
        <v>1</v>
      </c>
      <c r="F634">
        <v>0</v>
      </c>
      <c r="G634" s="1">
        <v>0.1</v>
      </c>
      <c r="H634">
        <v>300000</v>
      </c>
      <c r="I634">
        <v>3000000</v>
      </c>
      <c r="J634">
        <v>1</v>
      </c>
      <c r="K634" s="1">
        <v>0.25</v>
      </c>
      <c r="L634">
        <v>500000</v>
      </c>
      <c r="M634">
        <v>2000000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</v>
      </c>
      <c r="W634">
        <v>1</v>
      </c>
      <c r="X634">
        <v>500000</v>
      </c>
      <c r="Y634">
        <v>2021</v>
      </c>
      <c r="Z634">
        <v>11</v>
      </c>
      <c r="AA634">
        <v>1</v>
      </c>
      <c r="AC634" t="s">
        <v>891</v>
      </c>
      <c r="AE634" t="s">
        <v>33</v>
      </c>
      <c r="AF634" t="s">
        <v>34</v>
      </c>
    </row>
    <row r="635" spans="1:32" x14ac:dyDescent="0.2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 s="1">
        <v>0.2</v>
      </c>
      <c r="H635">
        <v>500000</v>
      </c>
      <c r="I635">
        <v>2500000</v>
      </c>
      <c r="J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Y635">
        <v>2021</v>
      </c>
      <c r="Z635">
        <v>11</v>
      </c>
      <c r="AA635">
        <v>1</v>
      </c>
      <c r="AC635" t="s">
        <v>892</v>
      </c>
      <c r="AE635" t="s">
        <v>40</v>
      </c>
      <c r="AF635" t="s">
        <v>34</v>
      </c>
    </row>
    <row r="636" spans="1:32" x14ac:dyDescent="0.2">
      <c r="A636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 s="1">
        <v>0.5</v>
      </c>
      <c r="H636">
        <v>50000</v>
      </c>
      <c r="I636">
        <v>100000</v>
      </c>
      <c r="J636">
        <v>1</v>
      </c>
      <c r="K636" s="1">
        <v>0.5</v>
      </c>
      <c r="L636">
        <v>50000</v>
      </c>
      <c r="M636">
        <v>100000</v>
      </c>
      <c r="N636">
        <v>1</v>
      </c>
      <c r="O636">
        <v>0</v>
      </c>
      <c r="P636">
        <v>0</v>
      </c>
      <c r="Q636">
        <v>0</v>
      </c>
      <c r="R636">
        <v>1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50000</v>
      </c>
      <c r="Y636">
        <v>2021</v>
      </c>
      <c r="Z636">
        <v>11</v>
      </c>
      <c r="AA636">
        <v>1</v>
      </c>
      <c r="AC636" t="s">
        <v>893</v>
      </c>
      <c r="AE636" t="s">
        <v>53</v>
      </c>
      <c r="AF636" t="s">
        <v>38</v>
      </c>
    </row>
    <row r="637" spans="1:32" x14ac:dyDescent="0.2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 s="1">
        <v>0.05</v>
      </c>
      <c r="H637">
        <v>1000000</v>
      </c>
      <c r="I637">
        <v>20000000</v>
      </c>
      <c r="J637">
        <v>1</v>
      </c>
      <c r="K637" s="1">
        <v>6.25E-2</v>
      </c>
      <c r="L637">
        <v>1000000</v>
      </c>
      <c r="M637">
        <v>16000000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</v>
      </c>
      <c r="V637">
        <v>0</v>
      </c>
      <c r="W637">
        <v>1</v>
      </c>
      <c r="X637">
        <v>1000000</v>
      </c>
      <c r="Y637">
        <v>2021</v>
      </c>
      <c r="Z637">
        <v>11</v>
      </c>
      <c r="AA637">
        <v>2</v>
      </c>
      <c r="AC637" t="s">
        <v>894</v>
      </c>
      <c r="AE637" t="s">
        <v>40</v>
      </c>
      <c r="AF637" t="s">
        <v>34</v>
      </c>
    </row>
    <row r="638" spans="1:32" x14ac:dyDescent="0.2">
      <c r="A638">
        <v>1</v>
      </c>
      <c r="B638">
        <v>0</v>
      </c>
      <c r="C638">
        <v>0</v>
      </c>
      <c r="D638">
        <v>0</v>
      </c>
      <c r="E638">
        <v>1</v>
      </c>
      <c r="F638">
        <v>0</v>
      </c>
      <c r="G638" s="1">
        <v>0.1</v>
      </c>
      <c r="H638">
        <v>500000</v>
      </c>
      <c r="I638">
        <v>5000000</v>
      </c>
      <c r="J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Y638">
        <v>2021</v>
      </c>
      <c r="Z638">
        <v>11</v>
      </c>
      <c r="AA638">
        <v>2</v>
      </c>
      <c r="AC638" t="s">
        <v>895</v>
      </c>
      <c r="AE638" t="s">
        <v>33</v>
      </c>
      <c r="AF638" t="s">
        <v>56</v>
      </c>
    </row>
    <row r="639" spans="1:32" x14ac:dyDescent="0.2">
      <c r="A639">
        <v>1</v>
      </c>
      <c r="B639">
        <v>0</v>
      </c>
      <c r="C639">
        <v>0</v>
      </c>
      <c r="D639">
        <v>0</v>
      </c>
      <c r="E639">
        <v>0</v>
      </c>
      <c r="F639">
        <v>0</v>
      </c>
      <c r="G639" s="1">
        <v>0.1</v>
      </c>
      <c r="H639">
        <v>750000</v>
      </c>
      <c r="I639">
        <v>7500000</v>
      </c>
      <c r="J639">
        <v>1</v>
      </c>
      <c r="K639" s="1">
        <v>0.2</v>
      </c>
      <c r="L639">
        <v>750000</v>
      </c>
      <c r="M639">
        <v>3750000</v>
      </c>
      <c r="N639">
        <v>0</v>
      </c>
      <c r="O639">
        <v>0</v>
      </c>
      <c r="P639">
        <v>0</v>
      </c>
      <c r="Q639">
        <v>1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2</v>
      </c>
      <c r="X639">
        <v>375000</v>
      </c>
      <c r="Y639">
        <v>2021</v>
      </c>
      <c r="Z639">
        <v>11</v>
      </c>
      <c r="AA639">
        <v>2</v>
      </c>
      <c r="AC639" t="s">
        <v>896</v>
      </c>
      <c r="AE639" t="s">
        <v>40</v>
      </c>
      <c r="AF639" t="s">
        <v>38</v>
      </c>
    </row>
    <row r="640" spans="1:32" x14ac:dyDescent="0.2">
      <c r="A640">
        <v>1</v>
      </c>
      <c r="B640">
        <v>0</v>
      </c>
      <c r="C640">
        <v>0</v>
      </c>
      <c r="D640">
        <v>0</v>
      </c>
      <c r="E640">
        <v>0</v>
      </c>
      <c r="F640">
        <v>0</v>
      </c>
      <c r="G640" s="1">
        <v>0.2</v>
      </c>
      <c r="H640">
        <v>200000</v>
      </c>
      <c r="I640">
        <v>1000000</v>
      </c>
      <c r="J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Y640">
        <v>2021</v>
      </c>
      <c r="Z640">
        <v>11</v>
      </c>
      <c r="AA640">
        <v>2</v>
      </c>
      <c r="AC640" t="s">
        <v>897</v>
      </c>
      <c r="AE640" t="s">
        <v>40</v>
      </c>
      <c r="AF640" t="s">
        <v>38</v>
      </c>
    </row>
    <row r="641" spans="1:32" x14ac:dyDescent="0.2">
      <c r="A641">
        <v>1</v>
      </c>
      <c r="B641">
        <v>0</v>
      </c>
      <c r="C641">
        <v>0</v>
      </c>
      <c r="D641">
        <v>0</v>
      </c>
      <c r="E641">
        <v>0</v>
      </c>
      <c r="F641">
        <v>0</v>
      </c>
      <c r="G641" s="1">
        <v>0.05</v>
      </c>
      <c r="H641">
        <v>600000</v>
      </c>
      <c r="I641">
        <v>12000000</v>
      </c>
      <c r="J641">
        <v>1</v>
      </c>
      <c r="K641" s="1">
        <v>0.06</v>
      </c>
      <c r="L641">
        <v>600000</v>
      </c>
      <c r="M641">
        <v>10000000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1</v>
      </c>
      <c r="X641">
        <v>600000</v>
      </c>
      <c r="Y641">
        <v>2021</v>
      </c>
      <c r="Z641">
        <v>11</v>
      </c>
      <c r="AA641">
        <v>3</v>
      </c>
      <c r="AC641" t="s">
        <v>898</v>
      </c>
      <c r="AE641" t="s">
        <v>68</v>
      </c>
      <c r="AF641" t="s">
        <v>56</v>
      </c>
    </row>
    <row r="642" spans="1:32" x14ac:dyDescent="0.2">
      <c r="A642">
        <v>0</v>
      </c>
      <c r="B642">
        <v>0</v>
      </c>
      <c r="C642">
        <v>0</v>
      </c>
      <c r="D642">
        <v>0</v>
      </c>
      <c r="E642">
        <v>0</v>
      </c>
      <c r="F642">
        <v>1</v>
      </c>
      <c r="G642" s="1">
        <v>7.0000000000000007E-2</v>
      </c>
      <c r="H642">
        <v>500000</v>
      </c>
      <c r="I642">
        <v>7142857</v>
      </c>
      <c r="J642">
        <v>1</v>
      </c>
      <c r="K642" s="1">
        <v>0.15</v>
      </c>
      <c r="L642">
        <v>500000</v>
      </c>
      <c r="M642">
        <v>3333333</v>
      </c>
      <c r="N642">
        <v>0</v>
      </c>
      <c r="O642">
        <v>0</v>
      </c>
      <c r="P642">
        <v>0</v>
      </c>
      <c r="Q642">
        <v>0</v>
      </c>
      <c r="R642">
        <v>1</v>
      </c>
      <c r="S642">
        <v>1</v>
      </c>
      <c r="T642">
        <v>0</v>
      </c>
      <c r="U642">
        <v>1</v>
      </c>
      <c r="V642">
        <v>0</v>
      </c>
      <c r="W642">
        <v>3</v>
      </c>
      <c r="X642">
        <v>166667</v>
      </c>
      <c r="Y642">
        <v>2021</v>
      </c>
      <c r="Z642">
        <v>11</v>
      </c>
      <c r="AA642">
        <v>3</v>
      </c>
      <c r="AC642" t="s">
        <v>899</v>
      </c>
      <c r="AE642" t="s">
        <v>36</v>
      </c>
      <c r="AF642" t="s">
        <v>34</v>
      </c>
    </row>
    <row r="643" spans="1:32" x14ac:dyDescent="0.2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 s="1">
        <v>0.1</v>
      </c>
      <c r="H643">
        <v>150000</v>
      </c>
      <c r="I643">
        <v>1500000</v>
      </c>
      <c r="J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Y643">
        <v>2021</v>
      </c>
      <c r="Z643">
        <v>11</v>
      </c>
      <c r="AA643">
        <v>3</v>
      </c>
      <c r="AC643" t="s">
        <v>900</v>
      </c>
      <c r="AE643" t="s">
        <v>63</v>
      </c>
      <c r="AF643" t="s">
        <v>34</v>
      </c>
    </row>
    <row r="644" spans="1:32" x14ac:dyDescent="0.2">
      <c r="A644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 s="1">
        <v>0.2</v>
      </c>
      <c r="H644">
        <v>125000</v>
      </c>
      <c r="I644">
        <v>625000</v>
      </c>
      <c r="J644">
        <v>1</v>
      </c>
      <c r="K644" s="1">
        <v>0.33</v>
      </c>
      <c r="L644">
        <v>125000</v>
      </c>
      <c r="M644">
        <v>378788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1</v>
      </c>
      <c r="X644">
        <v>125000</v>
      </c>
      <c r="Y644">
        <v>2021</v>
      </c>
      <c r="Z644">
        <v>11</v>
      </c>
      <c r="AA644">
        <v>3</v>
      </c>
      <c r="AC644" t="s">
        <v>901</v>
      </c>
      <c r="AE644" t="s">
        <v>53</v>
      </c>
      <c r="AF644" t="s">
        <v>56</v>
      </c>
    </row>
    <row r="645" spans="1:32" x14ac:dyDescent="0.2">
      <c r="A645">
        <v>0</v>
      </c>
      <c r="B645">
        <v>0</v>
      </c>
      <c r="C645">
        <v>0</v>
      </c>
      <c r="D645">
        <v>0</v>
      </c>
      <c r="E645">
        <v>1</v>
      </c>
      <c r="F645">
        <v>0</v>
      </c>
      <c r="G645" s="1">
        <v>2.5000000000000001E-2</v>
      </c>
      <c r="H645">
        <v>250000</v>
      </c>
      <c r="I645">
        <v>10000000</v>
      </c>
      <c r="J645">
        <v>1</v>
      </c>
      <c r="K645" s="1">
        <v>0.05</v>
      </c>
      <c r="L645">
        <v>250000</v>
      </c>
      <c r="M645">
        <v>5000000</v>
      </c>
      <c r="N645">
        <v>0</v>
      </c>
      <c r="O645">
        <v>0</v>
      </c>
      <c r="P645">
        <v>0</v>
      </c>
      <c r="Q645">
        <v>1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250000</v>
      </c>
      <c r="Y645">
        <v>2021</v>
      </c>
      <c r="Z645">
        <v>11</v>
      </c>
      <c r="AA645">
        <v>4</v>
      </c>
      <c r="AC645" t="s">
        <v>902</v>
      </c>
      <c r="AE645" t="s">
        <v>33</v>
      </c>
      <c r="AF645" t="s">
        <v>34</v>
      </c>
    </row>
    <row r="646" spans="1:32" x14ac:dyDescent="0.2">
      <c r="A646">
        <v>1</v>
      </c>
      <c r="B646">
        <v>0</v>
      </c>
      <c r="C646">
        <v>0</v>
      </c>
      <c r="D646">
        <v>0</v>
      </c>
      <c r="E646">
        <v>0</v>
      </c>
      <c r="F646">
        <v>0</v>
      </c>
      <c r="G646" s="1">
        <v>0.1</v>
      </c>
      <c r="H646">
        <v>150000</v>
      </c>
      <c r="I646">
        <v>1500000</v>
      </c>
      <c r="J646">
        <v>1</v>
      </c>
      <c r="K646" s="1">
        <v>0.1</v>
      </c>
      <c r="L646">
        <v>150000</v>
      </c>
      <c r="M646">
        <v>1500000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1</v>
      </c>
      <c r="X646">
        <v>150000</v>
      </c>
      <c r="Y646">
        <v>2021</v>
      </c>
      <c r="Z646">
        <v>11</v>
      </c>
      <c r="AA646">
        <v>4</v>
      </c>
      <c r="AC646" t="s">
        <v>903</v>
      </c>
      <c r="AE646" t="s">
        <v>40</v>
      </c>
      <c r="AF646" t="s">
        <v>38</v>
      </c>
    </row>
    <row r="647" spans="1:32" x14ac:dyDescent="0.2">
      <c r="A647">
        <v>0</v>
      </c>
      <c r="B647">
        <v>1</v>
      </c>
      <c r="C647">
        <v>0</v>
      </c>
      <c r="D647">
        <v>0</v>
      </c>
      <c r="E647">
        <v>0</v>
      </c>
      <c r="F647">
        <v>0</v>
      </c>
      <c r="G647" s="1">
        <v>0.1</v>
      </c>
      <c r="H647">
        <v>150000</v>
      </c>
      <c r="I647">
        <v>1500000</v>
      </c>
      <c r="J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Y647">
        <v>2021</v>
      </c>
      <c r="Z647">
        <v>11</v>
      </c>
      <c r="AA647">
        <v>4</v>
      </c>
      <c r="AC647" t="s">
        <v>904</v>
      </c>
      <c r="AE647" t="s">
        <v>1</v>
      </c>
      <c r="AF647" t="s">
        <v>34</v>
      </c>
    </row>
    <row r="648" spans="1:32" x14ac:dyDescent="0.2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 s="1">
        <v>0.15</v>
      </c>
      <c r="H648">
        <v>400000</v>
      </c>
      <c r="I648">
        <v>2666667</v>
      </c>
      <c r="J648">
        <v>1</v>
      </c>
      <c r="K648" s="1">
        <v>0.2</v>
      </c>
      <c r="L648">
        <v>500000</v>
      </c>
      <c r="M648">
        <v>2500000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0</v>
      </c>
      <c r="T648">
        <v>0</v>
      </c>
      <c r="U648">
        <v>0</v>
      </c>
      <c r="V648">
        <v>1</v>
      </c>
      <c r="W648">
        <v>2</v>
      </c>
      <c r="X648">
        <v>250000</v>
      </c>
      <c r="Y648">
        <v>2021</v>
      </c>
      <c r="Z648">
        <v>11</v>
      </c>
      <c r="AA648">
        <v>4</v>
      </c>
      <c r="AC648" t="s">
        <v>905</v>
      </c>
      <c r="AE648" t="s">
        <v>68</v>
      </c>
      <c r="AF648" t="s">
        <v>34</v>
      </c>
    </row>
    <row r="649" spans="1:32" x14ac:dyDescent="0.2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 s="1">
        <v>0.08</v>
      </c>
      <c r="H649">
        <v>300000</v>
      </c>
      <c r="I649">
        <v>3750000</v>
      </c>
      <c r="J649">
        <v>1</v>
      </c>
      <c r="K649" s="1">
        <v>0.13</v>
      </c>
      <c r="L649">
        <v>300000</v>
      </c>
      <c r="M649">
        <v>2307692</v>
      </c>
      <c r="N649">
        <v>0</v>
      </c>
      <c r="O649">
        <v>0</v>
      </c>
      <c r="P649">
        <v>0</v>
      </c>
      <c r="Q649">
        <v>1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1</v>
      </c>
      <c r="X649">
        <v>300000</v>
      </c>
      <c r="Y649">
        <v>2021</v>
      </c>
      <c r="Z649">
        <v>11</v>
      </c>
      <c r="AA649">
        <v>5</v>
      </c>
      <c r="AC649" t="s">
        <v>906</v>
      </c>
      <c r="AE649" t="s">
        <v>63</v>
      </c>
      <c r="AF649" t="s">
        <v>34</v>
      </c>
    </row>
    <row r="650" spans="1:32" x14ac:dyDescent="0.2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 s="1">
        <v>0.1</v>
      </c>
      <c r="H650">
        <v>150000</v>
      </c>
      <c r="I650">
        <v>1500000</v>
      </c>
      <c r="J650">
        <v>1</v>
      </c>
      <c r="K650" s="1">
        <v>0.05</v>
      </c>
      <c r="L650">
        <v>150000</v>
      </c>
      <c r="M650">
        <v>3000000</v>
      </c>
      <c r="N650">
        <v>1</v>
      </c>
      <c r="O650">
        <v>0</v>
      </c>
      <c r="P650">
        <v>0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1</v>
      </c>
      <c r="X650">
        <v>150000</v>
      </c>
      <c r="Y650">
        <v>2021</v>
      </c>
      <c r="Z650">
        <v>11</v>
      </c>
      <c r="AA650">
        <v>5</v>
      </c>
      <c r="AC650" t="s">
        <v>907</v>
      </c>
      <c r="AE650" t="s">
        <v>40</v>
      </c>
      <c r="AF650" t="s">
        <v>34</v>
      </c>
    </row>
    <row r="651" spans="1:32" x14ac:dyDescent="0.2">
      <c r="A651">
        <v>1</v>
      </c>
      <c r="B651">
        <v>0</v>
      </c>
      <c r="C651">
        <v>0</v>
      </c>
      <c r="D651">
        <v>0</v>
      </c>
      <c r="E651">
        <v>0</v>
      </c>
      <c r="F651">
        <v>0</v>
      </c>
      <c r="G651" s="1">
        <v>0.1</v>
      </c>
      <c r="H651">
        <v>250000</v>
      </c>
      <c r="I651">
        <v>2500000</v>
      </c>
      <c r="J651">
        <v>1</v>
      </c>
      <c r="K651" s="1">
        <v>0.2</v>
      </c>
      <c r="L651">
        <v>250000</v>
      </c>
      <c r="M651">
        <v>1250000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1</v>
      </c>
      <c r="W651">
        <v>1</v>
      </c>
      <c r="X651">
        <v>250000</v>
      </c>
      <c r="Y651">
        <v>2021</v>
      </c>
      <c r="Z651">
        <v>11</v>
      </c>
      <c r="AA651">
        <v>5</v>
      </c>
      <c r="AC651" t="s">
        <v>908</v>
      </c>
      <c r="AE651" t="s">
        <v>58</v>
      </c>
      <c r="AF651" t="s">
        <v>56</v>
      </c>
    </row>
    <row r="652" spans="1:32" x14ac:dyDescent="0.2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 s="1">
        <v>0.2</v>
      </c>
      <c r="H652">
        <v>150000</v>
      </c>
      <c r="I652">
        <v>750000</v>
      </c>
      <c r="J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Y652">
        <v>2021</v>
      </c>
      <c r="Z652">
        <v>11</v>
      </c>
      <c r="AA652">
        <v>5</v>
      </c>
      <c r="AC652" t="s">
        <v>909</v>
      </c>
      <c r="AE652" t="s">
        <v>68</v>
      </c>
      <c r="AF652" t="s">
        <v>34</v>
      </c>
    </row>
    <row r="653" spans="1:32" x14ac:dyDescent="0.2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 s="1">
        <v>0.05</v>
      </c>
      <c r="H653">
        <v>125000</v>
      </c>
      <c r="I653">
        <v>2500000</v>
      </c>
      <c r="J653">
        <v>1</v>
      </c>
      <c r="K653" s="1">
        <v>0.05</v>
      </c>
      <c r="L653">
        <v>125000</v>
      </c>
      <c r="M653">
        <v>2500000</v>
      </c>
      <c r="N653">
        <v>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1</v>
      </c>
      <c r="V653">
        <v>0</v>
      </c>
      <c r="W653">
        <v>1</v>
      </c>
      <c r="X653">
        <v>125000</v>
      </c>
      <c r="Y653">
        <v>2021</v>
      </c>
      <c r="Z653">
        <v>11</v>
      </c>
      <c r="AA653">
        <v>6</v>
      </c>
      <c r="AC653" t="s">
        <v>910</v>
      </c>
      <c r="AE653" t="s">
        <v>40</v>
      </c>
      <c r="AF653" t="s">
        <v>34</v>
      </c>
    </row>
    <row r="654" spans="1:32" x14ac:dyDescent="0.2">
      <c r="A654">
        <v>0</v>
      </c>
      <c r="B654">
        <v>0</v>
      </c>
      <c r="C654">
        <v>0</v>
      </c>
      <c r="D654">
        <v>0</v>
      </c>
      <c r="E654">
        <v>1</v>
      </c>
      <c r="F654">
        <v>0</v>
      </c>
      <c r="G654" s="1">
        <v>0.1</v>
      </c>
      <c r="H654">
        <v>325000</v>
      </c>
      <c r="I654">
        <v>3250000</v>
      </c>
      <c r="J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Y654">
        <v>2021</v>
      </c>
      <c r="Z654">
        <v>11</v>
      </c>
      <c r="AA654">
        <v>6</v>
      </c>
      <c r="AC654" t="s">
        <v>911</v>
      </c>
      <c r="AE654" t="s">
        <v>33</v>
      </c>
      <c r="AF654" t="s">
        <v>34</v>
      </c>
    </row>
    <row r="655" spans="1:32" x14ac:dyDescent="0.2">
      <c r="A655">
        <v>0</v>
      </c>
      <c r="B655">
        <v>1</v>
      </c>
      <c r="C655">
        <v>0</v>
      </c>
      <c r="D655">
        <v>0</v>
      </c>
      <c r="E655">
        <v>0</v>
      </c>
      <c r="F655">
        <v>0</v>
      </c>
      <c r="G655" s="1">
        <v>0.1</v>
      </c>
      <c r="H655">
        <v>300000</v>
      </c>
      <c r="I655">
        <v>3000000</v>
      </c>
      <c r="J655">
        <v>1</v>
      </c>
      <c r="K655" s="1">
        <v>0.15</v>
      </c>
      <c r="L655">
        <v>300000</v>
      </c>
      <c r="M655">
        <v>2000000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1</v>
      </c>
      <c r="X655">
        <v>300000</v>
      </c>
      <c r="Y655">
        <v>2021</v>
      </c>
      <c r="Z655">
        <v>11</v>
      </c>
      <c r="AA655">
        <v>6</v>
      </c>
      <c r="AC655" t="s">
        <v>912</v>
      </c>
      <c r="AE655" t="s">
        <v>1</v>
      </c>
      <c r="AF655" t="s">
        <v>34</v>
      </c>
    </row>
    <row r="656" spans="1:32" x14ac:dyDescent="0.2">
      <c r="A656">
        <v>1</v>
      </c>
      <c r="B656">
        <v>1</v>
      </c>
      <c r="C656">
        <v>0</v>
      </c>
      <c r="D656">
        <v>0</v>
      </c>
      <c r="E656">
        <v>0</v>
      </c>
      <c r="F656">
        <v>0</v>
      </c>
      <c r="G656" s="1">
        <v>0.15</v>
      </c>
      <c r="H656">
        <v>40000</v>
      </c>
      <c r="I656">
        <v>266667</v>
      </c>
      <c r="J656">
        <v>1</v>
      </c>
      <c r="K656" s="1">
        <v>0.3</v>
      </c>
      <c r="L656">
        <v>40000</v>
      </c>
      <c r="M656">
        <v>133333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0</v>
      </c>
      <c r="T656">
        <v>0</v>
      </c>
      <c r="U656">
        <v>1</v>
      </c>
      <c r="V656">
        <v>0</v>
      </c>
      <c r="W656">
        <v>2</v>
      </c>
      <c r="X656">
        <v>20000</v>
      </c>
      <c r="Y656">
        <v>2021</v>
      </c>
      <c r="Z656">
        <v>11</v>
      </c>
      <c r="AA656">
        <v>6</v>
      </c>
      <c r="AC656" t="s">
        <v>913</v>
      </c>
      <c r="AE656" t="s">
        <v>1</v>
      </c>
      <c r="AF656" t="s">
        <v>56</v>
      </c>
    </row>
    <row r="657" spans="1:32" x14ac:dyDescent="0.2">
      <c r="A657">
        <v>1</v>
      </c>
      <c r="B657">
        <v>0</v>
      </c>
      <c r="C657">
        <v>0</v>
      </c>
      <c r="D657">
        <v>0</v>
      </c>
      <c r="E657">
        <v>1</v>
      </c>
      <c r="F657">
        <v>0</v>
      </c>
      <c r="G657" s="1">
        <v>0.1</v>
      </c>
      <c r="H657">
        <v>400000</v>
      </c>
      <c r="I657">
        <v>4000000</v>
      </c>
      <c r="J657">
        <v>1</v>
      </c>
      <c r="K657" s="1">
        <v>0.22</v>
      </c>
      <c r="L657">
        <v>400000</v>
      </c>
      <c r="M657">
        <v>1818182</v>
      </c>
      <c r="N657">
        <v>0</v>
      </c>
      <c r="O657">
        <v>0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1</v>
      </c>
      <c r="X657">
        <v>400000</v>
      </c>
      <c r="Y657">
        <v>2021</v>
      </c>
      <c r="Z657">
        <v>11</v>
      </c>
      <c r="AA657">
        <v>7</v>
      </c>
      <c r="AC657" t="s">
        <v>914</v>
      </c>
      <c r="AE657" t="s">
        <v>33</v>
      </c>
      <c r="AF657" t="s">
        <v>56</v>
      </c>
    </row>
    <row r="658" spans="1:32" x14ac:dyDescent="0.2">
      <c r="A658">
        <v>1</v>
      </c>
      <c r="B658">
        <v>0</v>
      </c>
      <c r="C658">
        <v>0</v>
      </c>
      <c r="D658">
        <v>0</v>
      </c>
      <c r="E658">
        <v>0</v>
      </c>
      <c r="F658">
        <v>0</v>
      </c>
      <c r="G658" s="1">
        <v>0.15</v>
      </c>
      <c r="H658">
        <v>150000</v>
      </c>
      <c r="I658">
        <v>1000000</v>
      </c>
      <c r="J658">
        <v>1</v>
      </c>
      <c r="K658" s="1">
        <v>0.25</v>
      </c>
      <c r="L658">
        <v>150000</v>
      </c>
      <c r="M658">
        <v>600000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0</v>
      </c>
      <c r="V658">
        <v>0</v>
      </c>
      <c r="W658">
        <v>1</v>
      </c>
      <c r="X658">
        <v>150000</v>
      </c>
      <c r="Y658">
        <v>2021</v>
      </c>
      <c r="Z658">
        <v>11</v>
      </c>
      <c r="AA658">
        <v>7</v>
      </c>
      <c r="AC658" t="s">
        <v>915</v>
      </c>
      <c r="AE658" t="s">
        <v>63</v>
      </c>
      <c r="AF658" t="s">
        <v>56</v>
      </c>
    </row>
    <row r="659" spans="1:32" x14ac:dyDescent="0.2">
      <c r="A659">
        <v>0</v>
      </c>
      <c r="B659">
        <v>1</v>
      </c>
      <c r="C659">
        <v>0</v>
      </c>
      <c r="D659">
        <v>0</v>
      </c>
      <c r="E659">
        <v>0</v>
      </c>
      <c r="F659">
        <v>0</v>
      </c>
      <c r="G659" s="1">
        <v>0.15</v>
      </c>
      <c r="H659">
        <v>200000</v>
      </c>
      <c r="I659">
        <v>1333333</v>
      </c>
      <c r="J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Y659">
        <v>2021</v>
      </c>
      <c r="Z659">
        <v>11</v>
      </c>
      <c r="AA659">
        <v>7</v>
      </c>
      <c r="AC659" t="s">
        <v>916</v>
      </c>
      <c r="AE659" t="s">
        <v>1</v>
      </c>
      <c r="AF659" t="s">
        <v>34</v>
      </c>
    </row>
    <row r="660" spans="1:32" x14ac:dyDescent="0.2">
      <c r="A660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 s="1">
        <v>0.17</v>
      </c>
      <c r="H660">
        <v>250000</v>
      </c>
      <c r="I660">
        <v>1470588</v>
      </c>
      <c r="J660">
        <v>1</v>
      </c>
      <c r="K660" s="1">
        <v>0.25</v>
      </c>
      <c r="L660">
        <v>250000</v>
      </c>
      <c r="M660">
        <v>1000000</v>
      </c>
      <c r="N660">
        <v>0</v>
      </c>
      <c r="O660">
        <v>0</v>
      </c>
      <c r="P660">
        <v>0</v>
      </c>
      <c r="Q660">
        <v>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250000</v>
      </c>
      <c r="Y660">
        <v>2021</v>
      </c>
      <c r="Z660">
        <v>11</v>
      </c>
      <c r="AA660">
        <v>7</v>
      </c>
      <c r="AC660" t="s">
        <v>917</v>
      </c>
      <c r="AE660" t="s">
        <v>42</v>
      </c>
      <c r="AF660" t="s">
        <v>56</v>
      </c>
    </row>
    <row r="661" spans="1:32" x14ac:dyDescent="0.2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 s="1">
        <v>0.02</v>
      </c>
      <c r="H661">
        <v>500000</v>
      </c>
      <c r="I661">
        <v>25000000</v>
      </c>
      <c r="J661">
        <v>1</v>
      </c>
      <c r="K661" s="1">
        <v>0.05</v>
      </c>
      <c r="L661">
        <v>500000</v>
      </c>
      <c r="M661">
        <v>10000000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</v>
      </c>
      <c r="T661">
        <v>0</v>
      </c>
      <c r="U661">
        <v>0</v>
      </c>
      <c r="V661">
        <v>1</v>
      </c>
      <c r="W661">
        <v>2</v>
      </c>
      <c r="X661">
        <v>250000</v>
      </c>
      <c r="Y661">
        <v>2021</v>
      </c>
      <c r="Z661">
        <v>11</v>
      </c>
      <c r="AA661">
        <v>8</v>
      </c>
      <c r="AC661" t="s">
        <v>918</v>
      </c>
      <c r="AE661" t="s">
        <v>42</v>
      </c>
      <c r="AF661" t="s">
        <v>34</v>
      </c>
    </row>
    <row r="662" spans="1:32" x14ac:dyDescent="0.2">
      <c r="A662">
        <v>0</v>
      </c>
      <c r="B662">
        <v>1</v>
      </c>
      <c r="C662">
        <v>0</v>
      </c>
      <c r="D662">
        <v>0</v>
      </c>
      <c r="E662">
        <v>0</v>
      </c>
      <c r="F662">
        <v>0</v>
      </c>
      <c r="G662" s="1">
        <v>0.04</v>
      </c>
      <c r="H662">
        <v>750000</v>
      </c>
      <c r="I662">
        <v>18750000</v>
      </c>
      <c r="J662">
        <v>1</v>
      </c>
      <c r="K662" s="1">
        <v>0.05</v>
      </c>
      <c r="L662">
        <v>750000</v>
      </c>
      <c r="M662">
        <v>15000000</v>
      </c>
      <c r="N662">
        <v>1</v>
      </c>
      <c r="O662">
        <v>1</v>
      </c>
      <c r="P662">
        <v>0</v>
      </c>
      <c r="Q662">
        <v>0</v>
      </c>
      <c r="R662">
        <v>1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750000</v>
      </c>
      <c r="Y662">
        <v>2021</v>
      </c>
      <c r="Z662">
        <v>11</v>
      </c>
      <c r="AA662">
        <v>8</v>
      </c>
      <c r="AC662" t="s">
        <v>919</v>
      </c>
      <c r="AE662" t="s">
        <v>1</v>
      </c>
      <c r="AF662" t="s">
        <v>34</v>
      </c>
    </row>
    <row r="663" spans="1:32" x14ac:dyDescent="0.2">
      <c r="A663">
        <v>1</v>
      </c>
      <c r="B663">
        <v>0</v>
      </c>
      <c r="C663">
        <v>0</v>
      </c>
      <c r="D663">
        <v>0</v>
      </c>
      <c r="E663">
        <v>1</v>
      </c>
      <c r="F663">
        <v>0</v>
      </c>
      <c r="G663" s="1">
        <v>0.1</v>
      </c>
      <c r="H663">
        <v>100000</v>
      </c>
      <c r="I663">
        <v>1000000</v>
      </c>
      <c r="J663">
        <v>1</v>
      </c>
      <c r="K663" s="1">
        <v>0.2</v>
      </c>
      <c r="L663">
        <v>250000</v>
      </c>
      <c r="M663">
        <v>1250000</v>
      </c>
      <c r="N663">
        <v>0</v>
      </c>
      <c r="O663">
        <v>0</v>
      </c>
      <c r="P663">
        <v>0</v>
      </c>
      <c r="Q663">
        <v>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250000</v>
      </c>
      <c r="Y663">
        <v>2021</v>
      </c>
      <c r="Z663">
        <v>11</v>
      </c>
      <c r="AA663">
        <v>8</v>
      </c>
      <c r="AC663" t="s">
        <v>920</v>
      </c>
      <c r="AE663" t="s">
        <v>33</v>
      </c>
      <c r="AF663" t="s">
        <v>38</v>
      </c>
    </row>
    <row r="664" spans="1:32" x14ac:dyDescent="0.2">
      <c r="A664">
        <v>1</v>
      </c>
      <c r="B664">
        <v>0</v>
      </c>
      <c r="C664">
        <v>0</v>
      </c>
      <c r="D664">
        <v>0</v>
      </c>
      <c r="E664">
        <v>0</v>
      </c>
      <c r="F664">
        <v>0</v>
      </c>
      <c r="G664" s="1">
        <v>0.15</v>
      </c>
      <c r="H664">
        <v>300000</v>
      </c>
      <c r="I664">
        <v>2000000</v>
      </c>
      <c r="J664">
        <v>1</v>
      </c>
      <c r="K664" s="1">
        <v>0.22500000000000001</v>
      </c>
      <c r="L664">
        <v>300000</v>
      </c>
      <c r="M664">
        <v>1333333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0</v>
      </c>
      <c r="T664">
        <v>0</v>
      </c>
      <c r="U664">
        <v>0</v>
      </c>
      <c r="V664">
        <v>0</v>
      </c>
      <c r="W664">
        <v>1</v>
      </c>
      <c r="X664">
        <v>300000</v>
      </c>
      <c r="Y664">
        <v>2021</v>
      </c>
      <c r="Z664">
        <v>11</v>
      </c>
      <c r="AA664">
        <v>8</v>
      </c>
      <c r="AC664" t="s">
        <v>921</v>
      </c>
      <c r="AE664" t="s">
        <v>58</v>
      </c>
      <c r="AF664" t="s">
        <v>56</v>
      </c>
    </row>
    <row r="665" spans="1:32" x14ac:dyDescent="0.2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 s="1">
        <v>7.0000000000000007E-2</v>
      </c>
      <c r="H665">
        <v>200000</v>
      </c>
      <c r="I665">
        <v>2857143</v>
      </c>
      <c r="J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Y665">
        <v>2021</v>
      </c>
      <c r="Z665">
        <v>11</v>
      </c>
      <c r="AA665">
        <v>9</v>
      </c>
      <c r="AC665" t="s">
        <v>922</v>
      </c>
      <c r="AE665" t="s">
        <v>68</v>
      </c>
      <c r="AF665" t="s">
        <v>34</v>
      </c>
    </row>
    <row r="666" spans="1:32" x14ac:dyDescent="0.2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 s="1">
        <v>0.1</v>
      </c>
      <c r="H666">
        <v>150000</v>
      </c>
      <c r="I666">
        <v>1500000</v>
      </c>
      <c r="J666">
        <v>1</v>
      </c>
      <c r="K666" s="1">
        <v>0.25</v>
      </c>
      <c r="L666">
        <v>150000</v>
      </c>
      <c r="M666">
        <v>600000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0</v>
      </c>
      <c r="W666">
        <v>1</v>
      </c>
      <c r="X666">
        <v>150000</v>
      </c>
      <c r="Y666">
        <v>2021</v>
      </c>
      <c r="Z666">
        <v>11</v>
      </c>
      <c r="AA666">
        <v>9</v>
      </c>
      <c r="AC666" t="s">
        <v>923</v>
      </c>
      <c r="AE666" t="s">
        <v>68</v>
      </c>
      <c r="AF666" t="s">
        <v>34</v>
      </c>
    </row>
    <row r="667" spans="1:32" x14ac:dyDescent="0.2">
      <c r="A667">
        <v>0</v>
      </c>
      <c r="B667">
        <v>1</v>
      </c>
      <c r="C667">
        <v>0</v>
      </c>
      <c r="D667">
        <v>0</v>
      </c>
      <c r="E667">
        <v>0</v>
      </c>
      <c r="F667">
        <v>0</v>
      </c>
      <c r="G667" s="1">
        <v>0.1</v>
      </c>
      <c r="H667">
        <v>400000</v>
      </c>
      <c r="I667">
        <v>4000000</v>
      </c>
      <c r="J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Y667">
        <v>2021</v>
      </c>
      <c r="Z667">
        <v>11</v>
      </c>
      <c r="AA667">
        <v>9</v>
      </c>
      <c r="AC667" t="s">
        <v>924</v>
      </c>
      <c r="AE667" t="s">
        <v>1</v>
      </c>
      <c r="AF667" t="s">
        <v>34</v>
      </c>
    </row>
    <row r="668" spans="1:32" x14ac:dyDescent="0.2">
      <c r="A668">
        <v>0</v>
      </c>
      <c r="B668">
        <v>1</v>
      </c>
      <c r="C668">
        <v>0</v>
      </c>
      <c r="D668">
        <v>0</v>
      </c>
      <c r="E668">
        <v>0</v>
      </c>
      <c r="F668">
        <v>0</v>
      </c>
      <c r="G668" s="1">
        <v>0.15</v>
      </c>
      <c r="H668">
        <v>150000</v>
      </c>
      <c r="I668">
        <v>1000000</v>
      </c>
      <c r="J668">
        <v>1</v>
      </c>
      <c r="K668" s="1">
        <v>0.2</v>
      </c>
      <c r="L668">
        <v>150000</v>
      </c>
      <c r="M668">
        <v>750000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0</v>
      </c>
      <c r="T668">
        <v>0</v>
      </c>
      <c r="U668">
        <v>0</v>
      </c>
      <c r="V668">
        <v>0</v>
      </c>
      <c r="W668">
        <v>1</v>
      </c>
      <c r="X668">
        <v>150000</v>
      </c>
      <c r="Y668">
        <v>2021</v>
      </c>
      <c r="Z668">
        <v>11</v>
      </c>
      <c r="AA668">
        <v>9</v>
      </c>
      <c r="AC668" t="s">
        <v>925</v>
      </c>
      <c r="AE668" t="s">
        <v>1</v>
      </c>
      <c r="AF668" t="s">
        <v>34</v>
      </c>
    </row>
    <row r="669" spans="1:32" x14ac:dyDescent="0.2">
      <c r="A669">
        <v>0</v>
      </c>
      <c r="B669">
        <v>1</v>
      </c>
      <c r="C669">
        <v>0</v>
      </c>
      <c r="D669">
        <v>0</v>
      </c>
      <c r="E669">
        <v>0</v>
      </c>
      <c r="F669">
        <v>0</v>
      </c>
      <c r="G669" s="1">
        <v>0.06</v>
      </c>
      <c r="H669">
        <v>800000</v>
      </c>
      <c r="I669">
        <v>13333333</v>
      </c>
      <c r="J669">
        <v>1</v>
      </c>
      <c r="K669" s="1">
        <v>0.1</v>
      </c>
      <c r="L669">
        <v>400000</v>
      </c>
      <c r="M669">
        <v>4000000</v>
      </c>
      <c r="N669">
        <v>0</v>
      </c>
      <c r="O669">
        <v>1</v>
      </c>
      <c r="P669">
        <v>0</v>
      </c>
      <c r="Q669">
        <v>0</v>
      </c>
      <c r="R669">
        <v>1</v>
      </c>
      <c r="S669">
        <v>0</v>
      </c>
      <c r="T669">
        <v>0</v>
      </c>
      <c r="U669">
        <v>0</v>
      </c>
      <c r="V669">
        <v>0</v>
      </c>
      <c r="W669">
        <v>1</v>
      </c>
      <c r="X669">
        <v>400000</v>
      </c>
      <c r="Y669">
        <v>2021</v>
      </c>
      <c r="Z669">
        <v>11</v>
      </c>
      <c r="AA669">
        <v>10</v>
      </c>
      <c r="AC669" t="s">
        <v>926</v>
      </c>
      <c r="AE669" t="s">
        <v>1</v>
      </c>
      <c r="AF669" t="s">
        <v>34</v>
      </c>
    </row>
    <row r="670" spans="1:32" x14ac:dyDescent="0.2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 s="1">
        <v>0.15</v>
      </c>
      <c r="H670">
        <v>600000</v>
      </c>
      <c r="I670">
        <v>4000000</v>
      </c>
      <c r="J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Y670">
        <v>2021</v>
      </c>
      <c r="Z670">
        <v>11</v>
      </c>
      <c r="AA670">
        <v>10</v>
      </c>
      <c r="AC670" t="s">
        <v>927</v>
      </c>
      <c r="AE670" t="s">
        <v>63</v>
      </c>
      <c r="AF670" t="s">
        <v>34</v>
      </c>
    </row>
    <row r="671" spans="1:32" x14ac:dyDescent="0.2">
      <c r="A671">
        <v>1</v>
      </c>
      <c r="B671">
        <v>0</v>
      </c>
      <c r="C671">
        <v>0</v>
      </c>
      <c r="D671">
        <v>0</v>
      </c>
      <c r="E671">
        <v>0</v>
      </c>
      <c r="F671">
        <v>0</v>
      </c>
      <c r="G671" s="1">
        <v>0.2</v>
      </c>
      <c r="H671">
        <v>400000</v>
      </c>
      <c r="I671">
        <v>2000000</v>
      </c>
      <c r="J671">
        <v>1</v>
      </c>
      <c r="K671" s="1">
        <v>0.2</v>
      </c>
      <c r="L671">
        <v>400000</v>
      </c>
      <c r="M671">
        <v>2000000</v>
      </c>
      <c r="N671">
        <v>0</v>
      </c>
      <c r="O671">
        <v>0</v>
      </c>
      <c r="P671">
        <v>1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1</v>
      </c>
      <c r="X671">
        <v>400000</v>
      </c>
      <c r="Y671">
        <v>2021</v>
      </c>
      <c r="Z671">
        <v>11</v>
      </c>
      <c r="AA671">
        <v>10</v>
      </c>
      <c r="AC671" t="s">
        <v>928</v>
      </c>
      <c r="AE671" t="s">
        <v>53</v>
      </c>
      <c r="AF671" t="s">
        <v>38</v>
      </c>
    </row>
    <row r="672" spans="1:32" x14ac:dyDescent="0.2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 s="1">
        <v>0.2</v>
      </c>
      <c r="H672">
        <v>125000</v>
      </c>
      <c r="I672">
        <v>625000</v>
      </c>
      <c r="J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Y672">
        <v>2021</v>
      </c>
      <c r="Z672">
        <v>11</v>
      </c>
      <c r="AA672">
        <v>10</v>
      </c>
      <c r="AC672" t="s">
        <v>929</v>
      </c>
      <c r="AE672" t="s">
        <v>58</v>
      </c>
      <c r="AF672" t="s">
        <v>34</v>
      </c>
    </row>
    <row r="673" spans="1:32" x14ac:dyDescent="0.2">
      <c r="A673">
        <v>1</v>
      </c>
      <c r="B673">
        <v>0</v>
      </c>
      <c r="C673">
        <v>0</v>
      </c>
      <c r="D673">
        <v>0</v>
      </c>
      <c r="E673">
        <v>0</v>
      </c>
      <c r="F673">
        <v>0</v>
      </c>
      <c r="G673" s="1">
        <v>0.1</v>
      </c>
      <c r="H673">
        <v>400000</v>
      </c>
      <c r="I673">
        <v>4000000</v>
      </c>
      <c r="J673">
        <v>1</v>
      </c>
      <c r="K673" s="1">
        <v>0.05</v>
      </c>
      <c r="L673">
        <v>400000</v>
      </c>
      <c r="M673">
        <v>8000000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1</v>
      </c>
      <c r="V673">
        <v>0</v>
      </c>
      <c r="W673">
        <v>1</v>
      </c>
      <c r="X673">
        <v>400000</v>
      </c>
      <c r="Y673">
        <v>2021</v>
      </c>
      <c r="Z673">
        <v>11</v>
      </c>
      <c r="AA673">
        <v>11</v>
      </c>
      <c r="AC673" t="s">
        <v>930</v>
      </c>
      <c r="AE673" t="s">
        <v>40</v>
      </c>
      <c r="AF673" t="s">
        <v>56</v>
      </c>
    </row>
    <row r="674" spans="1:32" x14ac:dyDescent="0.2">
      <c r="A674">
        <v>1</v>
      </c>
      <c r="B674">
        <v>0</v>
      </c>
      <c r="C674">
        <v>0</v>
      </c>
      <c r="D674">
        <v>0</v>
      </c>
      <c r="E674">
        <v>0</v>
      </c>
      <c r="F674">
        <v>0</v>
      </c>
      <c r="G674" s="1">
        <v>0.1</v>
      </c>
      <c r="H674">
        <v>100000</v>
      </c>
      <c r="I674">
        <v>1000000</v>
      </c>
      <c r="J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Y674">
        <v>2021</v>
      </c>
      <c r="Z674">
        <v>11</v>
      </c>
      <c r="AA674">
        <v>11</v>
      </c>
      <c r="AC674" t="s">
        <v>931</v>
      </c>
      <c r="AE674" t="s">
        <v>68</v>
      </c>
      <c r="AF674" t="s">
        <v>56</v>
      </c>
    </row>
    <row r="675" spans="1:32" x14ac:dyDescent="0.2">
      <c r="A675">
        <v>1</v>
      </c>
      <c r="B675">
        <v>0</v>
      </c>
      <c r="C675">
        <v>0</v>
      </c>
      <c r="D675">
        <v>0</v>
      </c>
      <c r="E675">
        <v>0</v>
      </c>
      <c r="F675">
        <v>0</v>
      </c>
      <c r="G675" s="1">
        <v>0.15</v>
      </c>
      <c r="H675">
        <v>30000</v>
      </c>
      <c r="I675">
        <v>200000</v>
      </c>
      <c r="J675">
        <v>1</v>
      </c>
      <c r="K675" s="1">
        <v>0.25</v>
      </c>
      <c r="L675">
        <v>35000</v>
      </c>
      <c r="M675">
        <v>140000</v>
      </c>
      <c r="N675">
        <v>0</v>
      </c>
      <c r="O675">
        <v>0</v>
      </c>
      <c r="P675">
        <v>0</v>
      </c>
      <c r="Q675">
        <v>0</v>
      </c>
      <c r="R675">
        <v>1</v>
      </c>
      <c r="S675">
        <v>0</v>
      </c>
      <c r="T675">
        <v>1</v>
      </c>
      <c r="U675">
        <v>0</v>
      </c>
      <c r="V675">
        <v>0</v>
      </c>
      <c r="W675">
        <v>2</v>
      </c>
      <c r="X675">
        <v>17500</v>
      </c>
      <c r="Y675">
        <v>2021</v>
      </c>
      <c r="Z675">
        <v>11</v>
      </c>
      <c r="AA675">
        <v>11</v>
      </c>
      <c r="AC675" t="s">
        <v>932</v>
      </c>
      <c r="AE675" t="s">
        <v>63</v>
      </c>
      <c r="AF675" t="s">
        <v>38</v>
      </c>
    </row>
    <row r="676" spans="1:32" x14ac:dyDescent="0.2">
      <c r="A676">
        <v>1</v>
      </c>
      <c r="B676">
        <v>0</v>
      </c>
      <c r="C676">
        <v>0</v>
      </c>
      <c r="D676">
        <v>0</v>
      </c>
      <c r="E676">
        <v>1</v>
      </c>
      <c r="F676">
        <v>0</v>
      </c>
      <c r="G676" s="1">
        <v>0.2</v>
      </c>
      <c r="H676">
        <v>100000</v>
      </c>
      <c r="I676">
        <v>500000</v>
      </c>
      <c r="J676">
        <v>1</v>
      </c>
      <c r="K676" s="1">
        <v>0.33</v>
      </c>
      <c r="L676">
        <v>100000</v>
      </c>
      <c r="M676">
        <v>303030</v>
      </c>
      <c r="N676">
        <v>0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100000</v>
      </c>
      <c r="Y676">
        <v>2021</v>
      </c>
      <c r="Z676">
        <v>11</v>
      </c>
      <c r="AA676">
        <v>11</v>
      </c>
      <c r="AC676" t="s">
        <v>933</v>
      </c>
      <c r="AE676" t="s">
        <v>33</v>
      </c>
      <c r="AF676" t="s">
        <v>38</v>
      </c>
    </row>
    <row r="677" spans="1:32" x14ac:dyDescent="0.2">
      <c r="A677">
        <v>0</v>
      </c>
      <c r="B677">
        <v>0</v>
      </c>
      <c r="C677">
        <v>0</v>
      </c>
      <c r="D677">
        <v>0</v>
      </c>
      <c r="E677">
        <v>1</v>
      </c>
      <c r="F677">
        <v>0</v>
      </c>
      <c r="G677" s="1">
        <v>0.05</v>
      </c>
      <c r="H677">
        <v>350000</v>
      </c>
      <c r="I677">
        <v>7000000</v>
      </c>
      <c r="J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Y677">
        <v>2021</v>
      </c>
      <c r="Z677">
        <v>11</v>
      </c>
      <c r="AA677">
        <v>12</v>
      </c>
      <c r="AC677" t="s">
        <v>934</v>
      </c>
      <c r="AE677" t="s">
        <v>33</v>
      </c>
      <c r="AF677" t="s">
        <v>34</v>
      </c>
    </row>
    <row r="678" spans="1:32" x14ac:dyDescent="0.2">
      <c r="A678">
        <v>0</v>
      </c>
      <c r="B678">
        <v>0</v>
      </c>
      <c r="C678">
        <v>0</v>
      </c>
      <c r="D678">
        <v>0</v>
      </c>
      <c r="E678">
        <v>1</v>
      </c>
      <c r="F678">
        <v>0</v>
      </c>
      <c r="G678" s="1">
        <v>7.0000000000000007E-2</v>
      </c>
      <c r="H678">
        <v>250000</v>
      </c>
      <c r="I678">
        <v>3571429</v>
      </c>
      <c r="J678">
        <v>1</v>
      </c>
      <c r="K678" s="1">
        <v>0.25</v>
      </c>
      <c r="L678">
        <v>500000</v>
      </c>
      <c r="M678">
        <v>2000000</v>
      </c>
      <c r="N678">
        <v>0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2</v>
      </c>
      <c r="X678">
        <v>250000</v>
      </c>
      <c r="Y678">
        <v>2021</v>
      </c>
      <c r="Z678">
        <v>11</v>
      </c>
      <c r="AA678">
        <v>12</v>
      </c>
      <c r="AC678" t="s">
        <v>935</v>
      </c>
      <c r="AE678" t="s">
        <v>33</v>
      </c>
      <c r="AF678" t="s">
        <v>34</v>
      </c>
    </row>
    <row r="679" spans="1:32" x14ac:dyDescent="0.2">
      <c r="A679">
        <v>1</v>
      </c>
      <c r="B679">
        <v>0</v>
      </c>
      <c r="C679">
        <v>0</v>
      </c>
      <c r="D679">
        <v>0</v>
      </c>
      <c r="E679">
        <v>0</v>
      </c>
      <c r="F679">
        <v>0</v>
      </c>
      <c r="G679" s="1">
        <v>7.0000000000000007E-2</v>
      </c>
      <c r="H679">
        <v>350000</v>
      </c>
      <c r="I679">
        <v>5000000</v>
      </c>
      <c r="J679">
        <v>1</v>
      </c>
      <c r="K679" s="1">
        <v>0.1</v>
      </c>
      <c r="L679">
        <v>350000</v>
      </c>
      <c r="M679">
        <v>3500000</v>
      </c>
      <c r="N679">
        <v>0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1</v>
      </c>
      <c r="X679">
        <v>350000</v>
      </c>
      <c r="Y679">
        <v>2021</v>
      </c>
      <c r="Z679">
        <v>11</v>
      </c>
      <c r="AA679">
        <v>12</v>
      </c>
      <c r="AC679" t="s">
        <v>936</v>
      </c>
      <c r="AE679" t="s">
        <v>53</v>
      </c>
      <c r="AF679" t="s">
        <v>56</v>
      </c>
    </row>
    <row r="680" spans="1:32" x14ac:dyDescent="0.2">
      <c r="A680">
        <v>1</v>
      </c>
      <c r="B680">
        <v>0</v>
      </c>
      <c r="C680">
        <v>0</v>
      </c>
      <c r="D680">
        <v>0</v>
      </c>
      <c r="E680">
        <v>0</v>
      </c>
      <c r="F680">
        <v>0</v>
      </c>
      <c r="G680" s="1">
        <v>0.2</v>
      </c>
      <c r="H680">
        <v>200000</v>
      </c>
      <c r="I680">
        <v>1000000</v>
      </c>
      <c r="J680">
        <v>1</v>
      </c>
      <c r="K680" s="1">
        <v>0.3</v>
      </c>
      <c r="L680">
        <v>200000</v>
      </c>
      <c r="M680">
        <v>666667</v>
      </c>
      <c r="N680">
        <v>0</v>
      </c>
      <c r="O680">
        <v>0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200000</v>
      </c>
      <c r="Y680">
        <v>2021</v>
      </c>
      <c r="Z680">
        <v>11</v>
      </c>
      <c r="AA680">
        <v>12</v>
      </c>
      <c r="AC680" t="s">
        <v>937</v>
      </c>
      <c r="AE680" t="s">
        <v>58</v>
      </c>
      <c r="AF680" t="s">
        <v>56</v>
      </c>
    </row>
    <row r="681" spans="1:32" x14ac:dyDescent="0.2">
      <c r="A681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 s="1">
        <v>2.5000000000000001E-2</v>
      </c>
      <c r="H681">
        <v>500000</v>
      </c>
      <c r="I681">
        <v>20000000</v>
      </c>
      <c r="J681">
        <v>1</v>
      </c>
      <c r="K681" s="1">
        <v>0.08</v>
      </c>
      <c r="L681">
        <v>500000</v>
      </c>
      <c r="M681">
        <v>6250000</v>
      </c>
      <c r="N681">
        <v>0</v>
      </c>
      <c r="O681">
        <v>0</v>
      </c>
      <c r="P681">
        <v>0</v>
      </c>
      <c r="Q681">
        <v>0</v>
      </c>
      <c r="R681">
        <v>1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500000</v>
      </c>
      <c r="Y681">
        <v>2021</v>
      </c>
      <c r="Z681">
        <v>11</v>
      </c>
      <c r="AA681">
        <v>13</v>
      </c>
      <c r="AC681" t="s">
        <v>938</v>
      </c>
      <c r="AE681" t="s">
        <v>63</v>
      </c>
      <c r="AF681" t="s">
        <v>38</v>
      </c>
    </row>
    <row r="682" spans="1:32" x14ac:dyDescent="0.2">
      <c r="A682">
        <v>1</v>
      </c>
      <c r="B682">
        <v>0</v>
      </c>
      <c r="C682">
        <v>0</v>
      </c>
      <c r="D682">
        <v>0</v>
      </c>
      <c r="E682">
        <v>0</v>
      </c>
      <c r="F682">
        <v>0</v>
      </c>
      <c r="G682" s="1">
        <v>0.1</v>
      </c>
      <c r="H682">
        <v>400000</v>
      </c>
      <c r="I682">
        <v>4000000</v>
      </c>
      <c r="J682">
        <v>1</v>
      </c>
      <c r="K682" s="1">
        <v>0.3</v>
      </c>
      <c r="L682">
        <v>900000</v>
      </c>
      <c r="M682">
        <v>3000000</v>
      </c>
      <c r="N682">
        <v>0</v>
      </c>
      <c r="O682">
        <v>0</v>
      </c>
      <c r="P682">
        <v>0</v>
      </c>
      <c r="Q682">
        <v>1</v>
      </c>
      <c r="R682">
        <v>0</v>
      </c>
      <c r="S682">
        <v>0</v>
      </c>
      <c r="T682">
        <v>0</v>
      </c>
      <c r="U682">
        <v>0</v>
      </c>
      <c r="V682">
        <v>1</v>
      </c>
      <c r="W682">
        <v>2</v>
      </c>
      <c r="X682">
        <v>450000</v>
      </c>
      <c r="Y682">
        <v>2021</v>
      </c>
      <c r="Z682">
        <v>11</v>
      </c>
      <c r="AA682">
        <v>13</v>
      </c>
      <c r="AC682" t="s">
        <v>939</v>
      </c>
      <c r="AE682" t="s">
        <v>58</v>
      </c>
      <c r="AF682" t="s">
        <v>56</v>
      </c>
    </row>
    <row r="683" spans="1:32" x14ac:dyDescent="0.2">
      <c r="A683">
        <v>0</v>
      </c>
      <c r="B683">
        <v>0</v>
      </c>
      <c r="C683">
        <v>0</v>
      </c>
      <c r="D683">
        <v>0</v>
      </c>
      <c r="E683">
        <v>1</v>
      </c>
      <c r="F683">
        <v>0</v>
      </c>
      <c r="G683" s="1">
        <v>0.1</v>
      </c>
      <c r="H683">
        <v>500000</v>
      </c>
      <c r="I683">
        <v>5000000</v>
      </c>
      <c r="J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Y683">
        <v>2021</v>
      </c>
      <c r="Z683">
        <v>11</v>
      </c>
      <c r="AA683">
        <v>13</v>
      </c>
      <c r="AC683" t="s">
        <v>940</v>
      </c>
      <c r="AE683" t="s">
        <v>33</v>
      </c>
      <c r="AF683" t="s">
        <v>34</v>
      </c>
    </row>
    <row r="684" spans="1:32" x14ac:dyDescent="0.2">
      <c r="A684">
        <v>0</v>
      </c>
      <c r="B684">
        <v>0</v>
      </c>
      <c r="C684">
        <v>0</v>
      </c>
      <c r="D684">
        <v>0</v>
      </c>
      <c r="E684">
        <v>1</v>
      </c>
      <c r="F684">
        <v>0</v>
      </c>
      <c r="G684" s="1">
        <v>0.2</v>
      </c>
      <c r="H684">
        <v>100000</v>
      </c>
      <c r="I684">
        <v>500000</v>
      </c>
      <c r="J684">
        <v>1</v>
      </c>
      <c r="K684" s="1">
        <v>0.25</v>
      </c>
      <c r="L684">
        <v>100000</v>
      </c>
      <c r="M684">
        <v>400000</v>
      </c>
      <c r="N684">
        <v>0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100000</v>
      </c>
      <c r="Y684">
        <v>2021</v>
      </c>
      <c r="Z684">
        <v>11</v>
      </c>
      <c r="AA684">
        <v>13</v>
      </c>
      <c r="AC684" t="s">
        <v>941</v>
      </c>
      <c r="AE684" t="s">
        <v>33</v>
      </c>
      <c r="AF684" t="s">
        <v>34</v>
      </c>
    </row>
    <row r="685" spans="1:32" x14ac:dyDescent="0.2">
      <c r="A685">
        <v>1</v>
      </c>
      <c r="B685">
        <v>0</v>
      </c>
      <c r="C685">
        <v>0</v>
      </c>
      <c r="D685">
        <v>0</v>
      </c>
      <c r="E685">
        <v>0</v>
      </c>
      <c r="F685">
        <v>0</v>
      </c>
      <c r="G685" s="1">
        <v>0.05</v>
      </c>
      <c r="H685">
        <v>500000</v>
      </c>
      <c r="I685">
        <v>10000000</v>
      </c>
      <c r="J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Y685">
        <v>2021</v>
      </c>
      <c r="Z685">
        <v>11</v>
      </c>
      <c r="AA685">
        <v>14</v>
      </c>
      <c r="AC685" t="s">
        <v>942</v>
      </c>
      <c r="AE685" t="s">
        <v>68</v>
      </c>
      <c r="AF685" t="s">
        <v>56</v>
      </c>
    </row>
    <row r="686" spans="1:32" x14ac:dyDescent="0.2">
      <c r="A686">
        <v>1</v>
      </c>
      <c r="B686">
        <v>0</v>
      </c>
      <c r="C686">
        <v>0</v>
      </c>
      <c r="D686">
        <v>0</v>
      </c>
      <c r="E686">
        <v>0</v>
      </c>
      <c r="F686">
        <v>0</v>
      </c>
      <c r="G686" s="1">
        <v>0.05</v>
      </c>
      <c r="H686">
        <v>325000</v>
      </c>
      <c r="I686">
        <v>6500000</v>
      </c>
      <c r="J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Y686">
        <v>2021</v>
      </c>
      <c r="Z686">
        <v>11</v>
      </c>
      <c r="AA686">
        <v>14</v>
      </c>
      <c r="AC686" t="s">
        <v>943</v>
      </c>
      <c r="AE686" t="s">
        <v>40</v>
      </c>
      <c r="AF686" t="s">
        <v>56</v>
      </c>
    </row>
    <row r="687" spans="1:32" x14ac:dyDescent="0.2">
      <c r="A687">
        <v>1</v>
      </c>
      <c r="B687">
        <v>0</v>
      </c>
      <c r="C687">
        <v>0</v>
      </c>
      <c r="D687">
        <v>0</v>
      </c>
      <c r="E687">
        <v>0</v>
      </c>
      <c r="F687">
        <v>0</v>
      </c>
      <c r="G687" s="1">
        <v>0.1</v>
      </c>
      <c r="H687">
        <v>400000</v>
      </c>
      <c r="I687">
        <v>4000000</v>
      </c>
      <c r="J687">
        <v>1</v>
      </c>
      <c r="K687" s="1">
        <v>0.1</v>
      </c>
      <c r="L687">
        <v>400000</v>
      </c>
      <c r="M687">
        <v>400000</v>
      </c>
      <c r="N687">
        <v>1</v>
      </c>
      <c r="O687">
        <v>0</v>
      </c>
      <c r="P687">
        <v>0</v>
      </c>
      <c r="Q687">
        <v>0</v>
      </c>
      <c r="R687">
        <v>1</v>
      </c>
      <c r="S687">
        <v>0</v>
      </c>
      <c r="T687">
        <v>0</v>
      </c>
      <c r="U687">
        <v>0</v>
      </c>
      <c r="V687">
        <v>1</v>
      </c>
      <c r="W687">
        <v>2</v>
      </c>
      <c r="X687">
        <v>200000</v>
      </c>
      <c r="Y687">
        <v>2021</v>
      </c>
      <c r="Z687">
        <v>11</v>
      </c>
      <c r="AA687">
        <v>14</v>
      </c>
      <c r="AC687" t="s">
        <v>944</v>
      </c>
      <c r="AE687" t="s">
        <v>40</v>
      </c>
      <c r="AF687" t="s">
        <v>56</v>
      </c>
    </row>
    <row r="688" spans="1:32" x14ac:dyDescent="0.2">
      <c r="A688">
        <v>1</v>
      </c>
      <c r="B688">
        <v>0</v>
      </c>
      <c r="C688">
        <v>0</v>
      </c>
      <c r="D688">
        <v>0</v>
      </c>
      <c r="E688">
        <v>1</v>
      </c>
      <c r="F688">
        <v>0</v>
      </c>
      <c r="G688" s="1">
        <v>0.18</v>
      </c>
      <c r="H688">
        <v>180000</v>
      </c>
      <c r="I688">
        <v>1000000</v>
      </c>
      <c r="J688">
        <v>1</v>
      </c>
      <c r="K688" s="1">
        <v>0.2</v>
      </c>
      <c r="L688">
        <v>180000</v>
      </c>
      <c r="M688">
        <v>900000</v>
      </c>
      <c r="N688">
        <v>0</v>
      </c>
      <c r="O688">
        <v>0</v>
      </c>
      <c r="P688">
        <v>0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180000</v>
      </c>
      <c r="Y688">
        <v>2021</v>
      </c>
      <c r="Z688">
        <v>11</v>
      </c>
      <c r="AA688">
        <v>14</v>
      </c>
      <c r="AC688" t="s">
        <v>945</v>
      </c>
      <c r="AE688" t="s">
        <v>33</v>
      </c>
      <c r="AF688" t="s">
        <v>38</v>
      </c>
    </row>
    <row r="689" spans="1:32" x14ac:dyDescent="0.2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 s="1">
        <v>0.05</v>
      </c>
      <c r="H689">
        <v>300000</v>
      </c>
      <c r="I689">
        <v>6000000</v>
      </c>
      <c r="J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Y689">
        <v>2021</v>
      </c>
      <c r="Z689">
        <v>11</v>
      </c>
      <c r="AA689">
        <v>15</v>
      </c>
      <c r="AC689" t="s">
        <v>946</v>
      </c>
      <c r="AE689" t="s">
        <v>68</v>
      </c>
      <c r="AF689" t="s">
        <v>34</v>
      </c>
    </row>
    <row r="690" spans="1:32" x14ac:dyDescent="0.2">
      <c r="A690">
        <v>1</v>
      </c>
      <c r="B690">
        <v>0</v>
      </c>
      <c r="C690">
        <v>0</v>
      </c>
      <c r="D690">
        <v>0</v>
      </c>
      <c r="E690">
        <v>1</v>
      </c>
      <c r="F690">
        <v>0</v>
      </c>
      <c r="G690" s="1">
        <v>0.08</v>
      </c>
      <c r="H690">
        <v>200000</v>
      </c>
      <c r="I690">
        <v>2500000</v>
      </c>
      <c r="J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Y690">
        <v>2021</v>
      </c>
      <c r="Z690">
        <v>11</v>
      </c>
      <c r="AA690">
        <v>15</v>
      </c>
      <c r="AC690" t="s">
        <v>947</v>
      </c>
      <c r="AE690" t="s">
        <v>33</v>
      </c>
      <c r="AF690" t="s">
        <v>38</v>
      </c>
    </row>
    <row r="691" spans="1:32" x14ac:dyDescent="0.2">
      <c r="A691">
        <v>0</v>
      </c>
      <c r="B691">
        <v>1</v>
      </c>
      <c r="C691">
        <v>0</v>
      </c>
      <c r="D691">
        <v>0</v>
      </c>
      <c r="E691">
        <v>0</v>
      </c>
      <c r="F691">
        <v>0</v>
      </c>
      <c r="G691" s="1">
        <v>0.1</v>
      </c>
      <c r="H691">
        <v>120000</v>
      </c>
      <c r="I691">
        <v>1200000</v>
      </c>
      <c r="J691">
        <v>1</v>
      </c>
      <c r="K691" s="1">
        <v>0.25</v>
      </c>
      <c r="L691">
        <v>120000</v>
      </c>
      <c r="M691">
        <v>480000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</v>
      </c>
      <c r="V691">
        <v>0</v>
      </c>
      <c r="W691">
        <v>1</v>
      </c>
      <c r="X691">
        <v>120000</v>
      </c>
      <c r="Y691">
        <v>2021</v>
      </c>
      <c r="Z691">
        <v>11</v>
      </c>
      <c r="AA691">
        <v>15</v>
      </c>
      <c r="AC691" t="s">
        <v>948</v>
      </c>
      <c r="AE691" t="s">
        <v>1</v>
      </c>
      <c r="AF691" t="s">
        <v>34</v>
      </c>
    </row>
    <row r="692" spans="1:32" x14ac:dyDescent="0.2">
      <c r="A692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 s="1">
        <v>0.33300000000000002</v>
      </c>
      <c r="H692">
        <v>100000</v>
      </c>
      <c r="I692">
        <v>300300</v>
      </c>
      <c r="J692">
        <v>1</v>
      </c>
      <c r="K692" s="1">
        <v>0.33300000000000002</v>
      </c>
      <c r="L692">
        <v>100000</v>
      </c>
      <c r="M692">
        <v>300300</v>
      </c>
      <c r="N692">
        <v>1</v>
      </c>
      <c r="O692">
        <v>0</v>
      </c>
      <c r="P692">
        <v>1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1</v>
      </c>
      <c r="X692">
        <v>100000</v>
      </c>
      <c r="Y692">
        <v>2021</v>
      </c>
      <c r="Z692">
        <v>11</v>
      </c>
      <c r="AA692">
        <v>15</v>
      </c>
      <c r="AC692" t="s">
        <v>949</v>
      </c>
      <c r="AE692" t="s">
        <v>53</v>
      </c>
      <c r="AF692" t="s">
        <v>38</v>
      </c>
    </row>
    <row r="693" spans="1:32" x14ac:dyDescent="0.2">
      <c r="A693">
        <v>1</v>
      </c>
      <c r="B693">
        <v>0</v>
      </c>
      <c r="C693">
        <v>0</v>
      </c>
      <c r="D693">
        <v>0</v>
      </c>
      <c r="E693">
        <v>1</v>
      </c>
      <c r="F693">
        <v>0</v>
      </c>
      <c r="G693" s="1">
        <v>0.1</v>
      </c>
      <c r="H693">
        <v>200000</v>
      </c>
      <c r="I693">
        <v>2000000</v>
      </c>
      <c r="J693">
        <v>1</v>
      </c>
      <c r="K693" s="1">
        <v>0.08</v>
      </c>
      <c r="L693">
        <v>200000</v>
      </c>
      <c r="M693">
        <v>1840000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</v>
      </c>
      <c r="V693">
        <v>0</v>
      </c>
      <c r="W693">
        <v>1</v>
      </c>
      <c r="X693">
        <v>200000</v>
      </c>
      <c r="Y693">
        <v>2021</v>
      </c>
      <c r="Z693">
        <v>11</v>
      </c>
      <c r="AA693">
        <v>16</v>
      </c>
      <c r="AC693" t="s">
        <v>950</v>
      </c>
      <c r="AE693" t="s">
        <v>33</v>
      </c>
      <c r="AF693" t="s">
        <v>38</v>
      </c>
    </row>
    <row r="694" spans="1:32" x14ac:dyDescent="0.2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 s="1">
        <v>0.1</v>
      </c>
      <c r="H694">
        <v>300000</v>
      </c>
      <c r="I694">
        <v>3000000</v>
      </c>
      <c r="J694">
        <v>1</v>
      </c>
      <c r="K694" s="1">
        <v>0.1</v>
      </c>
      <c r="L694">
        <v>150000</v>
      </c>
      <c r="M694">
        <v>1500000</v>
      </c>
      <c r="N694">
        <v>0</v>
      </c>
      <c r="O694">
        <v>1</v>
      </c>
      <c r="P694">
        <v>1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1</v>
      </c>
      <c r="X694">
        <v>150000</v>
      </c>
      <c r="Y694">
        <v>2021</v>
      </c>
      <c r="Z694">
        <v>11</v>
      </c>
      <c r="AA694">
        <v>16</v>
      </c>
      <c r="AC694" t="s">
        <v>951</v>
      </c>
      <c r="AE694" t="s">
        <v>58</v>
      </c>
      <c r="AF694" t="s">
        <v>34</v>
      </c>
    </row>
    <row r="695" spans="1:32" x14ac:dyDescent="0.2">
      <c r="A695">
        <v>1</v>
      </c>
      <c r="B695">
        <v>1</v>
      </c>
      <c r="C695">
        <v>0</v>
      </c>
      <c r="D695">
        <v>0</v>
      </c>
      <c r="E695">
        <v>0</v>
      </c>
      <c r="F695">
        <v>0</v>
      </c>
      <c r="G695" s="1">
        <v>0.1</v>
      </c>
      <c r="H695">
        <v>150000</v>
      </c>
      <c r="I695">
        <v>1500000</v>
      </c>
      <c r="J695">
        <v>1</v>
      </c>
      <c r="K695" s="1">
        <v>0.25</v>
      </c>
      <c r="L695">
        <v>150000</v>
      </c>
      <c r="M695">
        <v>600000</v>
      </c>
      <c r="N695">
        <v>0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150000</v>
      </c>
      <c r="Y695">
        <v>2021</v>
      </c>
      <c r="Z695">
        <v>11</v>
      </c>
      <c r="AA695">
        <v>16</v>
      </c>
      <c r="AC695" t="s">
        <v>952</v>
      </c>
      <c r="AE695" t="s">
        <v>1</v>
      </c>
      <c r="AF695" t="s">
        <v>38</v>
      </c>
    </row>
    <row r="696" spans="1:32" x14ac:dyDescent="0.2">
      <c r="A696">
        <v>0</v>
      </c>
      <c r="B696">
        <v>1</v>
      </c>
      <c r="C696">
        <v>0</v>
      </c>
      <c r="D696">
        <v>0</v>
      </c>
      <c r="E696">
        <v>0</v>
      </c>
      <c r="F696">
        <v>0</v>
      </c>
      <c r="G696" s="1">
        <v>0.14000000000000001</v>
      </c>
      <c r="H696">
        <v>100000</v>
      </c>
      <c r="I696">
        <v>714286</v>
      </c>
      <c r="J696">
        <v>1</v>
      </c>
      <c r="K696" s="1">
        <v>0.33</v>
      </c>
      <c r="L696">
        <v>100000</v>
      </c>
      <c r="M696">
        <v>303030</v>
      </c>
      <c r="N696">
        <v>0</v>
      </c>
      <c r="O696">
        <v>0</v>
      </c>
      <c r="P696">
        <v>0</v>
      </c>
      <c r="Q696">
        <v>1</v>
      </c>
      <c r="R696">
        <v>1</v>
      </c>
      <c r="S696">
        <v>0</v>
      </c>
      <c r="T696">
        <v>0</v>
      </c>
      <c r="U696">
        <v>0</v>
      </c>
      <c r="V696">
        <v>1</v>
      </c>
      <c r="W696">
        <v>3</v>
      </c>
      <c r="X696">
        <v>33333</v>
      </c>
      <c r="Y696">
        <v>2021</v>
      </c>
      <c r="Z696">
        <v>11</v>
      </c>
      <c r="AA696">
        <v>16</v>
      </c>
      <c r="AC696" t="s">
        <v>953</v>
      </c>
      <c r="AE696" t="s">
        <v>1</v>
      </c>
      <c r="AF696" t="s">
        <v>34</v>
      </c>
    </row>
    <row r="697" spans="1:32" x14ac:dyDescent="0.2">
      <c r="A697">
        <v>1</v>
      </c>
      <c r="B697">
        <v>0</v>
      </c>
      <c r="C697">
        <v>0</v>
      </c>
      <c r="D697">
        <v>0</v>
      </c>
      <c r="E697">
        <v>0</v>
      </c>
      <c r="F697">
        <v>0</v>
      </c>
      <c r="G697" s="1">
        <v>0.08</v>
      </c>
      <c r="H697">
        <v>1000000</v>
      </c>
      <c r="I697">
        <v>12500000</v>
      </c>
      <c r="J697">
        <v>1</v>
      </c>
      <c r="K697" s="1">
        <v>0.1</v>
      </c>
      <c r="L697">
        <v>1000000</v>
      </c>
      <c r="M697">
        <v>11250000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</v>
      </c>
      <c r="V697">
        <v>0</v>
      </c>
      <c r="W697">
        <v>1</v>
      </c>
      <c r="X697">
        <v>1000000</v>
      </c>
      <c r="Y697">
        <v>2021</v>
      </c>
      <c r="Z697">
        <v>11</v>
      </c>
      <c r="AA697">
        <v>17</v>
      </c>
      <c r="AC697" t="s">
        <v>954</v>
      </c>
      <c r="AE697" t="s">
        <v>53</v>
      </c>
      <c r="AF697" t="s">
        <v>38</v>
      </c>
    </row>
    <row r="698" spans="1:32" x14ac:dyDescent="0.2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 s="1">
        <v>0.1</v>
      </c>
      <c r="H698">
        <v>150000</v>
      </c>
      <c r="I698">
        <v>1500000</v>
      </c>
      <c r="J698">
        <v>1</v>
      </c>
      <c r="K698" s="1">
        <v>0.3</v>
      </c>
      <c r="L698">
        <v>150000</v>
      </c>
      <c r="M698">
        <v>500000</v>
      </c>
      <c r="N698">
        <v>0</v>
      </c>
      <c r="O698">
        <v>0</v>
      </c>
      <c r="P698">
        <v>0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0</v>
      </c>
      <c r="W698">
        <v>2</v>
      </c>
      <c r="X698">
        <v>75000</v>
      </c>
      <c r="Y698">
        <v>2021</v>
      </c>
      <c r="Z698">
        <v>11</v>
      </c>
      <c r="AA698">
        <v>17</v>
      </c>
      <c r="AC698" t="s">
        <v>955</v>
      </c>
      <c r="AE698" t="s">
        <v>68</v>
      </c>
      <c r="AF698" t="s">
        <v>34</v>
      </c>
    </row>
    <row r="699" spans="1:32" x14ac:dyDescent="0.2">
      <c r="A699">
        <v>0</v>
      </c>
      <c r="B699">
        <v>1</v>
      </c>
      <c r="C699">
        <v>0</v>
      </c>
      <c r="D699">
        <v>0</v>
      </c>
      <c r="E699">
        <v>0</v>
      </c>
      <c r="F699">
        <v>0</v>
      </c>
      <c r="G699" s="1">
        <v>0.15</v>
      </c>
      <c r="H699">
        <v>115000</v>
      </c>
      <c r="I699">
        <v>766667</v>
      </c>
      <c r="J699">
        <v>1</v>
      </c>
      <c r="K699" s="1">
        <v>0.15</v>
      </c>
      <c r="L699">
        <v>115000</v>
      </c>
      <c r="M699">
        <v>766667</v>
      </c>
      <c r="N699">
        <v>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</v>
      </c>
      <c r="V699">
        <v>0</v>
      </c>
      <c r="W699">
        <v>1</v>
      </c>
      <c r="X699">
        <v>115000</v>
      </c>
      <c r="Y699">
        <v>2021</v>
      </c>
      <c r="Z699">
        <v>11</v>
      </c>
      <c r="AA699">
        <v>17</v>
      </c>
      <c r="AC699" t="s">
        <v>956</v>
      </c>
      <c r="AE699" t="s">
        <v>1</v>
      </c>
      <c r="AF699" t="s">
        <v>34</v>
      </c>
    </row>
    <row r="700" spans="1:32" x14ac:dyDescent="0.2">
      <c r="A700">
        <v>1</v>
      </c>
      <c r="B700">
        <v>0</v>
      </c>
      <c r="C700">
        <v>0</v>
      </c>
      <c r="D700">
        <v>0</v>
      </c>
      <c r="E700">
        <v>1</v>
      </c>
      <c r="F700">
        <v>0</v>
      </c>
      <c r="G700" s="1">
        <v>0.2</v>
      </c>
      <c r="H700">
        <v>125000</v>
      </c>
      <c r="I700">
        <v>625000</v>
      </c>
      <c r="J700">
        <v>1</v>
      </c>
      <c r="K700" s="1">
        <v>0.3</v>
      </c>
      <c r="L700">
        <v>125000</v>
      </c>
      <c r="M700">
        <v>416667</v>
      </c>
      <c r="N700">
        <v>0</v>
      </c>
      <c r="O700">
        <v>0</v>
      </c>
      <c r="P700">
        <v>0</v>
      </c>
      <c r="Q700">
        <v>0</v>
      </c>
      <c r="R700">
        <v>1</v>
      </c>
      <c r="S700">
        <v>0</v>
      </c>
      <c r="T700">
        <v>0</v>
      </c>
      <c r="U700">
        <v>0</v>
      </c>
      <c r="V700">
        <v>0</v>
      </c>
      <c r="W700">
        <v>1</v>
      </c>
      <c r="X700">
        <v>125000</v>
      </c>
      <c r="Y700">
        <v>2021</v>
      </c>
      <c r="Z700">
        <v>11</v>
      </c>
      <c r="AA700">
        <v>17</v>
      </c>
      <c r="AC700" t="s">
        <v>957</v>
      </c>
      <c r="AE700" t="s">
        <v>33</v>
      </c>
      <c r="AF700" t="s">
        <v>38</v>
      </c>
    </row>
    <row r="701" spans="1:32" x14ac:dyDescent="0.2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 s="1">
        <v>0.1</v>
      </c>
      <c r="H701">
        <v>300000</v>
      </c>
      <c r="I701">
        <v>3000000</v>
      </c>
      <c r="J701">
        <v>1</v>
      </c>
      <c r="K701" s="1">
        <v>0.2</v>
      </c>
      <c r="L701">
        <v>300000</v>
      </c>
      <c r="M701">
        <v>1500000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</v>
      </c>
      <c r="T701">
        <v>0</v>
      </c>
      <c r="U701">
        <v>0</v>
      </c>
      <c r="V701">
        <v>0</v>
      </c>
      <c r="W701">
        <v>1</v>
      </c>
      <c r="X701">
        <v>300000</v>
      </c>
      <c r="Y701">
        <v>2021</v>
      </c>
      <c r="Z701">
        <v>11</v>
      </c>
      <c r="AA701">
        <v>18</v>
      </c>
      <c r="AC701" t="s">
        <v>958</v>
      </c>
      <c r="AE701" t="s">
        <v>63</v>
      </c>
      <c r="AF701" t="s">
        <v>34</v>
      </c>
    </row>
    <row r="702" spans="1:32" x14ac:dyDescent="0.2">
      <c r="A702">
        <v>1</v>
      </c>
      <c r="B702">
        <v>1</v>
      </c>
      <c r="C702">
        <v>0</v>
      </c>
      <c r="D702">
        <v>0</v>
      </c>
      <c r="E702">
        <v>0</v>
      </c>
      <c r="F702">
        <v>0</v>
      </c>
      <c r="G702" s="1">
        <v>0.1</v>
      </c>
      <c r="H702">
        <v>150000</v>
      </c>
      <c r="I702">
        <v>1500000</v>
      </c>
      <c r="J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Y702">
        <v>2021</v>
      </c>
      <c r="Z702">
        <v>11</v>
      </c>
      <c r="AA702">
        <v>18</v>
      </c>
      <c r="AC702" t="s">
        <v>959</v>
      </c>
      <c r="AE702" t="s">
        <v>1</v>
      </c>
      <c r="AF702" t="s">
        <v>38</v>
      </c>
    </row>
    <row r="703" spans="1:32" x14ac:dyDescent="0.2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 s="1">
        <v>0.15</v>
      </c>
      <c r="H703">
        <v>200000</v>
      </c>
      <c r="I703">
        <v>1333333</v>
      </c>
      <c r="J703">
        <v>1</v>
      </c>
      <c r="K703" s="1">
        <v>0.25</v>
      </c>
      <c r="L703">
        <v>200000</v>
      </c>
      <c r="M703">
        <v>800000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1</v>
      </c>
      <c r="U703">
        <v>0</v>
      </c>
      <c r="V703">
        <v>0</v>
      </c>
      <c r="W703">
        <v>1</v>
      </c>
      <c r="X703">
        <v>200000</v>
      </c>
      <c r="Y703">
        <v>2021</v>
      </c>
      <c r="Z703">
        <v>11</v>
      </c>
      <c r="AA703">
        <v>18</v>
      </c>
      <c r="AC703" t="s">
        <v>960</v>
      </c>
      <c r="AE703" t="s">
        <v>63</v>
      </c>
      <c r="AF703" t="s">
        <v>34</v>
      </c>
    </row>
    <row r="704" spans="1:32" x14ac:dyDescent="0.2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 s="1">
        <v>0.2</v>
      </c>
      <c r="H704">
        <v>100000</v>
      </c>
      <c r="I704">
        <v>500000</v>
      </c>
      <c r="J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Y704">
        <v>2021</v>
      </c>
      <c r="Z704">
        <v>11</v>
      </c>
      <c r="AA704">
        <v>18</v>
      </c>
      <c r="AC704" t="s">
        <v>961</v>
      </c>
      <c r="AE704" t="s">
        <v>68</v>
      </c>
      <c r="AF704" t="s">
        <v>34</v>
      </c>
    </row>
    <row r="705" spans="1:32" x14ac:dyDescent="0.2">
      <c r="A705">
        <v>0</v>
      </c>
      <c r="B705">
        <v>0</v>
      </c>
      <c r="C705">
        <v>0</v>
      </c>
      <c r="D705">
        <v>0</v>
      </c>
      <c r="E705">
        <v>1</v>
      </c>
      <c r="F705">
        <v>0</v>
      </c>
      <c r="G705" s="1">
        <v>0.05</v>
      </c>
      <c r="H705">
        <v>500000</v>
      </c>
      <c r="I705">
        <v>10000000</v>
      </c>
      <c r="J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Y705">
        <v>2021</v>
      </c>
      <c r="Z705">
        <v>11</v>
      </c>
      <c r="AA705">
        <v>19</v>
      </c>
      <c r="AC705" t="s">
        <v>962</v>
      </c>
      <c r="AE705" t="s">
        <v>33</v>
      </c>
      <c r="AF705" t="s">
        <v>34</v>
      </c>
    </row>
    <row r="706" spans="1:32" x14ac:dyDescent="0.2">
      <c r="A706">
        <v>0</v>
      </c>
      <c r="B706">
        <v>0</v>
      </c>
      <c r="C706">
        <v>0</v>
      </c>
      <c r="D706">
        <v>0</v>
      </c>
      <c r="E706">
        <v>1</v>
      </c>
      <c r="F706">
        <v>0</v>
      </c>
      <c r="G706" s="1">
        <v>0.05</v>
      </c>
      <c r="H706">
        <v>750000</v>
      </c>
      <c r="I706">
        <v>15000000</v>
      </c>
      <c r="J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Y706">
        <v>2021</v>
      </c>
      <c r="Z706">
        <v>11</v>
      </c>
      <c r="AA706">
        <v>19</v>
      </c>
      <c r="AC706" t="s">
        <v>963</v>
      </c>
      <c r="AE706" t="s">
        <v>33</v>
      </c>
      <c r="AF706" t="s">
        <v>34</v>
      </c>
    </row>
    <row r="707" spans="1:32" x14ac:dyDescent="0.2">
      <c r="A707">
        <v>1</v>
      </c>
      <c r="B707">
        <v>1</v>
      </c>
      <c r="C707">
        <v>0</v>
      </c>
      <c r="D707">
        <v>0</v>
      </c>
      <c r="E707">
        <v>0</v>
      </c>
      <c r="F707">
        <v>0</v>
      </c>
      <c r="G707" s="1">
        <v>0.1</v>
      </c>
      <c r="H707">
        <v>100000</v>
      </c>
      <c r="I707">
        <v>1000000</v>
      </c>
      <c r="J707">
        <v>1</v>
      </c>
      <c r="K707" s="1">
        <v>0.25</v>
      </c>
      <c r="L707">
        <v>100000</v>
      </c>
      <c r="M707">
        <v>400000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</v>
      </c>
      <c r="V707">
        <v>0</v>
      </c>
      <c r="W707">
        <v>1</v>
      </c>
      <c r="X707">
        <v>100000</v>
      </c>
      <c r="Y707">
        <v>2021</v>
      </c>
      <c r="Z707">
        <v>11</v>
      </c>
      <c r="AA707">
        <v>19</v>
      </c>
      <c r="AC707" t="s">
        <v>964</v>
      </c>
      <c r="AE707" t="s">
        <v>1</v>
      </c>
      <c r="AF707" t="s">
        <v>56</v>
      </c>
    </row>
    <row r="708" spans="1:32" x14ac:dyDescent="0.2">
      <c r="A708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 s="1">
        <v>0.15</v>
      </c>
      <c r="H708">
        <v>90000</v>
      </c>
      <c r="I708">
        <v>600000</v>
      </c>
      <c r="J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Y708">
        <v>2021</v>
      </c>
      <c r="Z708">
        <v>11</v>
      </c>
      <c r="AA708">
        <v>19</v>
      </c>
      <c r="AC708" t="s">
        <v>965</v>
      </c>
      <c r="AE708" t="s">
        <v>53</v>
      </c>
      <c r="AF708" t="s">
        <v>38</v>
      </c>
    </row>
    <row r="709" spans="1:32" x14ac:dyDescent="0.2">
      <c r="A709">
        <v>1</v>
      </c>
      <c r="B709">
        <v>1</v>
      </c>
      <c r="C709">
        <v>0</v>
      </c>
      <c r="D709">
        <v>0</v>
      </c>
      <c r="E709">
        <v>0</v>
      </c>
      <c r="F709">
        <v>0</v>
      </c>
      <c r="G709" s="1">
        <v>0.1</v>
      </c>
      <c r="H709">
        <v>250000</v>
      </c>
      <c r="I709">
        <v>2500000</v>
      </c>
      <c r="J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Y709">
        <v>2021</v>
      </c>
      <c r="Z709">
        <v>11</v>
      </c>
      <c r="AA709">
        <v>20</v>
      </c>
      <c r="AC709" t="s">
        <v>966</v>
      </c>
      <c r="AE709" t="s">
        <v>1</v>
      </c>
      <c r="AF709" t="s">
        <v>56</v>
      </c>
    </row>
    <row r="710" spans="1:32" x14ac:dyDescent="0.2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 s="1">
        <v>0.12</v>
      </c>
      <c r="H710">
        <v>50000</v>
      </c>
      <c r="I710">
        <v>416667</v>
      </c>
      <c r="J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Y710">
        <v>2021</v>
      </c>
      <c r="Z710">
        <v>11</v>
      </c>
      <c r="AA710">
        <v>20</v>
      </c>
      <c r="AC710" t="s">
        <v>967</v>
      </c>
      <c r="AE710" t="s">
        <v>58</v>
      </c>
      <c r="AF710" t="s">
        <v>34</v>
      </c>
    </row>
    <row r="711" spans="1:32" x14ac:dyDescent="0.2">
      <c r="A711">
        <v>1</v>
      </c>
      <c r="B711">
        <v>0</v>
      </c>
      <c r="C711">
        <v>0</v>
      </c>
      <c r="D711">
        <v>0</v>
      </c>
      <c r="E711">
        <v>1</v>
      </c>
      <c r="F711">
        <v>0</v>
      </c>
      <c r="G711" s="1">
        <v>0.15</v>
      </c>
      <c r="H711">
        <v>200000</v>
      </c>
      <c r="I711">
        <v>1333333</v>
      </c>
      <c r="J711">
        <v>1</v>
      </c>
      <c r="K711" s="1">
        <v>0.3</v>
      </c>
      <c r="L711">
        <v>200000</v>
      </c>
      <c r="M711">
        <v>666667</v>
      </c>
      <c r="N711">
        <v>0</v>
      </c>
      <c r="O711">
        <v>0</v>
      </c>
      <c r="P711">
        <v>1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</v>
      </c>
      <c r="X711">
        <v>200000</v>
      </c>
      <c r="Y711">
        <v>2021</v>
      </c>
      <c r="Z711">
        <v>11</v>
      </c>
      <c r="AA711">
        <v>20</v>
      </c>
      <c r="AC711" t="s">
        <v>968</v>
      </c>
      <c r="AE711" t="s">
        <v>33</v>
      </c>
      <c r="AF711" t="s">
        <v>38</v>
      </c>
    </row>
    <row r="712" spans="1:32" x14ac:dyDescent="0.2">
      <c r="A712">
        <v>1</v>
      </c>
      <c r="B712">
        <v>0</v>
      </c>
      <c r="C712">
        <v>0</v>
      </c>
      <c r="D712">
        <v>0</v>
      </c>
      <c r="E712">
        <v>0</v>
      </c>
      <c r="F712">
        <v>0</v>
      </c>
      <c r="G712" s="1">
        <v>0.15</v>
      </c>
      <c r="H712">
        <v>300000</v>
      </c>
      <c r="I712">
        <v>2000000</v>
      </c>
      <c r="J712">
        <v>1</v>
      </c>
      <c r="K712" s="1">
        <v>0.15</v>
      </c>
      <c r="L712">
        <v>100000</v>
      </c>
      <c r="M712">
        <v>666667</v>
      </c>
      <c r="N712">
        <v>0</v>
      </c>
      <c r="O712">
        <v>1</v>
      </c>
      <c r="P712">
        <v>1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100000</v>
      </c>
      <c r="Y712">
        <v>2021</v>
      </c>
      <c r="Z712">
        <v>11</v>
      </c>
      <c r="AA712">
        <v>20</v>
      </c>
      <c r="AC712" t="s">
        <v>969</v>
      </c>
      <c r="AE712" t="s">
        <v>68</v>
      </c>
      <c r="AF712" t="s">
        <v>38</v>
      </c>
    </row>
    <row r="713" spans="1:32" x14ac:dyDescent="0.2">
      <c r="A713">
        <v>1</v>
      </c>
      <c r="B713">
        <v>0</v>
      </c>
      <c r="C713">
        <v>0</v>
      </c>
      <c r="D713">
        <v>0</v>
      </c>
      <c r="E713">
        <v>0</v>
      </c>
      <c r="F713">
        <v>0</v>
      </c>
      <c r="G713" s="1">
        <v>0.05</v>
      </c>
      <c r="H713">
        <v>500000</v>
      </c>
      <c r="I713">
        <v>10000000</v>
      </c>
      <c r="J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Y713">
        <v>2021</v>
      </c>
      <c r="Z713">
        <v>11</v>
      </c>
      <c r="AA713">
        <v>21</v>
      </c>
      <c r="AC713" t="s">
        <v>970</v>
      </c>
      <c r="AE713" t="s">
        <v>40</v>
      </c>
      <c r="AF713" t="s">
        <v>38</v>
      </c>
    </row>
    <row r="714" spans="1:32" x14ac:dyDescent="0.2">
      <c r="A714">
        <v>0</v>
      </c>
      <c r="B714">
        <v>0</v>
      </c>
      <c r="C714">
        <v>0</v>
      </c>
      <c r="D714">
        <v>0</v>
      </c>
      <c r="E714">
        <v>0</v>
      </c>
      <c r="F714">
        <v>1</v>
      </c>
      <c r="G714" s="1">
        <v>0.08</v>
      </c>
      <c r="H714">
        <v>500000</v>
      </c>
      <c r="I714">
        <v>6250000</v>
      </c>
      <c r="J714">
        <v>1</v>
      </c>
      <c r="K714" s="1">
        <v>0.2</v>
      </c>
      <c r="L714">
        <v>500000</v>
      </c>
      <c r="M714">
        <v>2500000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1</v>
      </c>
      <c r="X714">
        <v>500000</v>
      </c>
      <c r="Y714">
        <v>2021</v>
      </c>
      <c r="Z714">
        <v>11</v>
      </c>
      <c r="AA714">
        <v>21</v>
      </c>
      <c r="AC714" t="s">
        <v>971</v>
      </c>
      <c r="AE714" t="s">
        <v>36</v>
      </c>
      <c r="AF714" t="s">
        <v>34</v>
      </c>
    </row>
    <row r="715" spans="1:32" x14ac:dyDescent="0.2">
      <c r="A715">
        <v>1</v>
      </c>
      <c r="B715">
        <v>1</v>
      </c>
      <c r="C715">
        <v>0</v>
      </c>
      <c r="D715">
        <v>0</v>
      </c>
      <c r="E715">
        <v>0</v>
      </c>
      <c r="F715">
        <v>0</v>
      </c>
      <c r="G715" s="1">
        <v>0.1</v>
      </c>
      <c r="H715">
        <v>100000</v>
      </c>
      <c r="I715">
        <v>1000000</v>
      </c>
      <c r="J715">
        <v>1</v>
      </c>
      <c r="K715" s="1">
        <v>0.2</v>
      </c>
      <c r="L715">
        <v>100000</v>
      </c>
      <c r="M715">
        <v>500000</v>
      </c>
      <c r="N715">
        <v>0</v>
      </c>
      <c r="O715">
        <v>0</v>
      </c>
      <c r="P715">
        <v>0</v>
      </c>
      <c r="Q715">
        <v>1</v>
      </c>
      <c r="R715">
        <v>1</v>
      </c>
      <c r="S715">
        <v>0</v>
      </c>
      <c r="T715">
        <v>0</v>
      </c>
      <c r="U715">
        <v>0</v>
      </c>
      <c r="V715">
        <v>0</v>
      </c>
      <c r="W715">
        <v>2</v>
      </c>
      <c r="X715">
        <v>50000</v>
      </c>
      <c r="Y715">
        <v>2021</v>
      </c>
      <c r="Z715">
        <v>11</v>
      </c>
      <c r="AA715">
        <v>21</v>
      </c>
      <c r="AC715" t="s">
        <v>972</v>
      </c>
      <c r="AE715" t="s">
        <v>1</v>
      </c>
      <c r="AF715" t="s">
        <v>38</v>
      </c>
    </row>
    <row r="716" spans="1:32" x14ac:dyDescent="0.2">
      <c r="A716">
        <v>1</v>
      </c>
      <c r="B716">
        <v>0</v>
      </c>
      <c r="C716">
        <v>0</v>
      </c>
      <c r="D716">
        <v>0</v>
      </c>
      <c r="E716">
        <v>0</v>
      </c>
      <c r="F716">
        <v>1</v>
      </c>
      <c r="G716" s="1">
        <v>0.1</v>
      </c>
      <c r="H716">
        <v>300000</v>
      </c>
      <c r="I716">
        <v>3000000</v>
      </c>
      <c r="J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Y716">
        <v>2021</v>
      </c>
      <c r="Z716">
        <v>11</v>
      </c>
      <c r="AA716">
        <v>21</v>
      </c>
      <c r="AC716" t="s">
        <v>973</v>
      </c>
      <c r="AE716" t="s">
        <v>36</v>
      </c>
      <c r="AF716" t="s">
        <v>38</v>
      </c>
    </row>
    <row r="717" spans="1:32" x14ac:dyDescent="0.2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 s="1">
        <v>0.1</v>
      </c>
      <c r="H717">
        <v>100000</v>
      </c>
      <c r="I717">
        <v>1000000</v>
      </c>
      <c r="J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Y717">
        <v>2021</v>
      </c>
      <c r="Z717">
        <v>11</v>
      </c>
      <c r="AA717">
        <v>22</v>
      </c>
      <c r="AC717" t="s">
        <v>974</v>
      </c>
      <c r="AE717" t="s">
        <v>63</v>
      </c>
      <c r="AF717" t="s">
        <v>34</v>
      </c>
    </row>
    <row r="718" spans="1:32" x14ac:dyDescent="0.2">
      <c r="A718">
        <v>1</v>
      </c>
      <c r="B718">
        <v>0</v>
      </c>
      <c r="C718">
        <v>0</v>
      </c>
      <c r="D718">
        <v>0</v>
      </c>
      <c r="E718">
        <v>0</v>
      </c>
      <c r="F718">
        <v>0</v>
      </c>
      <c r="G718" s="1">
        <v>0.15</v>
      </c>
      <c r="H718">
        <v>50000</v>
      </c>
      <c r="I718">
        <v>333333</v>
      </c>
      <c r="J718">
        <v>1</v>
      </c>
      <c r="K718" s="1">
        <v>0.2</v>
      </c>
      <c r="L718">
        <v>50000</v>
      </c>
      <c r="M718">
        <v>250000</v>
      </c>
      <c r="N718">
        <v>0</v>
      </c>
      <c r="O718">
        <v>0</v>
      </c>
      <c r="P718">
        <v>0</v>
      </c>
      <c r="Q718">
        <v>0</v>
      </c>
      <c r="R718">
        <v>1</v>
      </c>
      <c r="S718">
        <v>0</v>
      </c>
      <c r="T718">
        <v>0</v>
      </c>
      <c r="U718">
        <v>0</v>
      </c>
      <c r="V718">
        <v>0</v>
      </c>
      <c r="W718">
        <v>1</v>
      </c>
      <c r="X718">
        <v>50000</v>
      </c>
      <c r="Y718">
        <v>2021</v>
      </c>
      <c r="Z718">
        <v>11</v>
      </c>
      <c r="AA718">
        <v>22</v>
      </c>
      <c r="AC718" t="s">
        <v>975</v>
      </c>
      <c r="AE718" t="s">
        <v>53</v>
      </c>
      <c r="AF718" t="s">
        <v>56</v>
      </c>
    </row>
    <row r="719" spans="1:32" x14ac:dyDescent="0.2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 s="1">
        <v>0.15</v>
      </c>
      <c r="H719">
        <v>100000</v>
      </c>
      <c r="I719">
        <v>666667</v>
      </c>
      <c r="J719">
        <v>1</v>
      </c>
      <c r="K719" s="1">
        <v>0.35</v>
      </c>
      <c r="L719">
        <v>100000</v>
      </c>
      <c r="M719">
        <v>285714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1</v>
      </c>
      <c r="T719">
        <v>0</v>
      </c>
      <c r="U719">
        <v>0</v>
      </c>
      <c r="V719">
        <v>0</v>
      </c>
      <c r="W719">
        <v>1</v>
      </c>
      <c r="X719">
        <v>100000</v>
      </c>
      <c r="Y719">
        <v>2021</v>
      </c>
      <c r="Z719">
        <v>11</v>
      </c>
      <c r="AA719">
        <v>22</v>
      </c>
      <c r="AC719" t="s">
        <v>976</v>
      </c>
      <c r="AE719" t="s">
        <v>63</v>
      </c>
      <c r="AF719" t="s">
        <v>34</v>
      </c>
    </row>
    <row r="720" spans="1:32" x14ac:dyDescent="0.2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 s="1">
        <v>0.2</v>
      </c>
      <c r="H720">
        <v>100000</v>
      </c>
      <c r="I720">
        <v>500000</v>
      </c>
      <c r="J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Y720">
        <v>2021</v>
      </c>
      <c r="Z720">
        <v>11</v>
      </c>
      <c r="AA720">
        <v>22</v>
      </c>
      <c r="AC720" t="s">
        <v>977</v>
      </c>
      <c r="AE720" t="s">
        <v>63</v>
      </c>
      <c r="AF720" t="s">
        <v>34</v>
      </c>
    </row>
    <row r="721" spans="1:32" x14ac:dyDescent="0.2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 s="1">
        <v>0.05</v>
      </c>
      <c r="H721">
        <v>500000</v>
      </c>
      <c r="I721">
        <v>10000000</v>
      </c>
      <c r="J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Y721">
        <v>2021</v>
      </c>
      <c r="Z721">
        <v>11</v>
      </c>
      <c r="AA721">
        <v>23</v>
      </c>
      <c r="AC721" t="s">
        <v>978</v>
      </c>
      <c r="AE721" t="s">
        <v>68</v>
      </c>
      <c r="AF721" t="s">
        <v>34</v>
      </c>
    </row>
    <row r="722" spans="1:32" x14ac:dyDescent="0.2">
      <c r="A722">
        <v>0</v>
      </c>
      <c r="B722">
        <v>1</v>
      </c>
      <c r="C722">
        <v>0</v>
      </c>
      <c r="D722">
        <v>0</v>
      </c>
      <c r="E722">
        <v>0</v>
      </c>
      <c r="F722">
        <v>0</v>
      </c>
      <c r="G722" s="1">
        <v>0.1</v>
      </c>
      <c r="H722">
        <v>300000</v>
      </c>
      <c r="I722">
        <v>3000000</v>
      </c>
      <c r="J722">
        <v>1</v>
      </c>
      <c r="K722" s="1">
        <v>0.25</v>
      </c>
      <c r="L722">
        <v>300000</v>
      </c>
      <c r="M722">
        <v>1200000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0</v>
      </c>
      <c r="W722">
        <v>1</v>
      </c>
      <c r="X722">
        <v>300000</v>
      </c>
      <c r="Y722">
        <v>2021</v>
      </c>
      <c r="Z722">
        <v>11</v>
      </c>
      <c r="AA722">
        <v>23</v>
      </c>
      <c r="AC722" t="s">
        <v>979</v>
      </c>
      <c r="AE722" t="s">
        <v>1</v>
      </c>
      <c r="AF722" t="s">
        <v>34</v>
      </c>
    </row>
    <row r="723" spans="1:32" x14ac:dyDescent="0.2">
      <c r="A723">
        <v>0</v>
      </c>
      <c r="B723">
        <v>0</v>
      </c>
      <c r="C723">
        <v>0</v>
      </c>
      <c r="D723">
        <v>0</v>
      </c>
      <c r="E723">
        <v>1</v>
      </c>
      <c r="F723">
        <v>0</v>
      </c>
      <c r="G723" s="1">
        <v>0.1</v>
      </c>
      <c r="H723">
        <v>400000</v>
      </c>
      <c r="I723">
        <v>4000000</v>
      </c>
      <c r="J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Y723">
        <v>2021</v>
      </c>
      <c r="Z723">
        <v>11</v>
      </c>
      <c r="AA723">
        <v>23</v>
      </c>
      <c r="AC723" t="s">
        <v>980</v>
      </c>
      <c r="AE723" t="s">
        <v>33</v>
      </c>
      <c r="AF723" t="s">
        <v>34</v>
      </c>
    </row>
    <row r="724" spans="1:32" x14ac:dyDescent="0.2">
      <c r="A724">
        <v>0</v>
      </c>
      <c r="B724">
        <v>1</v>
      </c>
      <c r="C724">
        <v>0</v>
      </c>
      <c r="D724">
        <v>0</v>
      </c>
      <c r="E724">
        <v>0</v>
      </c>
      <c r="F724">
        <v>0</v>
      </c>
      <c r="G724" s="1">
        <v>0.15</v>
      </c>
      <c r="H724">
        <v>75000</v>
      </c>
      <c r="I724">
        <v>500000</v>
      </c>
      <c r="J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Y724">
        <v>2021</v>
      </c>
      <c r="Z724">
        <v>11</v>
      </c>
      <c r="AA724">
        <v>23</v>
      </c>
      <c r="AC724" t="s">
        <v>981</v>
      </c>
      <c r="AE724" t="s">
        <v>1</v>
      </c>
      <c r="AF724" t="s">
        <v>34</v>
      </c>
    </row>
    <row r="725" spans="1:32" x14ac:dyDescent="0.2">
      <c r="A725">
        <v>1</v>
      </c>
      <c r="B725">
        <v>0</v>
      </c>
      <c r="C725">
        <v>0</v>
      </c>
      <c r="D725">
        <v>0</v>
      </c>
      <c r="E725">
        <v>0</v>
      </c>
      <c r="F725">
        <v>0</v>
      </c>
      <c r="G725" s="1">
        <v>7.0000000000000007E-2</v>
      </c>
      <c r="H725">
        <v>400000</v>
      </c>
      <c r="I725">
        <v>5714286</v>
      </c>
      <c r="J725">
        <v>1</v>
      </c>
      <c r="K725" s="1">
        <v>0.25</v>
      </c>
      <c r="L725">
        <v>1000000</v>
      </c>
      <c r="M725">
        <v>4000000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</v>
      </c>
      <c r="W725">
        <v>1</v>
      </c>
      <c r="X725">
        <v>1000000</v>
      </c>
      <c r="Y725">
        <v>2021</v>
      </c>
      <c r="Z725">
        <v>11</v>
      </c>
      <c r="AA725">
        <v>24</v>
      </c>
      <c r="AC725" t="s">
        <v>982</v>
      </c>
      <c r="AE725" t="s">
        <v>58</v>
      </c>
      <c r="AF725" t="s">
        <v>56</v>
      </c>
    </row>
    <row r="726" spans="1:32" x14ac:dyDescent="0.2">
      <c r="A726">
        <v>1</v>
      </c>
      <c r="B726">
        <v>0</v>
      </c>
      <c r="C726">
        <v>0</v>
      </c>
      <c r="D726">
        <v>0</v>
      </c>
      <c r="E726">
        <v>0</v>
      </c>
      <c r="F726">
        <v>0</v>
      </c>
      <c r="G726" s="1">
        <v>0.1</v>
      </c>
      <c r="H726">
        <v>100000</v>
      </c>
      <c r="I726">
        <v>1000000</v>
      </c>
      <c r="J726">
        <v>1</v>
      </c>
      <c r="K726" s="1">
        <v>0.22500000000000001</v>
      </c>
      <c r="L726">
        <v>100000</v>
      </c>
      <c r="M726">
        <v>444444</v>
      </c>
      <c r="N726">
        <v>0</v>
      </c>
      <c r="O726">
        <v>0</v>
      </c>
      <c r="P726">
        <v>0</v>
      </c>
      <c r="Q726">
        <v>0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100000</v>
      </c>
      <c r="Y726">
        <v>2021</v>
      </c>
      <c r="Z726">
        <v>11</v>
      </c>
      <c r="AA726">
        <v>24</v>
      </c>
      <c r="AC726" t="s">
        <v>983</v>
      </c>
      <c r="AE726" t="s">
        <v>53</v>
      </c>
      <c r="AF726" t="s">
        <v>38</v>
      </c>
    </row>
    <row r="727" spans="1:32" x14ac:dyDescent="0.2">
      <c r="A727">
        <v>1</v>
      </c>
      <c r="B727">
        <v>0</v>
      </c>
      <c r="C727">
        <v>0</v>
      </c>
      <c r="D727">
        <v>0</v>
      </c>
      <c r="E727">
        <v>1</v>
      </c>
      <c r="F727">
        <v>0</v>
      </c>
      <c r="G727" s="1">
        <v>0.1</v>
      </c>
      <c r="H727">
        <v>500000</v>
      </c>
      <c r="I727">
        <v>5000000</v>
      </c>
      <c r="J727">
        <v>1</v>
      </c>
      <c r="K727" s="1">
        <v>0.2</v>
      </c>
      <c r="L727">
        <v>500000</v>
      </c>
      <c r="M727">
        <v>2500000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1</v>
      </c>
      <c r="T727">
        <v>0</v>
      </c>
      <c r="U727">
        <v>0</v>
      </c>
      <c r="V727">
        <v>0</v>
      </c>
      <c r="W727">
        <v>1</v>
      </c>
      <c r="X727">
        <v>500000</v>
      </c>
      <c r="Y727">
        <v>2021</v>
      </c>
      <c r="Z727">
        <v>11</v>
      </c>
      <c r="AA727">
        <v>24</v>
      </c>
      <c r="AC727" t="s">
        <v>984</v>
      </c>
      <c r="AE727" t="s">
        <v>33</v>
      </c>
      <c r="AF727" t="s">
        <v>56</v>
      </c>
    </row>
    <row r="728" spans="1:32" x14ac:dyDescent="0.2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 s="1">
        <v>0.1</v>
      </c>
      <c r="H728">
        <v>60000</v>
      </c>
      <c r="I728">
        <v>600000</v>
      </c>
      <c r="J728">
        <v>1</v>
      </c>
      <c r="K728" s="1">
        <v>0.2</v>
      </c>
      <c r="L728">
        <v>60000</v>
      </c>
      <c r="M728">
        <v>300000</v>
      </c>
      <c r="N728">
        <v>0</v>
      </c>
      <c r="O728">
        <v>0</v>
      </c>
      <c r="P728">
        <v>0</v>
      </c>
      <c r="Q728">
        <v>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1</v>
      </c>
      <c r="X728">
        <v>60000</v>
      </c>
      <c r="Y728">
        <v>2021</v>
      </c>
      <c r="Z728">
        <v>11</v>
      </c>
      <c r="AA728">
        <v>24</v>
      </c>
      <c r="AC728" t="s">
        <v>985</v>
      </c>
      <c r="AE728" t="s">
        <v>40</v>
      </c>
      <c r="AF728" t="s"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3"/>
  <sheetViews>
    <sheetView workbookViewId="0">
      <selection activeCell="Q24" sqref="Q24"/>
    </sheetView>
  </sheetViews>
  <sheetFormatPr baseColWidth="10" defaultRowHeight="16" x14ac:dyDescent="0.2"/>
  <cols>
    <col min="16" max="24" width="13.6640625" customWidth="1"/>
  </cols>
  <sheetData>
    <row r="1" spans="1:17" x14ac:dyDescent="0.2">
      <c r="A1" t="s">
        <v>986</v>
      </c>
      <c r="B1" s="3">
        <f>CORREL(B7:B733,$K$7:$K$733)</f>
        <v>8.6829082395748713E-2</v>
      </c>
      <c r="C1" s="3">
        <f t="shared" ref="C1:J1" si="0">CORREL(C7:C733,$K$7:$K$733)</f>
        <v>4.1648068999247952E-2</v>
      </c>
      <c r="D1" s="3">
        <f t="shared" si="0"/>
        <v>5.1310205813203204E-2</v>
      </c>
      <c r="E1" s="3">
        <f t="shared" si="0"/>
        <v>5.1310205813203467E-2</v>
      </c>
      <c r="F1" s="3">
        <f t="shared" si="0"/>
        <v>-1.5231102430510257E-2</v>
      </c>
      <c r="G1" s="3">
        <f t="shared" si="0"/>
        <v>-3.4693796046155516E-2</v>
      </c>
      <c r="H1" s="3">
        <f t="shared" si="0"/>
        <v>-6.6888195238029149E-2</v>
      </c>
      <c r="I1" s="3">
        <f t="shared" si="0"/>
        <v>-5.1844746066661195E-2</v>
      </c>
      <c r="J1" s="3">
        <f t="shared" si="0"/>
        <v>-4.0803884930203572E-2</v>
      </c>
    </row>
    <row r="2" spans="1:17" x14ac:dyDescent="0.2">
      <c r="A2" t="s">
        <v>987</v>
      </c>
      <c r="B2" s="3"/>
      <c r="C2" s="3"/>
      <c r="D2" s="3"/>
      <c r="E2" s="3"/>
      <c r="F2" s="3"/>
      <c r="G2" s="3"/>
      <c r="H2" s="3"/>
      <c r="I2" s="3"/>
      <c r="J2" s="3"/>
      <c r="L2" s="1">
        <f>AVERAGE(L7:L733)</f>
        <v>0.13071251719394741</v>
      </c>
      <c r="M2">
        <f>AVERAGE(M7:M733)</f>
        <v>299596.97386519943</v>
      </c>
      <c r="N2">
        <f>AVERAGE(N7:N733)</f>
        <v>3610787.9559834939</v>
      </c>
    </row>
    <row r="3" spans="1:17" x14ac:dyDescent="0.2">
      <c r="A3" t="s">
        <v>988</v>
      </c>
      <c r="L3" s="2">
        <f>_xlfn.STDEV.S(L7:L733)</f>
        <v>7.1950596343452189E-2</v>
      </c>
      <c r="M3">
        <f>_xlfn.STDEV.S(M7:M733)</f>
        <v>368064.88399982563</v>
      </c>
      <c r="N3">
        <f>_xlfn.STDEV.S(N7:N733)</f>
        <v>5033290.2631064421</v>
      </c>
    </row>
    <row r="6" spans="1:17" x14ac:dyDescent="0.2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989</v>
      </c>
      <c r="I6" t="s">
        <v>990</v>
      </c>
      <c r="J6" t="s">
        <v>991</v>
      </c>
      <c r="K6" t="s">
        <v>9</v>
      </c>
      <c r="L6" t="s">
        <v>6</v>
      </c>
      <c r="M6" t="s">
        <v>7</v>
      </c>
      <c r="N6" t="s">
        <v>8</v>
      </c>
    </row>
    <row r="7" spans="1:17" x14ac:dyDescent="0.2"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 s="4">
        <v>-0.42685563087403622</v>
      </c>
      <c r="I7" s="4">
        <v>-0.13475062691724463</v>
      </c>
      <c r="J7" s="4">
        <v>-0.22068823729985695</v>
      </c>
      <c r="K7">
        <v>1</v>
      </c>
      <c r="L7" s="1">
        <v>0.1</v>
      </c>
      <c r="M7">
        <v>250000</v>
      </c>
      <c r="N7">
        <v>2500000</v>
      </c>
      <c r="P7" t="s">
        <v>992</v>
      </c>
    </row>
    <row r="8" spans="1:17" ht="17" thickBot="1" x14ac:dyDescent="0.25"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 s="4">
        <v>-1.1217769038170398</v>
      </c>
      <c r="I8" s="4">
        <v>1.0949866513230431E-3</v>
      </c>
      <c r="J8" s="4">
        <v>0.4746819513925537</v>
      </c>
      <c r="K8">
        <v>1</v>
      </c>
      <c r="L8" s="1">
        <v>0.05</v>
      </c>
      <c r="M8">
        <v>300000</v>
      </c>
      <c r="N8">
        <v>6000000</v>
      </c>
    </row>
    <row r="9" spans="1:17" x14ac:dyDescent="0.2"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 s="4">
        <v>0.96298691501197065</v>
      </c>
      <c r="I9" s="4">
        <v>-0.4743646608386638</v>
      </c>
      <c r="J9" s="4">
        <v>-0.59320798124221985</v>
      </c>
      <c r="K9">
        <v>0</v>
      </c>
      <c r="L9" s="1">
        <v>0.2</v>
      </c>
      <c r="M9">
        <v>125000</v>
      </c>
      <c r="N9">
        <v>625000</v>
      </c>
      <c r="P9" s="8" t="s">
        <v>993</v>
      </c>
      <c r="Q9" s="8"/>
    </row>
    <row r="10" spans="1:17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4">
        <v>0.96298691501197065</v>
      </c>
      <c r="I10" s="4">
        <v>-0.67813308119151539</v>
      </c>
      <c r="J10" s="4">
        <v>-0.6677119300306924</v>
      </c>
      <c r="K10">
        <v>0</v>
      </c>
      <c r="L10" s="1">
        <v>0.2</v>
      </c>
      <c r="M10">
        <v>50000</v>
      </c>
      <c r="N10">
        <v>250000</v>
      </c>
      <c r="P10" s="5" t="s">
        <v>994</v>
      </c>
      <c r="Q10" s="5">
        <v>0.17266627897585693</v>
      </c>
    </row>
    <row r="11" spans="1:17" x14ac:dyDescent="0.2"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 s="4">
        <v>2.7697822246637793</v>
      </c>
      <c r="I11" s="4">
        <v>-0.40644185405437999</v>
      </c>
      <c r="J11" s="4">
        <v>-0.62707350281752405</v>
      </c>
      <c r="K11">
        <v>1</v>
      </c>
      <c r="L11" s="1">
        <v>0.33</v>
      </c>
      <c r="M11">
        <v>150000</v>
      </c>
      <c r="N11">
        <v>454545</v>
      </c>
      <c r="P11" s="5" t="s">
        <v>995</v>
      </c>
      <c r="Q11" s="5">
        <v>2.981364389536845E-2</v>
      </c>
    </row>
    <row r="12" spans="1:17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4">
        <v>-0.42685563087403622</v>
      </c>
      <c r="I12" s="4">
        <v>-0.13475062691724463</v>
      </c>
      <c r="J12" s="4">
        <v>-0.22068823729985695</v>
      </c>
      <c r="K12">
        <v>1</v>
      </c>
      <c r="L12" s="1">
        <v>0.1</v>
      </c>
      <c r="M12">
        <v>250000</v>
      </c>
      <c r="N12">
        <v>2500000</v>
      </c>
      <c r="P12" s="5" t="s">
        <v>996</v>
      </c>
      <c r="Q12" s="5">
        <v>1.763557247982914E-2</v>
      </c>
    </row>
    <row r="13" spans="1:17" x14ac:dyDescent="0.2"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 s="4">
        <v>0.96298691501197065</v>
      </c>
      <c r="I13" s="4">
        <v>-0.61021027440723152</v>
      </c>
      <c r="J13" s="4">
        <v>-0.64287728043453485</v>
      </c>
      <c r="K13">
        <v>0</v>
      </c>
      <c r="L13" s="1">
        <v>0.2</v>
      </c>
      <c r="M13">
        <v>75000</v>
      </c>
      <c r="N13">
        <v>375000</v>
      </c>
      <c r="P13" s="5" t="s">
        <v>997</v>
      </c>
      <c r="Q13" s="5">
        <v>0.48538547352856326</v>
      </c>
    </row>
    <row r="14" spans="1:17" ht="17" thickBot="1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4">
        <v>-0.42685563087403622</v>
      </c>
      <c r="I14" s="4">
        <v>-0.78680957204636948</v>
      </c>
      <c r="J14" s="4">
        <v>-0.69751350954608138</v>
      </c>
      <c r="K14">
        <v>0</v>
      </c>
      <c r="L14" s="1">
        <v>0.1</v>
      </c>
      <c r="M14">
        <v>10000</v>
      </c>
      <c r="N14">
        <v>100000</v>
      </c>
      <c r="P14" s="6" t="s">
        <v>998</v>
      </c>
      <c r="Q14" s="6">
        <v>727</v>
      </c>
    </row>
    <row r="15" spans="1:17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4">
        <v>0.26806564206896699</v>
      </c>
      <c r="I15" s="4">
        <v>-0.27059624048581232</v>
      </c>
      <c r="J15" s="4">
        <v>-0.45247836642305944</v>
      </c>
      <c r="K15">
        <v>1</v>
      </c>
      <c r="L15" s="1">
        <v>0.15</v>
      </c>
      <c r="M15">
        <v>200000</v>
      </c>
      <c r="N15">
        <v>1333333</v>
      </c>
    </row>
    <row r="16" spans="1:17" ht="17" thickBot="1" x14ac:dyDescent="0.25"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 s="4">
        <v>-0.42685563087403622</v>
      </c>
      <c r="I16" s="4">
        <v>1.0949866513230431E-3</v>
      </c>
      <c r="J16" s="4">
        <v>-0.12134963891522686</v>
      </c>
      <c r="K16">
        <v>1</v>
      </c>
      <c r="L16" s="1">
        <v>0.1</v>
      </c>
      <c r="M16">
        <v>300000</v>
      </c>
      <c r="N16">
        <v>3000000</v>
      </c>
      <c r="P16" t="s">
        <v>999</v>
      </c>
    </row>
    <row r="17" spans="2:24" x14ac:dyDescent="0.2"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 s="4">
        <v>2.7697822246637793</v>
      </c>
      <c r="I17" s="4">
        <v>-0.71888676526208561</v>
      </c>
      <c r="J17" s="4">
        <v>-0.69630932705646298</v>
      </c>
      <c r="K17">
        <v>0</v>
      </c>
      <c r="L17" s="1">
        <v>0.33</v>
      </c>
      <c r="M17">
        <v>35000</v>
      </c>
      <c r="N17">
        <v>106061</v>
      </c>
      <c r="P17" s="7"/>
      <c r="Q17" s="7" t="s">
        <v>1004</v>
      </c>
      <c r="R17" s="7" t="s">
        <v>1005</v>
      </c>
      <c r="S17" s="7" t="s">
        <v>528</v>
      </c>
      <c r="T17" s="7" t="s">
        <v>1006</v>
      </c>
      <c r="U17" s="7" t="s">
        <v>1007</v>
      </c>
    </row>
    <row r="18" spans="2:24" x14ac:dyDescent="0.2"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 s="4">
        <v>0.96298691501197065</v>
      </c>
      <c r="I18" s="4">
        <v>-0.67813308119151539</v>
      </c>
      <c r="J18" s="4">
        <v>-0.6677119300306924</v>
      </c>
      <c r="K18">
        <v>0</v>
      </c>
      <c r="L18" s="1">
        <v>0.2</v>
      </c>
      <c r="M18">
        <v>50000</v>
      </c>
      <c r="N18">
        <v>250000</v>
      </c>
      <c r="P18" s="5" t="s">
        <v>1000</v>
      </c>
      <c r="Q18" s="5">
        <v>9</v>
      </c>
      <c r="R18" s="5">
        <v>5.191018805451904</v>
      </c>
      <c r="S18" s="5">
        <v>0.5767798672724338</v>
      </c>
      <c r="T18" s="5">
        <v>2.4481416538029186</v>
      </c>
      <c r="U18" s="5">
        <v>9.5110284223355601E-3</v>
      </c>
    </row>
    <row r="19" spans="2:24" x14ac:dyDescent="0.2"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 s="4">
        <v>1.6579081879549737</v>
      </c>
      <c r="I19" s="4">
        <v>-0.73247132661894243</v>
      </c>
      <c r="J19" s="4">
        <v>-0.6935399656106962</v>
      </c>
      <c r="K19">
        <v>1</v>
      </c>
      <c r="L19" s="1">
        <v>0.25</v>
      </c>
      <c r="M19">
        <v>30000</v>
      </c>
      <c r="N19">
        <v>120000</v>
      </c>
      <c r="P19" s="5" t="s">
        <v>1001</v>
      </c>
      <c r="Q19" s="5">
        <v>717</v>
      </c>
      <c r="R19" s="5">
        <v>168.92452452329661</v>
      </c>
      <c r="S19" s="5">
        <v>0.23559905791254757</v>
      </c>
      <c r="T19" s="5"/>
      <c r="U19" s="5"/>
    </row>
    <row r="20" spans="2:24" ht="17" thickBot="1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4">
        <v>0.26806564206896699</v>
      </c>
      <c r="I20" s="4">
        <v>-0.54228746762294766</v>
      </c>
      <c r="J20" s="4">
        <v>-0.5849296984844351</v>
      </c>
      <c r="K20">
        <v>1</v>
      </c>
      <c r="L20" s="1">
        <v>0.15</v>
      </c>
      <c r="M20">
        <v>100000</v>
      </c>
      <c r="N20">
        <v>666667</v>
      </c>
      <c r="P20" s="6" t="s">
        <v>1002</v>
      </c>
      <c r="Q20" s="6">
        <v>726</v>
      </c>
      <c r="R20" s="6">
        <v>174.11554332874852</v>
      </c>
      <c r="S20" s="6"/>
      <c r="T20" s="6"/>
      <c r="U20" s="6"/>
    </row>
    <row r="21" spans="2:24" ht="17" thickBot="1" x14ac:dyDescent="0.25"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 s="4">
        <v>-0.42685563087403622</v>
      </c>
      <c r="I21" s="4">
        <v>-0.61021027440723152</v>
      </c>
      <c r="J21" s="4">
        <v>-0.5683733316460623</v>
      </c>
      <c r="K21">
        <v>0</v>
      </c>
      <c r="L21" s="1">
        <v>0.1</v>
      </c>
      <c r="M21">
        <v>75000</v>
      </c>
      <c r="N21">
        <v>750000</v>
      </c>
    </row>
    <row r="22" spans="2:24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 s="4">
        <v>-1.1217769038170398</v>
      </c>
      <c r="I22" s="4">
        <v>1.9029335766112707</v>
      </c>
      <c r="J22" s="4">
        <v>3.2561627061621965</v>
      </c>
      <c r="K22">
        <v>0</v>
      </c>
      <c r="L22" s="1">
        <v>0.05</v>
      </c>
      <c r="M22">
        <v>1000000</v>
      </c>
      <c r="N22">
        <v>20000000</v>
      </c>
      <c r="P22" s="7"/>
      <c r="Q22" s="7" t="s">
        <v>1008</v>
      </c>
      <c r="R22" s="7" t="s">
        <v>997</v>
      </c>
      <c r="S22" s="7" t="s">
        <v>1009</v>
      </c>
      <c r="T22" s="7" t="s">
        <v>1010</v>
      </c>
      <c r="U22" s="7" t="s">
        <v>1011</v>
      </c>
      <c r="V22" s="7" t="s">
        <v>1012</v>
      </c>
      <c r="W22" s="7" t="s">
        <v>1013</v>
      </c>
      <c r="X22" s="7" t="s">
        <v>1014</v>
      </c>
    </row>
    <row r="23" spans="2:24" x14ac:dyDescent="0.2"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 s="4">
        <v>0.26806564206896699</v>
      </c>
      <c r="I23" s="4">
        <v>-0.61021027440723152</v>
      </c>
      <c r="J23" s="4">
        <v>-0.61804263083837729</v>
      </c>
      <c r="K23">
        <v>1</v>
      </c>
      <c r="L23" s="1">
        <v>0.15</v>
      </c>
      <c r="M23">
        <v>75000</v>
      </c>
      <c r="N23">
        <v>500000</v>
      </c>
      <c r="P23" s="5" t="s">
        <v>1003</v>
      </c>
      <c r="Q23" s="5">
        <v>0.54797105084564246</v>
      </c>
      <c r="R23" s="5">
        <v>2.993922575995828E-2</v>
      </c>
      <c r="S23" s="5">
        <v>18.302779612240915</v>
      </c>
      <c r="T23" s="5">
        <v>1.0800195695678549E-61</v>
      </c>
      <c r="U23" s="5">
        <v>0.48919202491585317</v>
      </c>
      <c r="V23" s="5">
        <v>0.60675007677543169</v>
      </c>
      <c r="W23" s="5">
        <v>0.48919202491585317</v>
      </c>
      <c r="X23" s="5">
        <v>0.60675007677543169</v>
      </c>
    </row>
    <row r="24" spans="2:24" x14ac:dyDescent="0.2"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 s="4">
        <v>-0.84380839463983826</v>
      </c>
      <c r="I24" s="4">
        <v>0.81616866806272914</v>
      </c>
      <c r="J24" s="4">
        <v>0.98556625680373577</v>
      </c>
      <c r="K24">
        <v>1</v>
      </c>
      <c r="L24" s="1">
        <v>7.0000000000000007E-2</v>
      </c>
      <c r="M24">
        <v>600000</v>
      </c>
      <c r="N24">
        <v>8571429</v>
      </c>
      <c r="P24" s="9" t="s">
        <v>0</v>
      </c>
      <c r="Q24" s="5">
        <v>0.10059496366689452</v>
      </c>
      <c r="R24" s="5">
        <v>3.7700976972762416E-2</v>
      </c>
      <c r="S24" s="5">
        <v>2.6682322778948335</v>
      </c>
      <c r="T24" s="5">
        <v>7.7974468805705665E-3</v>
      </c>
      <c r="U24" s="5">
        <v>2.6577461650386838E-2</v>
      </c>
      <c r="V24" s="5">
        <v>0.17461246568340222</v>
      </c>
      <c r="W24" s="5">
        <v>2.6577461650386838E-2</v>
      </c>
      <c r="X24" s="5">
        <v>0.17461246568340222</v>
      </c>
    </row>
    <row r="25" spans="2:24" x14ac:dyDescent="0.2"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 s="4">
        <v>0.96298691501197065</v>
      </c>
      <c r="I25" s="4">
        <v>-0.67813308119151539</v>
      </c>
      <c r="J25" s="4">
        <v>-0.6677119300306924</v>
      </c>
      <c r="K25">
        <v>0</v>
      </c>
      <c r="L25" s="1">
        <v>0.2</v>
      </c>
      <c r="M25">
        <v>50000</v>
      </c>
      <c r="N25">
        <v>250000</v>
      </c>
      <c r="P25" s="5" t="s">
        <v>1</v>
      </c>
      <c r="Q25" s="5">
        <v>6.5578080197082056E-2</v>
      </c>
      <c r="R25" s="5">
        <v>4.9562482481029381E-2</v>
      </c>
      <c r="S25" s="5">
        <v>1.3231395385044087</v>
      </c>
      <c r="T25" s="5">
        <v>0.18621076512313012</v>
      </c>
      <c r="U25" s="5">
        <v>-3.1726855683838762E-2</v>
      </c>
      <c r="V25" s="5">
        <v>0.16288301607800287</v>
      </c>
      <c r="W25" s="5">
        <v>-3.1726855683838762E-2</v>
      </c>
      <c r="X25" s="5">
        <v>0.16288301607800287</v>
      </c>
    </row>
    <row r="26" spans="2:24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4">
        <v>1.6579081879549737</v>
      </c>
      <c r="I26" s="4">
        <v>-0.40644185405437999</v>
      </c>
      <c r="J26" s="4">
        <v>-0.59817491116145127</v>
      </c>
      <c r="K26">
        <v>0</v>
      </c>
      <c r="L26" s="1">
        <v>0.25</v>
      </c>
      <c r="M26">
        <v>150000</v>
      </c>
      <c r="N26">
        <v>600000</v>
      </c>
      <c r="P26" s="5" t="s">
        <v>2</v>
      </c>
      <c r="Q26" s="5">
        <v>0.29618976149369236</v>
      </c>
      <c r="R26" s="5">
        <v>0.18548838389986946</v>
      </c>
      <c r="S26" s="5">
        <v>1.5968102975848979</v>
      </c>
      <c r="T26" s="5">
        <v>0.11074860903098258</v>
      </c>
      <c r="U26" s="5">
        <v>-6.7975518341531038E-2</v>
      </c>
      <c r="V26" s="5">
        <v>0.66035504132891576</v>
      </c>
      <c r="W26" s="5">
        <v>-6.7975518341531038E-2</v>
      </c>
      <c r="X26" s="5">
        <v>0.66035504132891576</v>
      </c>
    </row>
    <row r="27" spans="2:24" x14ac:dyDescent="0.2"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 s="4">
        <v>0.96298691501197065</v>
      </c>
      <c r="I27" s="4">
        <v>-0.27059624048581232</v>
      </c>
      <c r="J27" s="4">
        <v>-0.5187040324537473</v>
      </c>
      <c r="K27">
        <v>1</v>
      </c>
      <c r="L27" s="1">
        <v>0.2</v>
      </c>
      <c r="M27">
        <v>200000</v>
      </c>
      <c r="N27">
        <v>1000000</v>
      </c>
      <c r="P27" s="5" t="s">
        <v>3</v>
      </c>
      <c r="Q27" s="5">
        <v>0.31414427604361528</v>
      </c>
      <c r="R27" s="5">
        <v>0.18620314787727943</v>
      </c>
      <c r="S27" s="5">
        <v>1.687105076497728</v>
      </c>
      <c r="T27" s="5">
        <v>9.2018105644141326E-2</v>
      </c>
      <c r="U27" s="5">
        <v>-5.1424284247111762E-2</v>
      </c>
      <c r="V27" s="5">
        <v>0.67971283633434232</v>
      </c>
      <c r="W27" s="5">
        <v>-5.1424284247111762E-2</v>
      </c>
      <c r="X27" s="5">
        <v>0.67971283633434232</v>
      </c>
    </row>
    <row r="28" spans="2:24" x14ac:dyDescent="0.2"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 s="4">
        <v>-0.42685563087403622</v>
      </c>
      <c r="I28" s="4">
        <v>4.6198458479826243</v>
      </c>
      <c r="J28" s="4">
        <v>3.2561627061621965</v>
      </c>
      <c r="K28">
        <v>1</v>
      </c>
      <c r="L28" s="1">
        <v>0.1</v>
      </c>
      <c r="M28">
        <v>2000000</v>
      </c>
      <c r="N28">
        <v>20000000</v>
      </c>
      <c r="P28" s="5" t="s">
        <v>4</v>
      </c>
      <c r="Q28" s="5">
        <v>-7.8966819252316821E-3</v>
      </c>
      <c r="R28" s="5">
        <v>4.758815604927108E-2</v>
      </c>
      <c r="S28" s="5">
        <v>-0.16593796820065351</v>
      </c>
      <c r="T28" s="5">
        <v>0.86825254595015644</v>
      </c>
      <c r="U28" s="5">
        <v>-0.10132546598256736</v>
      </c>
      <c r="V28" s="5">
        <v>8.5532102132103993E-2</v>
      </c>
      <c r="W28" s="5">
        <v>-0.10132546598256736</v>
      </c>
      <c r="X28" s="5">
        <v>8.5532102132103993E-2</v>
      </c>
    </row>
    <row r="29" spans="2:24" x14ac:dyDescent="0.2"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 s="4">
        <v>-0.42685563087403622</v>
      </c>
      <c r="I29" s="4">
        <v>-0.56945659033666118</v>
      </c>
      <c r="J29" s="4">
        <v>-0.53857175213067332</v>
      </c>
      <c r="K29">
        <v>1</v>
      </c>
      <c r="L29" s="1">
        <v>0.1</v>
      </c>
      <c r="M29">
        <v>90000</v>
      </c>
      <c r="N29">
        <v>900000</v>
      </c>
      <c r="P29" s="5" t="s">
        <v>5</v>
      </c>
      <c r="Q29" s="5">
        <v>-5.4493621125168812E-2</v>
      </c>
      <c r="R29" s="5">
        <v>7.3804225187653727E-2</v>
      </c>
      <c r="S29" s="5">
        <v>-0.73835367808027241</v>
      </c>
      <c r="T29" s="5">
        <v>0.46054115694553599</v>
      </c>
      <c r="U29" s="5">
        <v>-0.19939183929603013</v>
      </c>
      <c r="V29" s="5">
        <v>9.0404597045692509E-2</v>
      </c>
      <c r="W29" s="5">
        <v>-0.19939183929603013</v>
      </c>
      <c r="X29" s="5">
        <v>9.0404597045692509E-2</v>
      </c>
    </row>
    <row r="30" spans="2:24" x14ac:dyDescent="0.2"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 s="4">
        <v>0.96298691501197065</v>
      </c>
      <c r="I30" s="4">
        <v>-0.67813308119151539</v>
      </c>
      <c r="J30" s="4">
        <v>-0.6677119300306924</v>
      </c>
      <c r="K30">
        <v>0</v>
      </c>
      <c r="L30" s="1">
        <v>0.2</v>
      </c>
      <c r="M30">
        <v>50000</v>
      </c>
      <c r="N30">
        <v>250000</v>
      </c>
      <c r="P30" s="9" t="s">
        <v>989</v>
      </c>
      <c r="Q30" s="5">
        <v>-6.5047502022295339E-2</v>
      </c>
      <c r="R30" s="5">
        <v>2.2596727874495369E-2</v>
      </c>
      <c r="S30" s="5">
        <v>-2.8786248338067391</v>
      </c>
      <c r="T30" s="5">
        <v>4.1130384948749009E-3</v>
      </c>
      <c r="U30" s="5">
        <v>-0.10941116273658652</v>
      </c>
      <c r="V30" s="5">
        <v>-2.0683841308004158E-2</v>
      </c>
      <c r="W30" s="5">
        <v>-0.10941116273658652</v>
      </c>
      <c r="X30" s="5">
        <v>-2.0683841308004158E-2</v>
      </c>
    </row>
    <row r="31" spans="2:24" x14ac:dyDescent="0.2"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 s="4">
        <v>0.26806564206896699</v>
      </c>
      <c r="I31" s="4">
        <v>1.0949866513230431E-3</v>
      </c>
      <c r="J31" s="4">
        <v>-0.32002683568448703</v>
      </c>
      <c r="K31">
        <v>1</v>
      </c>
      <c r="L31" s="1">
        <v>0.15</v>
      </c>
      <c r="M31">
        <v>300000</v>
      </c>
      <c r="N31">
        <v>2000000</v>
      </c>
      <c r="P31" s="5" t="s">
        <v>990</v>
      </c>
      <c r="Q31" s="5">
        <v>2.1164619134936766E-2</v>
      </c>
      <c r="R31" s="5">
        <v>3.008157411022442E-2</v>
      </c>
      <c r="S31" s="5">
        <v>0.70357418988067943</v>
      </c>
      <c r="T31" s="5">
        <v>0.48192639677229265</v>
      </c>
      <c r="U31" s="5">
        <v>-3.7893876191905082E-2</v>
      </c>
      <c r="V31" s="5">
        <v>8.0223114461778613E-2</v>
      </c>
      <c r="W31" s="5">
        <v>-3.7893876191905082E-2</v>
      </c>
      <c r="X31" s="5">
        <v>8.0223114461778613E-2</v>
      </c>
    </row>
    <row r="32" spans="2:24" ht="17" thickBot="1" x14ac:dyDescent="0.25"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 s="4">
        <v>0.96298691501197065</v>
      </c>
      <c r="I32" s="4">
        <v>-0.40644185405437999</v>
      </c>
      <c r="J32" s="4">
        <v>-0.5683733316460623</v>
      </c>
      <c r="K32">
        <v>1</v>
      </c>
      <c r="L32" s="1">
        <v>0.2</v>
      </c>
      <c r="M32">
        <v>150000</v>
      </c>
      <c r="N32">
        <v>750000</v>
      </c>
      <c r="P32" s="10" t="s">
        <v>991</v>
      </c>
      <c r="Q32" s="6">
        <v>-5.8801130740217686E-2</v>
      </c>
      <c r="R32" s="6">
        <v>3.3698330044119915E-2</v>
      </c>
      <c r="S32" s="6">
        <v>-1.7449271421827623</v>
      </c>
      <c r="T32" s="6">
        <v>8.1425979958044445E-2</v>
      </c>
      <c r="U32" s="6">
        <v>-0.12496032374456885</v>
      </c>
      <c r="V32" s="6">
        <v>7.3580622641334775E-3</v>
      </c>
      <c r="W32" s="6">
        <v>-0.12496032374456885</v>
      </c>
      <c r="X32" s="6">
        <v>7.3580622641334775E-3</v>
      </c>
    </row>
    <row r="33" spans="2:14" x14ac:dyDescent="0.2"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 s="4">
        <v>-0.84380839463983826</v>
      </c>
      <c r="I33" s="4">
        <v>0.27278621378845841</v>
      </c>
      <c r="J33" s="4">
        <v>0.41791709479482131</v>
      </c>
      <c r="K33">
        <v>1</v>
      </c>
      <c r="L33" s="1">
        <v>7.0000000000000007E-2</v>
      </c>
      <c r="M33">
        <v>400000</v>
      </c>
      <c r="N33">
        <v>5714286</v>
      </c>
    </row>
    <row r="34" spans="2:14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4">
        <v>0.96298691501197065</v>
      </c>
      <c r="I34" s="4">
        <v>-0.13475062691724463</v>
      </c>
      <c r="J34" s="4">
        <v>-0.46903473326143219</v>
      </c>
      <c r="K34">
        <v>0</v>
      </c>
      <c r="L34" s="1">
        <v>0.2</v>
      </c>
      <c r="M34">
        <v>250000</v>
      </c>
      <c r="N34">
        <v>1250000</v>
      </c>
    </row>
    <row r="35" spans="2:14" x14ac:dyDescent="0.2"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 s="4">
        <v>0.96298691501197065</v>
      </c>
      <c r="I35" s="4">
        <v>-0.13475062691724463</v>
      </c>
      <c r="J35" s="4">
        <v>-0.46903473326143219</v>
      </c>
      <c r="K35">
        <v>1</v>
      </c>
      <c r="L35" s="1">
        <v>0.2</v>
      </c>
      <c r="M35">
        <v>250000</v>
      </c>
      <c r="N35">
        <v>1250000</v>
      </c>
    </row>
    <row r="36" spans="2:14" x14ac:dyDescent="0.2"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 s="4">
        <v>0.96298691501197065</v>
      </c>
      <c r="I36" s="4">
        <v>-0.37927273134066647</v>
      </c>
      <c r="J36" s="4">
        <v>-0.55843947180759934</v>
      </c>
      <c r="K36">
        <v>0</v>
      </c>
      <c r="L36" s="1">
        <v>0.2</v>
      </c>
      <c r="M36">
        <v>160000</v>
      </c>
      <c r="N36">
        <v>800000</v>
      </c>
    </row>
    <row r="37" spans="2:14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4">
        <v>-7.9394994402534613E-2</v>
      </c>
      <c r="I37" s="4">
        <v>0.54447744092559369</v>
      </c>
      <c r="J37" s="4">
        <v>7.7327557854033335E-2</v>
      </c>
      <c r="K37">
        <v>0</v>
      </c>
      <c r="L37" s="1">
        <v>0.125</v>
      </c>
      <c r="M37">
        <v>500000</v>
      </c>
      <c r="N37">
        <v>4000000</v>
      </c>
    </row>
    <row r="38" spans="2:14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4">
        <v>0.96298691501197065</v>
      </c>
      <c r="I38" s="4">
        <v>-0.27059624048581232</v>
      </c>
      <c r="J38" s="4">
        <v>-0.5187040324537473</v>
      </c>
      <c r="K38">
        <v>0</v>
      </c>
      <c r="L38" s="1">
        <v>0.2</v>
      </c>
      <c r="M38">
        <v>200000</v>
      </c>
      <c r="N38">
        <v>1000000</v>
      </c>
    </row>
    <row r="39" spans="2:14" x14ac:dyDescent="0.2"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 s="4">
        <v>-0.42685563087403622</v>
      </c>
      <c r="I39" s="4">
        <v>-0.51511834490923414</v>
      </c>
      <c r="J39" s="4">
        <v>-0.49883631277682122</v>
      </c>
      <c r="K39">
        <v>0</v>
      </c>
      <c r="L39" s="1">
        <v>0.1</v>
      </c>
      <c r="M39">
        <v>110000</v>
      </c>
      <c r="N39">
        <v>1100000</v>
      </c>
    </row>
    <row r="40" spans="2:14" x14ac:dyDescent="0.2"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 s="4">
        <v>0.26806564206896699</v>
      </c>
      <c r="I40" s="4">
        <v>-0.40644185405437999</v>
      </c>
      <c r="J40" s="4">
        <v>-0.5187040324537473</v>
      </c>
      <c r="K40">
        <v>0</v>
      </c>
      <c r="L40" s="1">
        <v>0.15</v>
      </c>
      <c r="M40">
        <v>150000</v>
      </c>
      <c r="N40">
        <v>1000000</v>
      </c>
    </row>
    <row r="41" spans="2:14" x14ac:dyDescent="0.2"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 s="4">
        <v>-0.42685563087403622</v>
      </c>
      <c r="I41" s="4">
        <v>1.0878598951998644</v>
      </c>
      <c r="J41" s="4">
        <v>0.67335914816181397</v>
      </c>
      <c r="K41">
        <v>0</v>
      </c>
      <c r="L41" s="1">
        <v>0.1</v>
      </c>
      <c r="M41">
        <v>700000</v>
      </c>
      <c r="N41">
        <v>7000000</v>
      </c>
    </row>
    <row r="42" spans="2:14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 s="4">
        <v>0.26806564206896699</v>
      </c>
      <c r="I42" s="4">
        <v>0.54447744092559369</v>
      </c>
      <c r="J42" s="4">
        <v>-5.5123972884539053E-2</v>
      </c>
      <c r="K42">
        <v>0</v>
      </c>
      <c r="L42" s="1">
        <v>0.15</v>
      </c>
      <c r="M42">
        <v>500000</v>
      </c>
      <c r="N42">
        <v>3333333</v>
      </c>
    </row>
    <row r="43" spans="2:14" x14ac:dyDescent="0.2"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 s="4">
        <v>-0.42685563087403622</v>
      </c>
      <c r="I43" s="4">
        <v>-0.33851904727009613</v>
      </c>
      <c r="J43" s="4">
        <v>-0.36969613487680208</v>
      </c>
      <c r="K43">
        <v>1</v>
      </c>
      <c r="L43" s="1">
        <v>0.1</v>
      </c>
      <c r="M43">
        <v>175000</v>
      </c>
      <c r="N43">
        <v>1750000</v>
      </c>
    </row>
    <row r="44" spans="2:14" x14ac:dyDescent="0.2"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 s="4">
        <v>0.26806564206896699</v>
      </c>
      <c r="I44" s="4">
        <v>-0.40644185405437999</v>
      </c>
      <c r="J44" s="4">
        <v>-0.5187040324537473</v>
      </c>
      <c r="K44">
        <v>1</v>
      </c>
      <c r="L44" s="1">
        <v>0.15</v>
      </c>
      <c r="M44">
        <v>150000</v>
      </c>
      <c r="N44">
        <v>1000000</v>
      </c>
    </row>
    <row r="45" spans="2:14" x14ac:dyDescent="0.2"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 s="4">
        <v>-0.14888712169683502</v>
      </c>
      <c r="I45" s="4">
        <v>-0.66454851983465857</v>
      </c>
      <c r="J45" s="4">
        <v>-0.62632091359616215</v>
      </c>
      <c r="K45">
        <v>1</v>
      </c>
      <c r="L45" s="1">
        <v>0.12</v>
      </c>
      <c r="M45">
        <v>55000</v>
      </c>
      <c r="N45">
        <v>458333</v>
      </c>
    </row>
    <row r="46" spans="2:14" x14ac:dyDescent="0.2"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 s="4">
        <v>0.96298691501197065</v>
      </c>
      <c r="I46" s="4">
        <v>0.54447744092559369</v>
      </c>
      <c r="J46" s="4">
        <v>-0.22068823729985695</v>
      </c>
      <c r="K46">
        <v>0</v>
      </c>
      <c r="L46" s="1">
        <v>0.2</v>
      </c>
      <c r="M46">
        <v>500000</v>
      </c>
      <c r="N46">
        <v>2500000</v>
      </c>
    </row>
    <row r="47" spans="2:14" x14ac:dyDescent="0.2"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 s="4">
        <v>0.26806564206896699</v>
      </c>
      <c r="I47" s="4">
        <v>1.0949866513230431E-3</v>
      </c>
      <c r="J47" s="4">
        <v>-0.32002683568448703</v>
      </c>
      <c r="K47">
        <v>1</v>
      </c>
      <c r="L47" s="1">
        <v>0.15</v>
      </c>
      <c r="M47">
        <v>300000</v>
      </c>
      <c r="N47">
        <v>2000000</v>
      </c>
    </row>
    <row r="48" spans="2:14" x14ac:dyDescent="0.2"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 s="4">
        <v>0.26806564206896699</v>
      </c>
      <c r="I48" s="4">
        <v>0.40863182735702608</v>
      </c>
      <c r="J48" s="4">
        <v>-0.12134963891522686</v>
      </c>
      <c r="K48">
        <v>0</v>
      </c>
      <c r="L48" s="1">
        <v>0.15</v>
      </c>
      <c r="M48">
        <v>450000</v>
      </c>
      <c r="N48">
        <v>3000000</v>
      </c>
    </row>
    <row r="49" spans="2:14" x14ac:dyDescent="0.2"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 s="4">
        <v>2.352829460897977</v>
      </c>
      <c r="I49" s="4">
        <v>-0.40644185405437999</v>
      </c>
      <c r="J49" s="4">
        <v>-0.61804263083837729</v>
      </c>
      <c r="K49">
        <v>0</v>
      </c>
      <c r="L49" s="1">
        <v>0.3</v>
      </c>
      <c r="M49">
        <v>150000</v>
      </c>
      <c r="N49">
        <v>500000</v>
      </c>
    </row>
    <row r="50" spans="2:14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 s="4">
        <v>-0.42685563087403622</v>
      </c>
      <c r="I50" s="4">
        <v>4.6198458479826243</v>
      </c>
      <c r="J50" s="4">
        <v>3.2561627061621965</v>
      </c>
      <c r="K50">
        <v>0</v>
      </c>
      <c r="L50" s="1">
        <v>0.1</v>
      </c>
      <c r="M50">
        <v>2000000</v>
      </c>
      <c r="N50">
        <v>20000000</v>
      </c>
    </row>
    <row r="51" spans="2:14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4">
        <v>-1.1217769038170398</v>
      </c>
      <c r="I51" s="4">
        <v>-0.54228746762294766</v>
      </c>
      <c r="J51" s="4">
        <v>-0.32002683568448703</v>
      </c>
      <c r="K51">
        <v>1</v>
      </c>
      <c r="L51" s="1">
        <v>0.05</v>
      </c>
      <c r="M51">
        <v>100000</v>
      </c>
      <c r="N51">
        <v>2000000</v>
      </c>
    </row>
    <row r="52" spans="2:14" x14ac:dyDescent="0.2"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 s="4">
        <v>0.26806564206896699</v>
      </c>
      <c r="I52" s="4">
        <v>-0.67813308119151539</v>
      </c>
      <c r="J52" s="4">
        <v>-0.6511555631923196</v>
      </c>
      <c r="K52">
        <v>1</v>
      </c>
      <c r="L52" s="1">
        <v>0.15</v>
      </c>
      <c r="M52">
        <v>50000</v>
      </c>
      <c r="N52">
        <v>333333</v>
      </c>
    </row>
    <row r="53" spans="2:14" x14ac:dyDescent="0.2"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 s="4">
        <v>0.26806564206896699</v>
      </c>
      <c r="I53" s="4">
        <v>-0.69171764254837209</v>
      </c>
      <c r="J53" s="4">
        <v>-0.65777807019222934</v>
      </c>
      <c r="K53">
        <v>0</v>
      </c>
      <c r="L53" s="1">
        <v>0.15</v>
      </c>
      <c r="M53">
        <v>45000</v>
      </c>
      <c r="N53">
        <v>300000</v>
      </c>
    </row>
    <row r="54" spans="2:14" x14ac:dyDescent="0.2"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 s="4">
        <v>0.96298691501197065</v>
      </c>
      <c r="I54" s="4">
        <v>-0.4743646608386638</v>
      </c>
      <c r="J54" s="4">
        <v>-0.59320798124221985</v>
      </c>
      <c r="K54">
        <v>0</v>
      </c>
      <c r="L54" s="1">
        <v>0.2</v>
      </c>
      <c r="M54">
        <v>125000</v>
      </c>
      <c r="N54">
        <v>625000</v>
      </c>
    </row>
    <row r="55" spans="2:14" x14ac:dyDescent="0.2"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H55" s="4">
        <v>0.96298691501197065</v>
      </c>
      <c r="I55" s="4">
        <v>-0.40644185405437999</v>
      </c>
      <c r="J55" s="4">
        <v>-0.5683733316460623</v>
      </c>
      <c r="K55">
        <v>1</v>
      </c>
      <c r="L55" s="1">
        <v>0.2</v>
      </c>
      <c r="M55">
        <v>150000</v>
      </c>
      <c r="N55">
        <v>750000</v>
      </c>
    </row>
    <row r="56" spans="2:14" x14ac:dyDescent="0.2"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 s="4">
        <v>-0.42685563087403622</v>
      </c>
      <c r="I56" s="4">
        <v>-0.40644185405437999</v>
      </c>
      <c r="J56" s="4">
        <v>-0.41936543406911714</v>
      </c>
      <c r="K56">
        <v>1</v>
      </c>
      <c r="L56" s="1">
        <v>0.1</v>
      </c>
      <c r="M56">
        <v>150000</v>
      </c>
      <c r="N56">
        <v>1500000</v>
      </c>
    </row>
    <row r="57" spans="2:14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4">
        <v>0.96298691501197065</v>
      </c>
      <c r="I57" s="4">
        <v>-0.73247132661894243</v>
      </c>
      <c r="J57" s="4">
        <v>-0.68757964970761842</v>
      </c>
      <c r="K57">
        <v>0</v>
      </c>
      <c r="L57" s="1">
        <v>0.2</v>
      </c>
      <c r="M57">
        <v>30000</v>
      </c>
      <c r="N57">
        <v>150000</v>
      </c>
    </row>
    <row r="58" spans="2:14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 s="4">
        <v>-0.42685563087403622</v>
      </c>
      <c r="I58" s="4">
        <v>-0.67813308119151539</v>
      </c>
      <c r="J58" s="4">
        <v>-0.61804263083837729</v>
      </c>
      <c r="K58">
        <v>0</v>
      </c>
      <c r="L58" s="1">
        <v>0.1</v>
      </c>
      <c r="M58">
        <v>50000</v>
      </c>
      <c r="N58">
        <v>500000</v>
      </c>
    </row>
    <row r="59" spans="2:14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4">
        <v>-0.42685563087403622</v>
      </c>
      <c r="I59" s="4">
        <v>-0.33851904727009613</v>
      </c>
      <c r="J59" s="4">
        <v>-0.36969613487680208</v>
      </c>
      <c r="K59">
        <v>1</v>
      </c>
      <c r="L59" s="1">
        <v>0.1</v>
      </c>
      <c r="M59">
        <v>175000</v>
      </c>
      <c r="N59">
        <v>1750000</v>
      </c>
    </row>
    <row r="60" spans="2:14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 s="4">
        <v>-0.42685563087403622</v>
      </c>
      <c r="I60" s="4">
        <v>-0.4743646608386638</v>
      </c>
      <c r="J60" s="4">
        <v>-0.46903473326143219</v>
      </c>
      <c r="K60">
        <v>1</v>
      </c>
      <c r="L60" s="1">
        <v>0.1</v>
      </c>
      <c r="M60">
        <v>125000</v>
      </c>
      <c r="N60">
        <v>1250000</v>
      </c>
    </row>
    <row r="61" spans="2:14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4">
        <v>2.352829460897977</v>
      </c>
      <c r="I61" s="4">
        <v>-0.13475062691724463</v>
      </c>
      <c r="J61" s="4">
        <v>-0.55181696480768949</v>
      </c>
      <c r="K61">
        <v>0</v>
      </c>
      <c r="L61" s="1">
        <v>0.3</v>
      </c>
      <c r="M61">
        <v>250000</v>
      </c>
      <c r="N61">
        <v>833333</v>
      </c>
    </row>
    <row r="62" spans="2:14" x14ac:dyDescent="0.2"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 s="4">
        <v>0.96298691501197065</v>
      </c>
      <c r="I62" s="4">
        <v>-0.54228746762294766</v>
      </c>
      <c r="J62" s="4">
        <v>-0.61804263083837729</v>
      </c>
      <c r="K62">
        <v>0</v>
      </c>
      <c r="L62" s="1">
        <v>0.2</v>
      </c>
      <c r="M62">
        <v>100000</v>
      </c>
      <c r="N62">
        <v>500000</v>
      </c>
    </row>
    <row r="63" spans="2:14" x14ac:dyDescent="0.2"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 s="4">
        <v>-1.1217769038170398</v>
      </c>
      <c r="I63" s="4">
        <v>-0.65096395847780175</v>
      </c>
      <c r="J63" s="4">
        <v>-0.4789685930998952</v>
      </c>
      <c r="K63">
        <v>1</v>
      </c>
      <c r="L63" s="1">
        <v>0.05</v>
      </c>
      <c r="M63">
        <v>60000</v>
      </c>
      <c r="N63">
        <v>1200000</v>
      </c>
    </row>
    <row r="64" spans="2:14" x14ac:dyDescent="0.2"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 s="4">
        <v>-0.42685563087403622</v>
      </c>
      <c r="I64" s="4">
        <v>-0.40644185405437999</v>
      </c>
      <c r="J64" s="4">
        <v>-0.41936543406911714</v>
      </c>
      <c r="K64">
        <v>1</v>
      </c>
      <c r="L64" s="1">
        <v>0.1</v>
      </c>
      <c r="M64">
        <v>150000</v>
      </c>
      <c r="N64">
        <v>1500000</v>
      </c>
    </row>
    <row r="65" spans="2:14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4">
        <v>0.96298691501197065</v>
      </c>
      <c r="I65" s="4">
        <v>1.0949866513230431E-3</v>
      </c>
      <c r="J65" s="4">
        <v>-0.41936543406911714</v>
      </c>
      <c r="K65">
        <v>0</v>
      </c>
      <c r="L65" s="1">
        <v>0.2</v>
      </c>
      <c r="M65">
        <v>300000</v>
      </c>
      <c r="N65">
        <v>1500000</v>
      </c>
    </row>
    <row r="66" spans="2:14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4">
        <v>2.352829460897977</v>
      </c>
      <c r="I66" s="4">
        <v>-0.27059624048581232</v>
      </c>
      <c r="J66" s="4">
        <v>-0.5849296984844351</v>
      </c>
      <c r="K66">
        <v>0</v>
      </c>
      <c r="L66" s="1">
        <v>0.3</v>
      </c>
      <c r="M66">
        <v>200000</v>
      </c>
      <c r="N66">
        <v>666667</v>
      </c>
    </row>
    <row r="67" spans="2:14" x14ac:dyDescent="0.2"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 s="4">
        <v>0.96298691501197065</v>
      </c>
      <c r="I67" s="4">
        <v>-0.67813308119151539</v>
      </c>
      <c r="J67" s="4">
        <v>-0.6677119300306924</v>
      </c>
      <c r="K67">
        <v>1</v>
      </c>
      <c r="L67" s="1">
        <v>0.2</v>
      </c>
      <c r="M67">
        <v>50000</v>
      </c>
      <c r="N67">
        <v>250000</v>
      </c>
    </row>
    <row r="68" spans="2:14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 s="4">
        <v>-1.1217769038170398</v>
      </c>
      <c r="I68" s="4">
        <v>-0.56945659033666118</v>
      </c>
      <c r="J68" s="4">
        <v>-0.35976227503833907</v>
      </c>
      <c r="K68">
        <v>1</v>
      </c>
      <c r="L68" s="1">
        <v>0.05</v>
      </c>
      <c r="M68">
        <v>90000</v>
      </c>
      <c r="N68">
        <v>1800000</v>
      </c>
    </row>
    <row r="69" spans="2:14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s="4">
        <v>-0.42685563087403622</v>
      </c>
      <c r="I69" s="4">
        <v>4.6198458479826243</v>
      </c>
      <c r="J69" s="4">
        <v>3.2561627061621965</v>
      </c>
      <c r="K69">
        <v>0</v>
      </c>
      <c r="L69" s="1">
        <v>0.1</v>
      </c>
      <c r="M69">
        <v>2000000</v>
      </c>
      <c r="N69">
        <v>20000000</v>
      </c>
    </row>
    <row r="70" spans="2:14" x14ac:dyDescent="0.2"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 s="4">
        <v>-0.42685563087403622</v>
      </c>
      <c r="I70" s="4">
        <v>-0.13475062691724463</v>
      </c>
      <c r="J70" s="4">
        <v>-0.22068823729985695</v>
      </c>
      <c r="K70">
        <v>0</v>
      </c>
      <c r="L70" s="1">
        <v>0.1</v>
      </c>
      <c r="M70">
        <v>250000</v>
      </c>
      <c r="N70">
        <v>2500000</v>
      </c>
    </row>
    <row r="71" spans="2:14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4">
        <v>0.26806564206896699</v>
      </c>
      <c r="I71" s="4">
        <v>-0.54228746762294766</v>
      </c>
      <c r="J71" s="4">
        <v>-0.5849296984844351</v>
      </c>
      <c r="K71">
        <v>1</v>
      </c>
      <c r="L71" s="1">
        <v>0.15</v>
      </c>
      <c r="M71">
        <v>100000</v>
      </c>
      <c r="N71">
        <v>666667</v>
      </c>
    </row>
    <row r="72" spans="2:14" x14ac:dyDescent="0.2"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 s="4">
        <v>1.6579081879549737</v>
      </c>
      <c r="I72" s="4">
        <v>-0.54228746762294766</v>
      </c>
      <c r="J72" s="4">
        <v>-0.63791035051530331</v>
      </c>
      <c r="K72">
        <v>1</v>
      </c>
      <c r="L72" s="1">
        <v>0.25</v>
      </c>
      <c r="M72">
        <v>100000</v>
      </c>
      <c r="N72">
        <v>400000</v>
      </c>
    </row>
    <row r="73" spans="2:14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s="4">
        <v>-1.1217769038170398</v>
      </c>
      <c r="I73" s="4">
        <v>-0.27059624048581232</v>
      </c>
      <c r="J73" s="4">
        <v>7.7327557854033335E-2</v>
      </c>
      <c r="K73">
        <v>0</v>
      </c>
      <c r="L73" s="1">
        <v>0.05</v>
      </c>
      <c r="M73">
        <v>200000</v>
      </c>
      <c r="N73">
        <v>4000000</v>
      </c>
    </row>
    <row r="74" spans="2:14" x14ac:dyDescent="0.2"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 s="4">
        <v>0.26806564206896699</v>
      </c>
      <c r="I74" s="4">
        <v>-0.67813308119151539</v>
      </c>
      <c r="J74" s="4">
        <v>-0.6511555631923196</v>
      </c>
      <c r="K74">
        <v>0</v>
      </c>
      <c r="L74" s="1">
        <v>0.15</v>
      </c>
      <c r="M74">
        <v>50000</v>
      </c>
      <c r="N74">
        <v>333333</v>
      </c>
    </row>
    <row r="75" spans="2:14" x14ac:dyDescent="0.2"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 s="4">
        <v>-0.42685563087403622</v>
      </c>
      <c r="I75" s="4">
        <v>-0.27059624048581232</v>
      </c>
      <c r="J75" s="4">
        <v>-0.32002683568448703</v>
      </c>
      <c r="K75">
        <v>1</v>
      </c>
      <c r="L75" s="1">
        <v>0.1</v>
      </c>
      <c r="M75">
        <v>200000</v>
      </c>
      <c r="N75">
        <v>2000000</v>
      </c>
    </row>
    <row r="76" spans="2:14" x14ac:dyDescent="0.2"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 s="4">
        <v>-1.1217769038170398</v>
      </c>
      <c r="I76" s="4">
        <v>0.54447744092559369</v>
      </c>
      <c r="J76" s="4">
        <v>1.2693907384695946</v>
      </c>
      <c r="K76">
        <v>0</v>
      </c>
      <c r="L76" s="1">
        <v>0.05</v>
      </c>
      <c r="M76">
        <v>500000</v>
      </c>
      <c r="N76">
        <v>10000000</v>
      </c>
    </row>
    <row r="77" spans="2:14" x14ac:dyDescent="0.2"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 s="4">
        <v>0.96298691501197065</v>
      </c>
      <c r="I77" s="4">
        <v>-0.61021027440723152</v>
      </c>
      <c r="J77" s="4">
        <v>-0.64287728043453485</v>
      </c>
      <c r="K77">
        <v>0</v>
      </c>
      <c r="L77" s="1">
        <v>0.2</v>
      </c>
      <c r="M77">
        <v>75000</v>
      </c>
      <c r="N77">
        <v>375000</v>
      </c>
    </row>
    <row r="78" spans="2:14" x14ac:dyDescent="0.2">
      <c r="B78">
        <v>1</v>
      </c>
      <c r="C78">
        <v>0</v>
      </c>
      <c r="D78">
        <v>0</v>
      </c>
      <c r="E78">
        <v>0</v>
      </c>
      <c r="F78">
        <v>0</v>
      </c>
      <c r="G78">
        <v>1</v>
      </c>
      <c r="H78" s="4">
        <v>-0.42685563087403622</v>
      </c>
      <c r="I78" s="4">
        <v>-0.54228746762294766</v>
      </c>
      <c r="J78" s="4">
        <v>-0.5187040324537473</v>
      </c>
      <c r="K78">
        <v>0</v>
      </c>
      <c r="L78" s="1">
        <v>0.1</v>
      </c>
      <c r="M78">
        <v>100000</v>
      </c>
      <c r="N78">
        <v>1000000</v>
      </c>
    </row>
    <row r="79" spans="2:14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4">
        <v>1.6579081879549737</v>
      </c>
      <c r="I79" s="4">
        <v>-0.27059624048581232</v>
      </c>
      <c r="J79" s="4">
        <v>-0.55843947180759934</v>
      </c>
      <c r="K79">
        <v>1</v>
      </c>
      <c r="L79" s="1">
        <v>0.25</v>
      </c>
      <c r="M79">
        <v>200000</v>
      </c>
      <c r="N79">
        <v>800000</v>
      </c>
    </row>
    <row r="80" spans="2:14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 s="4">
        <v>-0.42685563087403622</v>
      </c>
      <c r="I80" s="4">
        <v>-0.40644185405437999</v>
      </c>
      <c r="J80" s="4">
        <v>-0.41936543406911714</v>
      </c>
      <c r="K80">
        <v>1</v>
      </c>
      <c r="L80" s="1">
        <v>0.1</v>
      </c>
      <c r="M80">
        <v>150000</v>
      </c>
      <c r="N80">
        <v>1500000</v>
      </c>
    </row>
    <row r="81" spans="2:14" x14ac:dyDescent="0.2"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 s="4">
        <v>0.96298691501197065</v>
      </c>
      <c r="I81" s="4">
        <v>-0.59662571305037471</v>
      </c>
      <c r="J81" s="4">
        <v>-0.63791035051530331</v>
      </c>
      <c r="K81">
        <v>0</v>
      </c>
      <c r="L81" s="1">
        <v>0.2</v>
      </c>
      <c r="M81">
        <v>80000</v>
      </c>
      <c r="N81">
        <v>400000</v>
      </c>
    </row>
    <row r="82" spans="2:14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s="4">
        <v>1.6579081879549737</v>
      </c>
      <c r="I82" s="4">
        <v>-0.61021027440723152</v>
      </c>
      <c r="J82" s="4">
        <v>-0.65777807019222934</v>
      </c>
      <c r="K82">
        <v>0</v>
      </c>
      <c r="L82" s="1">
        <v>0.25</v>
      </c>
      <c r="M82">
        <v>75000</v>
      </c>
      <c r="N82">
        <v>300000</v>
      </c>
    </row>
    <row r="83" spans="2:14" x14ac:dyDescent="0.2"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 s="4">
        <v>1.6579081879549737</v>
      </c>
      <c r="I83" s="4">
        <v>-0.40644185405437999</v>
      </c>
      <c r="J83" s="4">
        <v>-0.59817491116145127</v>
      </c>
      <c r="K83">
        <v>1</v>
      </c>
      <c r="L83" s="1">
        <v>0.25</v>
      </c>
      <c r="M83">
        <v>150000</v>
      </c>
      <c r="N83">
        <v>600000</v>
      </c>
    </row>
    <row r="84" spans="2:14" x14ac:dyDescent="0.2"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 s="4">
        <v>0.6155262785404686</v>
      </c>
      <c r="I84" s="4">
        <v>-0.54228746762294766</v>
      </c>
      <c r="J84" s="4">
        <v>-0.60385131735034581</v>
      </c>
      <c r="K84">
        <v>1</v>
      </c>
      <c r="L84" s="1">
        <v>0.17499999999999999</v>
      </c>
      <c r="M84">
        <v>100000</v>
      </c>
      <c r="N84">
        <v>571429</v>
      </c>
    </row>
    <row r="85" spans="2:14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 s="4">
        <v>0.96298691501197065</v>
      </c>
      <c r="I85" s="4">
        <v>-0.54228746762294766</v>
      </c>
      <c r="J85" s="4">
        <v>-0.61804263083837729</v>
      </c>
      <c r="K85">
        <v>1</v>
      </c>
      <c r="L85" s="1">
        <v>0.2</v>
      </c>
      <c r="M85">
        <v>100000</v>
      </c>
      <c r="N85">
        <v>500000</v>
      </c>
    </row>
    <row r="86" spans="2:14" x14ac:dyDescent="0.2"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 s="4">
        <v>0.96298691501197065</v>
      </c>
      <c r="I86" s="4">
        <v>-0.54228746762294766</v>
      </c>
      <c r="J86" s="4">
        <v>-0.61804263083837729</v>
      </c>
      <c r="K86">
        <v>0</v>
      </c>
      <c r="L86" s="1">
        <v>0.2</v>
      </c>
      <c r="M86">
        <v>100000</v>
      </c>
      <c r="N86">
        <v>500000</v>
      </c>
    </row>
    <row r="87" spans="2:14" x14ac:dyDescent="0.2"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 s="4">
        <v>-0.42685563087403622</v>
      </c>
      <c r="I87" s="4">
        <v>-0.27059624048581232</v>
      </c>
      <c r="J87" s="4">
        <v>-0.32002683568448703</v>
      </c>
      <c r="K87">
        <v>0</v>
      </c>
      <c r="L87" s="1">
        <v>0.1</v>
      </c>
      <c r="M87">
        <v>200000</v>
      </c>
      <c r="N87">
        <v>2000000</v>
      </c>
    </row>
    <row r="88" spans="2:14" x14ac:dyDescent="0.2"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 s="4">
        <v>-1.1217769038170398</v>
      </c>
      <c r="I88" s="4">
        <v>-0.67813308119151539</v>
      </c>
      <c r="J88" s="4">
        <v>-0.5187040324537473</v>
      </c>
      <c r="K88">
        <v>1</v>
      </c>
      <c r="L88" s="1">
        <v>0.05</v>
      </c>
      <c r="M88">
        <v>50000</v>
      </c>
      <c r="N88">
        <v>1000000</v>
      </c>
    </row>
    <row r="89" spans="2:14" x14ac:dyDescent="0.2"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 s="4">
        <v>2.352829460897977</v>
      </c>
      <c r="I89" s="4">
        <v>-6.6827820132960791E-2</v>
      </c>
      <c r="J89" s="4">
        <v>-0.53526039929211999</v>
      </c>
      <c r="K89">
        <v>1</v>
      </c>
      <c r="L89" s="1">
        <v>0.3</v>
      </c>
      <c r="M89">
        <v>275000</v>
      </c>
      <c r="N89">
        <v>916667</v>
      </c>
    </row>
    <row r="90" spans="2:14" x14ac:dyDescent="0.2"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 s="4">
        <v>0.96298691501197065</v>
      </c>
      <c r="I90" s="4">
        <v>-0.74605588797579914</v>
      </c>
      <c r="J90" s="4">
        <v>-0.69254657962684996</v>
      </c>
      <c r="K90">
        <v>0</v>
      </c>
      <c r="L90" s="1">
        <v>0.2</v>
      </c>
      <c r="M90">
        <v>25000</v>
      </c>
      <c r="N90">
        <v>125000</v>
      </c>
    </row>
    <row r="91" spans="2:14" x14ac:dyDescent="0.2"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 s="4">
        <v>-1.2607611584056402</v>
      </c>
      <c r="I91" s="4">
        <v>0.54447744092559369</v>
      </c>
      <c r="J91" s="4">
        <v>1.766083730392745</v>
      </c>
      <c r="K91">
        <v>1</v>
      </c>
      <c r="L91" s="1">
        <v>0.04</v>
      </c>
      <c r="M91">
        <v>500000</v>
      </c>
      <c r="N91">
        <v>12500000</v>
      </c>
    </row>
    <row r="92" spans="2:14" x14ac:dyDescent="0.2"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 s="4">
        <v>2.352829460897977</v>
      </c>
      <c r="I92" s="4">
        <v>-0.54228746762294766</v>
      </c>
      <c r="J92" s="4">
        <v>-0.6511555631923196</v>
      </c>
      <c r="K92">
        <v>1</v>
      </c>
      <c r="L92" s="1">
        <v>0.3</v>
      </c>
      <c r="M92">
        <v>100000</v>
      </c>
      <c r="N92">
        <v>333333</v>
      </c>
    </row>
    <row r="93" spans="2:14" x14ac:dyDescent="0.2"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 s="4">
        <v>-0.42685563087403622</v>
      </c>
      <c r="I93" s="4">
        <v>-0.67813308119151539</v>
      </c>
      <c r="J93" s="4">
        <v>-0.61804263083837729</v>
      </c>
      <c r="K93">
        <v>1</v>
      </c>
      <c r="L93" s="1">
        <v>0.1</v>
      </c>
      <c r="M93">
        <v>50000</v>
      </c>
      <c r="N93">
        <v>500000</v>
      </c>
    </row>
    <row r="94" spans="2:14" x14ac:dyDescent="0.2"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 s="4">
        <v>-0.42685563087403622</v>
      </c>
      <c r="I94" s="4">
        <v>0.54447744092559369</v>
      </c>
      <c r="J94" s="4">
        <v>0.27600475462329355</v>
      </c>
      <c r="K94">
        <v>0</v>
      </c>
      <c r="L94" s="1">
        <v>0.1</v>
      </c>
      <c r="M94">
        <v>500000</v>
      </c>
      <c r="N94">
        <v>5000000</v>
      </c>
    </row>
    <row r="95" spans="2:14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4">
        <v>0.26806564206896699</v>
      </c>
      <c r="I95" s="4">
        <v>-0.20267343370152846</v>
      </c>
      <c r="J95" s="4">
        <v>-0.41936543406911714</v>
      </c>
      <c r="K95">
        <v>1</v>
      </c>
      <c r="L95" s="1">
        <v>0.15</v>
      </c>
      <c r="M95">
        <v>225000</v>
      </c>
      <c r="N95">
        <v>1500000</v>
      </c>
    </row>
    <row r="96" spans="2:14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 s="4">
        <v>0.26806564206896699</v>
      </c>
      <c r="I96" s="4">
        <v>0.20486340700417455</v>
      </c>
      <c r="J96" s="4">
        <v>-0.22068823729985695</v>
      </c>
      <c r="K96">
        <v>1</v>
      </c>
      <c r="L96" s="1">
        <v>0.15</v>
      </c>
      <c r="M96">
        <v>375000</v>
      </c>
      <c r="N96">
        <v>2500000</v>
      </c>
    </row>
    <row r="97" spans="2:14" x14ac:dyDescent="0.2"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 s="4">
        <v>0.96298691501197065</v>
      </c>
      <c r="I97" s="4">
        <v>-0.61021027440723152</v>
      </c>
      <c r="J97" s="4">
        <v>-0.64287728043453485</v>
      </c>
      <c r="K97">
        <v>1</v>
      </c>
      <c r="L97" s="1">
        <v>0.2</v>
      </c>
      <c r="M97">
        <v>75000</v>
      </c>
      <c r="N97">
        <v>375000</v>
      </c>
    </row>
    <row r="98" spans="2:14" x14ac:dyDescent="0.2"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 s="4">
        <v>2.352829460897977</v>
      </c>
      <c r="I98" s="4">
        <v>0.54447744092559369</v>
      </c>
      <c r="J98" s="4">
        <v>-0.38625250171517489</v>
      </c>
      <c r="K98">
        <v>0</v>
      </c>
      <c r="L98" s="1">
        <v>0.3</v>
      </c>
      <c r="M98">
        <v>500000</v>
      </c>
      <c r="N98">
        <v>1666667</v>
      </c>
    </row>
    <row r="99" spans="2:14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4">
        <v>0.96298691501197065</v>
      </c>
      <c r="I99" s="4">
        <v>-0.4743646608386638</v>
      </c>
      <c r="J99" s="4">
        <v>-0.59320798124221985</v>
      </c>
      <c r="K99">
        <v>1</v>
      </c>
      <c r="L99" s="1">
        <v>0.2</v>
      </c>
      <c r="M99">
        <v>125000</v>
      </c>
      <c r="N99">
        <v>625000</v>
      </c>
    </row>
    <row r="100" spans="2:14" x14ac:dyDescent="0.2"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 s="4">
        <v>-0.42685563087403622</v>
      </c>
      <c r="I100" s="4">
        <v>-0.13475062691724463</v>
      </c>
      <c r="J100" s="4">
        <v>-0.22068823729985695</v>
      </c>
      <c r="K100">
        <v>1</v>
      </c>
      <c r="L100" s="1">
        <v>0.1</v>
      </c>
      <c r="M100">
        <v>250000</v>
      </c>
      <c r="N100">
        <v>2500000</v>
      </c>
    </row>
    <row r="101" spans="2:14" x14ac:dyDescent="0.2"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 s="4">
        <v>-0.42685563087403622</v>
      </c>
      <c r="I101" s="4">
        <v>-0.40644185405437999</v>
      </c>
      <c r="J101" s="4">
        <v>-0.41936543406911714</v>
      </c>
      <c r="K101">
        <v>0</v>
      </c>
      <c r="L101" s="1">
        <v>0.1</v>
      </c>
      <c r="M101">
        <v>150000</v>
      </c>
      <c r="N101">
        <v>1500000</v>
      </c>
    </row>
    <row r="102" spans="2:14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 s="4">
        <v>-0.42685563087403622</v>
      </c>
      <c r="I102" s="4">
        <v>-0.54228746762294766</v>
      </c>
      <c r="J102" s="4">
        <v>-0.5187040324537473</v>
      </c>
      <c r="K102">
        <v>0</v>
      </c>
      <c r="L102" s="1">
        <v>0.1</v>
      </c>
      <c r="M102">
        <v>100000</v>
      </c>
      <c r="N102">
        <v>1000000</v>
      </c>
    </row>
    <row r="103" spans="2:14" x14ac:dyDescent="0.2"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 s="4">
        <v>0.26806564206896699</v>
      </c>
      <c r="I103" s="4">
        <v>-0.13475062691724463</v>
      </c>
      <c r="J103" s="4">
        <v>-0.38625250171517489</v>
      </c>
      <c r="K103">
        <v>1</v>
      </c>
      <c r="L103" s="1">
        <v>0.15</v>
      </c>
      <c r="M103">
        <v>250000</v>
      </c>
      <c r="N103">
        <v>1666667</v>
      </c>
    </row>
    <row r="104" spans="2:14" x14ac:dyDescent="0.2"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 s="4">
        <v>0.26806564206896699</v>
      </c>
      <c r="I104" s="4">
        <v>0.13694060021989071</v>
      </c>
      <c r="J104" s="4">
        <v>-0.25380116965379923</v>
      </c>
      <c r="K104">
        <v>0</v>
      </c>
      <c r="L104" s="1">
        <v>0.15</v>
      </c>
      <c r="M104">
        <v>350000</v>
      </c>
      <c r="N104">
        <v>2333333</v>
      </c>
    </row>
    <row r="105" spans="2:14" x14ac:dyDescent="0.2"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 s="4">
        <v>0.26806564206896699</v>
      </c>
      <c r="I105" s="4">
        <v>-0.61021027440723152</v>
      </c>
      <c r="J105" s="4">
        <v>-0.61804263083837729</v>
      </c>
      <c r="K105">
        <v>0</v>
      </c>
      <c r="L105" s="1">
        <v>0.15</v>
      </c>
      <c r="M105">
        <v>75000</v>
      </c>
      <c r="N105">
        <v>500000</v>
      </c>
    </row>
    <row r="106" spans="2:14" x14ac:dyDescent="0.2"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 s="4">
        <v>-0.42685563087403622</v>
      </c>
      <c r="I106" s="4">
        <v>-0.13475062691724463</v>
      </c>
      <c r="J106" s="4">
        <v>-0.22068823729985695</v>
      </c>
      <c r="K106">
        <v>0</v>
      </c>
      <c r="L106" s="1">
        <v>0.1</v>
      </c>
      <c r="M106">
        <v>250000</v>
      </c>
      <c r="N106">
        <v>2500000</v>
      </c>
    </row>
    <row r="107" spans="2:14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4">
        <v>-0.42685563087403622</v>
      </c>
      <c r="I107" s="4">
        <v>1.9029335766112707</v>
      </c>
      <c r="J107" s="4">
        <v>1.2693907384695946</v>
      </c>
      <c r="K107">
        <v>1</v>
      </c>
      <c r="L107" s="1">
        <v>0.1</v>
      </c>
      <c r="M107">
        <v>1000000</v>
      </c>
      <c r="N107">
        <v>10000000</v>
      </c>
    </row>
    <row r="108" spans="2:14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 s="4">
        <v>0.96298691501197065</v>
      </c>
      <c r="I108" s="4">
        <v>-0.61021027440723152</v>
      </c>
      <c r="J108" s="4">
        <v>-0.64287728043453485</v>
      </c>
      <c r="K108">
        <v>1</v>
      </c>
      <c r="L108" s="1">
        <v>0.2</v>
      </c>
      <c r="M108">
        <v>75000</v>
      </c>
      <c r="N108">
        <v>375000</v>
      </c>
    </row>
    <row r="109" spans="2:14" x14ac:dyDescent="0.2"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 s="4">
        <v>0.96298691501197065</v>
      </c>
      <c r="I109" s="4">
        <v>-0.67813308119151539</v>
      </c>
      <c r="J109" s="4">
        <v>-0.6677119300306924</v>
      </c>
      <c r="K109">
        <v>0</v>
      </c>
      <c r="L109" s="1">
        <v>0.2</v>
      </c>
      <c r="M109">
        <v>50000</v>
      </c>
      <c r="N109">
        <v>250000</v>
      </c>
    </row>
    <row r="110" spans="2:14" x14ac:dyDescent="0.2"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 s="4">
        <v>-0.42685563087403622</v>
      </c>
      <c r="I110" s="4">
        <v>1.9029335766112707</v>
      </c>
      <c r="J110" s="4">
        <v>1.2693907384695946</v>
      </c>
      <c r="K110">
        <v>0</v>
      </c>
      <c r="L110" s="1">
        <v>0.1</v>
      </c>
      <c r="M110">
        <v>1000000</v>
      </c>
      <c r="N110">
        <v>10000000</v>
      </c>
    </row>
    <row r="111" spans="2:14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 s="4">
        <v>-0.42685563087403622</v>
      </c>
      <c r="I111" s="4">
        <v>0.54447744092559369</v>
      </c>
      <c r="J111" s="4">
        <v>0.27600475462329355</v>
      </c>
      <c r="K111">
        <v>1</v>
      </c>
      <c r="L111" s="1">
        <v>0.1</v>
      </c>
      <c r="M111">
        <v>500000</v>
      </c>
      <c r="N111">
        <v>5000000</v>
      </c>
    </row>
    <row r="112" spans="2:14" x14ac:dyDescent="0.2"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 s="4">
        <v>2.352829460897977</v>
      </c>
      <c r="I112" s="4">
        <v>-0.59662571305037471</v>
      </c>
      <c r="J112" s="4">
        <v>-0.66440057719213919</v>
      </c>
      <c r="K112">
        <v>0</v>
      </c>
      <c r="L112" s="1">
        <v>0.3</v>
      </c>
      <c r="M112">
        <v>80000</v>
      </c>
      <c r="N112">
        <v>266667</v>
      </c>
    </row>
    <row r="113" spans="2:14" x14ac:dyDescent="0.2"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 s="4">
        <v>-1.399745412994241</v>
      </c>
      <c r="I113" s="4">
        <v>-0.1130153287462738</v>
      </c>
      <c r="J113" s="4">
        <v>0.99124266299263031</v>
      </c>
      <c r="K113">
        <v>0</v>
      </c>
      <c r="L113" s="1">
        <v>0.03</v>
      </c>
      <c r="M113">
        <v>258000</v>
      </c>
      <c r="N113">
        <v>8600000</v>
      </c>
    </row>
    <row r="114" spans="2:14" x14ac:dyDescent="0.2"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 s="4">
        <v>-0.42685563087403622</v>
      </c>
      <c r="I114" s="4">
        <v>-0.13475062691724463</v>
      </c>
      <c r="J114" s="4">
        <v>-0.22068823729985695</v>
      </c>
      <c r="K114">
        <v>0</v>
      </c>
      <c r="L114" s="1">
        <v>0.1</v>
      </c>
      <c r="M114">
        <v>250000</v>
      </c>
      <c r="N114">
        <v>2500000</v>
      </c>
    </row>
    <row r="115" spans="2:14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 s="4">
        <v>-0.14888712169683502</v>
      </c>
      <c r="I115" s="4">
        <v>0.54447744092559369</v>
      </c>
      <c r="J115" s="4">
        <v>0.11044049020797563</v>
      </c>
      <c r="K115">
        <v>1</v>
      </c>
      <c r="L115" s="1">
        <v>0.12</v>
      </c>
      <c r="M115">
        <v>500000</v>
      </c>
      <c r="N115">
        <v>4166667</v>
      </c>
    </row>
    <row r="116" spans="2:14" x14ac:dyDescent="0.2"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 s="4">
        <v>3.0477507338409802</v>
      </c>
      <c r="I116" s="4">
        <v>-0.40644185405437999</v>
      </c>
      <c r="J116" s="4">
        <v>-0.63223394432640878</v>
      </c>
      <c r="K116">
        <v>1</v>
      </c>
      <c r="L116" s="1">
        <v>0.35</v>
      </c>
      <c r="M116">
        <v>150000</v>
      </c>
      <c r="N116">
        <v>428571</v>
      </c>
    </row>
    <row r="117" spans="2:14" x14ac:dyDescent="0.2"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 s="4">
        <v>0.96298691501197065</v>
      </c>
      <c r="I117" s="4">
        <v>-0.27059624048581232</v>
      </c>
      <c r="J117" s="4">
        <v>-0.5187040324537473</v>
      </c>
      <c r="K117">
        <v>0</v>
      </c>
      <c r="L117" s="1">
        <v>0.2</v>
      </c>
      <c r="M117">
        <v>200000</v>
      </c>
      <c r="N117">
        <v>1000000</v>
      </c>
    </row>
    <row r="118" spans="2:14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 s="4">
        <v>1.6579081879549737</v>
      </c>
      <c r="I118" s="4">
        <v>-0.13475062691724463</v>
      </c>
      <c r="J118" s="4">
        <v>-0.5187040324537473</v>
      </c>
      <c r="K118">
        <v>0</v>
      </c>
      <c r="L118" s="1">
        <v>0.25</v>
      </c>
      <c r="M118">
        <v>250000</v>
      </c>
      <c r="N118">
        <v>1000000</v>
      </c>
    </row>
    <row r="119" spans="2:14" x14ac:dyDescent="0.2">
      <c r="B119">
        <v>1</v>
      </c>
      <c r="C119">
        <v>0</v>
      </c>
      <c r="D119">
        <v>0</v>
      </c>
      <c r="E119">
        <v>0</v>
      </c>
      <c r="F119">
        <v>0</v>
      </c>
      <c r="G119">
        <v>1</v>
      </c>
      <c r="H119" s="4">
        <v>0.26806564206896699</v>
      </c>
      <c r="I119" s="4">
        <v>-0.61021027440723152</v>
      </c>
      <c r="J119" s="4">
        <v>-0.61804263083837729</v>
      </c>
      <c r="K119">
        <v>1</v>
      </c>
      <c r="L119" s="1">
        <v>0.15</v>
      </c>
      <c r="M119">
        <v>75000</v>
      </c>
      <c r="N119">
        <v>500000</v>
      </c>
    </row>
    <row r="120" spans="2:14" x14ac:dyDescent="0.2"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 s="4">
        <v>0.96298691501197065</v>
      </c>
      <c r="I120" s="4">
        <v>-0.67813308119151539</v>
      </c>
      <c r="J120" s="4">
        <v>-0.6677119300306924</v>
      </c>
      <c r="K120">
        <v>1</v>
      </c>
      <c r="L120" s="1">
        <v>0.2</v>
      </c>
      <c r="M120">
        <v>50000</v>
      </c>
      <c r="N120">
        <v>250000</v>
      </c>
    </row>
    <row r="121" spans="2:14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 s="4">
        <v>-0.42685563087403622</v>
      </c>
      <c r="I121" s="4">
        <v>-0.4743646608386638</v>
      </c>
      <c r="J121" s="4">
        <v>-0.46903473326143219</v>
      </c>
      <c r="K121">
        <v>0</v>
      </c>
      <c r="L121" s="1">
        <v>0.1</v>
      </c>
      <c r="M121">
        <v>125000</v>
      </c>
      <c r="N121">
        <v>1250000</v>
      </c>
    </row>
    <row r="122" spans="2:14" x14ac:dyDescent="0.2">
      <c r="B122">
        <v>1</v>
      </c>
      <c r="C122">
        <v>0</v>
      </c>
      <c r="D122">
        <v>0</v>
      </c>
      <c r="E122">
        <v>0</v>
      </c>
      <c r="F122">
        <v>1</v>
      </c>
      <c r="G122">
        <v>0</v>
      </c>
      <c r="H122" s="4">
        <v>0.96298691501197065</v>
      </c>
      <c r="I122" s="4">
        <v>0.27278621378845841</v>
      </c>
      <c r="J122" s="4">
        <v>-0.32002683568448703</v>
      </c>
      <c r="K122">
        <v>0</v>
      </c>
      <c r="L122" s="1">
        <v>0.2</v>
      </c>
      <c r="M122">
        <v>400000</v>
      </c>
      <c r="N122">
        <v>2000000</v>
      </c>
    </row>
    <row r="123" spans="2:14" x14ac:dyDescent="0.2"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 s="4">
        <v>-0.42685563087403622</v>
      </c>
      <c r="I123" s="4">
        <v>-0.27059624048581232</v>
      </c>
      <c r="J123" s="4">
        <v>-0.32002683568448703</v>
      </c>
      <c r="K123">
        <v>1</v>
      </c>
      <c r="L123" s="1">
        <v>0.1</v>
      </c>
      <c r="M123">
        <v>200000</v>
      </c>
      <c r="N123">
        <v>2000000</v>
      </c>
    </row>
    <row r="124" spans="2:14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 s="4">
        <v>-1.1217769038170398</v>
      </c>
      <c r="I124" s="4">
        <v>-0.27059624048581232</v>
      </c>
      <c r="J124" s="4">
        <v>7.7327557854033335E-2</v>
      </c>
      <c r="K124">
        <v>1</v>
      </c>
      <c r="L124" s="1">
        <v>0.05</v>
      </c>
      <c r="M124">
        <v>200000</v>
      </c>
      <c r="N124">
        <v>4000000</v>
      </c>
    </row>
    <row r="125" spans="2:14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 s="4">
        <v>0.96298691501197065</v>
      </c>
      <c r="I125" s="4">
        <v>-0.27059624048581232</v>
      </c>
      <c r="J125" s="4">
        <v>-0.5187040324537473</v>
      </c>
      <c r="K125">
        <v>0</v>
      </c>
      <c r="L125" s="1">
        <v>0.2</v>
      </c>
      <c r="M125">
        <v>200000</v>
      </c>
      <c r="N125">
        <v>1000000</v>
      </c>
    </row>
    <row r="126" spans="2:14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 s="4">
        <v>0.96298691501197065</v>
      </c>
      <c r="I126" s="4">
        <v>-0.27059624048581232</v>
      </c>
      <c r="J126" s="4">
        <v>-0.5187040324537473</v>
      </c>
      <c r="K126">
        <v>0</v>
      </c>
      <c r="L126" s="1">
        <v>0.2</v>
      </c>
      <c r="M126">
        <v>200000</v>
      </c>
      <c r="N126">
        <v>1000000</v>
      </c>
    </row>
    <row r="127" spans="2:14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 s="4">
        <v>0.26806564206896699</v>
      </c>
      <c r="I127" s="4">
        <v>-0.40644185405437999</v>
      </c>
      <c r="J127" s="4">
        <v>-0.5187040324537473</v>
      </c>
      <c r="K127">
        <v>1</v>
      </c>
      <c r="L127" s="1">
        <v>0.15</v>
      </c>
      <c r="M127">
        <v>150000</v>
      </c>
      <c r="N127">
        <v>1000000</v>
      </c>
    </row>
    <row r="128" spans="2:14" x14ac:dyDescent="0.2"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 s="4">
        <v>-1.1217769038170398</v>
      </c>
      <c r="I128" s="4">
        <v>0.54447744092559369</v>
      </c>
      <c r="J128" s="4">
        <v>1.2693907384695946</v>
      </c>
      <c r="K128">
        <v>1</v>
      </c>
      <c r="L128" s="1">
        <v>0.05</v>
      </c>
      <c r="M128">
        <v>500000</v>
      </c>
      <c r="N128">
        <v>10000000</v>
      </c>
    </row>
    <row r="129" spans="2:14" x14ac:dyDescent="0.2"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 s="4">
        <v>0.26806564206896699</v>
      </c>
      <c r="I129" s="4">
        <v>-0.61021027440723152</v>
      </c>
      <c r="J129" s="4">
        <v>-0.61804263083837729</v>
      </c>
      <c r="K129">
        <v>0</v>
      </c>
      <c r="L129" s="1">
        <v>0.15</v>
      </c>
      <c r="M129">
        <v>75000</v>
      </c>
      <c r="N129">
        <v>500000</v>
      </c>
    </row>
    <row r="130" spans="2:14" x14ac:dyDescent="0.2"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 s="4">
        <v>0.96298691501197065</v>
      </c>
      <c r="I130" s="4">
        <v>-0.4743646608386638</v>
      </c>
      <c r="J130" s="4">
        <v>-0.59320798124221985</v>
      </c>
      <c r="K130">
        <v>0</v>
      </c>
      <c r="L130" s="1">
        <v>0.2</v>
      </c>
      <c r="M130">
        <v>125000</v>
      </c>
      <c r="N130">
        <v>625000</v>
      </c>
    </row>
    <row r="131" spans="2:14" x14ac:dyDescent="0.2"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 s="4">
        <v>-0.42685563087403622</v>
      </c>
      <c r="I131" s="4">
        <v>-0.74605588797579914</v>
      </c>
      <c r="J131" s="4">
        <v>-0.6677119300306924</v>
      </c>
      <c r="K131">
        <v>1</v>
      </c>
      <c r="L131" s="1">
        <v>0.1</v>
      </c>
      <c r="M131">
        <v>25000</v>
      </c>
      <c r="N131">
        <v>250000</v>
      </c>
    </row>
    <row r="132" spans="2:14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 s="4">
        <v>-0.42685563087403622</v>
      </c>
      <c r="I132" s="4">
        <v>-0.1075815042035311</v>
      </c>
      <c r="J132" s="4">
        <v>-0.20082051762293093</v>
      </c>
      <c r="K132">
        <v>0</v>
      </c>
      <c r="L132" s="1">
        <v>0.1</v>
      </c>
      <c r="M132">
        <v>260000</v>
      </c>
      <c r="N132">
        <v>2600000</v>
      </c>
    </row>
    <row r="133" spans="2:14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 s="4">
        <v>2.352829460897977</v>
      </c>
      <c r="I133" s="4">
        <v>-0.65096395847780175</v>
      </c>
      <c r="J133" s="4">
        <v>-0.67764578986915536</v>
      </c>
      <c r="K133">
        <v>0</v>
      </c>
      <c r="L133" s="1">
        <v>0.3</v>
      </c>
      <c r="M133">
        <v>60000</v>
      </c>
      <c r="N133">
        <v>200000</v>
      </c>
    </row>
    <row r="134" spans="2:14" x14ac:dyDescent="0.2"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 s="4">
        <v>-1.1217769038170398</v>
      </c>
      <c r="I134" s="4">
        <v>-0.40644185405437999</v>
      </c>
      <c r="J134" s="4">
        <v>-0.12134963891522686</v>
      </c>
      <c r="K134">
        <v>0</v>
      </c>
      <c r="L134" s="1">
        <v>0.05</v>
      </c>
      <c r="M134">
        <v>150000</v>
      </c>
      <c r="N134">
        <v>3000000</v>
      </c>
    </row>
    <row r="135" spans="2:14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 s="4">
        <v>1.6579081879549737</v>
      </c>
      <c r="I135" s="4">
        <v>-0.71888676526208561</v>
      </c>
      <c r="J135" s="4">
        <v>-0.68956642167531101</v>
      </c>
      <c r="K135">
        <v>1</v>
      </c>
      <c r="L135" s="1">
        <v>0.25</v>
      </c>
      <c r="M135">
        <v>35000</v>
      </c>
      <c r="N135">
        <v>140000</v>
      </c>
    </row>
    <row r="136" spans="2:14" x14ac:dyDescent="0.2"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 s="4">
        <v>-1.1217769038170398</v>
      </c>
      <c r="I136" s="4">
        <v>-0.40644185405437999</v>
      </c>
      <c r="J136" s="4">
        <v>-0.12134963891522686</v>
      </c>
      <c r="K136">
        <v>1</v>
      </c>
      <c r="L136" s="1">
        <v>0.05</v>
      </c>
      <c r="M136">
        <v>150000</v>
      </c>
      <c r="N136">
        <v>3000000</v>
      </c>
    </row>
    <row r="137" spans="2:14" x14ac:dyDescent="0.2"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 s="4">
        <v>1.6579081879549737</v>
      </c>
      <c r="I137" s="4">
        <v>-3.9658697419247262E-2</v>
      </c>
      <c r="J137" s="4">
        <v>-0.4908892249060508</v>
      </c>
      <c r="K137">
        <v>0</v>
      </c>
      <c r="L137" s="1">
        <v>0.25</v>
      </c>
      <c r="M137">
        <v>285000</v>
      </c>
      <c r="N137">
        <v>1140000</v>
      </c>
    </row>
    <row r="138" spans="2:14" x14ac:dyDescent="0.2"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 s="4">
        <v>1.6579081879549737</v>
      </c>
      <c r="I138" s="4">
        <v>-0.54228746762294766</v>
      </c>
      <c r="J138" s="4">
        <v>-0.63791035051530331</v>
      </c>
      <c r="K138">
        <v>0</v>
      </c>
      <c r="L138" s="1">
        <v>0.25</v>
      </c>
      <c r="M138">
        <v>100000</v>
      </c>
      <c r="N138">
        <v>400000</v>
      </c>
    </row>
    <row r="139" spans="2:14" x14ac:dyDescent="0.2"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 s="4">
        <v>-1.1217769038170398</v>
      </c>
      <c r="I139" s="4">
        <v>0.81616866806272914</v>
      </c>
      <c r="J139" s="4">
        <v>1.666745132008115</v>
      </c>
      <c r="K139">
        <v>1</v>
      </c>
      <c r="L139" s="1">
        <v>0.05</v>
      </c>
      <c r="M139">
        <v>600000</v>
      </c>
      <c r="N139">
        <v>12000000</v>
      </c>
    </row>
    <row r="140" spans="2:14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 s="4">
        <v>-1.1217769038170398</v>
      </c>
      <c r="I140" s="4">
        <v>1.0949866513230431E-3</v>
      </c>
      <c r="J140" s="4">
        <v>0.4746819513925537</v>
      </c>
      <c r="K140">
        <v>1</v>
      </c>
      <c r="L140" s="1">
        <v>0.05</v>
      </c>
      <c r="M140">
        <v>300000</v>
      </c>
      <c r="N140">
        <v>6000000</v>
      </c>
    </row>
    <row r="141" spans="2:14" x14ac:dyDescent="0.2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 s="4">
        <v>0.96298691501197065</v>
      </c>
      <c r="I141" s="4">
        <v>-0.54228746762294766</v>
      </c>
      <c r="J141" s="4">
        <v>-0.61804263083837729</v>
      </c>
      <c r="K141">
        <v>0</v>
      </c>
      <c r="L141" s="1">
        <v>0.2</v>
      </c>
      <c r="M141">
        <v>100000</v>
      </c>
      <c r="N141">
        <v>500000</v>
      </c>
    </row>
    <row r="142" spans="2:14" x14ac:dyDescent="0.2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 s="4">
        <v>0.96298691501197065</v>
      </c>
      <c r="I142" s="4">
        <v>-0.54228746762294766</v>
      </c>
      <c r="J142" s="4">
        <v>-0.61804263083837729</v>
      </c>
      <c r="K142">
        <v>0</v>
      </c>
      <c r="L142" s="1">
        <v>0.2</v>
      </c>
      <c r="M142">
        <v>100000</v>
      </c>
      <c r="N142">
        <v>500000</v>
      </c>
    </row>
    <row r="143" spans="2:14" x14ac:dyDescent="0.2">
      <c r="B143">
        <v>1</v>
      </c>
      <c r="C143">
        <v>0</v>
      </c>
      <c r="D143">
        <v>0</v>
      </c>
      <c r="E143">
        <v>0</v>
      </c>
      <c r="F143">
        <v>0</v>
      </c>
      <c r="G143">
        <v>1</v>
      </c>
      <c r="H143" s="4">
        <v>-0.42685563087403622</v>
      </c>
      <c r="I143" s="4">
        <v>0.27278621378845841</v>
      </c>
      <c r="J143" s="4">
        <v>7.7327557854033335E-2</v>
      </c>
      <c r="K143">
        <v>1</v>
      </c>
      <c r="L143" s="1">
        <v>0.1</v>
      </c>
      <c r="M143">
        <v>400000</v>
      </c>
      <c r="N143">
        <v>4000000</v>
      </c>
    </row>
    <row r="144" spans="2:14" x14ac:dyDescent="0.2">
      <c r="B144">
        <v>1</v>
      </c>
      <c r="C144">
        <v>0</v>
      </c>
      <c r="D144">
        <v>0</v>
      </c>
      <c r="E144">
        <v>0</v>
      </c>
      <c r="F144">
        <v>1</v>
      </c>
      <c r="G144">
        <v>0</v>
      </c>
      <c r="H144" s="4">
        <v>-0.42685563087403622</v>
      </c>
      <c r="I144" s="4">
        <v>-0.27059624048581232</v>
      </c>
      <c r="J144" s="4">
        <v>-0.32002683568448703</v>
      </c>
      <c r="K144">
        <v>1</v>
      </c>
      <c r="L144" s="1">
        <v>0.1</v>
      </c>
      <c r="M144">
        <v>200000</v>
      </c>
      <c r="N144">
        <v>2000000</v>
      </c>
    </row>
    <row r="145" spans="2:14" x14ac:dyDescent="0.2"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 s="4">
        <v>3.0477507338409802</v>
      </c>
      <c r="I145" s="4">
        <v>0.54447744092559369</v>
      </c>
      <c r="J145" s="4">
        <v>-0.43355674755714863</v>
      </c>
      <c r="K145">
        <v>0</v>
      </c>
      <c r="L145" s="1">
        <v>0.35</v>
      </c>
      <c r="M145">
        <v>500000</v>
      </c>
      <c r="N145">
        <v>1428571</v>
      </c>
    </row>
    <row r="146" spans="2:14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 s="4">
        <v>-0.42685563087403622</v>
      </c>
      <c r="I146" s="4">
        <v>-0.13475062691724463</v>
      </c>
      <c r="J146" s="4">
        <v>-0.22068823729985695</v>
      </c>
      <c r="K146">
        <v>0</v>
      </c>
      <c r="L146" s="1">
        <v>0.1</v>
      </c>
      <c r="M146">
        <v>250000</v>
      </c>
      <c r="N146">
        <v>2500000</v>
      </c>
    </row>
    <row r="147" spans="2:14" x14ac:dyDescent="0.2"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 s="4">
        <v>-0.42685563087403622</v>
      </c>
      <c r="I147" s="4">
        <v>-0.65096395847780175</v>
      </c>
      <c r="J147" s="4">
        <v>-0.59817491116145127</v>
      </c>
      <c r="K147">
        <v>1</v>
      </c>
      <c r="L147" s="1">
        <v>0.1</v>
      </c>
      <c r="M147">
        <v>60000</v>
      </c>
      <c r="N147">
        <v>600000</v>
      </c>
    </row>
    <row r="148" spans="2:14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 s="4">
        <v>-1.1217769038170398</v>
      </c>
      <c r="I148" s="4">
        <v>0.54447744092559369</v>
      </c>
      <c r="J148" s="4">
        <v>1.2693907384695946</v>
      </c>
      <c r="K148">
        <v>1</v>
      </c>
      <c r="L148" s="1">
        <v>0.05</v>
      </c>
      <c r="M148">
        <v>500000</v>
      </c>
      <c r="N148">
        <v>10000000</v>
      </c>
    </row>
    <row r="149" spans="2:14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 s="4">
        <v>-1.1217769038170398</v>
      </c>
      <c r="I149" s="4">
        <v>3.2613897122969475</v>
      </c>
      <c r="J149" s="4">
        <v>5.2429346738547986</v>
      </c>
      <c r="K149">
        <v>0</v>
      </c>
      <c r="L149" s="1">
        <v>0.05</v>
      </c>
      <c r="M149">
        <v>1500000</v>
      </c>
      <c r="N149">
        <v>30000000</v>
      </c>
    </row>
    <row r="150" spans="2:14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 s="4">
        <v>0.26806564206896699</v>
      </c>
      <c r="I150" s="4">
        <v>0.27278621378845841</v>
      </c>
      <c r="J150" s="4">
        <v>-0.18757530494591468</v>
      </c>
      <c r="K150">
        <v>0</v>
      </c>
      <c r="L150" s="1">
        <v>0.15</v>
      </c>
      <c r="M150">
        <v>400000</v>
      </c>
      <c r="N150">
        <v>2666667</v>
      </c>
    </row>
    <row r="151" spans="2:14" x14ac:dyDescent="0.2"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 s="4">
        <v>0.96298691501197065</v>
      </c>
      <c r="I151" s="4">
        <v>-0.54228746762294766</v>
      </c>
      <c r="J151" s="4">
        <v>-0.61804263083837729</v>
      </c>
      <c r="K151">
        <v>1</v>
      </c>
      <c r="L151" s="1">
        <v>0.2</v>
      </c>
      <c r="M151">
        <v>100000</v>
      </c>
      <c r="N151">
        <v>500000</v>
      </c>
    </row>
    <row r="152" spans="2:14" x14ac:dyDescent="0.2"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 s="4">
        <v>-0.42685563087403622</v>
      </c>
      <c r="I152" s="4">
        <v>-0.40644185405437999</v>
      </c>
      <c r="J152" s="4">
        <v>-0.41936543406911714</v>
      </c>
      <c r="K152">
        <v>1</v>
      </c>
      <c r="L152" s="1">
        <v>0.1</v>
      </c>
      <c r="M152">
        <v>150000</v>
      </c>
      <c r="N152">
        <v>1500000</v>
      </c>
    </row>
    <row r="153" spans="2:14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s="4">
        <v>2.2138452063093763</v>
      </c>
      <c r="I153" s="4">
        <v>-0.27059624048581232</v>
      </c>
      <c r="J153" s="4">
        <v>-0.58036250708510329</v>
      </c>
      <c r="K153">
        <v>0</v>
      </c>
      <c r="L153" s="1">
        <v>0.28999999999999998</v>
      </c>
      <c r="M153">
        <v>200000</v>
      </c>
      <c r="N153">
        <v>689655</v>
      </c>
    </row>
    <row r="154" spans="2:14" x14ac:dyDescent="0.2"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 s="4">
        <v>0.26806564206896699</v>
      </c>
      <c r="I154" s="4">
        <v>-0.61021027440723152</v>
      </c>
      <c r="J154" s="4">
        <v>-0.61804263083837729</v>
      </c>
      <c r="K154">
        <v>0</v>
      </c>
      <c r="L154" s="1">
        <v>0.15</v>
      </c>
      <c r="M154">
        <v>75000</v>
      </c>
      <c r="N154">
        <v>500000</v>
      </c>
    </row>
    <row r="155" spans="2:14" x14ac:dyDescent="0.2"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 s="4">
        <v>0.96298691501197065</v>
      </c>
      <c r="I155" s="4">
        <v>-0.4743646608386638</v>
      </c>
      <c r="J155" s="4">
        <v>-0.59320798124221985</v>
      </c>
      <c r="K155">
        <v>1</v>
      </c>
      <c r="L155" s="1">
        <v>0.2</v>
      </c>
      <c r="M155">
        <v>125000</v>
      </c>
      <c r="N155">
        <v>625000</v>
      </c>
    </row>
    <row r="156" spans="2:14" x14ac:dyDescent="0.2"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 s="4">
        <v>-1.1217769038170398</v>
      </c>
      <c r="I156" s="4">
        <v>0.13694060021989071</v>
      </c>
      <c r="J156" s="4">
        <v>0.67335914816181397</v>
      </c>
      <c r="K156">
        <v>1</v>
      </c>
      <c r="L156" s="1">
        <v>0.05</v>
      </c>
      <c r="M156">
        <v>350000</v>
      </c>
      <c r="N156">
        <v>7000000</v>
      </c>
    </row>
    <row r="157" spans="2:14" x14ac:dyDescent="0.2"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 s="4">
        <v>-0.42685563087403622</v>
      </c>
      <c r="I157" s="4">
        <v>-0.27059624048581232</v>
      </c>
      <c r="J157" s="4">
        <v>-0.32002683568448703</v>
      </c>
      <c r="K157">
        <v>1</v>
      </c>
      <c r="L157" s="1">
        <v>0.1</v>
      </c>
      <c r="M157">
        <v>200000</v>
      </c>
      <c r="N157">
        <v>2000000</v>
      </c>
    </row>
    <row r="158" spans="2:14" x14ac:dyDescent="0.2"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 s="4">
        <v>-0.42685563087403622</v>
      </c>
      <c r="I158" s="4">
        <v>-0.54228746762294766</v>
      </c>
      <c r="J158" s="4">
        <v>-0.5187040324537473</v>
      </c>
      <c r="K158">
        <v>0</v>
      </c>
      <c r="L158" s="1">
        <v>0.1</v>
      </c>
      <c r="M158">
        <v>100000</v>
      </c>
      <c r="N158">
        <v>1000000</v>
      </c>
    </row>
    <row r="159" spans="2:14" x14ac:dyDescent="0.2">
      <c r="B159">
        <v>1</v>
      </c>
      <c r="C159">
        <v>0</v>
      </c>
      <c r="D159">
        <v>0</v>
      </c>
      <c r="E159">
        <v>0</v>
      </c>
      <c r="F159">
        <v>1</v>
      </c>
      <c r="G159">
        <v>0</v>
      </c>
      <c r="H159" s="4">
        <v>0.96298691501197065</v>
      </c>
      <c r="I159" s="4">
        <v>-0.54228746762294766</v>
      </c>
      <c r="J159" s="4">
        <v>-0.61804263083837729</v>
      </c>
      <c r="K159">
        <v>1</v>
      </c>
      <c r="L159" s="1">
        <v>0.2</v>
      </c>
      <c r="M159">
        <v>100000</v>
      </c>
      <c r="N159">
        <v>500000</v>
      </c>
    </row>
    <row r="160" spans="2:14" x14ac:dyDescent="0.2"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 s="4">
        <v>0.96298691501197065</v>
      </c>
      <c r="I160" s="4">
        <v>-0.37927273134066647</v>
      </c>
      <c r="J160" s="4">
        <v>-0.55843947180759934</v>
      </c>
      <c r="K160">
        <v>1</v>
      </c>
      <c r="L160" s="1">
        <v>0.2</v>
      </c>
      <c r="M160">
        <v>160000</v>
      </c>
      <c r="N160">
        <v>800000</v>
      </c>
    </row>
    <row r="161" spans="2:14" x14ac:dyDescent="0.2"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 s="4">
        <v>-1.1217769038170398</v>
      </c>
      <c r="I161" s="4">
        <v>-0.54228746762294766</v>
      </c>
      <c r="J161" s="4">
        <v>-0.32002683568448703</v>
      </c>
      <c r="K161">
        <v>1</v>
      </c>
      <c r="L161" s="1">
        <v>0.05</v>
      </c>
      <c r="M161">
        <v>100000</v>
      </c>
      <c r="N161">
        <v>2000000</v>
      </c>
    </row>
    <row r="162" spans="2:14" x14ac:dyDescent="0.2"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 s="4">
        <v>0.26806564206896699</v>
      </c>
      <c r="I162" s="4">
        <v>-0.54228746762294766</v>
      </c>
      <c r="J162" s="4">
        <v>-0.5849296984844351</v>
      </c>
      <c r="K162">
        <v>0</v>
      </c>
      <c r="L162" s="1">
        <v>0.15</v>
      </c>
      <c r="M162">
        <v>100000</v>
      </c>
      <c r="N162">
        <v>666667</v>
      </c>
    </row>
    <row r="163" spans="2:14" x14ac:dyDescent="0.2"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 s="4">
        <v>2.352829460897977</v>
      </c>
      <c r="I163" s="4">
        <v>0.54447744092559369</v>
      </c>
      <c r="J163" s="4">
        <v>-0.38625250171517489</v>
      </c>
      <c r="K163">
        <v>1</v>
      </c>
      <c r="L163" s="1">
        <v>0.3</v>
      </c>
      <c r="M163">
        <v>500000</v>
      </c>
      <c r="N163">
        <v>1666667</v>
      </c>
    </row>
    <row r="164" spans="2:14" x14ac:dyDescent="0.2"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 s="4">
        <v>0.96298691501197065</v>
      </c>
      <c r="I164" s="4">
        <v>0.54447744092559369</v>
      </c>
      <c r="J164" s="4">
        <v>-0.22068823729985695</v>
      </c>
      <c r="K164">
        <v>1</v>
      </c>
      <c r="L164" s="1">
        <v>0.2</v>
      </c>
      <c r="M164">
        <v>500000</v>
      </c>
      <c r="N164">
        <v>2500000</v>
      </c>
    </row>
    <row r="165" spans="2:14" x14ac:dyDescent="0.2"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 s="4">
        <v>-0.42685563087403622</v>
      </c>
      <c r="I165" s="4">
        <v>5.9783019836683007</v>
      </c>
      <c r="J165" s="4">
        <v>4.2495486900084973</v>
      </c>
      <c r="K165">
        <v>1</v>
      </c>
      <c r="L165" s="1">
        <v>0.1</v>
      </c>
      <c r="M165">
        <v>2500000</v>
      </c>
      <c r="N165">
        <v>25000000</v>
      </c>
    </row>
    <row r="166" spans="2:14" x14ac:dyDescent="0.2"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 s="4">
        <v>0.96298691501197065</v>
      </c>
      <c r="I166" s="4">
        <v>-0.4743646608386638</v>
      </c>
      <c r="J166" s="4">
        <v>-0.59320798124221985</v>
      </c>
      <c r="K166">
        <v>0</v>
      </c>
      <c r="L166" s="1">
        <v>0.2</v>
      </c>
      <c r="M166">
        <v>125000</v>
      </c>
      <c r="N166">
        <v>625000</v>
      </c>
    </row>
    <row r="167" spans="2:14" x14ac:dyDescent="0.2">
      <c r="B167">
        <v>1</v>
      </c>
      <c r="C167">
        <v>1</v>
      </c>
      <c r="D167">
        <v>0</v>
      </c>
      <c r="E167">
        <v>0</v>
      </c>
      <c r="F167">
        <v>0</v>
      </c>
      <c r="G167">
        <v>0</v>
      </c>
      <c r="H167" s="4">
        <v>-0.42685563087403622</v>
      </c>
      <c r="I167" s="4">
        <v>-0.67813308119151539</v>
      </c>
      <c r="J167" s="4">
        <v>-0.61804263083837729</v>
      </c>
      <c r="K167">
        <v>1</v>
      </c>
      <c r="L167" s="1">
        <v>0.1</v>
      </c>
      <c r="M167">
        <v>50000</v>
      </c>
      <c r="N167">
        <v>500000</v>
      </c>
    </row>
    <row r="168" spans="2:14" x14ac:dyDescent="0.2"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 s="4">
        <v>0.96298691501197065</v>
      </c>
      <c r="I168" s="4">
        <v>-0.75964044933265595</v>
      </c>
      <c r="J168" s="4">
        <v>-0.69751350954608138</v>
      </c>
      <c r="K168">
        <v>1</v>
      </c>
      <c r="L168" s="1">
        <v>0.2</v>
      </c>
      <c r="M168">
        <v>20000</v>
      </c>
      <c r="N168">
        <v>100000</v>
      </c>
    </row>
    <row r="169" spans="2:14" x14ac:dyDescent="0.2"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 s="4">
        <v>-0.42685563087403622</v>
      </c>
      <c r="I169" s="4">
        <v>-0.40644185405437999</v>
      </c>
      <c r="J169" s="4">
        <v>-0.41936543406911714</v>
      </c>
      <c r="K169">
        <v>1</v>
      </c>
      <c r="L169" s="1">
        <v>0.1</v>
      </c>
      <c r="M169">
        <v>150000</v>
      </c>
      <c r="N169">
        <v>1500000</v>
      </c>
    </row>
    <row r="170" spans="2:14" x14ac:dyDescent="0.2"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 s="4">
        <v>0.96298691501197065</v>
      </c>
      <c r="I170" s="4">
        <v>-0.61021027440723152</v>
      </c>
      <c r="J170" s="4">
        <v>-0.64287728043453485</v>
      </c>
      <c r="K170">
        <v>0</v>
      </c>
      <c r="L170" s="1">
        <v>0.2</v>
      </c>
      <c r="M170">
        <v>75000</v>
      </c>
      <c r="N170">
        <v>375000</v>
      </c>
    </row>
    <row r="171" spans="2:14" x14ac:dyDescent="0.2">
      <c r="B171">
        <v>1</v>
      </c>
      <c r="C171">
        <v>0</v>
      </c>
      <c r="D171">
        <v>0</v>
      </c>
      <c r="E171">
        <v>0</v>
      </c>
      <c r="F171">
        <v>1</v>
      </c>
      <c r="G171">
        <v>0</v>
      </c>
      <c r="H171" s="4">
        <v>-0.28787137628543563</v>
      </c>
      <c r="I171" s="4">
        <v>-6.6827820132960791E-2</v>
      </c>
      <c r="J171" s="4">
        <v>-0.22068823729985695</v>
      </c>
      <c r="K171">
        <v>1</v>
      </c>
      <c r="L171" s="1">
        <v>0.11</v>
      </c>
      <c r="M171">
        <v>275000</v>
      </c>
      <c r="N171">
        <v>2500000</v>
      </c>
    </row>
    <row r="172" spans="2:14" x14ac:dyDescent="0.2"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 s="4">
        <v>-0.42685563087403622</v>
      </c>
      <c r="I172" s="4">
        <v>-0.13475062691724463</v>
      </c>
      <c r="J172" s="4">
        <v>-0.22068823729985695</v>
      </c>
      <c r="K172">
        <v>1</v>
      </c>
      <c r="L172" s="1">
        <v>0.1</v>
      </c>
      <c r="M172">
        <v>250000</v>
      </c>
      <c r="N172">
        <v>2500000</v>
      </c>
    </row>
    <row r="173" spans="2:14" x14ac:dyDescent="0.2"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 s="4">
        <v>0.96298691501197065</v>
      </c>
      <c r="I173" s="4">
        <v>-0.54228746762294766</v>
      </c>
      <c r="J173" s="4">
        <v>-0.61804263083837729</v>
      </c>
      <c r="K173">
        <v>0</v>
      </c>
      <c r="L173" s="1">
        <v>0.2</v>
      </c>
      <c r="M173">
        <v>100000</v>
      </c>
      <c r="N173">
        <v>500000</v>
      </c>
    </row>
    <row r="174" spans="2:14" x14ac:dyDescent="0.2">
      <c r="B174">
        <v>1</v>
      </c>
      <c r="C174">
        <v>0</v>
      </c>
      <c r="D174">
        <v>0</v>
      </c>
      <c r="E174">
        <v>0</v>
      </c>
      <c r="F174">
        <v>0</v>
      </c>
      <c r="G174">
        <v>1</v>
      </c>
      <c r="H174" s="4">
        <v>-1.1217769038170398</v>
      </c>
      <c r="I174" s="4">
        <v>0.54447744092559369</v>
      </c>
      <c r="J174" s="4">
        <v>1.2693907384695946</v>
      </c>
      <c r="K174">
        <v>0</v>
      </c>
      <c r="L174" s="1">
        <v>0.05</v>
      </c>
      <c r="M174">
        <v>500000</v>
      </c>
      <c r="N174">
        <v>10000000</v>
      </c>
    </row>
    <row r="175" spans="2:14" x14ac:dyDescent="0.2"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 s="4">
        <v>2.352829460897977</v>
      </c>
      <c r="I175" s="4">
        <v>-0.54228746762294766</v>
      </c>
      <c r="J175" s="4">
        <v>-0.6511555631923196</v>
      </c>
      <c r="K175">
        <v>1</v>
      </c>
      <c r="L175" s="1">
        <v>0.3</v>
      </c>
      <c r="M175">
        <v>100000</v>
      </c>
      <c r="N175">
        <v>333333</v>
      </c>
    </row>
    <row r="176" spans="2:14" x14ac:dyDescent="0.2"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 s="4">
        <v>0.26806564206896699</v>
      </c>
      <c r="I176" s="4">
        <v>-0.61021027440723152</v>
      </c>
      <c r="J176" s="4">
        <v>-0.61804263083837729</v>
      </c>
      <c r="K176">
        <v>1</v>
      </c>
      <c r="L176" s="1">
        <v>0.15</v>
      </c>
      <c r="M176">
        <v>75000</v>
      </c>
      <c r="N176">
        <v>500000</v>
      </c>
    </row>
    <row r="177" spans="2:14" x14ac:dyDescent="0.2"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 s="4">
        <v>0.96298691501197065</v>
      </c>
      <c r="I177" s="4">
        <v>-0.40644185405437999</v>
      </c>
      <c r="J177" s="4">
        <v>-0.5683733316460623</v>
      </c>
      <c r="K177">
        <v>1</v>
      </c>
      <c r="L177" s="1">
        <v>0.2</v>
      </c>
      <c r="M177">
        <v>150000</v>
      </c>
      <c r="N177">
        <v>750000</v>
      </c>
    </row>
    <row r="178" spans="2:14" x14ac:dyDescent="0.2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 s="4">
        <v>-0.42685563087403622</v>
      </c>
      <c r="I178" s="4">
        <v>-0.67813308119151539</v>
      </c>
      <c r="J178" s="4">
        <v>-0.61804263083837729</v>
      </c>
      <c r="K178">
        <v>0</v>
      </c>
      <c r="L178" s="1">
        <v>0.1</v>
      </c>
      <c r="M178">
        <v>50000</v>
      </c>
      <c r="N178">
        <v>500000</v>
      </c>
    </row>
    <row r="179" spans="2:14" x14ac:dyDescent="0.2"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 s="4">
        <v>0.96298691501197065</v>
      </c>
      <c r="I179" s="4">
        <v>-0.54228746762294766</v>
      </c>
      <c r="J179" s="4">
        <v>-0.61804263083837729</v>
      </c>
      <c r="K179">
        <v>1</v>
      </c>
      <c r="L179" s="1">
        <v>0.2</v>
      </c>
      <c r="M179">
        <v>100000</v>
      </c>
      <c r="N179">
        <v>500000</v>
      </c>
    </row>
    <row r="180" spans="2:14" x14ac:dyDescent="0.2">
      <c r="B180">
        <v>0</v>
      </c>
      <c r="C180">
        <v>1</v>
      </c>
      <c r="D180">
        <v>0</v>
      </c>
      <c r="E180">
        <v>0</v>
      </c>
      <c r="F180">
        <v>0</v>
      </c>
      <c r="G180">
        <v>0</v>
      </c>
      <c r="H180" s="4">
        <v>-0.70482414005123761</v>
      </c>
      <c r="I180" s="4">
        <v>-0.13475062691724463</v>
      </c>
      <c r="J180" s="4">
        <v>-9.6514989319069336E-2</v>
      </c>
      <c r="K180">
        <v>1</v>
      </c>
      <c r="L180" s="1">
        <v>0.08</v>
      </c>
      <c r="M180">
        <v>250000</v>
      </c>
      <c r="N180">
        <v>3125000</v>
      </c>
    </row>
    <row r="181" spans="2:14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 s="4">
        <v>-0.98279264922843901</v>
      </c>
      <c r="I181" s="4">
        <v>0.16410972293360426</v>
      </c>
      <c r="J181" s="4">
        <v>0.4746819513925537</v>
      </c>
      <c r="K181">
        <v>0</v>
      </c>
      <c r="L181" s="1">
        <v>0.06</v>
      </c>
      <c r="M181">
        <v>360000</v>
      </c>
      <c r="N181">
        <v>6000000</v>
      </c>
    </row>
    <row r="182" spans="2:14" x14ac:dyDescent="0.2"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 s="4">
        <v>-0.42685563087403622</v>
      </c>
      <c r="I182" s="4">
        <v>-0.54228746762294766</v>
      </c>
      <c r="J182" s="4">
        <v>-0.5187040324537473</v>
      </c>
      <c r="K182">
        <v>0</v>
      </c>
      <c r="L182" s="1">
        <v>0.1</v>
      </c>
      <c r="M182">
        <v>100000</v>
      </c>
      <c r="N182">
        <v>1000000</v>
      </c>
    </row>
    <row r="183" spans="2:14" x14ac:dyDescent="0.2">
      <c r="B183"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 s="4">
        <v>-0.42685563087403622</v>
      </c>
      <c r="I183" s="4">
        <v>1.0949866513230431E-3</v>
      </c>
      <c r="J183" s="4">
        <v>-0.12134963891522686</v>
      </c>
      <c r="K183">
        <v>1</v>
      </c>
      <c r="L183" s="1">
        <v>0.1</v>
      </c>
      <c r="M183">
        <v>300000</v>
      </c>
      <c r="N183">
        <v>3000000</v>
      </c>
    </row>
    <row r="184" spans="2:14" x14ac:dyDescent="0.2"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 s="4">
        <v>-0.77431626734553805</v>
      </c>
      <c r="I184" s="4">
        <v>1.0949866513230431E-3</v>
      </c>
      <c r="J184" s="4">
        <v>7.7327557854033335E-2</v>
      </c>
      <c r="K184">
        <v>1</v>
      </c>
      <c r="L184" s="1">
        <v>7.4999999999999997E-2</v>
      </c>
      <c r="M184">
        <v>300000</v>
      </c>
      <c r="N184">
        <v>4000000</v>
      </c>
    </row>
    <row r="185" spans="2:14" x14ac:dyDescent="0.2">
      <c r="B185">
        <v>1</v>
      </c>
      <c r="C185">
        <v>0</v>
      </c>
      <c r="D185">
        <v>0</v>
      </c>
      <c r="E185">
        <v>0</v>
      </c>
      <c r="F185">
        <v>1</v>
      </c>
      <c r="G185">
        <v>0</v>
      </c>
      <c r="H185" s="4">
        <v>0.96298691501197065</v>
      </c>
      <c r="I185" s="4">
        <v>-0.27059624048581232</v>
      </c>
      <c r="J185" s="4">
        <v>-0.5187040324537473</v>
      </c>
      <c r="K185">
        <v>0</v>
      </c>
      <c r="L185" s="1">
        <v>0.2</v>
      </c>
      <c r="M185">
        <v>200000</v>
      </c>
      <c r="N185">
        <v>1000000</v>
      </c>
    </row>
    <row r="186" spans="2:14" x14ac:dyDescent="0.2"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 s="4">
        <v>-1.1217769038170398</v>
      </c>
      <c r="I186" s="4">
        <v>-0.67813308119151539</v>
      </c>
      <c r="J186" s="4">
        <v>-0.5187040324537473</v>
      </c>
      <c r="K186">
        <v>0</v>
      </c>
      <c r="L186" s="1">
        <v>0.05</v>
      </c>
      <c r="M186">
        <v>50000</v>
      </c>
      <c r="N186">
        <v>1000000</v>
      </c>
    </row>
    <row r="187" spans="2:14" x14ac:dyDescent="0.2"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 s="4">
        <v>-0.42685563087403622</v>
      </c>
      <c r="I187" s="4">
        <v>-0.40644185405437999</v>
      </c>
      <c r="J187" s="4">
        <v>-0.41936543406911714</v>
      </c>
      <c r="K187">
        <v>1</v>
      </c>
      <c r="L187" s="1">
        <v>0.1</v>
      </c>
      <c r="M187">
        <v>150000</v>
      </c>
      <c r="N187">
        <v>1500000</v>
      </c>
    </row>
    <row r="188" spans="2:14" x14ac:dyDescent="0.2"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 s="4">
        <v>0.26806564206896699</v>
      </c>
      <c r="I188" s="4">
        <v>-0.51511834490923414</v>
      </c>
      <c r="J188" s="4">
        <v>-0.57168468448461551</v>
      </c>
      <c r="K188">
        <v>1</v>
      </c>
      <c r="L188" s="1">
        <v>0.15</v>
      </c>
      <c r="M188">
        <v>110000</v>
      </c>
      <c r="N188">
        <v>733333</v>
      </c>
    </row>
    <row r="189" spans="2:14" x14ac:dyDescent="0.2"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 s="4">
        <v>0.96298691501197065</v>
      </c>
      <c r="I189" s="4">
        <v>-0.61021027440723152</v>
      </c>
      <c r="J189" s="4">
        <v>-0.64287728043453485</v>
      </c>
      <c r="K189">
        <v>0</v>
      </c>
      <c r="L189" s="1">
        <v>0.2</v>
      </c>
      <c r="M189">
        <v>75000</v>
      </c>
      <c r="N189">
        <v>375000</v>
      </c>
    </row>
    <row r="190" spans="2:14" x14ac:dyDescent="0.2"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 s="4">
        <v>-0.42685563087403622</v>
      </c>
      <c r="I190" s="4">
        <v>-0.13475062691724463</v>
      </c>
      <c r="J190" s="4">
        <v>-0.22068823729985695</v>
      </c>
      <c r="K190">
        <v>0</v>
      </c>
      <c r="L190" s="1">
        <v>0.1</v>
      </c>
      <c r="M190">
        <v>250000</v>
      </c>
      <c r="N190">
        <v>2500000</v>
      </c>
    </row>
    <row r="191" spans="2:14" x14ac:dyDescent="0.2"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 s="4">
        <v>0.26806564206896699</v>
      </c>
      <c r="I191" s="4">
        <v>-0.67813308119151539</v>
      </c>
      <c r="J191" s="4">
        <v>-0.6511555631923196</v>
      </c>
      <c r="K191">
        <v>1</v>
      </c>
      <c r="L191" s="1">
        <v>0.15</v>
      </c>
      <c r="M191">
        <v>50000</v>
      </c>
      <c r="N191">
        <v>333333</v>
      </c>
    </row>
    <row r="192" spans="2:14" x14ac:dyDescent="0.2"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 s="4">
        <v>0.96298691501197065</v>
      </c>
      <c r="I192" s="4">
        <v>-0.61021027440723152</v>
      </c>
      <c r="J192" s="4">
        <v>-0.64287728043453485</v>
      </c>
      <c r="K192">
        <v>1</v>
      </c>
      <c r="L192" s="1">
        <v>0.2</v>
      </c>
      <c r="M192">
        <v>75000</v>
      </c>
      <c r="N192">
        <v>375000</v>
      </c>
    </row>
    <row r="193" spans="2:14" x14ac:dyDescent="0.2"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 s="4">
        <v>0.96298691501197065</v>
      </c>
      <c r="I193" s="4">
        <v>-0.4743646608386638</v>
      </c>
      <c r="J193" s="4">
        <v>-0.59320798124221985</v>
      </c>
      <c r="K193">
        <v>0</v>
      </c>
      <c r="L193" s="1">
        <v>0.2</v>
      </c>
      <c r="M193">
        <v>125000</v>
      </c>
      <c r="N193">
        <v>625000</v>
      </c>
    </row>
    <row r="194" spans="2:14" x14ac:dyDescent="0.2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s="4">
        <v>-1.1217769038170398</v>
      </c>
      <c r="I194" s="4">
        <v>1.2237055087684321</v>
      </c>
      <c r="J194" s="4">
        <v>2.2627767223158957</v>
      </c>
      <c r="K194">
        <v>0</v>
      </c>
      <c r="L194" s="1">
        <v>0.05</v>
      </c>
      <c r="M194">
        <v>750000</v>
      </c>
      <c r="N194">
        <v>15000000</v>
      </c>
    </row>
    <row r="195" spans="2:14" x14ac:dyDescent="0.2"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 s="4">
        <v>0.96298691501197065</v>
      </c>
      <c r="I195" s="4">
        <v>-0.59662571305037471</v>
      </c>
      <c r="J195" s="4">
        <v>-0.63791035051530331</v>
      </c>
      <c r="K195">
        <v>1</v>
      </c>
      <c r="L195" s="1">
        <v>0.2</v>
      </c>
      <c r="M195">
        <v>80000</v>
      </c>
      <c r="N195">
        <v>400000</v>
      </c>
    </row>
    <row r="196" spans="2:14" x14ac:dyDescent="0.2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s="4">
        <v>0.26806564206896699</v>
      </c>
      <c r="I196" s="4">
        <v>-0.65096395847780175</v>
      </c>
      <c r="J196" s="4">
        <v>-0.63791035051530331</v>
      </c>
      <c r="K196">
        <v>1</v>
      </c>
      <c r="L196" s="1">
        <v>0.15</v>
      </c>
      <c r="M196">
        <v>60000</v>
      </c>
      <c r="N196">
        <v>400000</v>
      </c>
    </row>
    <row r="197" spans="2:14" x14ac:dyDescent="0.2"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 s="4">
        <v>-0.42685563087403622</v>
      </c>
      <c r="I197" s="4">
        <v>1.0949866513230431E-3</v>
      </c>
      <c r="J197" s="4">
        <v>-0.12134963891522686</v>
      </c>
      <c r="K197">
        <v>0</v>
      </c>
      <c r="L197" s="1">
        <v>0.1</v>
      </c>
      <c r="M197">
        <v>300000</v>
      </c>
      <c r="N197">
        <v>3000000</v>
      </c>
    </row>
    <row r="198" spans="2:14" x14ac:dyDescent="0.2"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 s="4">
        <v>-1.1217769038170398</v>
      </c>
      <c r="I198" s="4">
        <v>-0.13475062691724463</v>
      </c>
      <c r="J198" s="4">
        <v>0.27600475462329355</v>
      </c>
      <c r="K198">
        <v>0</v>
      </c>
      <c r="L198" s="1">
        <v>0.05</v>
      </c>
      <c r="M198">
        <v>250000</v>
      </c>
      <c r="N198">
        <v>5000000</v>
      </c>
    </row>
    <row r="199" spans="2:14" x14ac:dyDescent="0.2"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 s="4">
        <v>-0.42685563087403622</v>
      </c>
      <c r="I199" s="4">
        <v>-0.27059624048581232</v>
      </c>
      <c r="J199" s="4">
        <v>-0.32002683568448703</v>
      </c>
      <c r="K199">
        <v>1</v>
      </c>
      <c r="L199" s="1">
        <v>0.1</v>
      </c>
      <c r="M199">
        <v>200000</v>
      </c>
      <c r="N199">
        <v>2000000</v>
      </c>
    </row>
    <row r="200" spans="2:14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 s="4">
        <v>0.26806564206896699</v>
      </c>
      <c r="I200" s="4">
        <v>-0.70530220390522891</v>
      </c>
      <c r="J200" s="4">
        <v>-0.66440057719213919</v>
      </c>
      <c r="K200">
        <v>1</v>
      </c>
      <c r="L200" s="1">
        <v>0.15</v>
      </c>
      <c r="M200">
        <v>40000</v>
      </c>
      <c r="N200">
        <v>266667</v>
      </c>
    </row>
    <row r="201" spans="2:14" x14ac:dyDescent="0.2"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 s="4">
        <v>-0.42685563087403622</v>
      </c>
      <c r="I201" s="4">
        <v>1.2237055087684321</v>
      </c>
      <c r="J201" s="4">
        <v>0.77269774654644396</v>
      </c>
      <c r="K201">
        <v>1</v>
      </c>
      <c r="L201" s="1">
        <v>0.1</v>
      </c>
      <c r="M201">
        <v>750000</v>
      </c>
      <c r="N201">
        <v>7500000</v>
      </c>
    </row>
    <row r="202" spans="2:14" x14ac:dyDescent="0.2"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 s="4">
        <v>0.26806564206896699</v>
      </c>
      <c r="I202" s="4">
        <v>-0.51511834490923414</v>
      </c>
      <c r="J202" s="4">
        <v>-0.57168468448461551</v>
      </c>
      <c r="K202">
        <v>0</v>
      </c>
      <c r="L202" s="1">
        <v>0.15</v>
      </c>
      <c r="M202">
        <v>110000</v>
      </c>
      <c r="N202">
        <v>733333</v>
      </c>
    </row>
    <row r="203" spans="2:14" x14ac:dyDescent="0.2"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 s="4">
        <v>-0.42685563087403622</v>
      </c>
      <c r="I203" s="4">
        <v>-0.4743646608386638</v>
      </c>
      <c r="J203" s="4">
        <v>-0.46903473326143219</v>
      </c>
      <c r="K203">
        <v>1</v>
      </c>
      <c r="L203" s="1">
        <v>0.1</v>
      </c>
      <c r="M203">
        <v>125000</v>
      </c>
      <c r="N203">
        <v>1250000</v>
      </c>
    </row>
    <row r="204" spans="2:14" x14ac:dyDescent="0.2"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 s="4">
        <v>0.26806564206896699</v>
      </c>
      <c r="I204" s="4">
        <v>-0.27059624048581232</v>
      </c>
      <c r="J204" s="4">
        <v>-0.45247836642305944</v>
      </c>
      <c r="K204">
        <v>0</v>
      </c>
      <c r="L204" s="1">
        <v>0.15</v>
      </c>
      <c r="M204">
        <v>200000</v>
      </c>
      <c r="N204">
        <v>1333333</v>
      </c>
    </row>
    <row r="205" spans="2:14" x14ac:dyDescent="0.2"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 s="4">
        <v>0.96298691501197065</v>
      </c>
      <c r="I205" s="4">
        <v>-0.54228746762294766</v>
      </c>
      <c r="J205" s="4">
        <v>-0.61804263083837729</v>
      </c>
      <c r="K205">
        <v>1</v>
      </c>
      <c r="L205" s="1">
        <v>0.2</v>
      </c>
      <c r="M205">
        <v>100000</v>
      </c>
      <c r="N205">
        <v>500000</v>
      </c>
    </row>
    <row r="206" spans="2:14" x14ac:dyDescent="0.2"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 s="4">
        <v>-0.42685563087403622</v>
      </c>
      <c r="I206" s="4">
        <v>-0.61021027440723152</v>
      </c>
      <c r="J206" s="4">
        <v>-0.5683733316460623</v>
      </c>
      <c r="K206">
        <v>1</v>
      </c>
      <c r="L206" s="1">
        <v>0.1</v>
      </c>
      <c r="M206">
        <v>75000</v>
      </c>
      <c r="N206">
        <v>750000</v>
      </c>
    </row>
    <row r="207" spans="2:14" x14ac:dyDescent="0.2"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 s="4">
        <v>0.96298691501197065</v>
      </c>
      <c r="I207" s="4">
        <v>-0.40644185405437999</v>
      </c>
      <c r="J207" s="4">
        <v>-0.5683733316460623</v>
      </c>
      <c r="K207">
        <v>1</v>
      </c>
      <c r="L207" s="1">
        <v>0.2</v>
      </c>
      <c r="M207">
        <v>150000</v>
      </c>
      <c r="N207">
        <v>750000</v>
      </c>
    </row>
    <row r="208" spans="2:14" x14ac:dyDescent="0.2"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 s="4">
        <v>-1.1217769038170398</v>
      </c>
      <c r="I208" s="4">
        <v>0.95201428163129675</v>
      </c>
      <c r="J208" s="4">
        <v>1.8654223287773752</v>
      </c>
      <c r="K208">
        <v>1</v>
      </c>
      <c r="L208" s="1">
        <v>0.05</v>
      </c>
      <c r="M208">
        <v>650000</v>
      </c>
      <c r="N208">
        <v>13000000</v>
      </c>
    </row>
    <row r="209" spans="2:14" x14ac:dyDescent="0.2"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 s="4">
        <v>-0.14888712169683502</v>
      </c>
      <c r="I209" s="4">
        <v>-0.61021027440723152</v>
      </c>
      <c r="J209" s="4">
        <v>-0.59320798124221985</v>
      </c>
      <c r="K209">
        <v>1</v>
      </c>
      <c r="L209" s="1">
        <v>0.12</v>
      </c>
      <c r="M209">
        <v>75000</v>
      </c>
      <c r="N209">
        <v>625000</v>
      </c>
    </row>
    <row r="210" spans="2:14" x14ac:dyDescent="0.2"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 s="4">
        <v>-1.1217769038170398</v>
      </c>
      <c r="I210" s="4">
        <v>0.54447744092559369</v>
      </c>
      <c r="J210" s="4">
        <v>1.2693907384695946</v>
      </c>
      <c r="K210">
        <v>0</v>
      </c>
      <c r="L210" s="1">
        <v>0.05</v>
      </c>
      <c r="M210">
        <v>500000</v>
      </c>
      <c r="N210">
        <v>10000000</v>
      </c>
    </row>
    <row r="211" spans="2:14" x14ac:dyDescent="0.2"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 s="4">
        <v>-0.42685563087403622</v>
      </c>
      <c r="I211" s="4">
        <v>-0.65096395847780175</v>
      </c>
      <c r="J211" s="4">
        <v>-0.59817491116145127</v>
      </c>
      <c r="K211">
        <v>1</v>
      </c>
      <c r="L211" s="1">
        <v>0.1</v>
      </c>
      <c r="M211">
        <v>60000</v>
      </c>
      <c r="N211">
        <v>600000</v>
      </c>
    </row>
    <row r="212" spans="2:14" x14ac:dyDescent="0.2"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 s="4">
        <v>5.9589260186066188E-2</v>
      </c>
      <c r="I212" s="4">
        <v>4.6198458479826243</v>
      </c>
      <c r="J212" s="4">
        <v>2.2259846856321803</v>
      </c>
      <c r="K212">
        <v>0</v>
      </c>
      <c r="L212" s="1">
        <v>0.13500000000000001</v>
      </c>
      <c r="M212">
        <v>2000000</v>
      </c>
      <c r="N212">
        <v>14814815</v>
      </c>
    </row>
    <row r="213" spans="2:14" x14ac:dyDescent="0.2"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 s="4">
        <v>0.96298691501197065</v>
      </c>
      <c r="I213" s="4">
        <v>-0.40644185405437999</v>
      </c>
      <c r="J213" s="4">
        <v>-0.5683733316460623</v>
      </c>
      <c r="K213">
        <v>0</v>
      </c>
      <c r="L213" s="1">
        <v>0.2</v>
      </c>
      <c r="M213">
        <v>150000</v>
      </c>
      <c r="N213">
        <v>750000</v>
      </c>
    </row>
    <row r="214" spans="2:14" x14ac:dyDescent="0.2"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 s="4">
        <v>-1.1217769038170398</v>
      </c>
      <c r="I214" s="4">
        <v>-0.13475062691724463</v>
      </c>
      <c r="J214" s="4">
        <v>0.27600475462329355</v>
      </c>
      <c r="K214">
        <v>0</v>
      </c>
      <c r="L214" s="1">
        <v>0.05</v>
      </c>
      <c r="M214">
        <v>250000</v>
      </c>
      <c r="N214">
        <v>5000000</v>
      </c>
    </row>
    <row r="215" spans="2:14" x14ac:dyDescent="0.2"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 s="4">
        <v>-1.1217769038170398</v>
      </c>
      <c r="I215" s="4">
        <v>-0.54228746762294766</v>
      </c>
      <c r="J215" s="4">
        <v>-0.32002683568448703</v>
      </c>
      <c r="K215">
        <v>0</v>
      </c>
      <c r="L215" s="1">
        <v>0.05</v>
      </c>
      <c r="M215">
        <v>100000</v>
      </c>
      <c r="N215">
        <v>2000000</v>
      </c>
    </row>
    <row r="216" spans="2:14" x14ac:dyDescent="0.2"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 s="4">
        <v>-0.42685563087403622</v>
      </c>
      <c r="I216" s="4">
        <v>0.27278621378845841</v>
      </c>
      <c r="J216" s="4">
        <v>7.7327557854033335E-2</v>
      </c>
      <c r="K216">
        <v>0</v>
      </c>
      <c r="L216" s="1">
        <v>0.1</v>
      </c>
      <c r="M216">
        <v>400000</v>
      </c>
      <c r="N216">
        <v>4000000</v>
      </c>
    </row>
    <row r="217" spans="2:14" x14ac:dyDescent="0.2"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 s="4">
        <v>0.96298691501197065</v>
      </c>
      <c r="I217" s="4">
        <v>-0.54228746762294766</v>
      </c>
      <c r="J217" s="4">
        <v>-0.61804263083837729</v>
      </c>
      <c r="K217">
        <v>1</v>
      </c>
      <c r="L217" s="1">
        <v>0.2</v>
      </c>
      <c r="M217">
        <v>100000</v>
      </c>
      <c r="N217">
        <v>500000</v>
      </c>
    </row>
    <row r="218" spans="2:14" x14ac:dyDescent="0.2"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s="4">
        <v>0.26806564206896699</v>
      </c>
      <c r="I218" s="4">
        <v>-0.27059624048581232</v>
      </c>
      <c r="J218" s="4">
        <v>-0.45247836642305944</v>
      </c>
      <c r="K218">
        <v>0</v>
      </c>
      <c r="L218" s="1">
        <v>0.15</v>
      </c>
      <c r="M218">
        <v>200000</v>
      </c>
      <c r="N218">
        <v>1333333</v>
      </c>
    </row>
    <row r="219" spans="2:14" x14ac:dyDescent="0.2"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 s="4">
        <v>0.96298691501197065</v>
      </c>
      <c r="I219" s="4">
        <v>-0.40644185405437999</v>
      </c>
      <c r="J219" s="4">
        <v>-0.5683733316460623</v>
      </c>
      <c r="K219">
        <v>1</v>
      </c>
      <c r="L219" s="1">
        <v>0.2</v>
      </c>
      <c r="M219">
        <v>150000</v>
      </c>
      <c r="N219">
        <v>750000</v>
      </c>
    </row>
    <row r="220" spans="2:14" x14ac:dyDescent="0.2">
      <c r="B220">
        <v>0</v>
      </c>
      <c r="C220">
        <v>0</v>
      </c>
      <c r="D220">
        <v>0</v>
      </c>
      <c r="E220">
        <v>0</v>
      </c>
      <c r="F220">
        <v>0</v>
      </c>
      <c r="G220">
        <v>1</v>
      </c>
      <c r="H220" s="4">
        <v>-1.1217769038170398</v>
      </c>
      <c r="I220" s="4">
        <v>0.54447744092559369</v>
      </c>
      <c r="J220" s="4">
        <v>1.2693907384695946</v>
      </c>
      <c r="K220">
        <v>1</v>
      </c>
      <c r="L220" s="1">
        <v>0.05</v>
      </c>
      <c r="M220">
        <v>500000</v>
      </c>
      <c r="N220">
        <v>10000000</v>
      </c>
    </row>
    <row r="221" spans="2:14" x14ac:dyDescent="0.2">
      <c r="B221">
        <v>1</v>
      </c>
      <c r="C221">
        <v>0</v>
      </c>
      <c r="D221">
        <v>0</v>
      </c>
      <c r="E221">
        <v>0</v>
      </c>
      <c r="F221">
        <v>0</v>
      </c>
      <c r="G221">
        <v>1</v>
      </c>
      <c r="H221" s="4">
        <v>-0.42685563087403622</v>
      </c>
      <c r="I221" s="4">
        <v>0.13694060021989071</v>
      </c>
      <c r="J221" s="4">
        <v>-2.2011040530596764E-2</v>
      </c>
      <c r="K221">
        <v>0</v>
      </c>
      <c r="L221" s="1">
        <v>0.1</v>
      </c>
      <c r="M221">
        <v>350000</v>
      </c>
      <c r="N221">
        <v>3500000</v>
      </c>
    </row>
    <row r="222" spans="2:14" x14ac:dyDescent="0.2"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 s="4">
        <v>1.6579081879549737</v>
      </c>
      <c r="I222" s="4">
        <v>0.81616866806272914</v>
      </c>
      <c r="J222" s="4">
        <v>-0.24055595697678298</v>
      </c>
      <c r="K222">
        <v>1</v>
      </c>
      <c r="L222" s="1">
        <v>0.25</v>
      </c>
      <c r="M222">
        <v>600000</v>
      </c>
      <c r="N222">
        <v>2400000</v>
      </c>
    </row>
    <row r="223" spans="2:14" x14ac:dyDescent="0.2">
      <c r="B223"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 s="4">
        <v>-0.42685563087403622</v>
      </c>
      <c r="I223" s="4">
        <v>1.1557827019841482</v>
      </c>
      <c r="J223" s="4">
        <v>0.72302844735412897</v>
      </c>
      <c r="K223">
        <v>1</v>
      </c>
      <c r="L223" s="1">
        <v>0.1</v>
      </c>
      <c r="M223">
        <v>725000</v>
      </c>
      <c r="N223">
        <v>7250000</v>
      </c>
    </row>
    <row r="224" spans="2:14" x14ac:dyDescent="0.2"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 s="4">
        <v>0.68501840583476903</v>
      </c>
      <c r="I224" s="4">
        <v>-0.48794922219552056</v>
      </c>
      <c r="J224" s="4">
        <v>-0.5849296984844351</v>
      </c>
      <c r="K224">
        <v>0</v>
      </c>
      <c r="L224" s="1">
        <v>0.18</v>
      </c>
      <c r="M224">
        <v>120000</v>
      </c>
      <c r="N224">
        <v>666667</v>
      </c>
    </row>
    <row r="225" spans="2:14" x14ac:dyDescent="0.2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 s="4">
        <v>-0.70482414005123761</v>
      </c>
      <c r="I225" s="4">
        <v>-0.27059624048581232</v>
      </c>
      <c r="J225" s="4">
        <v>-0.22068823729985695</v>
      </c>
      <c r="K225">
        <v>0</v>
      </c>
      <c r="L225" s="1">
        <v>0.08</v>
      </c>
      <c r="M225">
        <v>200000</v>
      </c>
      <c r="N225">
        <v>2500000</v>
      </c>
    </row>
    <row r="226" spans="2:14" x14ac:dyDescent="0.2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 s="4">
        <v>-0.42685563087403622</v>
      </c>
      <c r="I226" s="4">
        <v>-0.54228746762294766</v>
      </c>
      <c r="J226" s="4">
        <v>-0.5187040324537473</v>
      </c>
      <c r="K226">
        <v>1</v>
      </c>
      <c r="L226" s="1">
        <v>0.1</v>
      </c>
      <c r="M226">
        <v>100000</v>
      </c>
      <c r="N226">
        <v>1000000</v>
      </c>
    </row>
    <row r="227" spans="2:14" x14ac:dyDescent="0.2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 s="4">
        <v>5.1325145526699911</v>
      </c>
      <c r="I227" s="4">
        <v>12.770582662096684</v>
      </c>
      <c r="J227" s="4">
        <v>1.2693907384695946</v>
      </c>
      <c r="K227">
        <v>1</v>
      </c>
      <c r="L227" s="1">
        <v>0.5</v>
      </c>
      <c r="M227">
        <v>5000000</v>
      </c>
      <c r="N227">
        <v>10000000</v>
      </c>
    </row>
    <row r="228" spans="2:14" x14ac:dyDescent="0.2">
      <c r="B228">
        <v>1</v>
      </c>
      <c r="C228">
        <v>0</v>
      </c>
      <c r="D228">
        <v>0</v>
      </c>
      <c r="E228">
        <v>0</v>
      </c>
      <c r="F228">
        <v>1</v>
      </c>
      <c r="G228">
        <v>0</v>
      </c>
      <c r="H228" s="4">
        <v>0.96298691501197065</v>
      </c>
      <c r="I228" s="4">
        <v>-0.40644185405437999</v>
      </c>
      <c r="J228" s="4">
        <v>-0.5683733316460623</v>
      </c>
      <c r="K228">
        <v>0</v>
      </c>
      <c r="L228" s="1">
        <v>0.2</v>
      </c>
      <c r="M228">
        <v>150000</v>
      </c>
      <c r="N228">
        <v>750000</v>
      </c>
    </row>
    <row r="229" spans="2:14" x14ac:dyDescent="0.2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 s="4">
        <v>0.96298691501197065</v>
      </c>
      <c r="I229" s="4">
        <v>-0.61021027440723152</v>
      </c>
      <c r="J229" s="4">
        <v>-0.64287728043453485</v>
      </c>
      <c r="K229">
        <v>1</v>
      </c>
      <c r="L229" s="1">
        <v>0.2</v>
      </c>
      <c r="M229">
        <v>75000</v>
      </c>
      <c r="N229">
        <v>375000</v>
      </c>
    </row>
    <row r="230" spans="2:14" x14ac:dyDescent="0.2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 s="4">
        <v>-1.3302532856999407</v>
      </c>
      <c r="I230" s="4">
        <v>-0.40644185405437999</v>
      </c>
      <c r="J230" s="4">
        <v>0.13409241445176573</v>
      </c>
      <c r="K230">
        <v>0</v>
      </c>
      <c r="L230" s="1">
        <v>3.5000000000000003E-2</v>
      </c>
      <c r="M230">
        <v>150000</v>
      </c>
      <c r="N230">
        <v>4285714</v>
      </c>
    </row>
    <row r="231" spans="2:14" x14ac:dyDescent="0.2"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 s="4">
        <v>0.96298691501197065</v>
      </c>
      <c r="I231" s="4">
        <v>-0.54228746762294766</v>
      </c>
      <c r="J231" s="4">
        <v>-0.61804263083837729</v>
      </c>
      <c r="K231">
        <v>1</v>
      </c>
      <c r="L231" s="1">
        <v>0.2</v>
      </c>
      <c r="M231">
        <v>100000</v>
      </c>
      <c r="N231">
        <v>500000</v>
      </c>
    </row>
    <row r="232" spans="2:14" x14ac:dyDescent="0.2"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 s="4">
        <v>0.26806564206896699</v>
      </c>
      <c r="I232" s="4">
        <v>0.27278621378845841</v>
      </c>
      <c r="J232" s="4">
        <v>-0.18757530494591468</v>
      </c>
      <c r="K232">
        <v>0</v>
      </c>
      <c r="L232" s="1">
        <v>0.15</v>
      </c>
      <c r="M232">
        <v>400000</v>
      </c>
      <c r="N232">
        <v>2666667</v>
      </c>
    </row>
    <row r="233" spans="2:14" x14ac:dyDescent="0.2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 s="4">
        <v>-0.42685563087403622</v>
      </c>
      <c r="I233" s="4">
        <v>7.3367581193539779</v>
      </c>
      <c r="J233" s="4">
        <v>5.2429346738547986</v>
      </c>
      <c r="K233">
        <v>1</v>
      </c>
      <c r="L233" s="1">
        <v>0.1</v>
      </c>
      <c r="M233">
        <v>3000000</v>
      </c>
      <c r="N233">
        <v>30000000</v>
      </c>
    </row>
    <row r="234" spans="2:14" x14ac:dyDescent="0.2"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 s="4">
        <v>-0.42685563087403622</v>
      </c>
      <c r="I234" s="4">
        <v>-0.54228746762294766</v>
      </c>
      <c r="J234" s="4">
        <v>-0.5187040324537473</v>
      </c>
      <c r="K234">
        <v>1</v>
      </c>
      <c r="L234" s="1">
        <v>0.1</v>
      </c>
      <c r="M234">
        <v>100000</v>
      </c>
      <c r="N234">
        <v>1000000</v>
      </c>
    </row>
    <row r="235" spans="2:14" x14ac:dyDescent="0.2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 s="4">
        <v>-1.1217769038170398</v>
      </c>
      <c r="I235" s="4">
        <v>-0.54228746762294766</v>
      </c>
      <c r="J235" s="4">
        <v>-0.32002683568448703</v>
      </c>
      <c r="K235">
        <v>1</v>
      </c>
      <c r="L235" s="1">
        <v>0.05</v>
      </c>
      <c r="M235">
        <v>100000</v>
      </c>
      <c r="N235">
        <v>2000000</v>
      </c>
    </row>
    <row r="236" spans="2:14" x14ac:dyDescent="0.2"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 s="4">
        <v>0.96298691501197065</v>
      </c>
      <c r="I236" s="4">
        <v>-0.54228746762294766</v>
      </c>
      <c r="J236" s="4">
        <v>-0.61804263083837729</v>
      </c>
      <c r="K236">
        <v>0</v>
      </c>
      <c r="L236" s="1">
        <v>0.2</v>
      </c>
      <c r="M236">
        <v>100000</v>
      </c>
      <c r="N236">
        <v>500000</v>
      </c>
    </row>
    <row r="237" spans="2:14" x14ac:dyDescent="0.2"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 s="4">
        <v>-0.42685563087403622</v>
      </c>
      <c r="I237" s="4">
        <v>1.0949866513230431E-3</v>
      </c>
      <c r="J237" s="4">
        <v>-0.12134963891522686</v>
      </c>
      <c r="K237">
        <v>1</v>
      </c>
      <c r="L237" s="1">
        <v>0.1</v>
      </c>
      <c r="M237">
        <v>300000</v>
      </c>
      <c r="N237">
        <v>3000000</v>
      </c>
    </row>
    <row r="238" spans="2:14" x14ac:dyDescent="0.2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 s="4">
        <v>-0.42685563087403622</v>
      </c>
      <c r="I238" s="4">
        <v>0.54447744092559369</v>
      </c>
      <c r="J238" s="4">
        <v>0.27600475462329355</v>
      </c>
      <c r="K238">
        <v>1</v>
      </c>
      <c r="L238" s="1">
        <v>0.1</v>
      </c>
      <c r="M238">
        <v>500000</v>
      </c>
      <c r="N238">
        <v>5000000</v>
      </c>
    </row>
    <row r="239" spans="2:14" x14ac:dyDescent="0.2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 s="4">
        <v>0.96298691501197065</v>
      </c>
      <c r="I239" s="4">
        <v>-0.27059624048581232</v>
      </c>
      <c r="J239" s="4">
        <v>-0.5187040324537473</v>
      </c>
      <c r="K239">
        <v>1</v>
      </c>
      <c r="L239" s="1">
        <v>0.2</v>
      </c>
      <c r="M239">
        <v>200000</v>
      </c>
      <c r="N239">
        <v>1000000</v>
      </c>
    </row>
    <row r="240" spans="2:14" x14ac:dyDescent="0.2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 s="4">
        <v>-1.3302532856999407</v>
      </c>
      <c r="I240" s="4">
        <v>1.9029335766112707</v>
      </c>
      <c r="J240" s="4">
        <v>4.9591101921889393</v>
      </c>
      <c r="K240">
        <v>0</v>
      </c>
      <c r="L240" s="1">
        <v>3.5000000000000003E-2</v>
      </c>
      <c r="M240">
        <v>1000000</v>
      </c>
      <c r="N240">
        <v>28571429</v>
      </c>
    </row>
    <row r="241" spans="2:14" x14ac:dyDescent="0.2">
      <c r="B241">
        <v>1</v>
      </c>
      <c r="C241">
        <v>0</v>
      </c>
      <c r="D241">
        <v>0</v>
      </c>
      <c r="E241">
        <v>0</v>
      </c>
      <c r="F241">
        <v>1</v>
      </c>
      <c r="G241">
        <v>0</v>
      </c>
      <c r="H241" s="4">
        <v>0.26806564206896699</v>
      </c>
      <c r="I241" s="4">
        <v>-0.54228746762294766</v>
      </c>
      <c r="J241" s="4">
        <v>-0.5849296984844351</v>
      </c>
      <c r="K241">
        <v>0</v>
      </c>
      <c r="L241" s="1">
        <v>0.15</v>
      </c>
      <c r="M241">
        <v>100000</v>
      </c>
      <c r="N241">
        <v>666667</v>
      </c>
    </row>
    <row r="242" spans="2:14" x14ac:dyDescent="0.2"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 s="4">
        <v>-7.9394994402534613E-2</v>
      </c>
      <c r="I242" s="4">
        <v>-0.27059624048581232</v>
      </c>
      <c r="J242" s="4">
        <v>-0.39949771439219112</v>
      </c>
      <c r="K242">
        <v>1</v>
      </c>
      <c r="L242" s="1">
        <v>0.125</v>
      </c>
      <c r="M242">
        <v>200000</v>
      </c>
      <c r="N242">
        <v>1600000</v>
      </c>
    </row>
    <row r="243" spans="2:14" x14ac:dyDescent="0.2"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 s="4">
        <v>-0.42685563087403622</v>
      </c>
      <c r="I243" s="4">
        <v>-0.67813308119151539</v>
      </c>
      <c r="J243" s="4">
        <v>-0.61804263083837729</v>
      </c>
      <c r="K243">
        <v>1</v>
      </c>
      <c r="L243" s="1">
        <v>0.1</v>
      </c>
      <c r="M243">
        <v>50000</v>
      </c>
      <c r="N243">
        <v>500000</v>
      </c>
    </row>
    <row r="244" spans="2:14" x14ac:dyDescent="0.2"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 s="4">
        <v>-0.42685563087403622</v>
      </c>
      <c r="I244" s="4">
        <v>-0.27059624048581232</v>
      </c>
      <c r="J244" s="4">
        <v>-0.32002683568448703</v>
      </c>
      <c r="K244">
        <v>0</v>
      </c>
      <c r="L244" s="1">
        <v>0.1</v>
      </c>
      <c r="M244">
        <v>200000</v>
      </c>
      <c r="N244">
        <v>2000000</v>
      </c>
    </row>
    <row r="245" spans="2:14" x14ac:dyDescent="0.2"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 s="4">
        <v>0.96298691501197065</v>
      </c>
      <c r="I245" s="4">
        <v>1.0949866513230431E-3</v>
      </c>
      <c r="J245" s="4">
        <v>-0.41936543406911714</v>
      </c>
      <c r="K245">
        <v>0</v>
      </c>
      <c r="L245" s="1">
        <v>0.2</v>
      </c>
      <c r="M245">
        <v>300000</v>
      </c>
      <c r="N245">
        <v>1500000</v>
      </c>
    </row>
    <row r="246" spans="2:14" x14ac:dyDescent="0.2"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 s="4">
        <v>-0.42685563087403622</v>
      </c>
      <c r="I246" s="4">
        <v>-0.40644185405437999</v>
      </c>
      <c r="J246" s="4">
        <v>-0.41936543406911714</v>
      </c>
      <c r="K246">
        <v>1</v>
      </c>
      <c r="L246" s="1">
        <v>0.1</v>
      </c>
      <c r="M246">
        <v>150000</v>
      </c>
      <c r="N246">
        <v>1500000</v>
      </c>
    </row>
    <row r="247" spans="2:14" x14ac:dyDescent="0.2"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 s="4">
        <v>-0.42685563087403622</v>
      </c>
      <c r="I247" s="4">
        <v>-0.13475062691724463</v>
      </c>
      <c r="J247" s="4">
        <v>-0.22068823729985695</v>
      </c>
      <c r="K247">
        <v>1</v>
      </c>
      <c r="L247" s="1">
        <v>0.1</v>
      </c>
      <c r="M247">
        <v>250000</v>
      </c>
      <c r="N247">
        <v>2500000</v>
      </c>
    </row>
    <row r="248" spans="2:14" x14ac:dyDescent="0.2"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 s="4">
        <v>0.96298691501197065</v>
      </c>
      <c r="I248" s="4">
        <v>1.0949866513230431E-3</v>
      </c>
      <c r="J248" s="4">
        <v>-0.41936543406911714</v>
      </c>
      <c r="K248">
        <v>0</v>
      </c>
      <c r="L248" s="1">
        <v>0.2</v>
      </c>
      <c r="M248">
        <v>300000</v>
      </c>
      <c r="N248">
        <v>1500000</v>
      </c>
    </row>
    <row r="249" spans="2:14" x14ac:dyDescent="0.2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 s="4">
        <v>-0.42685563087403622</v>
      </c>
      <c r="I249" s="4">
        <v>-0.40644185405437999</v>
      </c>
      <c r="J249" s="4">
        <v>-0.41936543406911714</v>
      </c>
      <c r="K249">
        <v>1</v>
      </c>
      <c r="L249" s="1">
        <v>0.1</v>
      </c>
      <c r="M249">
        <v>150000</v>
      </c>
      <c r="N249">
        <v>1500000</v>
      </c>
    </row>
    <row r="250" spans="2:14" x14ac:dyDescent="0.2"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 s="4">
        <v>0.96298691501197065</v>
      </c>
      <c r="I250" s="4">
        <v>-0.59662571305037471</v>
      </c>
      <c r="J250" s="4">
        <v>-0.63791035051530331</v>
      </c>
      <c r="K250">
        <v>0</v>
      </c>
      <c r="L250" s="1">
        <v>0.2</v>
      </c>
      <c r="M250">
        <v>80000</v>
      </c>
      <c r="N250">
        <v>400000</v>
      </c>
    </row>
    <row r="251" spans="2:14" x14ac:dyDescent="0.2"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 s="4">
        <v>-0.42685563087403622</v>
      </c>
      <c r="I251" s="4">
        <v>-0.27059624048581232</v>
      </c>
      <c r="J251" s="4">
        <v>-0.32002683568448703</v>
      </c>
      <c r="K251">
        <v>1</v>
      </c>
      <c r="L251" s="1">
        <v>0.1</v>
      </c>
      <c r="M251">
        <v>200000</v>
      </c>
      <c r="N251">
        <v>2000000</v>
      </c>
    </row>
    <row r="252" spans="2:14" x14ac:dyDescent="0.2">
      <c r="B252">
        <v>1</v>
      </c>
      <c r="C252">
        <v>0</v>
      </c>
      <c r="D252">
        <v>0</v>
      </c>
      <c r="E252">
        <v>0</v>
      </c>
      <c r="F252">
        <v>1</v>
      </c>
      <c r="G252">
        <v>0</v>
      </c>
      <c r="H252" s="4">
        <v>0.96298691501197065</v>
      </c>
      <c r="I252" s="4">
        <v>-0.54228746762294766</v>
      </c>
      <c r="J252" s="4">
        <v>-0.61804263083837729</v>
      </c>
      <c r="K252">
        <v>0</v>
      </c>
      <c r="L252" s="1">
        <v>0.2</v>
      </c>
      <c r="M252">
        <v>100000</v>
      </c>
      <c r="N252">
        <v>500000</v>
      </c>
    </row>
    <row r="253" spans="2:14" x14ac:dyDescent="0.2"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 s="4">
        <v>-0.42685563087403622</v>
      </c>
      <c r="I253" s="4">
        <v>1.0949866513230431E-3</v>
      </c>
      <c r="J253" s="4">
        <v>-0.12134963891522686</v>
      </c>
      <c r="K253">
        <v>1</v>
      </c>
      <c r="L253" s="1">
        <v>0.1</v>
      </c>
      <c r="M253">
        <v>300000</v>
      </c>
      <c r="N253">
        <v>3000000</v>
      </c>
    </row>
    <row r="254" spans="2:14" x14ac:dyDescent="0.2"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 s="4">
        <v>0.26806564206896699</v>
      </c>
      <c r="I254" s="4">
        <v>-0.54228746762294766</v>
      </c>
      <c r="J254" s="4">
        <v>-0.5849296984844351</v>
      </c>
      <c r="K254">
        <v>1</v>
      </c>
      <c r="L254" s="1">
        <v>0.15</v>
      </c>
      <c r="M254">
        <v>100000</v>
      </c>
      <c r="N254">
        <v>666667</v>
      </c>
    </row>
    <row r="255" spans="2:14" x14ac:dyDescent="0.2"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 s="4">
        <v>0.96298691501197065</v>
      </c>
      <c r="I255" s="4">
        <v>-0.27059624048581232</v>
      </c>
      <c r="J255" s="4">
        <v>-0.5187040324537473</v>
      </c>
      <c r="K255">
        <v>0</v>
      </c>
      <c r="L255" s="1">
        <v>0.2</v>
      </c>
      <c r="M255">
        <v>200000</v>
      </c>
      <c r="N255">
        <v>1000000</v>
      </c>
    </row>
    <row r="256" spans="2:14" x14ac:dyDescent="0.2"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 s="4">
        <v>1.6579081879549737</v>
      </c>
      <c r="I256" s="4">
        <v>-0.66454851983465857</v>
      </c>
      <c r="J256" s="4">
        <v>-0.67367224593377018</v>
      </c>
      <c r="K256">
        <v>0</v>
      </c>
      <c r="L256" s="1">
        <v>0.25</v>
      </c>
      <c r="M256">
        <v>55000</v>
      </c>
      <c r="N256">
        <v>220000</v>
      </c>
    </row>
    <row r="257" spans="2:14" x14ac:dyDescent="0.2"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 s="4">
        <v>0.96298691501197065</v>
      </c>
      <c r="I257" s="4">
        <v>0.54447744092559369</v>
      </c>
      <c r="J257" s="4">
        <v>-0.22068823729985695</v>
      </c>
      <c r="K257">
        <v>1</v>
      </c>
      <c r="L257" s="1">
        <v>0.2</v>
      </c>
      <c r="M257">
        <v>500000</v>
      </c>
      <c r="N257">
        <v>2500000</v>
      </c>
    </row>
    <row r="258" spans="2:14" x14ac:dyDescent="0.2"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 s="4">
        <v>-0.42685563087403622</v>
      </c>
      <c r="I258" s="4">
        <v>-0.27059624048581232</v>
      </c>
      <c r="J258" s="4">
        <v>-0.32002683568448703</v>
      </c>
      <c r="K258">
        <v>1</v>
      </c>
      <c r="L258" s="1">
        <v>0.1</v>
      </c>
      <c r="M258">
        <v>200000</v>
      </c>
      <c r="N258">
        <v>2000000</v>
      </c>
    </row>
    <row r="259" spans="2:14" x14ac:dyDescent="0.2"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 s="4">
        <v>-0.42685563087403622</v>
      </c>
      <c r="I259" s="4">
        <v>1.0949866513230431E-3</v>
      </c>
      <c r="J259" s="4">
        <v>-0.12134963891522686</v>
      </c>
      <c r="K259">
        <v>0</v>
      </c>
      <c r="L259" s="1">
        <v>0.1</v>
      </c>
      <c r="M259">
        <v>300000</v>
      </c>
      <c r="N259">
        <v>3000000</v>
      </c>
    </row>
    <row r="260" spans="2:14" x14ac:dyDescent="0.2"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 s="4">
        <v>-0.70482414005123761</v>
      </c>
      <c r="I260" s="4">
        <v>-0.27059624048581232</v>
      </c>
      <c r="J260" s="4">
        <v>-0.22068823729985695</v>
      </c>
      <c r="K260">
        <v>1</v>
      </c>
      <c r="L260" s="1">
        <v>0.08</v>
      </c>
      <c r="M260">
        <v>200000</v>
      </c>
      <c r="N260">
        <v>2500000</v>
      </c>
    </row>
    <row r="261" spans="2:14" x14ac:dyDescent="0.2"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 s="4">
        <v>0.26806564206896699</v>
      </c>
      <c r="I261" s="4">
        <v>-0.40644185405437999</v>
      </c>
      <c r="J261" s="4">
        <v>-0.5187040324537473</v>
      </c>
      <c r="K261">
        <v>1</v>
      </c>
      <c r="L261" s="1">
        <v>0.15</v>
      </c>
      <c r="M261">
        <v>150000</v>
      </c>
      <c r="N261">
        <v>1000000</v>
      </c>
    </row>
    <row r="262" spans="2:14" x14ac:dyDescent="0.2"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 s="4">
        <v>0.26806564206896699</v>
      </c>
      <c r="I262" s="4">
        <v>1.0949866513230431E-3</v>
      </c>
      <c r="J262" s="4">
        <v>-0.32002683568448703</v>
      </c>
      <c r="K262">
        <v>0</v>
      </c>
      <c r="L262" s="1">
        <v>0.15</v>
      </c>
      <c r="M262">
        <v>300000</v>
      </c>
      <c r="N262">
        <v>2000000</v>
      </c>
    </row>
    <row r="263" spans="2:14" x14ac:dyDescent="0.2">
      <c r="B263">
        <v>1</v>
      </c>
      <c r="C263">
        <v>1</v>
      </c>
      <c r="D263">
        <v>0</v>
      </c>
      <c r="E263">
        <v>0</v>
      </c>
      <c r="F263">
        <v>0</v>
      </c>
      <c r="G263">
        <v>0</v>
      </c>
      <c r="H263" s="4">
        <v>-0.42685563087403622</v>
      </c>
      <c r="I263" s="4">
        <v>-0.27059624048581232</v>
      </c>
      <c r="J263" s="4">
        <v>-0.32002683568448703</v>
      </c>
      <c r="K263">
        <v>1</v>
      </c>
      <c r="L263" s="1">
        <v>0.1</v>
      </c>
      <c r="M263">
        <v>200000</v>
      </c>
      <c r="N263">
        <v>2000000</v>
      </c>
    </row>
    <row r="264" spans="2:14" x14ac:dyDescent="0.2"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 s="4">
        <v>-0.42685563087403622</v>
      </c>
      <c r="I264" s="4">
        <v>1.0949866513230431E-3</v>
      </c>
      <c r="J264" s="4">
        <v>-0.12134963891522686</v>
      </c>
      <c r="K264">
        <v>0</v>
      </c>
      <c r="L264" s="1">
        <v>0.1</v>
      </c>
      <c r="M264">
        <v>300000</v>
      </c>
      <c r="N264">
        <v>3000000</v>
      </c>
    </row>
    <row r="265" spans="2:14" x14ac:dyDescent="0.2"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 s="4">
        <v>0.26806564206896699</v>
      </c>
      <c r="I265" s="4">
        <v>-0.4743646608386638</v>
      </c>
      <c r="J265" s="4">
        <v>-0.55181696480768949</v>
      </c>
      <c r="K265">
        <v>1</v>
      </c>
      <c r="L265" s="1">
        <v>0.15</v>
      </c>
      <c r="M265">
        <v>125000</v>
      </c>
      <c r="N265">
        <v>833333</v>
      </c>
    </row>
    <row r="266" spans="2:14" x14ac:dyDescent="0.2"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 s="4">
        <v>0.96298691501197065</v>
      </c>
      <c r="I266" s="4">
        <v>-0.54228746762294766</v>
      </c>
      <c r="J266" s="4">
        <v>-0.61804263083837729</v>
      </c>
      <c r="K266">
        <v>0</v>
      </c>
      <c r="L266" s="1">
        <v>0.2</v>
      </c>
      <c r="M266">
        <v>100000</v>
      </c>
      <c r="N266">
        <v>500000</v>
      </c>
    </row>
    <row r="267" spans="2:14" x14ac:dyDescent="0.2">
      <c r="B267">
        <v>1</v>
      </c>
      <c r="C267">
        <v>1</v>
      </c>
      <c r="D267">
        <v>0</v>
      </c>
      <c r="E267">
        <v>0</v>
      </c>
      <c r="F267">
        <v>0</v>
      </c>
      <c r="G267">
        <v>0</v>
      </c>
      <c r="H267" s="4">
        <v>-0.42685563087403622</v>
      </c>
      <c r="I267" s="4">
        <v>-0.40644185405437999</v>
      </c>
      <c r="J267" s="4">
        <v>-0.41936543406911714</v>
      </c>
      <c r="K267">
        <v>1</v>
      </c>
      <c r="L267" s="1">
        <v>0.1</v>
      </c>
      <c r="M267">
        <v>150000</v>
      </c>
      <c r="N267">
        <v>1500000</v>
      </c>
    </row>
    <row r="268" spans="2:14" x14ac:dyDescent="0.2"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 s="4">
        <v>0.96298691501197065</v>
      </c>
      <c r="I268" s="4">
        <v>-0.583041151693518</v>
      </c>
      <c r="J268" s="4">
        <v>-0.63294342059607189</v>
      </c>
      <c r="K268">
        <v>1</v>
      </c>
      <c r="L268" s="1">
        <v>0.2</v>
      </c>
      <c r="M268">
        <v>85000</v>
      </c>
      <c r="N268">
        <v>425000</v>
      </c>
    </row>
    <row r="269" spans="2:14" x14ac:dyDescent="0.2"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 s="4">
        <v>-0.42685563087403622</v>
      </c>
      <c r="I269" s="4">
        <v>0.54447744092559369</v>
      </c>
      <c r="J269" s="4">
        <v>0.27600475462329355</v>
      </c>
      <c r="K269">
        <v>1</v>
      </c>
      <c r="L269" s="1">
        <v>0.1</v>
      </c>
      <c r="M269">
        <v>500000</v>
      </c>
      <c r="N269">
        <v>5000000</v>
      </c>
    </row>
    <row r="270" spans="2:14" x14ac:dyDescent="0.2"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 s="4">
        <v>-0.42685563087403622</v>
      </c>
      <c r="I270" s="4">
        <v>-0.37927273134066647</v>
      </c>
      <c r="J270" s="4">
        <v>-0.39949771439219112</v>
      </c>
      <c r="K270">
        <v>0</v>
      </c>
      <c r="L270" s="1">
        <v>0.1</v>
      </c>
      <c r="M270">
        <v>160000</v>
      </c>
      <c r="N270">
        <v>1600000</v>
      </c>
    </row>
    <row r="271" spans="2:14" x14ac:dyDescent="0.2">
      <c r="B271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 s="4">
        <v>-0.42685563087403622</v>
      </c>
      <c r="I271" s="4">
        <v>-0.27059624048581232</v>
      </c>
      <c r="J271" s="4">
        <v>-0.32002683568448703</v>
      </c>
      <c r="K271">
        <v>1</v>
      </c>
      <c r="L271" s="1">
        <v>0.1</v>
      </c>
      <c r="M271">
        <v>200000</v>
      </c>
      <c r="N271">
        <v>2000000</v>
      </c>
    </row>
    <row r="272" spans="2:14" x14ac:dyDescent="0.2"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 s="4">
        <v>0.26806564206896699</v>
      </c>
      <c r="I272" s="4">
        <v>-0.40644185405437999</v>
      </c>
      <c r="J272" s="4">
        <v>-0.5187040324537473</v>
      </c>
      <c r="K272">
        <v>1</v>
      </c>
      <c r="L272" s="1">
        <v>0.15</v>
      </c>
      <c r="M272">
        <v>150000</v>
      </c>
      <c r="N272">
        <v>1000000</v>
      </c>
    </row>
    <row r="273" spans="2:14" x14ac:dyDescent="0.2">
      <c r="B273">
        <v>1</v>
      </c>
      <c r="C273">
        <v>1</v>
      </c>
      <c r="D273">
        <v>0</v>
      </c>
      <c r="E273">
        <v>0</v>
      </c>
      <c r="F273">
        <v>0</v>
      </c>
      <c r="G273">
        <v>0</v>
      </c>
      <c r="H273" s="4">
        <v>0.96298691501197065</v>
      </c>
      <c r="I273" s="4">
        <v>-0.67813308119151539</v>
      </c>
      <c r="J273" s="4">
        <v>-0.6677119300306924</v>
      </c>
      <c r="K273">
        <v>1</v>
      </c>
      <c r="L273" s="1">
        <v>0.2</v>
      </c>
      <c r="M273">
        <v>50000</v>
      </c>
      <c r="N273">
        <v>250000</v>
      </c>
    </row>
    <row r="274" spans="2:14" x14ac:dyDescent="0.2"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 s="4">
        <v>0.96298691501197065</v>
      </c>
      <c r="I274" s="4">
        <v>-0.48794922219552056</v>
      </c>
      <c r="J274" s="4">
        <v>-0.59817491116145127</v>
      </c>
      <c r="K274">
        <v>0</v>
      </c>
      <c r="L274" s="1">
        <v>0.2</v>
      </c>
      <c r="M274">
        <v>120000</v>
      </c>
      <c r="N274">
        <v>600000</v>
      </c>
    </row>
    <row r="275" spans="2:14" x14ac:dyDescent="0.2"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 s="4">
        <v>-0.42685563087403622</v>
      </c>
      <c r="I275" s="4">
        <v>0.34070902057274222</v>
      </c>
      <c r="J275" s="4">
        <v>0.12699685704634839</v>
      </c>
      <c r="K275">
        <v>1</v>
      </c>
      <c r="L275" s="1">
        <v>0.1</v>
      </c>
      <c r="M275">
        <v>425000</v>
      </c>
      <c r="N275">
        <v>4250000</v>
      </c>
    </row>
    <row r="276" spans="2:14" x14ac:dyDescent="0.2"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 s="4">
        <v>0.96298691501197065</v>
      </c>
      <c r="I276" s="4">
        <v>-0.13475062691724463</v>
      </c>
      <c r="J276" s="4">
        <v>-0.46903473326143219</v>
      </c>
      <c r="K276">
        <v>1</v>
      </c>
      <c r="L276" s="1">
        <v>0.2</v>
      </c>
      <c r="M276">
        <v>250000</v>
      </c>
      <c r="N276">
        <v>1250000</v>
      </c>
    </row>
    <row r="277" spans="2:14" x14ac:dyDescent="0.2"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 s="4">
        <v>-1.1217769038170398</v>
      </c>
      <c r="I277" s="4">
        <v>2.9896984851598121</v>
      </c>
      <c r="J277" s="4">
        <v>4.8455802803162777</v>
      </c>
      <c r="K277">
        <v>1</v>
      </c>
      <c r="L277" s="1">
        <v>0.05</v>
      </c>
      <c r="M277">
        <v>1400000</v>
      </c>
      <c r="N277">
        <v>28000000</v>
      </c>
    </row>
    <row r="278" spans="2:14" x14ac:dyDescent="0.2"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 s="4">
        <v>1.6579081879549737</v>
      </c>
      <c r="I278" s="4">
        <v>-0.20267343370152846</v>
      </c>
      <c r="J278" s="4">
        <v>-0.53857175213067332</v>
      </c>
      <c r="K278">
        <v>1</v>
      </c>
      <c r="L278" s="1">
        <v>0.25</v>
      </c>
      <c r="M278">
        <v>225000</v>
      </c>
      <c r="N278">
        <v>900000</v>
      </c>
    </row>
    <row r="279" spans="2:14" x14ac:dyDescent="0.2"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 s="4">
        <v>1.6579081879549737</v>
      </c>
      <c r="I279" s="4">
        <v>-0.13475062691724463</v>
      </c>
      <c r="J279" s="4">
        <v>-0.5187040324537473</v>
      </c>
      <c r="K279">
        <v>0</v>
      </c>
      <c r="L279" s="1">
        <v>0.25</v>
      </c>
      <c r="M279">
        <v>250000</v>
      </c>
      <c r="N279">
        <v>1000000</v>
      </c>
    </row>
    <row r="280" spans="2:14" x14ac:dyDescent="0.2">
      <c r="B280">
        <v>0</v>
      </c>
      <c r="C280">
        <v>1</v>
      </c>
      <c r="D280">
        <v>0</v>
      </c>
      <c r="E280">
        <v>0</v>
      </c>
      <c r="F280">
        <v>0</v>
      </c>
      <c r="G280">
        <v>0</v>
      </c>
      <c r="H280" s="4">
        <v>-0.42685563087403622</v>
      </c>
      <c r="I280" s="4">
        <v>1.0949866513230431E-3</v>
      </c>
      <c r="J280" s="4">
        <v>-0.12134963891522686</v>
      </c>
      <c r="K280">
        <v>1</v>
      </c>
      <c r="L280" s="1">
        <v>0.1</v>
      </c>
      <c r="M280">
        <v>300000</v>
      </c>
      <c r="N280">
        <v>3000000</v>
      </c>
    </row>
    <row r="281" spans="2:14" x14ac:dyDescent="0.2"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 s="4">
        <v>-0.42685563087403622</v>
      </c>
      <c r="I281" s="4">
        <v>-0.67813308119151539</v>
      </c>
      <c r="J281" s="4">
        <v>-0.61804263083837729</v>
      </c>
      <c r="K281">
        <v>1</v>
      </c>
      <c r="L281" s="1">
        <v>0.1</v>
      </c>
      <c r="M281">
        <v>50000</v>
      </c>
      <c r="N281">
        <v>500000</v>
      </c>
    </row>
    <row r="282" spans="2:14" x14ac:dyDescent="0.2">
      <c r="B282">
        <v>1</v>
      </c>
      <c r="C282">
        <v>0</v>
      </c>
      <c r="D282">
        <v>0</v>
      </c>
      <c r="E282">
        <v>0</v>
      </c>
      <c r="F282">
        <v>1</v>
      </c>
      <c r="G282">
        <v>0</v>
      </c>
      <c r="H282" s="4">
        <v>3.7426720067839847</v>
      </c>
      <c r="I282" s="4">
        <v>-0.48794922219552056</v>
      </c>
      <c r="J282" s="4">
        <v>-0.65777807019222934</v>
      </c>
      <c r="K282">
        <v>1</v>
      </c>
      <c r="L282" s="1">
        <v>0.4</v>
      </c>
      <c r="M282">
        <v>120000</v>
      </c>
      <c r="N282">
        <v>300000</v>
      </c>
    </row>
    <row r="283" spans="2:14" x14ac:dyDescent="0.2"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 s="4">
        <v>0.26806564206896699</v>
      </c>
      <c r="I283" s="4">
        <v>-0.40644185405437999</v>
      </c>
      <c r="J283" s="4">
        <v>-0.5187040324537473</v>
      </c>
      <c r="K283">
        <v>1</v>
      </c>
      <c r="L283" s="1">
        <v>0.15</v>
      </c>
      <c r="M283">
        <v>150000</v>
      </c>
      <c r="N283">
        <v>1000000</v>
      </c>
    </row>
    <row r="284" spans="2:14" x14ac:dyDescent="0.2"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 s="4">
        <v>1.6579081879549737</v>
      </c>
      <c r="I284" s="4">
        <v>-0.67813308119151539</v>
      </c>
      <c r="J284" s="4">
        <v>-0.67764578986915536</v>
      </c>
      <c r="K284">
        <v>0</v>
      </c>
      <c r="L284" s="1">
        <v>0.25</v>
      </c>
      <c r="M284">
        <v>50000</v>
      </c>
      <c r="N284">
        <v>200000</v>
      </c>
    </row>
    <row r="285" spans="2:14" x14ac:dyDescent="0.2"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 s="4">
        <v>-0.84380839463983826</v>
      </c>
      <c r="I285" s="4">
        <v>1.0949866513230431E-3</v>
      </c>
      <c r="J285" s="4">
        <v>0.13409241445176573</v>
      </c>
      <c r="K285">
        <v>0</v>
      </c>
      <c r="L285" s="1">
        <v>7.0000000000000007E-2</v>
      </c>
      <c r="M285">
        <v>300000</v>
      </c>
      <c r="N285">
        <v>4285714</v>
      </c>
    </row>
    <row r="286" spans="2:14" x14ac:dyDescent="0.2">
      <c r="B286">
        <v>0</v>
      </c>
      <c r="C286">
        <v>1</v>
      </c>
      <c r="D286">
        <v>0</v>
      </c>
      <c r="E286">
        <v>0</v>
      </c>
      <c r="F286">
        <v>0</v>
      </c>
      <c r="G286">
        <v>0</v>
      </c>
      <c r="H286" s="4">
        <v>0.96298691501197065</v>
      </c>
      <c r="I286" s="4">
        <v>-0.54228746762294766</v>
      </c>
      <c r="J286" s="4">
        <v>-0.61804263083837729</v>
      </c>
      <c r="K286">
        <v>0</v>
      </c>
      <c r="L286" s="1">
        <v>0.2</v>
      </c>
      <c r="M286">
        <v>100000</v>
      </c>
      <c r="N286">
        <v>500000</v>
      </c>
    </row>
    <row r="287" spans="2:14" x14ac:dyDescent="0.2"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 s="4">
        <v>-1.1217769038170398</v>
      </c>
      <c r="I287" s="4">
        <v>-0.67813308119151539</v>
      </c>
      <c r="J287" s="4">
        <v>-0.5187040324537473</v>
      </c>
      <c r="K287">
        <v>1</v>
      </c>
      <c r="L287" s="1">
        <v>0.05</v>
      </c>
      <c r="M287">
        <v>50000</v>
      </c>
      <c r="N287">
        <v>1000000</v>
      </c>
    </row>
    <row r="288" spans="2:14" x14ac:dyDescent="0.2"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 s="4">
        <v>0.96298691501197065</v>
      </c>
      <c r="I288" s="4">
        <v>-0.67813308119151539</v>
      </c>
      <c r="J288" s="4">
        <v>-0.6677119300306924</v>
      </c>
      <c r="K288">
        <v>1</v>
      </c>
      <c r="L288" s="1">
        <v>0.2</v>
      </c>
      <c r="M288">
        <v>50000</v>
      </c>
      <c r="N288">
        <v>250000</v>
      </c>
    </row>
    <row r="289" spans="2:14" x14ac:dyDescent="0.2">
      <c r="B289">
        <v>1</v>
      </c>
      <c r="C289">
        <v>0</v>
      </c>
      <c r="D289">
        <v>0</v>
      </c>
      <c r="E289">
        <v>0</v>
      </c>
      <c r="F289">
        <v>1</v>
      </c>
      <c r="G289">
        <v>0</v>
      </c>
      <c r="H289" s="4">
        <v>-1.1217769038170398</v>
      </c>
      <c r="I289" s="4">
        <v>1.9029335766112707</v>
      </c>
      <c r="J289" s="4">
        <v>3.2561627061621965</v>
      </c>
      <c r="K289">
        <v>0</v>
      </c>
      <c r="L289" s="1">
        <v>0.05</v>
      </c>
      <c r="M289">
        <v>1000000</v>
      </c>
      <c r="N289">
        <v>20000000</v>
      </c>
    </row>
    <row r="290" spans="2:14" x14ac:dyDescent="0.2"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 s="4">
        <v>-1.1217769038170398</v>
      </c>
      <c r="I290" s="4">
        <v>1.0878598951998644</v>
      </c>
      <c r="J290" s="4">
        <v>2.0640995255466352</v>
      </c>
      <c r="K290">
        <v>1</v>
      </c>
      <c r="L290" s="1">
        <v>0.05</v>
      </c>
      <c r="M290">
        <v>700000</v>
      </c>
      <c r="N290">
        <v>14000000</v>
      </c>
    </row>
    <row r="291" spans="2:14" x14ac:dyDescent="0.2"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 s="4">
        <v>-1.4692375402885414</v>
      </c>
      <c r="I291" s="4">
        <v>-0.13475062691724463</v>
      </c>
      <c r="J291" s="4">
        <v>1.2693907384695946</v>
      </c>
      <c r="K291">
        <v>1</v>
      </c>
      <c r="L291" s="1">
        <v>2.5000000000000001E-2</v>
      </c>
      <c r="M291">
        <v>250000</v>
      </c>
      <c r="N291">
        <v>10000000</v>
      </c>
    </row>
    <row r="292" spans="2:14" x14ac:dyDescent="0.2"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 s="4">
        <v>-0.42685563087403622</v>
      </c>
      <c r="I292" s="4">
        <v>-0.4743646608386638</v>
      </c>
      <c r="J292" s="4">
        <v>-0.46903473326143219</v>
      </c>
      <c r="K292">
        <v>0</v>
      </c>
      <c r="L292" s="1">
        <v>0.1</v>
      </c>
      <c r="M292">
        <v>125000</v>
      </c>
      <c r="N292">
        <v>1250000</v>
      </c>
    </row>
    <row r="293" spans="2:14" x14ac:dyDescent="0.2"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 s="4">
        <v>0.96298691501197065</v>
      </c>
      <c r="I293" s="4">
        <v>-0.54228746762294766</v>
      </c>
      <c r="J293" s="4">
        <v>-0.61804263083837729</v>
      </c>
      <c r="K293">
        <v>1</v>
      </c>
      <c r="L293" s="1">
        <v>0.2</v>
      </c>
      <c r="M293">
        <v>100000</v>
      </c>
      <c r="N293">
        <v>500000</v>
      </c>
    </row>
    <row r="294" spans="2:14" x14ac:dyDescent="0.2"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 s="4">
        <v>0.96298691501197065</v>
      </c>
      <c r="I294" s="4">
        <v>-0.13475062691724463</v>
      </c>
      <c r="J294" s="4">
        <v>-0.46903473326143219</v>
      </c>
      <c r="K294">
        <v>1</v>
      </c>
      <c r="L294" s="1">
        <v>0.2</v>
      </c>
      <c r="M294">
        <v>250000</v>
      </c>
      <c r="N294">
        <v>1250000</v>
      </c>
    </row>
    <row r="295" spans="2:14" x14ac:dyDescent="0.2"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 s="4">
        <v>0.96298691501197065</v>
      </c>
      <c r="I295" s="4">
        <v>-0.27059624048581232</v>
      </c>
      <c r="J295" s="4">
        <v>-0.5187040324537473</v>
      </c>
      <c r="K295">
        <v>0</v>
      </c>
      <c r="L295" s="1">
        <v>0.2</v>
      </c>
      <c r="M295">
        <v>200000</v>
      </c>
      <c r="N295">
        <v>1000000</v>
      </c>
    </row>
    <row r="296" spans="2:14" x14ac:dyDescent="0.2"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 s="4">
        <v>-1.1217769038170398</v>
      </c>
      <c r="I296" s="4">
        <v>-0.67813308119151539</v>
      </c>
      <c r="J296" s="4">
        <v>-0.5187040324537473</v>
      </c>
      <c r="K296">
        <v>0</v>
      </c>
      <c r="L296" s="1">
        <v>0.05</v>
      </c>
      <c r="M296">
        <v>50000</v>
      </c>
      <c r="N296">
        <v>1000000</v>
      </c>
    </row>
    <row r="297" spans="2:14" x14ac:dyDescent="0.2"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 s="4">
        <v>-0.42685563087403622</v>
      </c>
      <c r="I297" s="4">
        <v>-0.13475062691724463</v>
      </c>
      <c r="J297" s="4">
        <v>-0.22068823729985695</v>
      </c>
      <c r="K297">
        <v>1</v>
      </c>
      <c r="L297" s="1">
        <v>0.1</v>
      </c>
      <c r="M297">
        <v>250000</v>
      </c>
      <c r="N297">
        <v>2500000</v>
      </c>
    </row>
    <row r="298" spans="2:14" x14ac:dyDescent="0.2"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 s="4">
        <v>0.96298691501197065</v>
      </c>
      <c r="I298" s="4">
        <v>-0.54228746762294766</v>
      </c>
      <c r="J298" s="4">
        <v>-0.61804263083837729</v>
      </c>
      <c r="K298">
        <v>1</v>
      </c>
      <c r="L298" s="1">
        <v>0.2</v>
      </c>
      <c r="M298">
        <v>100000</v>
      </c>
      <c r="N298">
        <v>500000</v>
      </c>
    </row>
    <row r="299" spans="2:14" x14ac:dyDescent="0.2"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 s="4">
        <v>-1.1217769038170398</v>
      </c>
      <c r="I299" s="4">
        <v>0.54447744092559369</v>
      </c>
      <c r="J299" s="4">
        <v>1.2693907384695946</v>
      </c>
      <c r="K299">
        <v>0</v>
      </c>
      <c r="L299" s="1">
        <v>0.05</v>
      </c>
      <c r="M299">
        <v>500000</v>
      </c>
      <c r="N299">
        <v>10000000</v>
      </c>
    </row>
    <row r="300" spans="2:14" x14ac:dyDescent="0.2">
      <c r="B300">
        <v>1</v>
      </c>
      <c r="C300">
        <v>1</v>
      </c>
      <c r="D300">
        <v>0</v>
      </c>
      <c r="E300">
        <v>0</v>
      </c>
      <c r="F300">
        <v>0</v>
      </c>
      <c r="G300">
        <v>0</v>
      </c>
      <c r="H300" s="4">
        <v>0.96298691501197065</v>
      </c>
      <c r="I300" s="4">
        <v>-0.40644185405437999</v>
      </c>
      <c r="J300" s="4">
        <v>-0.5683733316460623</v>
      </c>
      <c r="K300">
        <v>0</v>
      </c>
      <c r="L300" s="1">
        <v>0.2</v>
      </c>
      <c r="M300">
        <v>150000</v>
      </c>
      <c r="N300">
        <v>750000</v>
      </c>
    </row>
    <row r="301" spans="2:14" x14ac:dyDescent="0.2"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 s="4">
        <v>-0.42685563087403622</v>
      </c>
      <c r="I301" s="4">
        <v>-0.40644185405437999</v>
      </c>
      <c r="J301" s="4">
        <v>-0.41936543406911714</v>
      </c>
      <c r="K301">
        <v>1</v>
      </c>
      <c r="L301" s="1">
        <v>0.1</v>
      </c>
      <c r="M301">
        <v>150000</v>
      </c>
      <c r="N301">
        <v>1500000</v>
      </c>
    </row>
    <row r="302" spans="2:14" x14ac:dyDescent="0.2"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 s="4">
        <v>0.26806564206896699</v>
      </c>
      <c r="I302" s="4">
        <v>1.9029335766112707</v>
      </c>
      <c r="J302" s="4">
        <v>0.60713348213112606</v>
      </c>
      <c r="K302">
        <v>0</v>
      </c>
      <c r="L302" s="1">
        <v>0.15</v>
      </c>
      <c r="M302">
        <v>1000000</v>
      </c>
      <c r="N302">
        <v>6666667</v>
      </c>
    </row>
    <row r="303" spans="2:14" x14ac:dyDescent="0.2"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 s="4">
        <v>-0.42685563087403622</v>
      </c>
      <c r="I303" s="4">
        <v>-0.54228746762294766</v>
      </c>
      <c r="J303" s="4">
        <v>-0.5187040324537473</v>
      </c>
      <c r="K303">
        <v>1</v>
      </c>
      <c r="L303" s="1">
        <v>0.1</v>
      </c>
      <c r="M303">
        <v>100000</v>
      </c>
      <c r="N303">
        <v>1000000</v>
      </c>
    </row>
    <row r="304" spans="2:14" x14ac:dyDescent="0.2"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 s="4">
        <v>0.96298691501197065</v>
      </c>
      <c r="I304" s="4">
        <v>-0.40644185405437999</v>
      </c>
      <c r="J304" s="4">
        <v>-0.5683733316460623</v>
      </c>
      <c r="K304">
        <v>0</v>
      </c>
      <c r="L304" s="1">
        <v>0.2</v>
      </c>
      <c r="M304">
        <v>150000</v>
      </c>
      <c r="N304">
        <v>750000</v>
      </c>
    </row>
    <row r="305" spans="2:14" x14ac:dyDescent="0.2"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 s="4">
        <v>-0.42685563087403622</v>
      </c>
      <c r="I305" s="4">
        <v>5.9783019836683007</v>
      </c>
      <c r="J305" s="4">
        <v>4.2495486900084973</v>
      </c>
      <c r="K305">
        <v>0</v>
      </c>
      <c r="L305" s="1">
        <v>0.1</v>
      </c>
      <c r="M305">
        <v>2500000</v>
      </c>
      <c r="N305">
        <v>25000000</v>
      </c>
    </row>
    <row r="306" spans="2:14" x14ac:dyDescent="0.2"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 s="4">
        <v>-0.70482414005123761</v>
      </c>
      <c r="I306" s="4">
        <v>3.2613897122969475</v>
      </c>
      <c r="J306" s="4">
        <v>3.0078162102006214</v>
      </c>
      <c r="K306">
        <v>1</v>
      </c>
      <c r="L306" s="1">
        <v>0.08</v>
      </c>
      <c r="M306">
        <v>1500000</v>
      </c>
      <c r="N306">
        <v>18750000</v>
      </c>
    </row>
    <row r="307" spans="2:14" x14ac:dyDescent="0.2"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 s="4">
        <v>0.26806564206896699</v>
      </c>
      <c r="I307" s="4">
        <v>3.2613897122969475</v>
      </c>
      <c r="J307" s="4">
        <v>1.2693907384695946</v>
      </c>
      <c r="K307">
        <v>0</v>
      </c>
      <c r="L307" s="1">
        <v>0.15</v>
      </c>
      <c r="M307">
        <v>1500000</v>
      </c>
      <c r="N307">
        <v>10000000</v>
      </c>
    </row>
    <row r="308" spans="2:14" x14ac:dyDescent="0.2">
      <c r="B308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 s="4">
        <v>1.6579081879549737</v>
      </c>
      <c r="I308" s="4">
        <v>-0.27059624048581232</v>
      </c>
      <c r="J308" s="4">
        <v>-0.55843947180759934</v>
      </c>
      <c r="K308">
        <v>0</v>
      </c>
      <c r="L308" s="1">
        <v>0.25</v>
      </c>
      <c r="M308">
        <v>200000</v>
      </c>
      <c r="N308">
        <v>800000</v>
      </c>
    </row>
    <row r="309" spans="2:14" x14ac:dyDescent="0.2"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 s="4">
        <v>0.96298691501197065</v>
      </c>
      <c r="I309" s="4">
        <v>-0.54228746762294766</v>
      </c>
      <c r="J309" s="4">
        <v>-0.61804263083837729</v>
      </c>
      <c r="K309">
        <v>1</v>
      </c>
      <c r="L309" s="1">
        <v>0.2</v>
      </c>
      <c r="M309">
        <v>100000</v>
      </c>
      <c r="N309">
        <v>500000</v>
      </c>
    </row>
    <row r="310" spans="2:14" x14ac:dyDescent="0.2"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 s="4">
        <v>-0.42685563087403622</v>
      </c>
      <c r="I310" s="4">
        <v>1.0949866513230431E-3</v>
      </c>
      <c r="J310" s="4">
        <v>-0.12134963891522686</v>
      </c>
      <c r="K310">
        <v>1</v>
      </c>
      <c r="L310" s="1">
        <v>0.1</v>
      </c>
      <c r="M310">
        <v>300000</v>
      </c>
      <c r="N310">
        <v>3000000</v>
      </c>
    </row>
    <row r="311" spans="2:14" x14ac:dyDescent="0.2">
      <c r="B311">
        <v>1</v>
      </c>
      <c r="C311">
        <v>0</v>
      </c>
      <c r="D311">
        <v>0</v>
      </c>
      <c r="E311">
        <v>0</v>
      </c>
      <c r="F311">
        <v>1</v>
      </c>
      <c r="G311">
        <v>0</v>
      </c>
      <c r="H311" s="4">
        <v>-0.42685563087403622</v>
      </c>
      <c r="I311" s="4">
        <v>0.27278621378845841</v>
      </c>
      <c r="J311" s="4">
        <v>7.7327557854033335E-2</v>
      </c>
      <c r="K311">
        <v>0</v>
      </c>
      <c r="L311" s="1">
        <v>0.1</v>
      </c>
      <c r="M311">
        <v>400000</v>
      </c>
      <c r="N311">
        <v>4000000</v>
      </c>
    </row>
    <row r="312" spans="2:14" x14ac:dyDescent="0.2"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 s="4">
        <v>-0.42685563087403622</v>
      </c>
      <c r="I312" s="4">
        <v>-0.59662571305037471</v>
      </c>
      <c r="J312" s="4">
        <v>-0.55843947180759934</v>
      </c>
      <c r="K312">
        <v>1</v>
      </c>
      <c r="L312" s="1">
        <v>0.1</v>
      </c>
      <c r="M312">
        <v>80000</v>
      </c>
      <c r="N312">
        <v>800000</v>
      </c>
    </row>
    <row r="313" spans="2:14" x14ac:dyDescent="0.2"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 s="4">
        <v>-0.42685563087403622</v>
      </c>
      <c r="I313" s="4">
        <v>-0.27059624048581232</v>
      </c>
      <c r="J313" s="4">
        <v>-0.32002683568448703</v>
      </c>
      <c r="K313">
        <v>1</v>
      </c>
      <c r="L313" s="1">
        <v>0.1</v>
      </c>
      <c r="M313">
        <v>200000</v>
      </c>
      <c r="N313">
        <v>2000000</v>
      </c>
    </row>
    <row r="314" spans="2:14" x14ac:dyDescent="0.2"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 s="4">
        <v>-0.77431626734553805</v>
      </c>
      <c r="I314" s="4">
        <v>1.2237055087684321</v>
      </c>
      <c r="J314" s="4">
        <v>1.2693907384695946</v>
      </c>
      <c r="K314">
        <v>1</v>
      </c>
      <c r="L314" s="1">
        <v>7.4999999999999997E-2</v>
      </c>
      <c r="M314">
        <v>750000</v>
      </c>
      <c r="N314">
        <v>10000000</v>
      </c>
    </row>
    <row r="315" spans="2:14" x14ac:dyDescent="0.2"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 s="4">
        <v>0.26806564206896699</v>
      </c>
      <c r="I315" s="4">
        <v>-0.54228746762294766</v>
      </c>
      <c r="J315" s="4">
        <v>-0.5849296984844351</v>
      </c>
      <c r="K315">
        <v>1</v>
      </c>
      <c r="L315" s="1">
        <v>0.15</v>
      </c>
      <c r="M315">
        <v>100000</v>
      </c>
      <c r="N315">
        <v>666667</v>
      </c>
    </row>
    <row r="316" spans="2:14" x14ac:dyDescent="0.2"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 s="4">
        <v>-0.42685563087403622</v>
      </c>
      <c r="I316" s="4">
        <v>-0.13475062691724463</v>
      </c>
      <c r="J316" s="4">
        <v>-0.22068823729985695</v>
      </c>
      <c r="K316">
        <v>0</v>
      </c>
      <c r="L316" s="1">
        <v>0.1</v>
      </c>
      <c r="M316">
        <v>250000</v>
      </c>
      <c r="N316">
        <v>2500000</v>
      </c>
    </row>
    <row r="317" spans="2:14" x14ac:dyDescent="0.2">
      <c r="B317">
        <v>1</v>
      </c>
      <c r="C317">
        <v>0</v>
      </c>
      <c r="D317">
        <v>0</v>
      </c>
      <c r="E317">
        <v>0</v>
      </c>
      <c r="F317">
        <v>1</v>
      </c>
      <c r="G317">
        <v>0</v>
      </c>
      <c r="H317" s="4">
        <v>-0.42685563087403622</v>
      </c>
      <c r="I317" s="4">
        <v>-0.67813308119151539</v>
      </c>
      <c r="J317" s="4">
        <v>-0.61804263083837729</v>
      </c>
      <c r="K317">
        <v>0</v>
      </c>
      <c r="L317" s="1">
        <v>0.1</v>
      </c>
      <c r="M317">
        <v>50000</v>
      </c>
      <c r="N317">
        <v>500000</v>
      </c>
    </row>
    <row r="318" spans="2:14" x14ac:dyDescent="0.2"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 s="4">
        <v>0.4070498966575678</v>
      </c>
      <c r="I318" s="4">
        <v>0.27278621378845841</v>
      </c>
      <c r="J318" s="4">
        <v>-0.22068823729985695</v>
      </c>
      <c r="K318">
        <v>0</v>
      </c>
      <c r="L318" s="1">
        <v>0.16</v>
      </c>
      <c r="M318">
        <v>400000</v>
      </c>
      <c r="N318">
        <v>2500000</v>
      </c>
    </row>
    <row r="319" spans="2:14" x14ac:dyDescent="0.2"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 s="4">
        <v>-1.1217769038170398</v>
      </c>
      <c r="I319" s="4">
        <v>-0.33851904727009613</v>
      </c>
      <c r="J319" s="4">
        <v>-2.2011040530596764E-2</v>
      </c>
      <c r="K319">
        <v>0</v>
      </c>
      <c r="L319" s="1">
        <v>0.05</v>
      </c>
      <c r="M319">
        <v>175000</v>
      </c>
      <c r="N319">
        <v>3500000</v>
      </c>
    </row>
    <row r="320" spans="2:14" x14ac:dyDescent="0.2"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 s="4">
        <v>0.26806564206896699</v>
      </c>
      <c r="I320" s="4">
        <v>-0.54228746762294766</v>
      </c>
      <c r="J320" s="4">
        <v>-0.5849296984844351</v>
      </c>
      <c r="K320">
        <v>1</v>
      </c>
      <c r="L320" s="1">
        <v>0.15</v>
      </c>
      <c r="M320">
        <v>100000</v>
      </c>
      <c r="N320">
        <v>666667</v>
      </c>
    </row>
    <row r="321" spans="2:14" x14ac:dyDescent="0.2">
      <c r="B321">
        <v>1</v>
      </c>
      <c r="C321">
        <v>0</v>
      </c>
      <c r="D321">
        <v>0</v>
      </c>
      <c r="E321">
        <v>0</v>
      </c>
      <c r="F321">
        <v>0</v>
      </c>
      <c r="G321">
        <v>0</v>
      </c>
      <c r="H321" s="4">
        <v>-1.1217769038170398</v>
      </c>
      <c r="I321" s="4">
        <v>-0.13475062691724463</v>
      </c>
      <c r="J321" s="4">
        <v>0.27600475462329355</v>
      </c>
      <c r="K321">
        <v>1</v>
      </c>
      <c r="L321" s="1">
        <v>0.05</v>
      </c>
      <c r="M321">
        <v>250000</v>
      </c>
      <c r="N321">
        <v>5000000</v>
      </c>
    </row>
    <row r="322" spans="2:14" x14ac:dyDescent="0.2"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 s="4">
        <v>-0.42685563087403622</v>
      </c>
      <c r="I322" s="4">
        <v>-0.54228746762294766</v>
      </c>
      <c r="J322" s="4">
        <v>-0.5187040324537473</v>
      </c>
      <c r="K322">
        <v>1</v>
      </c>
      <c r="L322" s="1">
        <v>0.1</v>
      </c>
      <c r="M322">
        <v>100000</v>
      </c>
      <c r="N322">
        <v>1000000</v>
      </c>
    </row>
    <row r="323" spans="2:14" x14ac:dyDescent="0.2"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 s="4">
        <v>-7.9394994402534613E-2</v>
      </c>
      <c r="I323" s="4">
        <v>4.6198458479826243</v>
      </c>
      <c r="J323" s="4">
        <v>2.4614539190851557</v>
      </c>
      <c r="K323">
        <v>1</v>
      </c>
      <c r="L323" s="1">
        <v>0.125</v>
      </c>
      <c r="M323">
        <v>2000000</v>
      </c>
      <c r="N323">
        <v>16000000</v>
      </c>
    </row>
    <row r="324" spans="2:14" x14ac:dyDescent="0.2">
      <c r="B324">
        <v>1</v>
      </c>
      <c r="C324">
        <v>0</v>
      </c>
      <c r="D324">
        <v>0</v>
      </c>
      <c r="E324">
        <v>0</v>
      </c>
      <c r="F324">
        <v>1</v>
      </c>
      <c r="G324">
        <v>0</v>
      </c>
      <c r="H324" s="4">
        <v>0.96298691501197065</v>
      </c>
      <c r="I324" s="4">
        <v>-0.54228746762294766</v>
      </c>
      <c r="J324" s="4">
        <v>-0.61804263083837729</v>
      </c>
      <c r="K324">
        <v>0</v>
      </c>
      <c r="L324" s="1">
        <v>0.2</v>
      </c>
      <c r="M324">
        <v>100000</v>
      </c>
      <c r="N324">
        <v>500000</v>
      </c>
    </row>
    <row r="325" spans="2:14" x14ac:dyDescent="0.2"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 s="4">
        <v>-1.1217769038170398</v>
      </c>
      <c r="I325" s="4">
        <v>0.54447744092559369</v>
      </c>
      <c r="J325" s="4">
        <v>1.2693907384695946</v>
      </c>
      <c r="K325">
        <v>1</v>
      </c>
      <c r="L325" s="1">
        <v>0.05</v>
      </c>
      <c r="M325">
        <v>500000</v>
      </c>
      <c r="N325">
        <v>10000000</v>
      </c>
    </row>
    <row r="326" spans="2:14" x14ac:dyDescent="0.2"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 s="4">
        <v>-0.42685563087403622</v>
      </c>
      <c r="I326" s="4">
        <v>-0.27059624048581232</v>
      </c>
      <c r="J326" s="4">
        <v>-0.32002683568448703</v>
      </c>
      <c r="K326">
        <v>1</v>
      </c>
      <c r="L326" s="1">
        <v>0.1</v>
      </c>
      <c r="M326">
        <v>200000</v>
      </c>
      <c r="N326">
        <v>2000000</v>
      </c>
    </row>
    <row r="327" spans="2:14" x14ac:dyDescent="0.2"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 s="4">
        <v>-0.42685563087403622</v>
      </c>
      <c r="I327" s="4">
        <v>-0.54228746762294766</v>
      </c>
      <c r="J327" s="4">
        <v>-0.5187040324537473</v>
      </c>
      <c r="K327">
        <v>1</v>
      </c>
      <c r="L327" s="1">
        <v>0.1</v>
      </c>
      <c r="M327">
        <v>100000</v>
      </c>
      <c r="N327">
        <v>1000000</v>
      </c>
    </row>
    <row r="328" spans="2:14" x14ac:dyDescent="0.2"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 s="4">
        <v>0.26806564206896699</v>
      </c>
      <c r="I328" s="4">
        <v>-0.74605588797579914</v>
      </c>
      <c r="J328" s="4">
        <v>-0.68426829686906521</v>
      </c>
      <c r="K328">
        <v>0</v>
      </c>
      <c r="L328" s="1">
        <v>0.15</v>
      </c>
      <c r="M328">
        <v>25000</v>
      </c>
      <c r="N328">
        <v>166667</v>
      </c>
    </row>
    <row r="329" spans="2:14" x14ac:dyDescent="0.2"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 s="4">
        <v>-0.42685563087403622</v>
      </c>
      <c r="I329" s="4">
        <v>0.54447744092559369</v>
      </c>
      <c r="J329" s="4">
        <v>0.27600475462329355</v>
      </c>
      <c r="K329">
        <v>1</v>
      </c>
      <c r="L329" s="1">
        <v>0.1</v>
      </c>
      <c r="M329">
        <v>500000</v>
      </c>
      <c r="N329">
        <v>5000000</v>
      </c>
    </row>
    <row r="330" spans="2:14" x14ac:dyDescent="0.2"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 s="4">
        <v>-0.42685563087403622</v>
      </c>
      <c r="I330" s="4">
        <v>1.0949866513230431E-3</v>
      </c>
      <c r="J330" s="4">
        <v>-0.12134963891522686</v>
      </c>
      <c r="K330">
        <v>1</v>
      </c>
      <c r="L330" s="1">
        <v>0.1</v>
      </c>
      <c r="M330">
        <v>300000</v>
      </c>
      <c r="N330">
        <v>3000000</v>
      </c>
    </row>
    <row r="331" spans="2:14" x14ac:dyDescent="0.2"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 s="4">
        <v>-0.76041784188667794</v>
      </c>
      <c r="I331" s="4">
        <v>1.9029335766112707</v>
      </c>
      <c r="J331" s="4">
        <v>1.8967924647612575</v>
      </c>
      <c r="K331">
        <v>0</v>
      </c>
      <c r="L331" s="1">
        <v>7.5999999999999998E-2</v>
      </c>
      <c r="M331">
        <v>1000000</v>
      </c>
      <c r="N331">
        <v>13157895</v>
      </c>
    </row>
    <row r="332" spans="2:14" x14ac:dyDescent="0.2"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 s="4">
        <v>-1.1217769038170398</v>
      </c>
      <c r="I332" s="4">
        <v>0.54447744092559369</v>
      </c>
      <c r="J332" s="4">
        <v>1.2693907384695946</v>
      </c>
      <c r="K332">
        <v>0</v>
      </c>
      <c r="L332" s="1">
        <v>0.05</v>
      </c>
      <c r="M332">
        <v>500000</v>
      </c>
      <c r="N332">
        <v>10000000</v>
      </c>
    </row>
    <row r="333" spans="2:14" x14ac:dyDescent="0.2"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 s="4">
        <v>0.26806564206896699</v>
      </c>
      <c r="I333" s="4">
        <v>-0.27059624048581232</v>
      </c>
      <c r="J333" s="4">
        <v>-0.45247836642305944</v>
      </c>
      <c r="K333">
        <v>1</v>
      </c>
      <c r="L333" s="1">
        <v>0.15</v>
      </c>
      <c r="M333">
        <v>200000</v>
      </c>
      <c r="N333">
        <v>1333333</v>
      </c>
    </row>
    <row r="334" spans="2:14" x14ac:dyDescent="0.2"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 s="4">
        <v>0.96298691501197065</v>
      </c>
      <c r="I334" s="4">
        <v>-0.67813308119151539</v>
      </c>
      <c r="J334" s="4">
        <v>-0.6677119300306924</v>
      </c>
      <c r="K334">
        <v>1</v>
      </c>
      <c r="L334" s="1">
        <v>0.2</v>
      </c>
      <c r="M334">
        <v>50000</v>
      </c>
      <c r="N334">
        <v>250000</v>
      </c>
    </row>
    <row r="335" spans="2:14" x14ac:dyDescent="0.2"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 s="4">
        <v>3.7426720067839847</v>
      </c>
      <c r="I335" s="4">
        <v>1.2237055087684321</v>
      </c>
      <c r="J335" s="4">
        <v>-0.34486148528064459</v>
      </c>
      <c r="K335">
        <v>0</v>
      </c>
      <c r="L335" s="1">
        <v>0.4</v>
      </c>
      <c r="M335">
        <v>750000</v>
      </c>
      <c r="N335">
        <v>1875000</v>
      </c>
    </row>
    <row r="336" spans="2:14" x14ac:dyDescent="0.2"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 s="4">
        <v>0.96298691501197065</v>
      </c>
      <c r="I336" s="4">
        <v>0.54447744092559369</v>
      </c>
      <c r="J336" s="4">
        <v>-0.22068823729985695</v>
      </c>
      <c r="K336">
        <v>0</v>
      </c>
      <c r="L336" s="1">
        <v>0.2</v>
      </c>
      <c r="M336">
        <v>500000</v>
      </c>
      <c r="N336">
        <v>2500000</v>
      </c>
    </row>
    <row r="337" spans="2:14" x14ac:dyDescent="0.2"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 s="4">
        <v>-0.42685563087403622</v>
      </c>
      <c r="I337" s="4">
        <v>0.27278621378845841</v>
      </c>
      <c r="J337" s="4">
        <v>7.7327557854033335E-2</v>
      </c>
      <c r="K337">
        <v>0</v>
      </c>
      <c r="L337" s="1">
        <v>0.1</v>
      </c>
      <c r="M337">
        <v>400000</v>
      </c>
      <c r="N337">
        <v>4000000</v>
      </c>
    </row>
    <row r="338" spans="2:14" x14ac:dyDescent="0.2"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 s="4">
        <v>-0.42685563087403622</v>
      </c>
      <c r="I338" s="4">
        <v>-0.54228746762294766</v>
      </c>
      <c r="J338" s="4">
        <v>-0.5187040324537473</v>
      </c>
      <c r="K338">
        <v>0</v>
      </c>
      <c r="L338" s="1">
        <v>0.1</v>
      </c>
      <c r="M338">
        <v>100000</v>
      </c>
      <c r="N338">
        <v>1000000</v>
      </c>
    </row>
    <row r="339" spans="2:14" x14ac:dyDescent="0.2"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 s="4">
        <v>0.96298691501197065</v>
      </c>
      <c r="I339" s="4">
        <v>0.27278621378845841</v>
      </c>
      <c r="J339" s="4">
        <v>-0.32002683568448703</v>
      </c>
      <c r="K339">
        <v>0</v>
      </c>
      <c r="L339" s="1">
        <v>0.2</v>
      </c>
      <c r="M339">
        <v>400000</v>
      </c>
      <c r="N339">
        <v>2000000</v>
      </c>
    </row>
    <row r="340" spans="2:14" x14ac:dyDescent="0.2"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 s="4">
        <v>-0.42685563087403622</v>
      </c>
      <c r="I340" s="4">
        <v>-0.27059624048581232</v>
      </c>
      <c r="J340" s="4">
        <v>-0.32002683568448703</v>
      </c>
      <c r="K340">
        <v>0</v>
      </c>
      <c r="L340" s="1">
        <v>0.1</v>
      </c>
      <c r="M340">
        <v>200000</v>
      </c>
      <c r="N340">
        <v>2000000</v>
      </c>
    </row>
    <row r="341" spans="2:14" x14ac:dyDescent="0.2"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 s="4">
        <v>-1.2607611584056402</v>
      </c>
      <c r="I341" s="4">
        <v>0.27278621378845841</v>
      </c>
      <c r="J341" s="4">
        <v>1.2693907384695946</v>
      </c>
      <c r="K341">
        <v>1</v>
      </c>
      <c r="L341" s="1">
        <v>0.04</v>
      </c>
      <c r="M341">
        <v>400000</v>
      </c>
      <c r="N341">
        <v>10000000</v>
      </c>
    </row>
    <row r="342" spans="2:14" x14ac:dyDescent="0.2">
      <c r="B342">
        <v>1</v>
      </c>
      <c r="C342">
        <v>0</v>
      </c>
      <c r="D342">
        <v>0</v>
      </c>
      <c r="E342">
        <v>0</v>
      </c>
      <c r="F342">
        <v>1</v>
      </c>
      <c r="G342">
        <v>0</v>
      </c>
      <c r="H342" s="4">
        <v>0.96298691501197065</v>
      </c>
      <c r="I342" s="4">
        <v>-0.61021027440723152</v>
      </c>
      <c r="J342" s="4">
        <v>-0.64287728043453485</v>
      </c>
      <c r="K342">
        <v>1</v>
      </c>
      <c r="L342" s="1">
        <v>0.2</v>
      </c>
      <c r="M342">
        <v>75000</v>
      </c>
      <c r="N342">
        <v>375000</v>
      </c>
    </row>
    <row r="343" spans="2:14" x14ac:dyDescent="0.2"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  <c r="H343" s="4">
        <v>-0.42685563087403622</v>
      </c>
      <c r="I343" s="4">
        <v>-0.27059624048581232</v>
      </c>
      <c r="J343" s="4">
        <v>-0.32002683568448703</v>
      </c>
      <c r="K343">
        <v>1</v>
      </c>
      <c r="L343" s="1">
        <v>0.1</v>
      </c>
      <c r="M343">
        <v>200000</v>
      </c>
      <c r="N343">
        <v>2000000</v>
      </c>
    </row>
    <row r="344" spans="2:14" x14ac:dyDescent="0.2"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  <c r="H344" s="4">
        <v>0.96298691501197065</v>
      </c>
      <c r="I344" s="4">
        <v>-0.67813308119151539</v>
      </c>
      <c r="J344" s="4">
        <v>-0.6677119300306924</v>
      </c>
      <c r="K344">
        <v>0</v>
      </c>
      <c r="L344" s="1">
        <v>0.2</v>
      </c>
      <c r="M344">
        <v>50000</v>
      </c>
      <c r="N344">
        <v>250000</v>
      </c>
    </row>
    <row r="345" spans="2:14" x14ac:dyDescent="0.2"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 s="4">
        <v>0.4070498966575678</v>
      </c>
      <c r="I345" s="4">
        <v>0.27278621378845841</v>
      </c>
      <c r="J345" s="4">
        <v>-0.22068823729985695</v>
      </c>
      <c r="K345">
        <v>1</v>
      </c>
      <c r="L345" s="1">
        <v>0.16</v>
      </c>
      <c r="M345">
        <v>400000</v>
      </c>
      <c r="N345">
        <v>2500000</v>
      </c>
    </row>
    <row r="346" spans="2:14" x14ac:dyDescent="0.2"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 s="4">
        <v>-0.77431626734553805</v>
      </c>
      <c r="I346" s="4">
        <v>1.0949866513230431E-3</v>
      </c>
      <c r="J346" s="4">
        <v>7.7327557854033335E-2</v>
      </c>
      <c r="K346">
        <v>0</v>
      </c>
      <c r="L346" s="1">
        <v>7.4999999999999997E-2</v>
      </c>
      <c r="M346">
        <v>300000</v>
      </c>
      <c r="N346">
        <v>4000000</v>
      </c>
    </row>
    <row r="347" spans="2:14" x14ac:dyDescent="0.2"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 s="4">
        <v>0.96298691501197065</v>
      </c>
      <c r="I347" s="4">
        <v>-0.67813308119151539</v>
      </c>
      <c r="J347" s="4">
        <v>-0.6677119300306924</v>
      </c>
      <c r="K347">
        <v>1</v>
      </c>
      <c r="L347" s="1">
        <v>0.2</v>
      </c>
      <c r="M347">
        <v>50000</v>
      </c>
      <c r="N347">
        <v>250000</v>
      </c>
    </row>
    <row r="348" spans="2:14" x14ac:dyDescent="0.2"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H348" s="4">
        <v>0.26806564206896699</v>
      </c>
      <c r="I348" s="4">
        <v>-0.54228746762294766</v>
      </c>
      <c r="J348" s="4">
        <v>-0.5849296984844351</v>
      </c>
      <c r="K348">
        <v>0</v>
      </c>
      <c r="L348" s="1">
        <v>0.15</v>
      </c>
      <c r="M348">
        <v>100000</v>
      </c>
      <c r="N348">
        <v>666667</v>
      </c>
    </row>
    <row r="349" spans="2:14" x14ac:dyDescent="0.2"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 s="4">
        <v>-0.42685563087403622</v>
      </c>
      <c r="I349" s="4">
        <v>-0.27059624048581232</v>
      </c>
      <c r="J349" s="4">
        <v>-0.32002683568448703</v>
      </c>
      <c r="K349">
        <v>1</v>
      </c>
      <c r="L349" s="1">
        <v>0.1</v>
      </c>
      <c r="M349">
        <v>200000</v>
      </c>
      <c r="N349">
        <v>2000000</v>
      </c>
    </row>
    <row r="350" spans="2:14" x14ac:dyDescent="0.2"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 s="4">
        <v>-0.42685563087403622</v>
      </c>
      <c r="I350" s="4">
        <v>-0.54228746762294766</v>
      </c>
      <c r="J350" s="4">
        <v>-0.5187040324537473</v>
      </c>
      <c r="K350">
        <v>1</v>
      </c>
      <c r="L350" s="1">
        <v>0.1</v>
      </c>
      <c r="M350">
        <v>100000</v>
      </c>
      <c r="N350">
        <v>1000000</v>
      </c>
    </row>
    <row r="351" spans="2:14" x14ac:dyDescent="0.2">
      <c r="B351">
        <v>1</v>
      </c>
      <c r="C351">
        <v>0</v>
      </c>
      <c r="D351">
        <v>0</v>
      </c>
      <c r="E351">
        <v>0</v>
      </c>
      <c r="F351">
        <v>1</v>
      </c>
      <c r="G351">
        <v>0</v>
      </c>
      <c r="H351" s="4">
        <v>0.96298691501197065</v>
      </c>
      <c r="I351" s="4">
        <v>-0.67813308119151539</v>
      </c>
      <c r="J351" s="4">
        <v>-0.6677119300306924</v>
      </c>
      <c r="K351">
        <v>0</v>
      </c>
      <c r="L351" s="1">
        <v>0.2</v>
      </c>
      <c r="M351">
        <v>50000</v>
      </c>
      <c r="N351">
        <v>250000</v>
      </c>
    </row>
    <row r="352" spans="2:14" x14ac:dyDescent="0.2"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 s="4">
        <v>-0.98279264922843901</v>
      </c>
      <c r="I352" s="4">
        <v>-0.27059624048581232</v>
      </c>
      <c r="J352" s="4">
        <v>-5.5123972884539053E-2</v>
      </c>
      <c r="K352">
        <v>1</v>
      </c>
      <c r="L352" s="1">
        <v>0.06</v>
      </c>
      <c r="M352">
        <v>200000</v>
      </c>
      <c r="N352">
        <v>3333333</v>
      </c>
    </row>
    <row r="353" spans="2:14" x14ac:dyDescent="0.2"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 s="4">
        <v>-1.3858469875353809</v>
      </c>
      <c r="I353" s="4">
        <v>0.54447744092559369</v>
      </c>
      <c r="J353" s="4">
        <v>2.446268424904491</v>
      </c>
      <c r="K353">
        <v>0</v>
      </c>
      <c r="L353" s="1">
        <v>3.1E-2</v>
      </c>
      <c r="M353">
        <v>500000</v>
      </c>
      <c r="N353">
        <v>15923567</v>
      </c>
    </row>
    <row r="354" spans="2:14" x14ac:dyDescent="0.2"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 s="4">
        <v>-1.2607611584056402</v>
      </c>
      <c r="I354" s="4">
        <v>0.54447744092559369</v>
      </c>
      <c r="J354" s="4">
        <v>1.766083730392745</v>
      </c>
      <c r="K354">
        <v>1</v>
      </c>
      <c r="L354" s="1">
        <v>0.04</v>
      </c>
      <c r="M354">
        <v>500000</v>
      </c>
      <c r="N354">
        <v>12500000</v>
      </c>
    </row>
    <row r="355" spans="2:14" x14ac:dyDescent="0.2"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 s="4">
        <v>-0.42685563087403622</v>
      </c>
      <c r="I355" s="4">
        <v>0.27278621378845841</v>
      </c>
      <c r="J355" s="4">
        <v>7.7327557854033335E-2</v>
      </c>
      <c r="K355">
        <v>0</v>
      </c>
      <c r="L355" s="1">
        <v>0.1</v>
      </c>
      <c r="M355">
        <v>400000</v>
      </c>
      <c r="N355">
        <v>4000000</v>
      </c>
    </row>
    <row r="356" spans="2:14" x14ac:dyDescent="0.2"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 s="4">
        <v>-1.1217769038170398</v>
      </c>
      <c r="I356" s="4">
        <v>0.54447744092559369</v>
      </c>
      <c r="J356" s="4">
        <v>1.2693907384695946</v>
      </c>
      <c r="K356">
        <v>0</v>
      </c>
      <c r="L356" s="1">
        <v>0.05</v>
      </c>
      <c r="M356">
        <v>500000</v>
      </c>
      <c r="N356">
        <v>10000000</v>
      </c>
    </row>
    <row r="357" spans="2:14" x14ac:dyDescent="0.2">
      <c r="B357">
        <v>1</v>
      </c>
      <c r="C357">
        <v>0</v>
      </c>
      <c r="D357">
        <v>0</v>
      </c>
      <c r="E357">
        <v>0</v>
      </c>
      <c r="F357">
        <v>0</v>
      </c>
      <c r="G357">
        <v>1</v>
      </c>
      <c r="H357" s="4">
        <v>0.96298691501197065</v>
      </c>
      <c r="I357" s="4">
        <v>-0.54228746762294766</v>
      </c>
      <c r="J357" s="4">
        <v>-0.61804263083837729</v>
      </c>
      <c r="K357">
        <v>1</v>
      </c>
      <c r="L357" s="1">
        <v>0.2</v>
      </c>
      <c r="M357">
        <v>100000</v>
      </c>
      <c r="N357">
        <v>500000</v>
      </c>
    </row>
    <row r="358" spans="2:14" x14ac:dyDescent="0.2"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 s="4">
        <v>0.96298691501197065</v>
      </c>
      <c r="I358" s="4">
        <v>-0.40644185405437999</v>
      </c>
      <c r="J358" s="4">
        <v>-0.5683733316460623</v>
      </c>
      <c r="K358">
        <v>1</v>
      </c>
      <c r="L358" s="1">
        <v>0.2</v>
      </c>
      <c r="M358">
        <v>150000</v>
      </c>
      <c r="N358">
        <v>750000</v>
      </c>
    </row>
    <row r="359" spans="2:14" x14ac:dyDescent="0.2">
      <c r="B359">
        <v>1</v>
      </c>
      <c r="C359">
        <v>1</v>
      </c>
      <c r="D359">
        <v>0</v>
      </c>
      <c r="E359">
        <v>0</v>
      </c>
      <c r="F359">
        <v>0</v>
      </c>
      <c r="G359">
        <v>0</v>
      </c>
      <c r="H359" s="4">
        <v>-0.42685563087403622</v>
      </c>
      <c r="I359" s="4">
        <v>-0.54228746762294766</v>
      </c>
      <c r="J359" s="4">
        <v>-0.5187040324537473</v>
      </c>
      <c r="K359">
        <v>1</v>
      </c>
      <c r="L359" s="1">
        <v>0.1</v>
      </c>
      <c r="M359">
        <v>100000</v>
      </c>
      <c r="N359">
        <v>1000000</v>
      </c>
    </row>
    <row r="360" spans="2:14" x14ac:dyDescent="0.2"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 s="4">
        <v>-0.42685563087403622</v>
      </c>
      <c r="I360" s="4">
        <v>1.9029335766112707</v>
      </c>
      <c r="J360" s="4">
        <v>1.2693907384695946</v>
      </c>
      <c r="K360">
        <v>0</v>
      </c>
      <c r="L360" s="1">
        <v>0.1</v>
      </c>
      <c r="M360">
        <v>1000000</v>
      </c>
      <c r="N360">
        <v>10000000</v>
      </c>
    </row>
    <row r="361" spans="2:14" x14ac:dyDescent="0.2"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 s="4">
        <v>-0.42685563087403622</v>
      </c>
      <c r="I361" s="4">
        <v>-0.40644185405437999</v>
      </c>
      <c r="J361" s="4">
        <v>-0.41936543406911714</v>
      </c>
      <c r="K361">
        <v>1</v>
      </c>
      <c r="L361" s="1">
        <v>0.1</v>
      </c>
      <c r="M361">
        <v>150000</v>
      </c>
      <c r="N361">
        <v>1500000</v>
      </c>
    </row>
    <row r="362" spans="2:14" x14ac:dyDescent="0.2"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 s="4">
        <v>0.96298691501197065</v>
      </c>
      <c r="I362" s="4">
        <v>-0.54228746762294766</v>
      </c>
      <c r="J362" s="4">
        <v>-0.61804263083837729</v>
      </c>
      <c r="K362">
        <v>1</v>
      </c>
      <c r="L362" s="1">
        <v>0.2</v>
      </c>
      <c r="M362">
        <v>100000</v>
      </c>
      <c r="N362">
        <v>500000</v>
      </c>
    </row>
    <row r="363" spans="2:14" x14ac:dyDescent="0.2"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 s="4">
        <v>0.96298691501197065</v>
      </c>
      <c r="I363" s="4">
        <v>-0.67813308119151539</v>
      </c>
      <c r="J363" s="4">
        <v>-0.6677119300306924</v>
      </c>
      <c r="K363">
        <v>0</v>
      </c>
      <c r="L363" s="1">
        <v>0.2</v>
      </c>
      <c r="M363">
        <v>50000</v>
      </c>
      <c r="N363">
        <v>250000</v>
      </c>
    </row>
    <row r="364" spans="2:14" x14ac:dyDescent="0.2"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 s="4">
        <v>-1.1217769038170398</v>
      </c>
      <c r="I364" s="4">
        <v>0.54447744092559369</v>
      </c>
      <c r="J364" s="4">
        <v>1.2693907384695946</v>
      </c>
      <c r="K364">
        <v>1</v>
      </c>
      <c r="L364" s="1">
        <v>0.05</v>
      </c>
      <c r="M364">
        <v>500000</v>
      </c>
      <c r="N364">
        <v>10000000</v>
      </c>
    </row>
    <row r="365" spans="2:14" x14ac:dyDescent="0.2"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 s="4">
        <v>-0.42685563087403622</v>
      </c>
      <c r="I365" s="4">
        <v>-0.13475062691724463</v>
      </c>
      <c r="J365" s="4">
        <v>-0.22068823729985695</v>
      </c>
      <c r="K365">
        <v>1</v>
      </c>
      <c r="L365" s="1">
        <v>0.1</v>
      </c>
      <c r="M365">
        <v>250000</v>
      </c>
      <c r="N365">
        <v>2500000</v>
      </c>
    </row>
    <row r="366" spans="2:14" x14ac:dyDescent="0.2"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 s="4">
        <v>-0.42685563087403622</v>
      </c>
      <c r="I366" s="4">
        <v>0.54447744092559369</v>
      </c>
      <c r="J366" s="4">
        <v>0.27600475462329355</v>
      </c>
      <c r="K366">
        <v>1</v>
      </c>
      <c r="L366" s="1">
        <v>0.1</v>
      </c>
      <c r="M366">
        <v>500000</v>
      </c>
      <c r="N366">
        <v>5000000</v>
      </c>
    </row>
    <row r="367" spans="2:14" x14ac:dyDescent="0.2"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 s="4">
        <v>-0.42685563087403622</v>
      </c>
      <c r="I367" s="4">
        <v>1.9029335766112707</v>
      </c>
      <c r="J367" s="4">
        <v>1.2693907384695946</v>
      </c>
      <c r="K367">
        <v>0</v>
      </c>
      <c r="L367" s="1">
        <v>0.1</v>
      </c>
      <c r="M367">
        <v>1000000</v>
      </c>
      <c r="N367">
        <v>10000000</v>
      </c>
    </row>
    <row r="368" spans="2:14" x14ac:dyDescent="0.2"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 s="4">
        <v>-1.1217769038170398</v>
      </c>
      <c r="I368" s="4">
        <v>0.54447744092559369</v>
      </c>
      <c r="J368" s="4">
        <v>1.2693907384695946</v>
      </c>
      <c r="K368">
        <v>1</v>
      </c>
      <c r="L368" s="1">
        <v>0.05</v>
      </c>
      <c r="M368">
        <v>500000</v>
      </c>
      <c r="N368">
        <v>10000000</v>
      </c>
    </row>
    <row r="369" spans="2:14" x14ac:dyDescent="0.2"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 s="4">
        <v>0.96298691501197065</v>
      </c>
      <c r="I369" s="4">
        <v>-0.66454851983465857</v>
      </c>
      <c r="J369" s="4">
        <v>-0.66274500011146087</v>
      </c>
      <c r="K369">
        <v>1</v>
      </c>
      <c r="L369" s="1">
        <v>0.2</v>
      </c>
      <c r="M369">
        <v>55000</v>
      </c>
      <c r="N369">
        <v>275000</v>
      </c>
    </row>
    <row r="370" spans="2:14" x14ac:dyDescent="0.2"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 s="4">
        <v>-0.42685563087403622</v>
      </c>
      <c r="I370" s="4">
        <v>-0.54228746762294766</v>
      </c>
      <c r="J370" s="4">
        <v>-0.5187040324537473</v>
      </c>
      <c r="K370">
        <v>0</v>
      </c>
      <c r="L370" s="1">
        <v>0.1</v>
      </c>
      <c r="M370">
        <v>100000</v>
      </c>
      <c r="N370">
        <v>1000000</v>
      </c>
    </row>
    <row r="371" spans="2:14" x14ac:dyDescent="0.2"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 s="4">
        <v>0.96298691501197065</v>
      </c>
      <c r="I371" s="4">
        <v>-0.27059624048581232</v>
      </c>
      <c r="J371" s="4">
        <v>-0.5187040324537473</v>
      </c>
      <c r="K371">
        <v>0</v>
      </c>
      <c r="L371" s="1">
        <v>0.2</v>
      </c>
      <c r="M371">
        <v>200000</v>
      </c>
      <c r="N371">
        <v>1000000</v>
      </c>
    </row>
    <row r="372" spans="2:14" x14ac:dyDescent="0.2">
      <c r="B372">
        <v>1</v>
      </c>
      <c r="C372">
        <v>1</v>
      </c>
      <c r="D372">
        <v>0</v>
      </c>
      <c r="E372">
        <v>0</v>
      </c>
      <c r="F372">
        <v>0</v>
      </c>
      <c r="G372">
        <v>0</v>
      </c>
      <c r="H372" s="4">
        <v>-0.14888712169683502</v>
      </c>
      <c r="I372" s="4">
        <v>-0.61021027440723152</v>
      </c>
      <c r="J372" s="4">
        <v>-0.59320798124221985</v>
      </c>
      <c r="K372">
        <v>1</v>
      </c>
      <c r="L372" s="1">
        <v>0.12</v>
      </c>
      <c r="M372">
        <v>75000</v>
      </c>
      <c r="N372">
        <v>625000</v>
      </c>
    </row>
    <row r="373" spans="2:14" x14ac:dyDescent="0.2"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 s="4">
        <v>0.26806564206896699</v>
      </c>
      <c r="I373" s="4">
        <v>-0.54228746762294766</v>
      </c>
      <c r="J373" s="4">
        <v>-0.5849296984844351</v>
      </c>
      <c r="K373">
        <v>1</v>
      </c>
      <c r="L373" s="1">
        <v>0.15</v>
      </c>
      <c r="M373">
        <v>100000</v>
      </c>
      <c r="N373">
        <v>666667</v>
      </c>
    </row>
    <row r="374" spans="2:14" x14ac:dyDescent="0.2">
      <c r="B374">
        <v>1</v>
      </c>
      <c r="C374">
        <v>0</v>
      </c>
      <c r="D374">
        <v>0</v>
      </c>
      <c r="E374">
        <v>0</v>
      </c>
      <c r="F374">
        <v>1</v>
      </c>
      <c r="G374">
        <v>0</v>
      </c>
      <c r="H374" s="4">
        <v>-0.42685563087403622</v>
      </c>
      <c r="I374" s="4">
        <v>-0.40644185405437999</v>
      </c>
      <c r="J374" s="4">
        <v>-0.41936543406911714</v>
      </c>
      <c r="K374">
        <v>0</v>
      </c>
      <c r="L374" s="1">
        <v>0.1</v>
      </c>
      <c r="M374">
        <v>150000</v>
      </c>
      <c r="N374">
        <v>1500000</v>
      </c>
    </row>
    <row r="375" spans="2:14" x14ac:dyDescent="0.2"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 s="4">
        <v>3.7426720067839847</v>
      </c>
      <c r="I375" s="4">
        <v>0.54447744092559369</v>
      </c>
      <c r="J375" s="4">
        <v>-0.46903473326143219</v>
      </c>
      <c r="K375">
        <v>0</v>
      </c>
      <c r="L375" s="1">
        <v>0.4</v>
      </c>
      <c r="M375">
        <v>500000</v>
      </c>
      <c r="N375">
        <v>1250000</v>
      </c>
    </row>
    <row r="376" spans="2:14" x14ac:dyDescent="0.2"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 s="4">
        <v>-0.42685563087403622</v>
      </c>
      <c r="I376" s="4">
        <v>1.3595511223369998</v>
      </c>
      <c r="J376" s="4">
        <v>0.87203634493107418</v>
      </c>
      <c r="K376">
        <v>1</v>
      </c>
      <c r="L376" s="1">
        <v>0.1</v>
      </c>
      <c r="M376">
        <v>800000</v>
      </c>
      <c r="N376">
        <v>8000000</v>
      </c>
    </row>
    <row r="377" spans="2:14" x14ac:dyDescent="0.2"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 s="4">
        <v>-0.42685563087403622</v>
      </c>
      <c r="I377" s="4">
        <v>-0.67813308119151539</v>
      </c>
      <c r="J377" s="4">
        <v>-0.61804263083837729</v>
      </c>
      <c r="K377">
        <v>1</v>
      </c>
      <c r="L377" s="1">
        <v>0.1</v>
      </c>
      <c r="M377">
        <v>50000</v>
      </c>
      <c r="N377">
        <v>500000</v>
      </c>
    </row>
    <row r="378" spans="2:14" x14ac:dyDescent="0.2">
      <c r="B378">
        <v>1</v>
      </c>
      <c r="C378">
        <v>1</v>
      </c>
      <c r="D378">
        <v>0</v>
      </c>
      <c r="E378">
        <v>0</v>
      </c>
      <c r="F378">
        <v>0</v>
      </c>
      <c r="G378">
        <v>0</v>
      </c>
      <c r="H378" s="4">
        <v>-0.42685563087403622</v>
      </c>
      <c r="I378" s="4">
        <v>0.27278621378845841</v>
      </c>
      <c r="J378" s="4">
        <v>7.7327557854033335E-2</v>
      </c>
      <c r="K378">
        <v>1</v>
      </c>
      <c r="L378" s="1">
        <v>0.1</v>
      </c>
      <c r="M378">
        <v>400000</v>
      </c>
      <c r="N378">
        <v>4000000</v>
      </c>
    </row>
    <row r="379" spans="2:14" x14ac:dyDescent="0.2"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 s="4">
        <v>0.96298691501197065</v>
      </c>
      <c r="I379" s="4">
        <v>0.54447744092559369</v>
      </c>
      <c r="J379" s="4">
        <v>-0.22068823729985695</v>
      </c>
      <c r="K379">
        <v>1</v>
      </c>
      <c r="L379" s="1">
        <v>0.2</v>
      </c>
      <c r="M379">
        <v>500000</v>
      </c>
      <c r="N379">
        <v>2500000</v>
      </c>
    </row>
    <row r="380" spans="2:14" x14ac:dyDescent="0.2"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 s="4">
        <v>-1.399745412994241</v>
      </c>
      <c r="I380" s="4">
        <v>0.81616866806272914</v>
      </c>
      <c r="J380" s="4">
        <v>3.2561627061621965</v>
      </c>
      <c r="K380">
        <v>0</v>
      </c>
      <c r="L380" s="1">
        <v>0.03</v>
      </c>
      <c r="M380">
        <v>600000</v>
      </c>
      <c r="N380">
        <v>20000000</v>
      </c>
    </row>
    <row r="381" spans="2:14" x14ac:dyDescent="0.2"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 s="4">
        <v>-0.42685563087403622</v>
      </c>
      <c r="I381" s="4">
        <v>1.9029335766112707</v>
      </c>
      <c r="J381" s="4">
        <v>1.2693907384695946</v>
      </c>
      <c r="K381">
        <v>0</v>
      </c>
      <c r="L381" s="1">
        <v>0.1</v>
      </c>
      <c r="M381">
        <v>1000000</v>
      </c>
      <c r="N381">
        <v>10000000</v>
      </c>
    </row>
    <row r="382" spans="2:14" x14ac:dyDescent="0.2"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 s="4">
        <v>-1.1217769038170398</v>
      </c>
      <c r="I382" s="4">
        <v>-0.4743646608386638</v>
      </c>
      <c r="J382" s="4">
        <v>-0.22068823729985695</v>
      </c>
      <c r="K382">
        <v>1</v>
      </c>
      <c r="L382" s="1">
        <v>0.05</v>
      </c>
      <c r="M382">
        <v>125000</v>
      </c>
      <c r="N382">
        <v>2500000</v>
      </c>
    </row>
    <row r="383" spans="2:14" x14ac:dyDescent="0.2"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 s="4">
        <v>-0.42685563087403622</v>
      </c>
      <c r="I383" s="4">
        <v>-0.67813308119151539</v>
      </c>
      <c r="J383" s="4">
        <v>-0.61804263083837729</v>
      </c>
      <c r="K383">
        <v>1</v>
      </c>
      <c r="L383" s="1">
        <v>0.1</v>
      </c>
      <c r="M383">
        <v>50000</v>
      </c>
      <c r="N383">
        <v>500000</v>
      </c>
    </row>
    <row r="384" spans="2:14" x14ac:dyDescent="0.2"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 s="4">
        <v>0.26806564206896699</v>
      </c>
      <c r="I384" s="4">
        <v>0.81616866806272914</v>
      </c>
      <c r="J384" s="4">
        <v>7.7327557854033335E-2</v>
      </c>
      <c r="K384">
        <v>1</v>
      </c>
      <c r="L384" s="1">
        <v>0.15</v>
      </c>
      <c r="M384">
        <v>600000</v>
      </c>
      <c r="N384">
        <v>4000000</v>
      </c>
    </row>
    <row r="385" spans="2:14" x14ac:dyDescent="0.2"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 s="4">
        <v>-0.42685563087403622</v>
      </c>
      <c r="I385" s="4">
        <v>0.54447744092559369</v>
      </c>
      <c r="J385" s="4">
        <v>0.27600475462329355</v>
      </c>
      <c r="K385">
        <v>1</v>
      </c>
      <c r="L385" s="1">
        <v>0.1</v>
      </c>
      <c r="M385">
        <v>500000</v>
      </c>
      <c r="N385">
        <v>5000000</v>
      </c>
    </row>
    <row r="386" spans="2:14" x14ac:dyDescent="0.2"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 s="4">
        <v>-0.42685563087403622</v>
      </c>
      <c r="I386" s="4">
        <v>-0.13475062691724463</v>
      </c>
      <c r="J386" s="4">
        <v>-0.22068823729985695</v>
      </c>
      <c r="K386">
        <v>1</v>
      </c>
      <c r="L386" s="1">
        <v>0.1</v>
      </c>
      <c r="M386">
        <v>250000</v>
      </c>
      <c r="N386">
        <v>2500000</v>
      </c>
    </row>
    <row r="387" spans="2:14" x14ac:dyDescent="0.2"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 s="4">
        <v>-1.1217769038170398</v>
      </c>
      <c r="I387" s="4">
        <v>0.54447744092559369</v>
      </c>
      <c r="J387" s="4">
        <v>1.2693907384695946</v>
      </c>
      <c r="K387">
        <v>0</v>
      </c>
      <c r="L387" s="1">
        <v>0.05</v>
      </c>
      <c r="M387">
        <v>500000</v>
      </c>
      <c r="N387">
        <v>10000000</v>
      </c>
    </row>
    <row r="388" spans="2:14" x14ac:dyDescent="0.2">
      <c r="B388">
        <v>1</v>
      </c>
      <c r="C388">
        <v>0</v>
      </c>
      <c r="D388">
        <v>0</v>
      </c>
      <c r="E388">
        <v>0</v>
      </c>
      <c r="F388">
        <v>1</v>
      </c>
      <c r="G388">
        <v>0</v>
      </c>
      <c r="H388" s="4">
        <v>-1.1217769038170398</v>
      </c>
      <c r="I388" s="4">
        <v>0.54447744092559369</v>
      </c>
      <c r="J388" s="4">
        <v>1.2693907384695946</v>
      </c>
      <c r="K388">
        <v>0</v>
      </c>
      <c r="L388" s="1">
        <v>0.05</v>
      </c>
      <c r="M388">
        <v>500000</v>
      </c>
      <c r="N388">
        <v>10000000</v>
      </c>
    </row>
    <row r="389" spans="2:14" x14ac:dyDescent="0.2"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 s="4">
        <v>0.96298691501197065</v>
      </c>
      <c r="I389" s="4">
        <v>-0.48794922219552056</v>
      </c>
      <c r="J389" s="4">
        <v>-0.59817491116145127</v>
      </c>
      <c r="K389">
        <v>1</v>
      </c>
      <c r="L389" s="1">
        <v>0.2</v>
      </c>
      <c r="M389">
        <v>120000</v>
      </c>
      <c r="N389">
        <v>600000</v>
      </c>
    </row>
    <row r="390" spans="2:14" x14ac:dyDescent="0.2"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 s="4">
        <v>-1.2607611584056402</v>
      </c>
      <c r="I390" s="4">
        <v>1.2237055087684321</v>
      </c>
      <c r="J390" s="4">
        <v>3.0078162102006214</v>
      </c>
      <c r="K390">
        <v>1</v>
      </c>
      <c r="L390" s="1">
        <v>0.04</v>
      </c>
      <c r="M390">
        <v>750000</v>
      </c>
      <c r="N390">
        <v>18750000</v>
      </c>
    </row>
    <row r="391" spans="2:14" x14ac:dyDescent="0.2"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 s="4">
        <v>-0.42685563087403622</v>
      </c>
      <c r="I391" s="4">
        <v>-0.54228746762294766</v>
      </c>
      <c r="J391" s="4">
        <v>-0.5187040324537473</v>
      </c>
      <c r="K391">
        <v>0</v>
      </c>
      <c r="L391" s="1">
        <v>0.1</v>
      </c>
      <c r="M391">
        <v>100000</v>
      </c>
      <c r="N391">
        <v>1000000</v>
      </c>
    </row>
    <row r="392" spans="2:14" x14ac:dyDescent="0.2"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 s="4">
        <v>-1.1217769038170398</v>
      </c>
      <c r="I392" s="4">
        <v>4.6198458479826243</v>
      </c>
      <c r="J392" s="4">
        <v>7.2297066415473994</v>
      </c>
      <c r="K392">
        <v>0</v>
      </c>
      <c r="L392" s="1">
        <v>0.05</v>
      </c>
      <c r="M392">
        <v>2000000</v>
      </c>
      <c r="N392">
        <v>40000000</v>
      </c>
    </row>
    <row r="393" spans="2:14" x14ac:dyDescent="0.2">
      <c r="B393">
        <v>1</v>
      </c>
      <c r="C393">
        <v>0</v>
      </c>
      <c r="D393">
        <v>0</v>
      </c>
      <c r="E393">
        <v>0</v>
      </c>
      <c r="F393">
        <v>1</v>
      </c>
      <c r="G393">
        <v>0</v>
      </c>
      <c r="H393" s="4">
        <v>-1.1217769038170398</v>
      </c>
      <c r="I393" s="4">
        <v>-0.13475062691724463</v>
      </c>
      <c r="J393" s="4">
        <v>0.27600475462329355</v>
      </c>
      <c r="K393">
        <v>1</v>
      </c>
      <c r="L393" s="1">
        <v>0.05</v>
      </c>
      <c r="M393">
        <v>250000</v>
      </c>
      <c r="N393">
        <v>5000000</v>
      </c>
    </row>
    <row r="394" spans="2:14" x14ac:dyDescent="0.2"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 s="4">
        <v>0.96298691501197065</v>
      </c>
      <c r="I394" s="4">
        <v>-0.40644185405437999</v>
      </c>
      <c r="J394" s="4">
        <v>-0.5683733316460623</v>
      </c>
      <c r="K394">
        <v>1</v>
      </c>
      <c r="L394" s="1">
        <v>0.2</v>
      </c>
      <c r="M394">
        <v>150000</v>
      </c>
      <c r="N394">
        <v>750000</v>
      </c>
    </row>
    <row r="395" spans="2:14" x14ac:dyDescent="0.2"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 s="4">
        <v>0.96298691501197065</v>
      </c>
      <c r="I395" s="4">
        <v>-0.40644185405437999</v>
      </c>
      <c r="J395" s="4">
        <v>-0.5683733316460623</v>
      </c>
      <c r="K395">
        <v>0</v>
      </c>
      <c r="L395" s="1">
        <v>0.2</v>
      </c>
      <c r="M395">
        <v>150000</v>
      </c>
      <c r="N395">
        <v>750000</v>
      </c>
    </row>
    <row r="396" spans="2:14" x14ac:dyDescent="0.2"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 s="4">
        <v>-0.42685563087403622</v>
      </c>
      <c r="I396" s="4">
        <v>-0.40644185405437999</v>
      </c>
      <c r="J396" s="4">
        <v>-0.41936543406911714</v>
      </c>
      <c r="K396">
        <v>1</v>
      </c>
      <c r="L396" s="1">
        <v>0.1</v>
      </c>
      <c r="M396">
        <v>150000</v>
      </c>
      <c r="N396">
        <v>1500000</v>
      </c>
    </row>
    <row r="397" spans="2:14" x14ac:dyDescent="0.2"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 s="4">
        <v>0.96298691501197065</v>
      </c>
      <c r="I397" s="4">
        <v>-0.40644185405437999</v>
      </c>
      <c r="J397" s="4">
        <v>-0.5683733316460623</v>
      </c>
      <c r="K397">
        <v>1</v>
      </c>
      <c r="L397" s="1">
        <v>0.2</v>
      </c>
      <c r="M397">
        <v>150000</v>
      </c>
      <c r="N397">
        <v>750000</v>
      </c>
    </row>
    <row r="398" spans="2:14" x14ac:dyDescent="0.2"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 s="4">
        <v>0.26806564206896699</v>
      </c>
      <c r="I398" s="4">
        <v>1.0949866513230431E-3</v>
      </c>
      <c r="J398" s="4">
        <v>-0.32002683568448703</v>
      </c>
      <c r="K398">
        <v>0</v>
      </c>
      <c r="L398" s="1">
        <v>0.15</v>
      </c>
      <c r="M398">
        <v>300000</v>
      </c>
      <c r="N398">
        <v>2000000</v>
      </c>
    </row>
    <row r="399" spans="2:14" x14ac:dyDescent="0.2"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 s="4">
        <v>-0.42685563087403622</v>
      </c>
      <c r="I399" s="4">
        <v>-0.4743646608386638</v>
      </c>
      <c r="J399" s="4">
        <v>-0.46903473326143219</v>
      </c>
      <c r="K399">
        <v>0</v>
      </c>
      <c r="L399" s="1">
        <v>0.1</v>
      </c>
      <c r="M399">
        <v>125000</v>
      </c>
      <c r="N399">
        <v>1250000</v>
      </c>
    </row>
    <row r="400" spans="2:14" x14ac:dyDescent="0.2"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 s="4">
        <v>0.96298691501197065</v>
      </c>
      <c r="I400" s="4">
        <v>-0.13475062691724463</v>
      </c>
      <c r="J400" s="4">
        <v>-0.46903473326143219</v>
      </c>
      <c r="K400">
        <v>0</v>
      </c>
      <c r="L400" s="1">
        <v>0.2</v>
      </c>
      <c r="M400">
        <v>250000</v>
      </c>
      <c r="N400">
        <v>1250000</v>
      </c>
    </row>
    <row r="401" spans="2:14" x14ac:dyDescent="0.2"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 s="4">
        <v>0.96298691501197065</v>
      </c>
      <c r="I401" s="4">
        <v>-0.27059624048581232</v>
      </c>
      <c r="J401" s="4">
        <v>-0.5187040324537473</v>
      </c>
      <c r="K401">
        <v>1</v>
      </c>
      <c r="L401" s="1">
        <v>0.2</v>
      </c>
      <c r="M401">
        <v>200000</v>
      </c>
      <c r="N401">
        <v>1000000</v>
      </c>
    </row>
    <row r="402" spans="2:14" x14ac:dyDescent="0.2">
      <c r="B402">
        <v>1</v>
      </c>
      <c r="C402">
        <v>1</v>
      </c>
      <c r="D402">
        <v>0</v>
      </c>
      <c r="E402">
        <v>0</v>
      </c>
      <c r="F402">
        <v>0</v>
      </c>
      <c r="G402">
        <v>0</v>
      </c>
      <c r="H402" s="4">
        <v>1.6579081879549737</v>
      </c>
      <c r="I402" s="4">
        <v>-0.61021027440723152</v>
      </c>
      <c r="J402" s="4">
        <v>-0.65777807019222934</v>
      </c>
      <c r="K402">
        <v>1</v>
      </c>
      <c r="L402" s="1">
        <v>0.25</v>
      </c>
      <c r="M402">
        <v>75000</v>
      </c>
      <c r="N402">
        <v>300000</v>
      </c>
    </row>
    <row r="403" spans="2:14" x14ac:dyDescent="0.2"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 s="4">
        <v>0.96298691501197065</v>
      </c>
      <c r="I403" s="4">
        <v>-0.54228746762294766</v>
      </c>
      <c r="J403" s="4">
        <v>-0.61804263083837729</v>
      </c>
      <c r="K403">
        <v>1</v>
      </c>
      <c r="L403" s="1">
        <v>0.2</v>
      </c>
      <c r="M403">
        <v>100000</v>
      </c>
      <c r="N403">
        <v>500000</v>
      </c>
    </row>
    <row r="404" spans="2:14" x14ac:dyDescent="0.2"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 s="4">
        <v>0.96298691501197065</v>
      </c>
      <c r="I404" s="4">
        <v>-0.27059624048581232</v>
      </c>
      <c r="J404" s="4">
        <v>-0.5187040324537473</v>
      </c>
      <c r="K404">
        <v>0</v>
      </c>
      <c r="L404" s="1">
        <v>0.2</v>
      </c>
      <c r="M404">
        <v>200000</v>
      </c>
      <c r="N404">
        <v>1000000</v>
      </c>
    </row>
    <row r="405" spans="2:14" x14ac:dyDescent="0.2"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 s="4">
        <v>-0.42685563087403622</v>
      </c>
      <c r="I405" s="4">
        <v>-0.54228746762294766</v>
      </c>
      <c r="J405" s="4">
        <v>-0.5187040324537473</v>
      </c>
      <c r="K405">
        <v>0</v>
      </c>
      <c r="L405" s="1">
        <v>0.1</v>
      </c>
      <c r="M405">
        <v>100000</v>
      </c>
      <c r="N405">
        <v>1000000</v>
      </c>
    </row>
    <row r="406" spans="2:14" x14ac:dyDescent="0.2">
      <c r="B406">
        <v>1</v>
      </c>
      <c r="C406">
        <v>0</v>
      </c>
      <c r="D406">
        <v>0</v>
      </c>
      <c r="E406">
        <v>0</v>
      </c>
      <c r="F406">
        <v>1</v>
      </c>
      <c r="G406">
        <v>0</v>
      </c>
      <c r="H406" s="4">
        <v>-0.84380839463983826</v>
      </c>
      <c r="I406" s="4">
        <v>-0.54228746762294766</v>
      </c>
      <c r="J406" s="4">
        <v>-0.43355674755714863</v>
      </c>
      <c r="K406">
        <v>1</v>
      </c>
      <c r="L406" s="1">
        <v>7.0000000000000007E-2</v>
      </c>
      <c r="M406">
        <v>100000</v>
      </c>
      <c r="N406">
        <v>1428571</v>
      </c>
    </row>
    <row r="407" spans="2:14" x14ac:dyDescent="0.2"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 s="4">
        <v>0.96298691501197065</v>
      </c>
      <c r="I407" s="4">
        <v>-0.54228746762294766</v>
      </c>
      <c r="J407" s="4">
        <v>-0.61804263083837729</v>
      </c>
      <c r="K407">
        <v>0</v>
      </c>
      <c r="L407" s="1">
        <v>0.2</v>
      </c>
      <c r="M407">
        <v>100000</v>
      </c>
      <c r="N407">
        <v>500000</v>
      </c>
    </row>
    <row r="408" spans="2:14" x14ac:dyDescent="0.2"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 s="4">
        <v>-0.98279264922843901</v>
      </c>
      <c r="I408" s="4">
        <v>-0.13475062691724463</v>
      </c>
      <c r="J408" s="4">
        <v>0.11044049020797563</v>
      </c>
      <c r="K408">
        <v>1</v>
      </c>
      <c r="L408" s="1">
        <v>0.06</v>
      </c>
      <c r="M408">
        <v>250000</v>
      </c>
      <c r="N408">
        <v>4166667</v>
      </c>
    </row>
    <row r="409" spans="2:14" x14ac:dyDescent="0.2"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 s="4">
        <v>-1.1217769038170398</v>
      </c>
      <c r="I409" s="4">
        <v>0.54447744092559369</v>
      </c>
      <c r="J409" s="4">
        <v>1.2693907384695946</v>
      </c>
      <c r="K409">
        <v>0</v>
      </c>
      <c r="L409" s="1">
        <v>0.05</v>
      </c>
      <c r="M409">
        <v>500000</v>
      </c>
      <c r="N409">
        <v>10000000</v>
      </c>
    </row>
    <row r="410" spans="2:14" x14ac:dyDescent="0.2"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 s="4">
        <v>0.26806564206896699</v>
      </c>
      <c r="I410" s="4">
        <v>-0.67813308119151539</v>
      </c>
      <c r="J410" s="4">
        <v>-0.6511555631923196</v>
      </c>
      <c r="K410">
        <v>1</v>
      </c>
      <c r="L410" s="1">
        <v>0.15</v>
      </c>
      <c r="M410">
        <v>50000</v>
      </c>
      <c r="N410">
        <v>333333</v>
      </c>
    </row>
    <row r="411" spans="2:14" x14ac:dyDescent="0.2">
      <c r="B411">
        <v>1</v>
      </c>
      <c r="C411">
        <v>1</v>
      </c>
      <c r="D411">
        <v>0</v>
      </c>
      <c r="E411">
        <v>0</v>
      </c>
      <c r="F411">
        <v>0</v>
      </c>
      <c r="G411">
        <v>0</v>
      </c>
      <c r="H411" s="4">
        <v>0.26806564206896699</v>
      </c>
      <c r="I411" s="4">
        <v>-0.59662571305037471</v>
      </c>
      <c r="J411" s="4">
        <v>-0.61142012383846756</v>
      </c>
      <c r="K411">
        <v>0</v>
      </c>
      <c r="L411" s="1">
        <v>0.15</v>
      </c>
      <c r="M411">
        <v>80000</v>
      </c>
      <c r="N411">
        <v>533333</v>
      </c>
    </row>
    <row r="412" spans="2:14" x14ac:dyDescent="0.2"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 s="4">
        <v>-1.1217769038170398</v>
      </c>
      <c r="I412" s="4">
        <v>-0.13475062691724463</v>
      </c>
      <c r="J412" s="4">
        <v>0.27600475462329355</v>
      </c>
      <c r="K412">
        <v>1</v>
      </c>
      <c r="L412" s="1">
        <v>0.05</v>
      </c>
      <c r="M412">
        <v>250000</v>
      </c>
      <c r="N412">
        <v>5000000</v>
      </c>
    </row>
    <row r="413" spans="2:14" x14ac:dyDescent="0.2">
      <c r="B413">
        <v>0</v>
      </c>
      <c r="C413">
        <v>1</v>
      </c>
      <c r="D413">
        <v>0</v>
      </c>
      <c r="E413">
        <v>0</v>
      </c>
      <c r="F413">
        <v>0</v>
      </c>
      <c r="G413">
        <v>0</v>
      </c>
      <c r="H413" s="4">
        <v>-1.1217769038170398</v>
      </c>
      <c r="I413" s="4">
        <v>0.13694060021989071</v>
      </c>
      <c r="J413" s="4">
        <v>0.67335914816181397</v>
      </c>
      <c r="K413">
        <v>1</v>
      </c>
      <c r="L413" s="1">
        <v>0.05</v>
      </c>
      <c r="M413">
        <v>350000</v>
      </c>
      <c r="N413">
        <v>7000000</v>
      </c>
    </row>
    <row r="414" spans="2:14" x14ac:dyDescent="0.2"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 s="4">
        <v>-0.42685563087403622</v>
      </c>
      <c r="I414" s="4">
        <v>-0.54228746762294766</v>
      </c>
      <c r="J414" s="4">
        <v>-0.5187040324537473</v>
      </c>
      <c r="K414">
        <v>1</v>
      </c>
      <c r="L414" s="1">
        <v>0.1</v>
      </c>
      <c r="M414">
        <v>100000</v>
      </c>
      <c r="N414">
        <v>1000000</v>
      </c>
    </row>
    <row r="415" spans="2:14" x14ac:dyDescent="0.2"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 s="4">
        <v>0.26806564206896699</v>
      </c>
      <c r="I415" s="4">
        <v>-0.61021027440723152</v>
      </c>
      <c r="J415" s="4">
        <v>-0.61804263083837729</v>
      </c>
      <c r="K415">
        <v>1</v>
      </c>
      <c r="L415" s="1">
        <v>0.15</v>
      </c>
      <c r="M415">
        <v>75000</v>
      </c>
      <c r="N415">
        <v>500000</v>
      </c>
    </row>
    <row r="416" spans="2:14" x14ac:dyDescent="0.2"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 s="4">
        <v>0.96298691501197065</v>
      </c>
      <c r="I416" s="4">
        <v>-0.61021027440723152</v>
      </c>
      <c r="J416" s="4">
        <v>-0.64287728043453485</v>
      </c>
      <c r="K416">
        <v>0</v>
      </c>
      <c r="L416" s="1">
        <v>0.2</v>
      </c>
      <c r="M416">
        <v>75000</v>
      </c>
      <c r="N416">
        <v>375000</v>
      </c>
    </row>
    <row r="417" spans="2:14" x14ac:dyDescent="0.2"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 s="4">
        <v>2.7697822246637793</v>
      </c>
      <c r="I417" s="4">
        <v>-0.13475062691724463</v>
      </c>
      <c r="J417" s="4">
        <v>-0.56686815320333839</v>
      </c>
      <c r="K417">
        <v>1</v>
      </c>
      <c r="L417" s="1">
        <v>0.33</v>
      </c>
      <c r="M417">
        <v>250000</v>
      </c>
      <c r="N417">
        <v>757576</v>
      </c>
    </row>
    <row r="418" spans="2:14" x14ac:dyDescent="0.2"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 s="4">
        <v>-1.4692375402885414</v>
      </c>
      <c r="I418" s="4">
        <v>-0.13475062691724463</v>
      </c>
      <c r="J418" s="4">
        <v>1.2693907384695946</v>
      </c>
      <c r="K418">
        <v>1</v>
      </c>
      <c r="L418" s="1">
        <v>2.5000000000000001E-2</v>
      </c>
      <c r="M418">
        <v>250000</v>
      </c>
      <c r="N418">
        <v>10000000</v>
      </c>
    </row>
    <row r="419" spans="2:14" x14ac:dyDescent="0.2"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 s="4">
        <v>-0.42685563087403622</v>
      </c>
      <c r="I419" s="4">
        <v>-0.40644185405437999</v>
      </c>
      <c r="J419" s="4">
        <v>-0.41936543406911714</v>
      </c>
      <c r="K419">
        <v>0</v>
      </c>
      <c r="L419" s="1">
        <v>0.1</v>
      </c>
      <c r="M419">
        <v>150000</v>
      </c>
      <c r="N419">
        <v>1500000</v>
      </c>
    </row>
    <row r="420" spans="2:14" x14ac:dyDescent="0.2"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 s="4">
        <v>-0.42685563087403622</v>
      </c>
      <c r="I420" s="4">
        <v>1.2237055087684321</v>
      </c>
      <c r="J420" s="4">
        <v>0.77269774654644396</v>
      </c>
      <c r="K420">
        <v>0</v>
      </c>
      <c r="L420" s="1">
        <v>0.1</v>
      </c>
      <c r="M420">
        <v>750000</v>
      </c>
      <c r="N420">
        <v>7500000</v>
      </c>
    </row>
    <row r="421" spans="2:14" x14ac:dyDescent="0.2"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 s="4">
        <v>-1.399745412994241</v>
      </c>
      <c r="I421" s="4">
        <v>-0.13475062691724463</v>
      </c>
      <c r="J421" s="4">
        <v>0.93826201096176198</v>
      </c>
      <c r="K421">
        <v>0</v>
      </c>
      <c r="L421" s="1">
        <v>0.03</v>
      </c>
      <c r="M421">
        <v>250000</v>
      </c>
      <c r="N421">
        <v>8333333</v>
      </c>
    </row>
    <row r="422" spans="2:14" x14ac:dyDescent="0.2"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 s="4">
        <v>-0.70482414005123761</v>
      </c>
      <c r="I422" s="4">
        <v>-0.27059624048581232</v>
      </c>
      <c r="J422" s="4">
        <v>-0.22068823729985695</v>
      </c>
      <c r="K422">
        <v>1</v>
      </c>
      <c r="L422" s="1">
        <v>0.08</v>
      </c>
      <c r="M422">
        <v>200000</v>
      </c>
      <c r="N422">
        <v>2500000</v>
      </c>
    </row>
    <row r="423" spans="2:14" x14ac:dyDescent="0.2"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 s="4">
        <v>-1.1217769038170398</v>
      </c>
      <c r="I423" s="4">
        <v>0.20486340700417455</v>
      </c>
      <c r="J423" s="4">
        <v>0.77269774654644396</v>
      </c>
      <c r="K423">
        <v>0</v>
      </c>
      <c r="L423" s="1">
        <v>0.05</v>
      </c>
      <c r="M423">
        <v>375000</v>
      </c>
      <c r="N423">
        <v>7500000</v>
      </c>
    </row>
    <row r="424" spans="2:14" x14ac:dyDescent="0.2">
      <c r="B424">
        <v>1</v>
      </c>
      <c r="C424">
        <v>0</v>
      </c>
      <c r="D424">
        <v>0</v>
      </c>
      <c r="E424">
        <v>0</v>
      </c>
      <c r="F424">
        <v>0</v>
      </c>
      <c r="G424">
        <v>1</v>
      </c>
      <c r="H424" s="4">
        <v>-0.42685563087403622</v>
      </c>
      <c r="I424" s="4">
        <v>1.0949866513230431E-3</v>
      </c>
      <c r="J424" s="4">
        <v>-0.12134963891522686</v>
      </c>
      <c r="K424">
        <v>1</v>
      </c>
      <c r="L424" s="1">
        <v>0.1</v>
      </c>
      <c r="M424">
        <v>300000</v>
      </c>
      <c r="N424">
        <v>3000000</v>
      </c>
    </row>
    <row r="425" spans="2:14" x14ac:dyDescent="0.2"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 s="4">
        <v>-0.42685563087403622</v>
      </c>
      <c r="I425" s="4">
        <v>0.54447744092559369</v>
      </c>
      <c r="J425" s="4">
        <v>0.27600475462329355</v>
      </c>
      <c r="K425">
        <v>1</v>
      </c>
      <c r="L425" s="1">
        <v>0.1</v>
      </c>
      <c r="M425">
        <v>500000</v>
      </c>
      <c r="N425">
        <v>5000000</v>
      </c>
    </row>
    <row r="426" spans="2:14" x14ac:dyDescent="0.2"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  <c r="H426" s="4">
        <v>0.96298691501197065</v>
      </c>
      <c r="I426" s="4">
        <v>-0.61021027440723152</v>
      </c>
      <c r="J426" s="4">
        <v>-0.64287728043453485</v>
      </c>
      <c r="K426">
        <v>1</v>
      </c>
      <c r="L426" s="1">
        <v>0.2</v>
      </c>
      <c r="M426">
        <v>75000</v>
      </c>
      <c r="N426">
        <v>375000</v>
      </c>
    </row>
    <row r="427" spans="2:14" x14ac:dyDescent="0.2"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 s="4">
        <v>-0.42685563087403622</v>
      </c>
      <c r="I427" s="4">
        <v>-0.13475062691724463</v>
      </c>
      <c r="J427" s="4">
        <v>-0.22068823729985695</v>
      </c>
      <c r="K427">
        <v>1</v>
      </c>
      <c r="L427" s="1">
        <v>0.1</v>
      </c>
      <c r="M427">
        <v>250000</v>
      </c>
      <c r="N427">
        <v>2500000</v>
      </c>
    </row>
    <row r="428" spans="2:14" x14ac:dyDescent="0.2"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 s="4">
        <v>-0.70482414005123761</v>
      </c>
      <c r="I428" s="4">
        <v>0.13694060021989071</v>
      </c>
      <c r="J428" s="4">
        <v>0.15183150664250591</v>
      </c>
      <c r="K428">
        <v>0</v>
      </c>
      <c r="L428" s="1">
        <v>0.08</v>
      </c>
      <c r="M428">
        <v>350000</v>
      </c>
      <c r="N428">
        <v>4375000</v>
      </c>
    </row>
    <row r="429" spans="2:14" x14ac:dyDescent="0.2"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 s="4">
        <v>-0.42685563087403622</v>
      </c>
      <c r="I429" s="4">
        <v>1.0949866513230431E-3</v>
      </c>
      <c r="J429" s="4">
        <v>-0.12134963891522686</v>
      </c>
      <c r="K429">
        <v>1</v>
      </c>
      <c r="L429" s="1">
        <v>0.1</v>
      </c>
      <c r="M429">
        <v>300000</v>
      </c>
      <c r="N429">
        <v>3000000</v>
      </c>
    </row>
    <row r="430" spans="2:14" x14ac:dyDescent="0.2"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 s="4">
        <v>-0.42685563087403622</v>
      </c>
      <c r="I430" s="4">
        <v>-0.54228746762294766</v>
      </c>
      <c r="J430" s="4">
        <v>-0.5187040324537473</v>
      </c>
      <c r="K430">
        <v>1</v>
      </c>
      <c r="L430" s="1">
        <v>0.1</v>
      </c>
      <c r="M430">
        <v>100000</v>
      </c>
      <c r="N430">
        <v>1000000</v>
      </c>
    </row>
    <row r="431" spans="2:14" x14ac:dyDescent="0.2">
      <c r="B431">
        <v>0</v>
      </c>
      <c r="C431">
        <v>1</v>
      </c>
      <c r="D431">
        <v>0</v>
      </c>
      <c r="E431">
        <v>0</v>
      </c>
      <c r="F431">
        <v>0</v>
      </c>
      <c r="G431">
        <v>0</v>
      </c>
      <c r="H431" s="4">
        <v>-0.42685563087403622</v>
      </c>
      <c r="I431" s="4">
        <v>0.54447744092559369</v>
      </c>
      <c r="J431" s="4">
        <v>0.27600475462329355</v>
      </c>
      <c r="K431">
        <v>1</v>
      </c>
      <c r="L431" s="1">
        <v>0.1</v>
      </c>
      <c r="M431">
        <v>500000</v>
      </c>
      <c r="N431">
        <v>5000000</v>
      </c>
    </row>
    <row r="432" spans="2:14" x14ac:dyDescent="0.2">
      <c r="B432">
        <v>1</v>
      </c>
      <c r="C432">
        <v>1</v>
      </c>
      <c r="D432">
        <v>0</v>
      </c>
      <c r="E432">
        <v>0</v>
      </c>
      <c r="F432">
        <v>0</v>
      </c>
      <c r="G432">
        <v>0</v>
      </c>
      <c r="H432" s="4">
        <v>-7.9394994402534613E-2</v>
      </c>
      <c r="I432" s="4">
        <v>-0.61021027440723152</v>
      </c>
      <c r="J432" s="4">
        <v>-0.59817491116145127</v>
      </c>
      <c r="K432">
        <v>0</v>
      </c>
      <c r="L432" s="1">
        <v>0.125</v>
      </c>
      <c r="M432">
        <v>75000</v>
      </c>
      <c r="N432">
        <v>600000</v>
      </c>
    </row>
    <row r="433" spans="2:14" x14ac:dyDescent="0.2"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 s="4">
        <v>-0.42685563087403622</v>
      </c>
      <c r="I433" s="4">
        <v>0.81616866806272914</v>
      </c>
      <c r="J433" s="4">
        <v>0.4746819513925537</v>
      </c>
      <c r="K433">
        <v>1</v>
      </c>
      <c r="L433" s="1">
        <v>0.1</v>
      </c>
      <c r="M433">
        <v>600000</v>
      </c>
      <c r="N433">
        <v>6000000</v>
      </c>
    </row>
    <row r="434" spans="2:14" x14ac:dyDescent="0.2">
      <c r="B434">
        <v>0</v>
      </c>
      <c r="C434">
        <v>0</v>
      </c>
      <c r="D434">
        <v>0</v>
      </c>
      <c r="E434">
        <v>0</v>
      </c>
      <c r="F434">
        <v>0</v>
      </c>
      <c r="G434">
        <v>1</v>
      </c>
      <c r="H434" s="4">
        <v>-1.1217769038170398</v>
      </c>
      <c r="I434" s="4">
        <v>-0.54228746762294766</v>
      </c>
      <c r="J434" s="4">
        <v>-0.32002683568448703</v>
      </c>
      <c r="K434">
        <v>1</v>
      </c>
      <c r="L434" s="1">
        <v>0.05</v>
      </c>
      <c r="M434">
        <v>100000</v>
      </c>
      <c r="N434">
        <v>2000000</v>
      </c>
    </row>
    <row r="435" spans="2:14" x14ac:dyDescent="0.2">
      <c r="B435">
        <v>1</v>
      </c>
      <c r="C435">
        <v>1</v>
      </c>
      <c r="D435">
        <v>0</v>
      </c>
      <c r="E435">
        <v>0</v>
      </c>
      <c r="F435">
        <v>0</v>
      </c>
      <c r="G435">
        <v>0</v>
      </c>
      <c r="H435" s="4">
        <v>-1.1217769038170398</v>
      </c>
      <c r="I435" s="4">
        <v>0.20486340700417455</v>
      </c>
      <c r="J435" s="4">
        <v>0.77269774654644396</v>
      </c>
      <c r="K435">
        <v>0</v>
      </c>
      <c r="L435" s="1">
        <v>0.05</v>
      </c>
      <c r="M435">
        <v>375000</v>
      </c>
      <c r="N435">
        <v>7500000</v>
      </c>
    </row>
    <row r="436" spans="2:14" x14ac:dyDescent="0.2"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 s="4">
        <v>-0.70482414005123761</v>
      </c>
      <c r="I436" s="4">
        <v>-0.13475062691724463</v>
      </c>
      <c r="J436" s="4">
        <v>-9.6514989319069336E-2</v>
      </c>
      <c r="K436">
        <v>0</v>
      </c>
      <c r="L436" s="1">
        <v>0.08</v>
      </c>
      <c r="M436">
        <v>250000</v>
      </c>
      <c r="N436">
        <v>3125000</v>
      </c>
    </row>
    <row r="437" spans="2:14" x14ac:dyDescent="0.2"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 s="4">
        <v>-0.42685563087403622</v>
      </c>
      <c r="I437" s="4">
        <v>0.54447744092559369</v>
      </c>
      <c r="J437" s="4">
        <v>0.27600475462329355</v>
      </c>
      <c r="K437">
        <v>1</v>
      </c>
      <c r="L437" s="1">
        <v>0.1</v>
      </c>
      <c r="M437">
        <v>500000</v>
      </c>
      <c r="N437">
        <v>5000000</v>
      </c>
    </row>
    <row r="438" spans="2:14" x14ac:dyDescent="0.2">
      <c r="B438">
        <v>1</v>
      </c>
      <c r="C438">
        <v>1</v>
      </c>
      <c r="D438">
        <v>0</v>
      </c>
      <c r="E438">
        <v>0</v>
      </c>
      <c r="F438">
        <v>0</v>
      </c>
      <c r="G438">
        <v>0</v>
      </c>
      <c r="H438" s="4">
        <v>-9.9028671082342125E-3</v>
      </c>
      <c r="I438" s="4">
        <v>-0.27059624048581232</v>
      </c>
      <c r="J438" s="4">
        <v>-0.41172391172697786</v>
      </c>
      <c r="K438">
        <v>1</v>
      </c>
      <c r="L438" s="1">
        <v>0.13</v>
      </c>
      <c r="M438">
        <v>200000</v>
      </c>
      <c r="N438">
        <v>1538462</v>
      </c>
    </row>
    <row r="439" spans="2:14" x14ac:dyDescent="0.2"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 s="4">
        <v>0.96298691501197065</v>
      </c>
      <c r="I439" s="4">
        <v>-0.27059624048581232</v>
      </c>
      <c r="J439" s="4">
        <v>-0.5187040324537473</v>
      </c>
      <c r="K439">
        <v>0</v>
      </c>
      <c r="L439" s="1">
        <v>0.2</v>
      </c>
      <c r="M439">
        <v>200000</v>
      </c>
      <c r="N439">
        <v>1000000</v>
      </c>
    </row>
    <row r="440" spans="2:14" x14ac:dyDescent="0.2"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 s="4">
        <v>0.96298691501197065</v>
      </c>
      <c r="I440" s="4">
        <v>-0.13475062691724463</v>
      </c>
      <c r="J440" s="4">
        <v>-0.46903473326143219</v>
      </c>
      <c r="K440">
        <v>1</v>
      </c>
      <c r="L440" s="1">
        <v>0.2</v>
      </c>
      <c r="M440">
        <v>250000</v>
      </c>
      <c r="N440">
        <v>1250000</v>
      </c>
    </row>
    <row r="441" spans="2:14" x14ac:dyDescent="0.2"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 s="4">
        <v>-1.1217769038170398</v>
      </c>
      <c r="I441" s="4">
        <v>-0.40644185405437999</v>
      </c>
      <c r="J441" s="4">
        <v>-0.12134963891522686</v>
      </c>
      <c r="K441">
        <v>1</v>
      </c>
      <c r="L441" s="1">
        <v>0.05</v>
      </c>
      <c r="M441">
        <v>150000</v>
      </c>
      <c r="N441">
        <v>3000000</v>
      </c>
    </row>
    <row r="442" spans="2:14" x14ac:dyDescent="0.2"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 s="4">
        <v>-0.84380839463983826</v>
      </c>
      <c r="I442" s="4">
        <v>1.0878598951998644</v>
      </c>
      <c r="J442" s="4">
        <v>1.2693907384695946</v>
      </c>
      <c r="K442">
        <v>1</v>
      </c>
      <c r="L442" s="1">
        <v>7.0000000000000007E-2</v>
      </c>
      <c r="M442">
        <v>700000</v>
      </c>
      <c r="N442">
        <v>10000000</v>
      </c>
    </row>
    <row r="443" spans="2:14" x14ac:dyDescent="0.2"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 s="4">
        <v>-0.42685563087403622</v>
      </c>
      <c r="I443" s="4">
        <v>0.54447744092559369</v>
      </c>
      <c r="J443" s="4">
        <v>0.27600475462329355</v>
      </c>
      <c r="K443">
        <v>0</v>
      </c>
      <c r="L443" s="1">
        <v>0.1</v>
      </c>
      <c r="M443">
        <v>500000</v>
      </c>
      <c r="N443">
        <v>5000000</v>
      </c>
    </row>
    <row r="444" spans="2:14" x14ac:dyDescent="0.2">
      <c r="B444">
        <v>1</v>
      </c>
      <c r="C444">
        <v>0</v>
      </c>
      <c r="D444">
        <v>0</v>
      </c>
      <c r="E444">
        <v>0</v>
      </c>
      <c r="F444">
        <v>1</v>
      </c>
      <c r="G444">
        <v>0</v>
      </c>
      <c r="H444" s="4">
        <v>-1.1217769038170398</v>
      </c>
      <c r="I444" s="4">
        <v>-0.13475062691724463</v>
      </c>
      <c r="J444" s="4">
        <v>0.27600475462329355</v>
      </c>
      <c r="K444">
        <v>1</v>
      </c>
      <c r="L444" s="1">
        <v>0.05</v>
      </c>
      <c r="M444">
        <v>250000</v>
      </c>
      <c r="N444">
        <v>5000000</v>
      </c>
    </row>
    <row r="445" spans="2:14" x14ac:dyDescent="0.2"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 s="4">
        <v>1.6579081879549737</v>
      </c>
      <c r="I445" s="4">
        <v>-0.61021027440723152</v>
      </c>
      <c r="J445" s="4">
        <v>-0.65777807019222934</v>
      </c>
      <c r="K445">
        <v>1</v>
      </c>
      <c r="L445" s="1">
        <v>0.25</v>
      </c>
      <c r="M445">
        <v>75000</v>
      </c>
      <c r="N445">
        <v>300000</v>
      </c>
    </row>
    <row r="446" spans="2:14" x14ac:dyDescent="0.2"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 s="4">
        <v>-0.42685563087403622</v>
      </c>
      <c r="I446" s="4">
        <v>0.54447744092559369</v>
      </c>
      <c r="J446" s="4">
        <v>0.27600475462329355</v>
      </c>
      <c r="K446">
        <v>1</v>
      </c>
      <c r="L446" s="1">
        <v>0.1</v>
      </c>
      <c r="M446">
        <v>500000</v>
      </c>
      <c r="N446">
        <v>5000000</v>
      </c>
    </row>
    <row r="447" spans="2:14" x14ac:dyDescent="0.2"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 s="4">
        <v>-0.42685563087403622</v>
      </c>
      <c r="I447" s="4">
        <v>0.27278621378845841</v>
      </c>
      <c r="J447" s="4">
        <v>7.7327557854033335E-2</v>
      </c>
      <c r="K447">
        <v>0</v>
      </c>
      <c r="L447" s="1">
        <v>0.1</v>
      </c>
      <c r="M447">
        <v>400000</v>
      </c>
      <c r="N447">
        <v>4000000</v>
      </c>
    </row>
    <row r="448" spans="2:14" x14ac:dyDescent="0.2"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 s="4">
        <v>2.352829460897977</v>
      </c>
      <c r="I448" s="4">
        <v>-0.73247132661894243</v>
      </c>
      <c r="J448" s="4">
        <v>-0.69751350954608138</v>
      </c>
      <c r="K448">
        <v>0</v>
      </c>
      <c r="L448" s="1">
        <v>0.3</v>
      </c>
      <c r="M448">
        <v>30000</v>
      </c>
      <c r="N448">
        <v>100000</v>
      </c>
    </row>
    <row r="449" spans="2:14" x14ac:dyDescent="0.2"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 s="4">
        <v>-0.42685563087403622</v>
      </c>
      <c r="I449" s="4">
        <v>-0.61021027440723152</v>
      </c>
      <c r="J449" s="4">
        <v>-0.5683733316460623</v>
      </c>
      <c r="K449">
        <v>1</v>
      </c>
      <c r="L449" s="1">
        <v>0.1</v>
      </c>
      <c r="M449">
        <v>75000</v>
      </c>
      <c r="N449">
        <v>750000</v>
      </c>
    </row>
    <row r="450" spans="2:14" x14ac:dyDescent="0.2"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  <c r="H450" s="4">
        <v>0.26806564206896699</v>
      </c>
      <c r="I450" s="4">
        <v>-0.65096395847780175</v>
      </c>
      <c r="J450" s="4">
        <v>-0.63791035051530331</v>
      </c>
      <c r="K450">
        <v>1</v>
      </c>
      <c r="L450" s="1">
        <v>0.15</v>
      </c>
      <c r="M450">
        <v>60000</v>
      </c>
      <c r="N450">
        <v>400000</v>
      </c>
    </row>
    <row r="451" spans="2:14" x14ac:dyDescent="0.2"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 s="4">
        <v>0.96298691501197065</v>
      </c>
      <c r="I451" s="4">
        <v>0.54447744092559369</v>
      </c>
      <c r="J451" s="4">
        <v>-0.22068823729985695</v>
      </c>
      <c r="K451">
        <v>0</v>
      </c>
      <c r="L451" s="1">
        <v>0.2</v>
      </c>
      <c r="M451">
        <v>500000</v>
      </c>
      <c r="N451">
        <v>2500000</v>
      </c>
    </row>
    <row r="452" spans="2:14" x14ac:dyDescent="0.2"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 s="4">
        <v>0.26806564206896699</v>
      </c>
      <c r="I452" s="4">
        <v>-0.33851904727009613</v>
      </c>
      <c r="J452" s="4">
        <v>-0.48559110009980494</v>
      </c>
      <c r="K452">
        <v>1</v>
      </c>
      <c r="L452" s="1">
        <v>0.15</v>
      </c>
      <c r="M452">
        <v>175000</v>
      </c>
      <c r="N452">
        <v>1166667</v>
      </c>
    </row>
    <row r="453" spans="2:14" x14ac:dyDescent="0.2"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  <c r="H453" s="4">
        <v>-1.1217769038170398</v>
      </c>
      <c r="I453" s="4">
        <v>0.81616866806272914</v>
      </c>
      <c r="J453" s="4">
        <v>1.666745132008115</v>
      </c>
      <c r="K453">
        <v>0</v>
      </c>
      <c r="L453" s="1">
        <v>0.05</v>
      </c>
      <c r="M453">
        <v>600000</v>
      </c>
      <c r="N453">
        <v>12000000</v>
      </c>
    </row>
    <row r="454" spans="2:14" x14ac:dyDescent="0.2">
      <c r="B454">
        <v>0</v>
      </c>
      <c r="C454">
        <v>1</v>
      </c>
      <c r="D454">
        <v>0</v>
      </c>
      <c r="E454">
        <v>0</v>
      </c>
      <c r="F454">
        <v>0</v>
      </c>
      <c r="G454">
        <v>0</v>
      </c>
      <c r="H454" s="4">
        <v>-1.1217769038170398</v>
      </c>
      <c r="I454" s="4">
        <v>-0.54228746762294766</v>
      </c>
      <c r="J454" s="4">
        <v>-0.32002683568448703</v>
      </c>
      <c r="K454">
        <v>1</v>
      </c>
      <c r="L454" s="1">
        <v>0.05</v>
      </c>
      <c r="M454">
        <v>100000</v>
      </c>
      <c r="N454">
        <v>2000000</v>
      </c>
    </row>
    <row r="455" spans="2:14" x14ac:dyDescent="0.2"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 s="4">
        <v>-1.1217769038170398</v>
      </c>
      <c r="I455" s="4">
        <v>2.5821616444541089</v>
      </c>
      <c r="J455" s="4">
        <v>4.2495486900084973</v>
      </c>
      <c r="K455">
        <v>1</v>
      </c>
      <c r="L455" s="1">
        <v>0.05</v>
      </c>
      <c r="M455">
        <v>1250000</v>
      </c>
      <c r="N455">
        <v>25000000</v>
      </c>
    </row>
    <row r="456" spans="2:14" x14ac:dyDescent="0.2"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 s="4">
        <v>0.26806564206896699</v>
      </c>
      <c r="I456" s="4">
        <v>-0.27059624048581232</v>
      </c>
      <c r="J456" s="4">
        <v>-0.45247836642305944</v>
      </c>
      <c r="K456">
        <v>1</v>
      </c>
      <c r="L456" s="1">
        <v>0.15</v>
      </c>
      <c r="M456">
        <v>200000</v>
      </c>
      <c r="N456">
        <v>1333333</v>
      </c>
    </row>
    <row r="457" spans="2:14" x14ac:dyDescent="0.2"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 s="4">
        <v>-0.42685563087403622</v>
      </c>
      <c r="I457" s="4">
        <v>-0.54228746762294766</v>
      </c>
      <c r="J457" s="4">
        <v>-0.5187040324537473</v>
      </c>
      <c r="K457">
        <v>0</v>
      </c>
      <c r="L457" s="1">
        <v>0.1</v>
      </c>
      <c r="M457">
        <v>100000</v>
      </c>
      <c r="N457">
        <v>1000000</v>
      </c>
    </row>
    <row r="458" spans="2:14" x14ac:dyDescent="0.2"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 s="4">
        <v>-0.42685563087403622</v>
      </c>
      <c r="I458" s="4">
        <v>-0.67813308119151539</v>
      </c>
      <c r="J458" s="4">
        <v>-0.61804263083837729</v>
      </c>
      <c r="K458">
        <v>1</v>
      </c>
      <c r="L458" s="1">
        <v>0.1</v>
      </c>
      <c r="M458">
        <v>50000</v>
      </c>
      <c r="N458">
        <v>500000</v>
      </c>
    </row>
    <row r="459" spans="2:14" x14ac:dyDescent="0.2"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 s="4">
        <v>-0.77431626734553805</v>
      </c>
      <c r="I459" s="4">
        <v>0.54447744092559369</v>
      </c>
      <c r="J459" s="4">
        <v>0.60713348213112606</v>
      </c>
      <c r="K459">
        <v>1</v>
      </c>
      <c r="L459" s="1">
        <v>7.4999999999999997E-2</v>
      </c>
      <c r="M459">
        <v>500000</v>
      </c>
      <c r="N459">
        <v>6666667</v>
      </c>
    </row>
    <row r="460" spans="2:14" x14ac:dyDescent="0.2"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 s="4">
        <v>-0.42685563087403622</v>
      </c>
      <c r="I460" s="4">
        <v>-0.54228746762294766</v>
      </c>
      <c r="J460" s="4">
        <v>-0.5187040324537473</v>
      </c>
      <c r="K460">
        <v>1</v>
      </c>
      <c r="L460" s="1">
        <v>0.1</v>
      </c>
      <c r="M460">
        <v>100000</v>
      </c>
      <c r="N460">
        <v>1000000</v>
      </c>
    </row>
    <row r="461" spans="2:14" x14ac:dyDescent="0.2"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 s="4">
        <v>2.352829460897977</v>
      </c>
      <c r="I461" s="4">
        <v>-0.61021027440723152</v>
      </c>
      <c r="J461" s="4">
        <v>-0.6677119300306924</v>
      </c>
      <c r="K461">
        <v>1</v>
      </c>
      <c r="L461" s="1">
        <v>0.3</v>
      </c>
      <c r="M461">
        <v>75000</v>
      </c>
      <c r="N461">
        <v>250000</v>
      </c>
    </row>
    <row r="462" spans="2:14" x14ac:dyDescent="0.2"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 s="4">
        <v>-0.14888712169683502</v>
      </c>
      <c r="I462" s="4">
        <v>0.81616866806272914</v>
      </c>
      <c r="J462" s="4">
        <v>0.27600475462329355</v>
      </c>
      <c r="K462">
        <v>1</v>
      </c>
      <c r="L462" s="1">
        <v>0.12</v>
      </c>
      <c r="M462">
        <v>600000</v>
      </c>
      <c r="N462">
        <v>5000000</v>
      </c>
    </row>
    <row r="463" spans="2:14" x14ac:dyDescent="0.2"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 s="4">
        <v>-0.42685563087403622</v>
      </c>
      <c r="I463" s="4">
        <v>-0.61021027440723152</v>
      </c>
      <c r="J463" s="4">
        <v>-0.5683733316460623</v>
      </c>
      <c r="K463">
        <v>0</v>
      </c>
      <c r="L463" s="1">
        <v>0.1</v>
      </c>
      <c r="M463">
        <v>75000</v>
      </c>
      <c r="N463">
        <v>750000</v>
      </c>
    </row>
    <row r="464" spans="2:14" x14ac:dyDescent="0.2"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 s="4">
        <v>0.26806564206896699</v>
      </c>
      <c r="I464" s="4">
        <v>-0.54228746762294766</v>
      </c>
      <c r="J464" s="4">
        <v>-0.5849296984844351</v>
      </c>
      <c r="K464">
        <v>1</v>
      </c>
      <c r="L464" s="1">
        <v>0.15</v>
      </c>
      <c r="M464">
        <v>100000</v>
      </c>
      <c r="N464">
        <v>666667</v>
      </c>
    </row>
    <row r="465" spans="2:14" x14ac:dyDescent="0.2"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 s="4">
        <v>-0.42685563087403622</v>
      </c>
      <c r="I465" s="4">
        <v>-0.27059624048581232</v>
      </c>
      <c r="J465" s="4">
        <v>-0.32002683568448703</v>
      </c>
      <c r="K465">
        <v>1</v>
      </c>
      <c r="L465" s="1">
        <v>0.1</v>
      </c>
      <c r="M465">
        <v>200000</v>
      </c>
      <c r="N465">
        <v>2000000</v>
      </c>
    </row>
    <row r="466" spans="2:14" x14ac:dyDescent="0.2"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 s="4">
        <v>-7.9394994402534613E-2</v>
      </c>
      <c r="I466" s="4">
        <v>-0.54228746762294766</v>
      </c>
      <c r="J466" s="4">
        <v>-0.55843947180759934</v>
      </c>
      <c r="K466">
        <v>1</v>
      </c>
      <c r="L466" s="1">
        <v>0.125</v>
      </c>
      <c r="M466">
        <v>100000</v>
      </c>
      <c r="N466">
        <v>800000</v>
      </c>
    </row>
    <row r="467" spans="2:14" x14ac:dyDescent="0.2"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 s="4">
        <v>-0.42685563087403622</v>
      </c>
      <c r="I467" s="4">
        <v>0.13694060021989071</v>
      </c>
      <c r="J467" s="4">
        <v>-2.2011040530596764E-2</v>
      </c>
      <c r="K467">
        <v>1</v>
      </c>
      <c r="L467" s="1">
        <v>0.1</v>
      </c>
      <c r="M467">
        <v>350000</v>
      </c>
      <c r="N467">
        <v>3500000</v>
      </c>
    </row>
    <row r="468" spans="2:14" x14ac:dyDescent="0.2"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 s="4">
        <v>0.96298691501197065</v>
      </c>
      <c r="I468" s="4">
        <v>-0.59662571305037471</v>
      </c>
      <c r="J468" s="4">
        <v>-0.63791035051530331</v>
      </c>
      <c r="K468">
        <v>0</v>
      </c>
      <c r="L468" s="1">
        <v>0.2</v>
      </c>
      <c r="M468">
        <v>80000</v>
      </c>
      <c r="N468">
        <v>400000</v>
      </c>
    </row>
    <row r="469" spans="2:14" x14ac:dyDescent="0.2"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 s="4">
        <v>0.26806564206896699</v>
      </c>
      <c r="I469" s="4">
        <v>-0.48794922219552056</v>
      </c>
      <c r="J469" s="4">
        <v>-0.55843947180759934</v>
      </c>
      <c r="K469">
        <v>1</v>
      </c>
      <c r="L469" s="1">
        <v>0.15</v>
      </c>
      <c r="M469">
        <v>120000</v>
      </c>
      <c r="N469">
        <v>800000</v>
      </c>
    </row>
    <row r="470" spans="2:14" x14ac:dyDescent="0.2"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  <c r="H470" s="4">
        <v>-0.42685563087403622</v>
      </c>
      <c r="I470" s="4">
        <v>0.54447744092559369</v>
      </c>
      <c r="J470" s="4">
        <v>0.27600475462329355</v>
      </c>
      <c r="K470">
        <v>1</v>
      </c>
      <c r="L470" s="1">
        <v>0.1</v>
      </c>
      <c r="M470">
        <v>500000</v>
      </c>
      <c r="N470">
        <v>5000000</v>
      </c>
    </row>
    <row r="471" spans="2:14" x14ac:dyDescent="0.2"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 s="4">
        <v>0.26806564206896699</v>
      </c>
      <c r="I471" s="4">
        <v>-0.59662571305037471</v>
      </c>
      <c r="J471" s="4">
        <v>-0.61142012383846756</v>
      </c>
      <c r="K471">
        <v>0</v>
      </c>
      <c r="L471" s="1">
        <v>0.15</v>
      </c>
      <c r="M471">
        <v>80000</v>
      </c>
      <c r="N471">
        <v>533333</v>
      </c>
    </row>
    <row r="472" spans="2:14" x14ac:dyDescent="0.2">
      <c r="B472">
        <v>1</v>
      </c>
      <c r="C472">
        <v>1</v>
      </c>
      <c r="D472">
        <v>0</v>
      </c>
      <c r="E472">
        <v>0</v>
      </c>
      <c r="F472">
        <v>0</v>
      </c>
      <c r="G472">
        <v>0</v>
      </c>
      <c r="H472" s="4">
        <v>-1.1217769038170398</v>
      </c>
      <c r="I472" s="4">
        <v>1.0949866513230431E-3</v>
      </c>
      <c r="J472" s="4">
        <v>0.4746819513925537</v>
      </c>
      <c r="K472">
        <v>1</v>
      </c>
      <c r="L472" s="1">
        <v>0.05</v>
      </c>
      <c r="M472">
        <v>300000</v>
      </c>
      <c r="N472">
        <v>6000000</v>
      </c>
    </row>
    <row r="473" spans="2:14" x14ac:dyDescent="0.2"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 s="4">
        <v>-0.42685563087403622</v>
      </c>
      <c r="I473" s="4">
        <v>-0.20267343370152846</v>
      </c>
      <c r="J473" s="4">
        <v>-0.27035753649217198</v>
      </c>
      <c r="K473">
        <v>1</v>
      </c>
      <c r="L473" s="1">
        <v>0.1</v>
      </c>
      <c r="M473">
        <v>225000</v>
      </c>
      <c r="N473">
        <v>2250000</v>
      </c>
    </row>
    <row r="474" spans="2:14" x14ac:dyDescent="0.2"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 s="4">
        <v>-1.1217769038170398</v>
      </c>
      <c r="I474" s="4">
        <v>0.54447744092559369</v>
      </c>
      <c r="J474" s="4">
        <v>1.2693907384695946</v>
      </c>
      <c r="K474">
        <v>0</v>
      </c>
      <c r="L474" s="1">
        <v>0.05</v>
      </c>
      <c r="M474">
        <v>500000</v>
      </c>
      <c r="N474">
        <v>10000000</v>
      </c>
    </row>
    <row r="475" spans="2:14" x14ac:dyDescent="0.2"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 s="4">
        <v>-0.42685563087403622</v>
      </c>
      <c r="I475" s="4">
        <v>0.13694060021989071</v>
      </c>
      <c r="J475" s="4">
        <v>-2.2011040530596764E-2</v>
      </c>
      <c r="K475">
        <v>0</v>
      </c>
      <c r="L475" s="1">
        <v>0.1</v>
      </c>
      <c r="M475">
        <v>350000</v>
      </c>
      <c r="N475">
        <v>3500000</v>
      </c>
    </row>
    <row r="476" spans="2:14" x14ac:dyDescent="0.2"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 s="4">
        <v>-1.5387296675828417</v>
      </c>
      <c r="I476" s="4">
        <v>0.54447744092559369</v>
      </c>
      <c r="J476" s="4">
        <v>4.2495486900084973</v>
      </c>
      <c r="K476">
        <v>1</v>
      </c>
      <c r="L476" s="1">
        <v>0.02</v>
      </c>
      <c r="M476">
        <v>500000</v>
      </c>
      <c r="N476">
        <v>25000000</v>
      </c>
    </row>
    <row r="477" spans="2:14" x14ac:dyDescent="0.2"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 s="4">
        <v>-0.98279264922843901</v>
      </c>
      <c r="I477" s="4">
        <v>0.54447744092559369</v>
      </c>
      <c r="J477" s="4">
        <v>0.93826201096176198</v>
      </c>
      <c r="K477">
        <v>1</v>
      </c>
      <c r="L477" s="1">
        <v>0.06</v>
      </c>
      <c r="M477">
        <v>500000</v>
      </c>
      <c r="N477">
        <v>8333333</v>
      </c>
    </row>
    <row r="478" spans="2:14" x14ac:dyDescent="0.2"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 s="4">
        <v>1.6579081879549737</v>
      </c>
      <c r="I478" s="4">
        <v>-0.54228746762294766</v>
      </c>
      <c r="J478" s="4">
        <v>-0.63791035051530331</v>
      </c>
      <c r="K478">
        <v>1</v>
      </c>
      <c r="L478" s="1">
        <v>0.25</v>
      </c>
      <c r="M478">
        <v>100000</v>
      </c>
      <c r="N478">
        <v>400000</v>
      </c>
    </row>
    <row r="479" spans="2:14" x14ac:dyDescent="0.2"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 s="4">
        <v>-0.42685563087403622</v>
      </c>
      <c r="I479" s="4">
        <v>-0.583041151693518</v>
      </c>
      <c r="J479" s="4">
        <v>-0.54850561196913628</v>
      </c>
      <c r="K479">
        <v>1</v>
      </c>
      <c r="L479" s="1">
        <v>0.1</v>
      </c>
      <c r="M479">
        <v>85000</v>
      </c>
      <c r="N479">
        <v>850000</v>
      </c>
    </row>
    <row r="480" spans="2:14" x14ac:dyDescent="0.2">
      <c r="B480">
        <v>0</v>
      </c>
      <c r="C480">
        <v>1</v>
      </c>
      <c r="D480">
        <v>0</v>
      </c>
      <c r="E480">
        <v>0</v>
      </c>
      <c r="F480">
        <v>0</v>
      </c>
      <c r="G480">
        <v>0</v>
      </c>
      <c r="H480" s="4">
        <v>-0.42685563087403622</v>
      </c>
      <c r="I480" s="4">
        <v>1.3595511223369998</v>
      </c>
      <c r="J480" s="4">
        <v>0.87203634493107418</v>
      </c>
      <c r="K480">
        <v>0</v>
      </c>
      <c r="L480" s="1">
        <v>0.1</v>
      </c>
      <c r="M480">
        <v>800000</v>
      </c>
      <c r="N480">
        <v>8000000</v>
      </c>
    </row>
    <row r="481" spans="2:14" x14ac:dyDescent="0.2">
      <c r="B481">
        <v>1</v>
      </c>
      <c r="C481">
        <v>0</v>
      </c>
      <c r="D481">
        <v>0</v>
      </c>
      <c r="E481">
        <v>0</v>
      </c>
      <c r="F481">
        <v>1</v>
      </c>
      <c r="G481">
        <v>0</v>
      </c>
      <c r="H481" s="4">
        <v>1.6579081879549737</v>
      </c>
      <c r="I481" s="4">
        <v>-0.40644185405437999</v>
      </c>
      <c r="J481" s="4">
        <v>-0.59817491116145127</v>
      </c>
      <c r="K481">
        <v>1</v>
      </c>
      <c r="L481" s="1">
        <v>0.25</v>
      </c>
      <c r="M481">
        <v>150000</v>
      </c>
      <c r="N481">
        <v>600000</v>
      </c>
    </row>
    <row r="482" spans="2:14" x14ac:dyDescent="0.2"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 s="4">
        <v>-1.1217769038170398</v>
      </c>
      <c r="I482" s="4">
        <v>0.54447744092559369</v>
      </c>
      <c r="J482" s="4">
        <v>1.2693907384695946</v>
      </c>
      <c r="K482">
        <v>1</v>
      </c>
      <c r="L482" s="1">
        <v>0.05</v>
      </c>
      <c r="M482">
        <v>500000</v>
      </c>
      <c r="N482">
        <v>10000000</v>
      </c>
    </row>
    <row r="483" spans="2:14" x14ac:dyDescent="0.2"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 s="4">
        <v>-1.1217769038170398</v>
      </c>
      <c r="I483" s="4">
        <v>-0.40644185405437999</v>
      </c>
      <c r="J483" s="4">
        <v>-0.12134963891522686</v>
      </c>
      <c r="K483">
        <v>1</v>
      </c>
      <c r="L483" s="1">
        <v>0.05</v>
      </c>
      <c r="M483">
        <v>150000</v>
      </c>
      <c r="N483">
        <v>3000000</v>
      </c>
    </row>
    <row r="484" spans="2:14" x14ac:dyDescent="0.2"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 s="4">
        <v>-1.1217769038170398</v>
      </c>
      <c r="I484" s="4">
        <v>-0.54228746762294766</v>
      </c>
      <c r="J484" s="4">
        <v>-0.32002683568448703</v>
      </c>
      <c r="K484">
        <v>0</v>
      </c>
      <c r="L484" s="1">
        <v>0.05</v>
      </c>
      <c r="M484">
        <v>100000</v>
      </c>
      <c r="N484">
        <v>2000000</v>
      </c>
    </row>
    <row r="485" spans="2:14" x14ac:dyDescent="0.2"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 s="4">
        <v>-0.42685563087403622</v>
      </c>
      <c r="I485" s="4">
        <v>-0.40644185405437999</v>
      </c>
      <c r="J485" s="4">
        <v>-0.41936543406911714</v>
      </c>
      <c r="K485">
        <v>1</v>
      </c>
      <c r="L485" s="1">
        <v>0.1</v>
      </c>
      <c r="M485">
        <v>150000</v>
      </c>
      <c r="N485">
        <v>1500000</v>
      </c>
    </row>
    <row r="486" spans="2:14" x14ac:dyDescent="0.2"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 s="4">
        <v>-0.42685563087403622</v>
      </c>
      <c r="I486" s="4">
        <v>-0.27059624048581232</v>
      </c>
      <c r="J486" s="4">
        <v>-0.32002683568448703</v>
      </c>
      <c r="K486">
        <v>1</v>
      </c>
      <c r="L486" s="1">
        <v>0.1</v>
      </c>
      <c r="M486">
        <v>200000</v>
      </c>
      <c r="N486">
        <v>2000000</v>
      </c>
    </row>
    <row r="487" spans="2:14" x14ac:dyDescent="0.2"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 s="4">
        <v>-7.9394994402534613E-2</v>
      </c>
      <c r="I487" s="4">
        <v>-0.54228746762294766</v>
      </c>
      <c r="J487" s="4">
        <v>-0.55843947180759934</v>
      </c>
      <c r="K487">
        <v>1</v>
      </c>
      <c r="L487" s="1">
        <v>0.125</v>
      </c>
      <c r="M487">
        <v>100000</v>
      </c>
      <c r="N487">
        <v>800000</v>
      </c>
    </row>
    <row r="488" spans="2:14" x14ac:dyDescent="0.2"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 s="4">
        <v>-1.1217769038170398</v>
      </c>
      <c r="I488" s="4">
        <v>0.54447744092559369</v>
      </c>
      <c r="J488" s="4">
        <v>1.2693907384695946</v>
      </c>
      <c r="K488">
        <v>0</v>
      </c>
      <c r="L488" s="1">
        <v>0.05</v>
      </c>
      <c r="M488">
        <v>500000</v>
      </c>
      <c r="N488">
        <v>10000000</v>
      </c>
    </row>
    <row r="489" spans="2:14" x14ac:dyDescent="0.2">
      <c r="B489">
        <v>1</v>
      </c>
      <c r="C489">
        <v>0</v>
      </c>
      <c r="D489">
        <v>0</v>
      </c>
      <c r="E489">
        <v>0</v>
      </c>
      <c r="F489">
        <v>0</v>
      </c>
      <c r="G489">
        <v>1</v>
      </c>
      <c r="H489" s="4">
        <v>-1.1217769038170398</v>
      </c>
      <c r="I489" s="4">
        <v>-0.27059624048581232</v>
      </c>
      <c r="J489" s="4">
        <v>7.7327557854033335E-2</v>
      </c>
      <c r="K489">
        <v>1</v>
      </c>
      <c r="L489" s="1">
        <v>0.05</v>
      </c>
      <c r="M489">
        <v>200000</v>
      </c>
      <c r="N489">
        <v>4000000</v>
      </c>
    </row>
    <row r="490" spans="2:14" x14ac:dyDescent="0.2"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 s="4">
        <v>1.6579081879549737</v>
      </c>
      <c r="I490" s="4">
        <v>-0.61021027440723152</v>
      </c>
      <c r="J490" s="4">
        <v>-0.65777807019222934</v>
      </c>
      <c r="K490">
        <v>1</v>
      </c>
      <c r="L490" s="1">
        <v>0.25</v>
      </c>
      <c r="M490">
        <v>75000</v>
      </c>
      <c r="N490">
        <v>300000</v>
      </c>
    </row>
    <row r="491" spans="2:14" x14ac:dyDescent="0.2"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 s="4">
        <v>-0.42685563087403622</v>
      </c>
      <c r="I491" s="4">
        <v>1.0949866513230431E-3</v>
      </c>
      <c r="J491" s="4">
        <v>-0.12134963891522686</v>
      </c>
      <c r="K491">
        <v>1</v>
      </c>
      <c r="L491" s="1">
        <v>0.1</v>
      </c>
      <c r="M491">
        <v>300000</v>
      </c>
      <c r="N491">
        <v>3000000</v>
      </c>
    </row>
    <row r="492" spans="2:14" x14ac:dyDescent="0.2">
      <c r="B492">
        <v>1</v>
      </c>
      <c r="C492">
        <v>0</v>
      </c>
      <c r="D492">
        <v>0</v>
      </c>
      <c r="E492">
        <v>0</v>
      </c>
      <c r="F492">
        <v>0</v>
      </c>
      <c r="G492">
        <v>0</v>
      </c>
      <c r="H492" s="4">
        <v>-1.1217769038170398</v>
      </c>
      <c r="I492" s="4">
        <v>-0.33851904727009613</v>
      </c>
      <c r="J492" s="4">
        <v>-2.2011040530596764E-2</v>
      </c>
      <c r="K492">
        <v>0</v>
      </c>
      <c r="L492" s="1">
        <v>0.05</v>
      </c>
      <c r="M492">
        <v>175000</v>
      </c>
      <c r="N492">
        <v>3500000</v>
      </c>
    </row>
    <row r="493" spans="2:14" x14ac:dyDescent="0.2">
      <c r="B493">
        <v>0</v>
      </c>
      <c r="C493">
        <v>1</v>
      </c>
      <c r="D493">
        <v>0</v>
      </c>
      <c r="E493">
        <v>0</v>
      </c>
      <c r="F493">
        <v>0</v>
      </c>
      <c r="G493">
        <v>0</v>
      </c>
      <c r="H493" s="4">
        <v>-1.1217769038170398</v>
      </c>
      <c r="I493" s="4">
        <v>-0.54228746762294766</v>
      </c>
      <c r="J493" s="4">
        <v>-0.32002683568448703</v>
      </c>
      <c r="K493">
        <v>1</v>
      </c>
      <c r="L493" s="1">
        <v>0.05</v>
      </c>
      <c r="M493">
        <v>100000</v>
      </c>
      <c r="N493">
        <v>2000000</v>
      </c>
    </row>
    <row r="494" spans="2:14" x14ac:dyDescent="0.2"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 s="4">
        <v>-1.1217769038170398</v>
      </c>
      <c r="I494" s="4">
        <v>-0.27059624048581232</v>
      </c>
      <c r="J494" s="4">
        <v>7.7327557854033335E-2</v>
      </c>
      <c r="K494">
        <v>1</v>
      </c>
      <c r="L494" s="1">
        <v>0.05</v>
      </c>
      <c r="M494">
        <v>200000</v>
      </c>
      <c r="N494">
        <v>4000000</v>
      </c>
    </row>
    <row r="495" spans="2:14" x14ac:dyDescent="0.2">
      <c r="B495">
        <v>0</v>
      </c>
      <c r="C495">
        <v>1</v>
      </c>
      <c r="D495">
        <v>0</v>
      </c>
      <c r="E495">
        <v>0</v>
      </c>
      <c r="F495">
        <v>0</v>
      </c>
      <c r="G495">
        <v>0</v>
      </c>
      <c r="H495" s="4">
        <v>-0.42685563087403622</v>
      </c>
      <c r="I495" s="4">
        <v>-0.40644185405437999</v>
      </c>
      <c r="J495" s="4">
        <v>-0.41936543406911714</v>
      </c>
      <c r="K495">
        <v>0</v>
      </c>
      <c r="L495" s="1">
        <v>0.1</v>
      </c>
      <c r="M495">
        <v>150000</v>
      </c>
      <c r="N495">
        <v>1500000</v>
      </c>
    </row>
    <row r="496" spans="2:14" x14ac:dyDescent="0.2">
      <c r="B496">
        <v>1</v>
      </c>
      <c r="C496">
        <v>0</v>
      </c>
      <c r="D496">
        <v>0</v>
      </c>
      <c r="E496">
        <v>0</v>
      </c>
      <c r="F496">
        <v>0</v>
      </c>
      <c r="G496">
        <v>0</v>
      </c>
      <c r="H496" s="4">
        <v>-1.1217769038170398</v>
      </c>
      <c r="I496" s="4">
        <v>1.9029335766112707</v>
      </c>
      <c r="J496" s="4">
        <v>3.2561627061621965</v>
      </c>
      <c r="K496">
        <v>1</v>
      </c>
      <c r="L496" s="1">
        <v>0.05</v>
      </c>
      <c r="M496">
        <v>1000000</v>
      </c>
      <c r="N496">
        <v>20000000</v>
      </c>
    </row>
    <row r="497" spans="2:14" x14ac:dyDescent="0.2"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 s="4">
        <v>-0.42685563087403622</v>
      </c>
      <c r="I497" s="4">
        <v>1.0949866513230431E-3</v>
      </c>
      <c r="J497" s="4">
        <v>-0.12134963891522686</v>
      </c>
      <c r="K497">
        <v>1</v>
      </c>
      <c r="L497" s="1">
        <v>0.1</v>
      </c>
      <c r="M497">
        <v>300000</v>
      </c>
      <c r="N497">
        <v>3000000</v>
      </c>
    </row>
    <row r="498" spans="2:14" x14ac:dyDescent="0.2"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 s="4">
        <v>0.96298691501197065</v>
      </c>
      <c r="I498" s="4">
        <v>-0.67813308119151539</v>
      </c>
      <c r="J498" s="4">
        <v>-0.6677119300306924</v>
      </c>
      <c r="K498">
        <v>1</v>
      </c>
      <c r="L498" s="1">
        <v>0.2</v>
      </c>
      <c r="M498">
        <v>50000</v>
      </c>
      <c r="N498">
        <v>250000</v>
      </c>
    </row>
    <row r="499" spans="2:14" x14ac:dyDescent="0.2">
      <c r="B499">
        <v>0</v>
      </c>
      <c r="C499">
        <v>1</v>
      </c>
      <c r="D499">
        <v>0</v>
      </c>
      <c r="E499">
        <v>0</v>
      </c>
      <c r="F499">
        <v>0</v>
      </c>
      <c r="G499">
        <v>0</v>
      </c>
      <c r="H499" s="4">
        <v>0.96298691501197065</v>
      </c>
      <c r="I499" s="4">
        <v>-0.54228746762294766</v>
      </c>
      <c r="J499" s="4">
        <v>-0.61804263083837729</v>
      </c>
      <c r="K499">
        <v>0</v>
      </c>
      <c r="L499" s="1">
        <v>0.2</v>
      </c>
      <c r="M499">
        <v>100000</v>
      </c>
      <c r="N499">
        <v>500000</v>
      </c>
    </row>
    <row r="500" spans="2:14" x14ac:dyDescent="0.2"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 s="4">
        <v>0.26806564206896699</v>
      </c>
      <c r="I500" s="4">
        <v>1.0949866513230431E-3</v>
      </c>
      <c r="J500" s="4">
        <v>-0.32002683568448703</v>
      </c>
      <c r="K500">
        <v>1</v>
      </c>
      <c r="L500" s="1">
        <v>0.15</v>
      </c>
      <c r="M500">
        <v>300000</v>
      </c>
      <c r="N500">
        <v>2000000</v>
      </c>
    </row>
    <row r="501" spans="2:14" x14ac:dyDescent="0.2">
      <c r="B501">
        <v>0</v>
      </c>
      <c r="C501">
        <v>1</v>
      </c>
      <c r="D501">
        <v>0</v>
      </c>
      <c r="E501">
        <v>0</v>
      </c>
      <c r="F501">
        <v>0</v>
      </c>
      <c r="G501">
        <v>0</v>
      </c>
      <c r="H501" s="4">
        <v>-0.42685563087403622</v>
      </c>
      <c r="I501" s="4">
        <v>-0.54228746762294766</v>
      </c>
      <c r="J501" s="4">
        <v>-0.5187040324537473</v>
      </c>
      <c r="K501">
        <v>1</v>
      </c>
      <c r="L501" s="1">
        <v>0.1</v>
      </c>
      <c r="M501">
        <v>100000</v>
      </c>
      <c r="N501">
        <v>1000000</v>
      </c>
    </row>
    <row r="502" spans="2:14" x14ac:dyDescent="0.2">
      <c r="B502">
        <v>0</v>
      </c>
      <c r="C502">
        <v>1</v>
      </c>
      <c r="D502">
        <v>0</v>
      </c>
      <c r="E502">
        <v>0</v>
      </c>
      <c r="F502">
        <v>0</v>
      </c>
      <c r="G502">
        <v>0</v>
      </c>
      <c r="H502" s="4">
        <v>-0.42685563087403622</v>
      </c>
      <c r="I502" s="4">
        <v>-0.54228746762294766</v>
      </c>
      <c r="J502" s="4">
        <v>-0.5187040324537473</v>
      </c>
      <c r="K502">
        <v>1</v>
      </c>
      <c r="L502" s="1">
        <v>0.1</v>
      </c>
      <c r="M502">
        <v>100000</v>
      </c>
      <c r="N502">
        <v>1000000</v>
      </c>
    </row>
    <row r="503" spans="2:14" x14ac:dyDescent="0.2"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 s="4">
        <v>3.7426720067839847</v>
      </c>
      <c r="I503" s="4">
        <v>0.54447744092559369</v>
      </c>
      <c r="J503" s="4">
        <v>-0.46903473326143219</v>
      </c>
      <c r="K503">
        <v>0</v>
      </c>
      <c r="L503" s="1">
        <v>0.4</v>
      </c>
      <c r="M503">
        <v>500000</v>
      </c>
      <c r="N503">
        <v>1250000</v>
      </c>
    </row>
    <row r="504" spans="2:14" x14ac:dyDescent="0.2">
      <c r="B504">
        <v>1</v>
      </c>
      <c r="C504">
        <v>1</v>
      </c>
      <c r="D504">
        <v>0</v>
      </c>
      <c r="E504">
        <v>0</v>
      </c>
      <c r="F504">
        <v>0</v>
      </c>
      <c r="G504">
        <v>0</v>
      </c>
      <c r="H504" s="4">
        <v>-0.70482414005123761</v>
      </c>
      <c r="I504" s="4">
        <v>1.3595511223369998</v>
      </c>
      <c r="J504" s="4">
        <v>1.2693907384695946</v>
      </c>
      <c r="K504">
        <v>0</v>
      </c>
      <c r="L504" s="1">
        <v>0.08</v>
      </c>
      <c r="M504">
        <v>800000</v>
      </c>
      <c r="N504">
        <v>10000000</v>
      </c>
    </row>
    <row r="505" spans="2:14" x14ac:dyDescent="0.2"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 s="4">
        <v>-1.608221794877142</v>
      </c>
      <c r="I505" s="4">
        <v>-0.13475062691724463</v>
      </c>
      <c r="J505" s="4">
        <v>2.5939054498237279</v>
      </c>
      <c r="K505">
        <v>0</v>
      </c>
      <c r="L505" s="1">
        <v>1.4999999999999999E-2</v>
      </c>
      <c r="M505">
        <v>250000</v>
      </c>
      <c r="N505">
        <v>16666667</v>
      </c>
    </row>
    <row r="506" spans="2:14" x14ac:dyDescent="0.2"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 s="4">
        <v>-1.1217769038170398</v>
      </c>
      <c r="I506" s="4">
        <v>-0.54228746762294766</v>
      </c>
      <c r="J506" s="4">
        <v>-0.32002683568448703</v>
      </c>
      <c r="K506">
        <v>1</v>
      </c>
      <c r="L506" s="1">
        <v>0.05</v>
      </c>
      <c r="M506">
        <v>100000</v>
      </c>
      <c r="N506">
        <v>2000000</v>
      </c>
    </row>
    <row r="507" spans="2:14" x14ac:dyDescent="0.2"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 s="4">
        <v>-1.1217769038170398</v>
      </c>
      <c r="I507" s="4">
        <v>0.27278621378845841</v>
      </c>
      <c r="J507" s="4">
        <v>0.87203634493107418</v>
      </c>
      <c r="K507">
        <v>1</v>
      </c>
      <c r="L507" s="1">
        <v>0.05</v>
      </c>
      <c r="M507">
        <v>400000</v>
      </c>
      <c r="N507">
        <v>8000000</v>
      </c>
    </row>
    <row r="508" spans="2:14" x14ac:dyDescent="0.2"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 s="4">
        <v>0.26806564206896699</v>
      </c>
      <c r="I508" s="4">
        <v>-0.61021027440723152</v>
      </c>
      <c r="J508" s="4">
        <v>-0.61804263083837729</v>
      </c>
      <c r="K508">
        <v>0</v>
      </c>
      <c r="L508" s="1">
        <v>0.15</v>
      </c>
      <c r="M508">
        <v>75000</v>
      </c>
      <c r="N508">
        <v>500000</v>
      </c>
    </row>
    <row r="509" spans="2:14" x14ac:dyDescent="0.2"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 s="4">
        <v>0.96298691501197065</v>
      </c>
      <c r="I509" s="4">
        <v>-0.27059624048581232</v>
      </c>
      <c r="J509" s="4">
        <v>-0.5187040324537473</v>
      </c>
      <c r="K509">
        <v>1</v>
      </c>
      <c r="L509" s="1">
        <v>0.2</v>
      </c>
      <c r="M509">
        <v>200000</v>
      </c>
      <c r="N509">
        <v>1000000</v>
      </c>
    </row>
    <row r="510" spans="2:14" x14ac:dyDescent="0.2">
      <c r="B510">
        <v>1</v>
      </c>
      <c r="C510">
        <v>0</v>
      </c>
      <c r="D510">
        <v>0</v>
      </c>
      <c r="E510">
        <v>0</v>
      </c>
      <c r="F510">
        <v>1</v>
      </c>
      <c r="G510">
        <v>0</v>
      </c>
      <c r="H510" s="4">
        <v>0.26806564206896699</v>
      </c>
      <c r="I510" s="4">
        <v>-0.40644185405437999</v>
      </c>
      <c r="J510" s="4">
        <v>-0.5187040324537473</v>
      </c>
      <c r="K510">
        <v>1</v>
      </c>
      <c r="L510" s="1">
        <v>0.15</v>
      </c>
      <c r="M510">
        <v>150000</v>
      </c>
      <c r="N510">
        <v>1000000</v>
      </c>
    </row>
    <row r="511" spans="2:14" x14ac:dyDescent="0.2">
      <c r="B511">
        <v>1</v>
      </c>
      <c r="C511">
        <v>0</v>
      </c>
      <c r="D511">
        <v>0</v>
      </c>
      <c r="E511">
        <v>0</v>
      </c>
      <c r="F511">
        <v>0</v>
      </c>
      <c r="G511">
        <v>0</v>
      </c>
      <c r="H511" s="4">
        <v>-0.56583988546263708</v>
      </c>
      <c r="I511" s="4">
        <v>0.54176052865422242</v>
      </c>
      <c r="J511" s="4">
        <v>0.38417336234113664</v>
      </c>
      <c r="K511">
        <v>1</v>
      </c>
      <c r="L511" s="1">
        <v>0.09</v>
      </c>
      <c r="M511">
        <v>499000</v>
      </c>
      <c r="N511">
        <v>5544444</v>
      </c>
    </row>
    <row r="512" spans="2:14" x14ac:dyDescent="0.2"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 s="4">
        <v>0.68501840583476903</v>
      </c>
      <c r="I512" s="4">
        <v>-0.40644185405437999</v>
      </c>
      <c r="J512" s="4">
        <v>-0.55181696480768949</v>
      </c>
      <c r="K512">
        <v>0</v>
      </c>
      <c r="L512" s="1">
        <v>0.18</v>
      </c>
      <c r="M512">
        <v>150000</v>
      </c>
      <c r="N512">
        <v>833333</v>
      </c>
    </row>
    <row r="513" spans="2:14" x14ac:dyDescent="0.2"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 s="4">
        <v>-0.42685563087403622</v>
      </c>
      <c r="I513" s="4">
        <v>-0.55587202897980448</v>
      </c>
      <c r="J513" s="4">
        <v>-0.52863789229221025</v>
      </c>
      <c r="K513">
        <v>1</v>
      </c>
      <c r="L513" s="1">
        <v>0.1</v>
      </c>
      <c r="M513">
        <v>95000</v>
      </c>
      <c r="N513">
        <v>950000</v>
      </c>
    </row>
    <row r="514" spans="2:14" x14ac:dyDescent="0.2">
      <c r="B514">
        <v>1</v>
      </c>
      <c r="C514">
        <v>0</v>
      </c>
      <c r="D514">
        <v>0</v>
      </c>
      <c r="E514">
        <v>0</v>
      </c>
      <c r="F514">
        <v>0</v>
      </c>
      <c r="G514">
        <v>0</v>
      </c>
      <c r="H514" s="4">
        <v>-0.94109737285185879</v>
      </c>
      <c r="I514" s="4">
        <v>-0.13475062691724463</v>
      </c>
      <c r="J514" s="4">
        <v>7.7327557854033335E-2</v>
      </c>
      <c r="K514">
        <v>1</v>
      </c>
      <c r="L514" s="1">
        <v>6.3E-2</v>
      </c>
      <c r="M514">
        <v>250000</v>
      </c>
      <c r="N514">
        <v>4000000</v>
      </c>
    </row>
    <row r="515" spans="2:14" x14ac:dyDescent="0.2"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 s="4">
        <v>-0.42685563087403622</v>
      </c>
      <c r="I515" s="4">
        <v>1.0949866513230431E-3</v>
      </c>
      <c r="J515" s="4">
        <v>-0.12134963891522686</v>
      </c>
      <c r="K515">
        <v>0</v>
      </c>
      <c r="L515" s="1">
        <v>0.1</v>
      </c>
      <c r="M515">
        <v>300000</v>
      </c>
      <c r="N515">
        <v>3000000</v>
      </c>
    </row>
    <row r="516" spans="2:14" x14ac:dyDescent="0.2">
      <c r="B516">
        <v>1</v>
      </c>
      <c r="C516">
        <v>0</v>
      </c>
      <c r="D516">
        <v>0</v>
      </c>
      <c r="E516">
        <v>0</v>
      </c>
      <c r="F516">
        <v>1</v>
      </c>
      <c r="G516">
        <v>0</v>
      </c>
      <c r="H516" s="4">
        <v>-0.42685563087403622</v>
      </c>
      <c r="I516" s="4">
        <v>-0.40644185405437999</v>
      </c>
      <c r="J516" s="4">
        <v>-0.41936543406911714</v>
      </c>
      <c r="K516">
        <v>1</v>
      </c>
      <c r="L516" s="1">
        <v>0.1</v>
      </c>
      <c r="M516">
        <v>150000</v>
      </c>
      <c r="N516">
        <v>1500000</v>
      </c>
    </row>
    <row r="517" spans="2:14" x14ac:dyDescent="0.2">
      <c r="B517">
        <v>1</v>
      </c>
      <c r="C517">
        <v>0</v>
      </c>
      <c r="D517">
        <v>0</v>
      </c>
      <c r="E517">
        <v>0</v>
      </c>
      <c r="F517">
        <v>0</v>
      </c>
      <c r="G517">
        <v>0</v>
      </c>
      <c r="H517" s="4">
        <v>0.96298691501197065</v>
      </c>
      <c r="I517" s="4">
        <v>-0.65096395847780175</v>
      </c>
      <c r="J517" s="4">
        <v>-0.65777807019222934</v>
      </c>
      <c r="K517">
        <v>1</v>
      </c>
      <c r="L517" s="1">
        <v>0.2</v>
      </c>
      <c r="M517">
        <v>60000</v>
      </c>
      <c r="N517">
        <v>300000</v>
      </c>
    </row>
    <row r="518" spans="2:14" x14ac:dyDescent="0.2"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 s="4">
        <v>-1.1217769038170398</v>
      </c>
      <c r="I518" s="4">
        <v>-0.13475062691724463</v>
      </c>
      <c r="J518" s="4">
        <v>0.27600475462329355</v>
      </c>
      <c r="K518">
        <v>1</v>
      </c>
      <c r="L518" s="1">
        <v>0.05</v>
      </c>
      <c r="M518">
        <v>250000</v>
      </c>
      <c r="N518">
        <v>5000000</v>
      </c>
    </row>
    <row r="519" spans="2:14" x14ac:dyDescent="0.2"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 s="4">
        <v>-0.42685563087403622</v>
      </c>
      <c r="I519" s="4">
        <v>-0.40644185405437999</v>
      </c>
      <c r="J519" s="4">
        <v>-0.41936543406911714</v>
      </c>
      <c r="K519">
        <v>1</v>
      </c>
      <c r="L519" s="1">
        <v>0.1</v>
      </c>
      <c r="M519">
        <v>150000</v>
      </c>
      <c r="N519">
        <v>1500000</v>
      </c>
    </row>
    <row r="520" spans="2:14" x14ac:dyDescent="0.2">
      <c r="B520">
        <v>0</v>
      </c>
      <c r="C520">
        <v>1</v>
      </c>
      <c r="D520">
        <v>0</v>
      </c>
      <c r="E520">
        <v>0</v>
      </c>
      <c r="F520">
        <v>0</v>
      </c>
      <c r="G520">
        <v>0</v>
      </c>
      <c r="H520" s="4">
        <v>-0.42685563087403622</v>
      </c>
      <c r="I520" s="4">
        <v>0.54447744092559369</v>
      </c>
      <c r="J520" s="4">
        <v>0.27600475462329355</v>
      </c>
      <c r="K520">
        <v>0</v>
      </c>
      <c r="L520" s="1">
        <v>0.1</v>
      </c>
      <c r="M520">
        <v>500000</v>
      </c>
      <c r="N520">
        <v>5000000</v>
      </c>
    </row>
    <row r="521" spans="2:14" x14ac:dyDescent="0.2"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 s="4">
        <v>-0.42685563087403622</v>
      </c>
      <c r="I521" s="4">
        <v>-0.54228746762294766</v>
      </c>
      <c r="J521" s="4">
        <v>-0.5187040324537473</v>
      </c>
      <c r="K521">
        <v>0</v>
      </c>
      <c r="L521" s="1">
        <v>0.1</v>
      </c>
      <c r="M521">
        <v>100000</v>
      </c>
      <c r="N521">
        <v>1000000</v>
      </c>
    </row>
    <row r="522" spans="2:14" x14ac:dyDescent="0.2">
      <c r="B522">
        <v>1</v>
      </c>
      <c r="C522">
        <v>0</v>
      </c>
      <c r="D522">
        <v>0</v>
      </c>
      <c r="E522">
        <v>0</v>
      </c>
      <c r="F522">
        <v>1</v>
      </c>
      <c r="G522">
        <v>0</v>
      </c>
      <c r="H522" s="4">
        <v>-0.42685563087403622</v>
      </c>
      <c r="I522" s="4">
        <v>0.27278621378845841</v>
      </c>
      <c r="J522" s="4">
        <v>7.7327557854033335E-2</v>
      </c>
      <c r="K522">
        <v>1</v>
      </c>
      <c r="L522" s="1">
        <v>0.1</v>
      </c>
      <c r="M522">
        <v>400000</v>
      </c>
      <c r="N522">
        <v>4000000</v>
      </c>
    </row>
    <row r="523" spans="2:14" x14ac:dyDescent="0.2">
      <c r="B523">
        <v>0</v>
      </c>
      <c r="C523">
        <v>1</v>
      </c>
      <c r="D523">
        <v>0</v>
      </c>
      <c r="E523">
        <v>0</v>
      </c>
      <c r="F523">
        <v>0</v>
      </c>
      <c r="G523">
        <v>0</v>
      </c>
      <c r="H523" s="4">
        <v>-0.42685563087403622</v>
      </c>
      <c r="I523" s="4">
        <v>-0.40644185405437999</v>
      </c>
      <c r="J523" s="4">
        <v>-0.41936543406911714</v>
      </c>
      <c r="K523">
        <v>1</v>
      </c>
      <c r="L523" s="1">
        <v>0.1</v>
      </c>
      <c r="M523">
        <v>150000</v>
      </c>
      <c r="N523">
        <v>1500000</v>
      </c>
    </row>
    <row r="524" spans="2:14" x14ac:dyDescent="0.2"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 s="4">
        <v>-7.9394994402534613E-2</v>
      </c>
      <c r="I524" s="4">
        <v>-0.27059624048581232</v>
      </c>
      <c r="J524" s="4">
        <v>-0.39949771439219112</v>
      </c>
      <c r="K524">
        <v>0</v>
      </c>
      <c r="L524" s="1">
        <v>0.125</v>
      </c>
      <c r="M524">
        <v>200000</v>
      </c>
      <c r="N524">
        <v>1600000</v>
      </c>
    </row>
    <row r="525" spans="2:14" x14ac:dyDescent="0.2"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 s="4">
        <v>-0.42685563087403622</v>
      </c>
      <c r="I525" s="4">
        <v>0.4358009500707396</v>
      </c>
      <c r="J525" s="4">
        <v>0.19653387591558946</v>
      </c>
      <c r="K525">
        <v>0</v>
      </c>
      <c r="L525" s="1">
        <v>0.1</v>
      </c>
      <c r="M525">
        <v>460000</v>
      </c>
      <c r="N525">
        <v>4600000</v>
      </c>
    </row>
    <row r="526" spans="2:14" x14ac:dyDescent="0.2">
      <c r="B526">
        <v>1</v>
      </c>
      <c r="C526">
        <v>0</v>
      </c>
      <c r="D526">
        <v>0</v>
      </c>
      <c r="E526">
        <v>0</v>
      </c>
      <c r="F526">
        <v>1</v>
      </c>
      <c r="G526">
        <v>0</v>
      </c>
      <c r="H526" s="4">
        <v>0.26806564206896699</v>
      </c>
      <c r="I526" s="4">
        <v>1.0949866513230431E-3</v>
      </c>
      <c r="J526" s="4">
        <v>-0.32002683568448703</v>
      </c>
      <c r="K526">
        <v>1</v>
      </c>
      <c r="L526" s="1">
        <v>0.15</v>
      </c>
      <c r="M526">
        <v>300000</v>
      </c>
      <c r="N526">
        <v>2000000</v>
      </c>
    </row>
    <row r="527" spans="2:14" x14ac:dyDescent="0.2"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 s="4">
        <v>-0.42685563087403622</v>
      </c>
      <c r="I527" s="4">
        <v>1.0949866513230431E-3</v>
      </c>
      <c r="J527" s="4">
        <v>-0.12134963891522686</v>
      </c>
      <c r="K527">
        <v>0</v>
      </c>
      <c r="L527" s="1">
        <v>0.1</v>
      </c>
      <c r="M527">
        <v>300000</v>
      </c>
      <c r="N527">
        <v>3000000</v>
      </c>
    </row>
    <row r="528" spans="2:14" x14ac:dyDescent="0.2"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 s="4">
        <v>0.26806564206896699</v>
      </c>
      <c r="I528" s="4">
        <v>-0.13475062691724463</v>
      </c>
      <c r="J528" s="4">
        <v>-0.38625250171517489</v>
      </c>
      <c r="K528">
        <v>1</v>
      </c>
      <c r="L528" s="1">
        <v>0.15</v>
      </c>
      <c r="M528">
        <v>250000</v>
      </c>
      <c r="N528">
        <v>1666667</v>
      </c>
    </row>
    <row r="529" spans="2:14" x14ac:dyDescent="0.2"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 s="4">
        <v>0.26806564206896699</v>
      </c>
      <c r="I529" s="4">
        <v>-0.40644185405437999</v>
      </c>
      <c r="J529" s="4">
        <v>-0.5187040324537473</v>
      </c>
      <c r="K529">
        <v>1</v>
      </c>
      <c r="L529" s="1">
        <v>0.15</v>
      </c>
      <c r="M529">
        <v>150000</v>
      </c>
      <c r="N529">
        <v>1000000</v>
      </c>
    </row>
    <row r="530" spans="2:14" x14ac:dyDescent="0.2"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 s="4">
        <v>-0.14888712169683502</v>
      </c>
      <c r="I530" s="4">
        <v>0.81616866806272914</v>
      </c>
      <c r="J530" s="4">
        <v>0.27600475462329355</v>
      </c>
      <c r="K530">
        <v>0</v>
      </c>
      <c r="L530" s="1">
        <v>0.12</v>
      </c>
      <c r="M530">
        <v>600000</v>
      </c>
      <c r="N530">
        <v>5000000</v>
      </c>
    </row>
    <row r="531" spans="2:14" x14ac:dyDescent="0.2"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 s="4">
        <v>0.96298691501197065</v>
      </c>
      <c r="I531" s="4">
        <v>-0.67813308119151539</v>
      </c>
      <c r="J531" s="4">
        <v>-0.6677119300306924</v>
      </c>
      <c r="K531">
        <v>1</v>
      </c>
      <c r="L531" s="1">
        <v>0.2</v>
      </c>
      <c r="M531">
        <v>50000</v>
      </c>
      <c r="N531">
        <v>250000</v>
      </c>
    </row>
    <row r="532" spans="2:14" x14ac:dyDescent="0.2"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 s="4">
        <v>0.96298691501197065</v>
      </c>
      <c r="I532" s="4">
        <v>-0.40644185405437999</v>
      </c>
      <c r="J532" s="4">
        <v>-0.5683733316460623</v>
      </c>
      <c r="K532">
        <v>0</v>
      </c>
      <c r="L532" s="1">
        <v>0.2</v>
      </c>
      <c r="M532">
        <v>150000</v>
      </c>
      <c r="N532">
        <v>750000</v>
      </c>
    </row>
    <row r="533" spans="2:14" x14ac:dyDescent="0.2"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 s="4">
        <v>-1.1217769038170398</v>
      </c>
      <c r="I533" s="4">
        <v>1.9029335766112707</v>
      </c>
      <c r="J533" s="4">
        <v>3.2561627061621965</v>
      </c>
      <c r="K533">
        <v>1</v>
      </c>
      <c r="L533" s="1">
        <v>0.05</v>
      </c>
      <c r="M533">
        <v>1000000</v>
      </c>
      <c r="N533">
        <v>20000000</v>
      </c>
    </row>
    <row r="534" spans="2:14" x14ac:dyDescent="0.2">
      <c r="B534">
        <v>0</v>
      </c>
      <c r="C534">
        <v>1</v>
      </c>
      <c r="D534">
        <v>0</v>
      </c>
      <c r="E534">
        <v>0</v>
      </c>
      <c r="F534">
        <v>0</v>
      </c>
      <c r="G534">
        <v>0</v>
      </c>
      <c r="H534" s="4">
        <v>-1.1217769038170398</v>
      </c>
      <c r="I534" s="4">
        <v>1.2237055087684321</v>
      </c>
      <c r="J534" s="4">
        <v>2.2627767223158957</v>
      </c>
      <c r="K534">
        <v>1</v>
      </c>
      <c r="L534" s="1">
        <v>0.05</v>
      </c>
      <c r="M534">
        <v>750000</v>
      </c>
      <c r="N534">
        <v>15000000</v>
      </c>
    </row>
    <row r="535" spans="2:14" x14ac:dyDescent="0.2"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 s="4">
        <v>-0.42685563087403622</v>
      </c>
      <c r="I535" s="4">
        <v>1.0949866513230431E-3</v>
      </c>
      <c r="J535" s="4">
        <v>-0.12134963891522686</v>
      </c>
      <c r="K535">
        <v>1</v>
      </c>
      <c r="L535" s="1">
        <v>0.1</v>
      </c>
      <c r="M535">
        <v>300000</v>
      </c>
      <c r="N535">
        <v>3000000</v>
      </c>
    </row>
    <row r="536" spans="2:14" x14ac:dyDescent="0.2">
      <c r="B536">
        <v>1</v>
      </c>
      <c r="C536">
        <v>1</v>
      </c>
      <c r="D536">
        <v>0</v>
      </c>
      <c r="E536">
        <v>0</v>
      </c>
      <c r="F536">
        <v>0</v>
      </c>
      <c r="G536">
        <v>0</v>
      </c>
      <c r="H536" s="4">
        <v>-1.399745412994241</v>
      </c>
      <c r="I536" s="4">
        <v>0.54447744092559369</v>
      </c>
      <c r="J536" s="4">
        <v>2.5939054498237279</v>
      </c>
      <c r="K536">
        <v>1</v>
      </c>
      <c r="L536" s="1">
        <v>0.03</v>
      </c>
      <c r="M536">
        <v>500000</v>
      </c>
      <c r="N536">
        <v>16666667</v>
      </c>
    </row>
    <row r="537" spans="2:14" x14ac:dyDescent="0.2"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 s="4">
        <v>-1.1912690311113401</v>
      </c>
      <c r="I537" s="4">
        <v>0.54447744092559369</v>
      </c>
      <c r="J537" s="4">
        <v>1.490143157249084</v>
      </c>
      <c r="K537">
        <v>0</v>
      </c>
      <c r="L537" s="1">
        <v>4.4999999999999998E-2</v>
      </c>
      <c r="M537">
        <v>500000</v>
      </c>
      <c r="N537">
        <v>11111111</v>
      </c>
    </row>
    <row r="538" spans="2:14" x14ac:dyDescent="0.2">
      <c r="B538">
        <v>0</v>
      </c>
      <c r="C538">
        <v>1</v>
      </c>
      <c r="D538">
        <v>0</v>
      </c>
      <c r="E538">
        <v>0</v>
      </c>
      <c r="F538">
        <v>0</v>
      </c>
      <c r="G538">
        <v>0</v>
      </c>
      <c r="H538" s="4">
        <v>-0.84380839463983826</v>
      </c>
      <c r="I538" s="4">
        <v>0.13694060021989071</v>
      </c>
      <c r="J538" s="4">
        <v>0.27600475462329355</v>
      </c>
      <c r="K538">
        <v>1</v>
      </c>
      <c r="L538" s="1">
        <v>7.0000000000000007E-2</v>
      </c>
      <c r="M538">
        <v>350000</v>
      </c>
      <c r="N538">
        <v>5000000</v>
      </c>
    </row>
    <row r="539" spans="2:14" x14ac:dyDescent="0.2">
      <c r="B539">
        <v>1</v>
      </c>
      <c r="C539">
        <v>1</v>
      </c>
      <c r="D539">
        <v>0</v>
      </c>
      <c r="E539">
        <v>0</v>
      </c>
      <c r="F539">
        <v>0</v>
      </c>
      <c r="G539">
        <v>0</v>
      </c>
      <c r="H539" s="4">
        <v>5.1325145526699911</v>
      </c>
      <c r="I539" s="4">
        <v>-0.67813308119151539</v>
      </c>
      <c r="J539" s="4">
        <v>-0.69751350954608138</v>
      </c>
      <c r="K539">
        <v>1</v>
      </c>
      <c r="L539" s="1">
        <v>0.5</v>
      </c>
      <c r="M539">
        <v>50000</v>
      </c>
      <c r="N539">
        <v>100000</v>
      </c>
    </row>
    <row r="540" spans="2:14" x14ac:dyDescent="0.2"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 s="4">
        <v>-1.1217769038170398</v>
      </c>
      <c r="I540" s="4">
        <v>-0.13475062691724463</v>
      </c>
      <c r="J540" s="4">
        <v>0.27600475462329355</v>
      </c>
      <c r="K540">
        <v>0</v>
      </c>
      <c r="L540" s="1">
        <v>0.05</v>
      </c>
      <c r="M540">
        <v>250000</v>
      </c>
      <c r="N540">
        <v>5000000</v>
      </c>
    </row>
    <row r="541" spans="2:14" x14ac:dyDescent="0.2"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 s="4">
        <v>-0.77431626734553805</v>
      </c>
      <c r="I541" s="4">
        <v>-0.13475062691724463</v>
      </c>
      <c r="J541" s="4">
        <v>-5.5123972884539053E-2</v>
      </c>
      <c r="K541">
        <v>1</v>
      </c>
      <c r="L541" s="1">
        <v>7.4999999999999997E-2</v>
      </c>
      <c r="M541">
        <v>250000</v>
      </c>
      <c r="N541">
        <v>3333333</v>
      </c>
    </row>
    <row r="542" spans="2:14" x14ac:dyDescent="0.2"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 s="4">
        <v>0.96298691501197065</v>
      </c>
      <c r="I542" s="4">
        <v>-0.27059624048581232</v>
      </c>
      <c r="J542" s="4">
        <v>-0.5187040324537473</v>
      </c>
      <c r="K542">
        <v>0</v>
      </c>
      <c r="L542" s="1">
        <v>0.2</v>
      </c>
      <c r="M542">
        <v>200000</v>
      </c>
      <c r="N542">
        <v>1000000</v>
      </c>
    </row>
    <row r="543" spans="2:14" x14ac:dyDescent="0.2"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 s="4">
        <v>-0.42685563087403622</v>
      </c>
      <c r="I543" s="4">
        <v>0.13694060021989071</v>
      </c>
      <c r="J543" s="4">
        <v>-2.2011040530596764E-2</v>
      </c>
      <c r="K543">
        <v>1</v>
      </c>
      <c r="L543" s="1">
        <v>0.1</v>
      </c>
      <c r="M543">
        <v>350000</v>
      </c>
      <c r="N543">
        <v>3500000</v>
      </c>
    </row>
    <row r="544" spans="2:14" x14ac:dyDescent="0.2"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 s="4">
        <v>-0.42685563087403622</v>
      </c>
      <c r="I544" s="4">
        <v>1.0949866513230431E-3</v>
      </c>
      <c r="J544" s="4">
        <v>-0.12134963891522686</v>
      </c>
      <c r="K544">
        <v>1</v>
      </c>
      <c r="L544" s="1">
        <v>0.1</v>
      </c>
      <c r="M544">
        <v>300000</v>
      </c>
      <c r="N544">
        <v>3000000</v>
      </c>
    </row>
    <row r="545" spans="2:14" x14ac:dyDescent="0.2"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 s="4">
        <v>-0.42685563087403622</v>
      </c>
      <c r="I545" s="4">
        <v>0.27278621378845841</v>
      </c>
      <c r="J545" s="4">
        <v>7.7327557854033335E-2</v>
      </c>
      <c r="K545">
        <v>0</v>
      </c>
      <c r="L545" s="1">
        <v>0.1</v>
      </c>
      <c r="M545">
        <v>400000</v>
      </c>
      <c r="N545">
        <v>4000000</v>
      </c>
    </row>
    <row r="546" spans="2:14" x14ac:dyDescent="0.2">
      <c r="B546">
        <v>1</v>
      </c>
      <c r="C546">
        <v>1</v>
      </c>
      <c r="D546">
        <v>0</v>
      </c>
      <c r="E546">
        <v>0</v>
      </c>
      <c r="F546">
        <v>0</v>
      </c>
      <c r="G546">
        <v>0</v>
      </c>
      <c r="H546" s="4">
        <v>-1.1217769038170398</v>
      </c>
      <c r="I546" s="4">
        <v>0.88409147484701289</v>
      </c>
      <c r="J546" s="4">
        <v>1.766083730392745</v>
      </c>
      <c r="K546">
        <v>0</v>
      </c>
      <c r="L546" s="1">
        <v>0.05</v>
      </c>
      <c r="M546">
        <v>625000</v>
      </c>
      <c r="N546">
        <v>12500000</v>
      </c>
    </row>
    <row r="547" spans="2:14" x14ac:dyDescent="0.2">
      <c r="B547">
        <v>1</v>
      </c>
      <c r="C547">
        <v>1</v>
      </c>
      <c r="D547">
        <v>0</v>
      </c>
      <c r="E547">
        <v>0</v>
      </c>
      <c r="F547">
        <v>0</v>
      </c>
      <c r="G547">
        <v>0</v>
      </c>
      <c r="H547" s="4">
        <v>0.96298691501197065</v>
      </c>
      <c r="I547" s="4">
        <v>-0.54228746762294766</v>
      </c>
      <c r="J547" s="4">
        <v>-0.61804263083837729</v>
      </c>
      <c r="K547">
        <v>1</v>
      </c>
      <c r="L547" s="1">
        <v>0.2</v>
      </c>
      <c r="M547">
        <v>100000</v>
      </c>
      <c r="N547">
        <v>500000</v>
      </c>
    </row>
    <row r="548" spans="2:14" x14ac:dyDescent="0.2"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 s="4">
        <v>0.26806564206896699</v>
      </c>
      <c r="I548" s="4">
        <v>-0.59662571305037471</v>
      </c>
      <c r="J548" s="4">
        <v>-0.61142012383846756</v>
      </c>
      <c r="K548">
        <v>1</v>
      </c>
      <c r="L548" s="1">
        <v>0.15</v>
      </c>
      <c r="M548">
        <v>80000</v>
      </c>
      <c r="N548">
        <v>533333</v>
      </c>
    </row>
    <row r="549" spans="2:14" x14ac:dyDescent="0.2"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 s="4">
        <v>-1.1217769038170398</v>
      </c>
      <c r="I549" s="4">
        <v>1.9029335766112707</v>
      </c>
      <c r="J549" s="4">
        <v>3.2561627061621965</v>
      </c>
      <c r="K549">
        <v>0</v>
      </c>
      <c r="L549" s="1">
        <v>0.05</v>
      </c>
      <c r="M549">
        <v>1000000</v>
      </c>
      <c r="N549">
        <v>20000000</v>
      </c>
    </row>
    <row r="550" spans="2:14" x14ac:dyDescent="0.2"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 s="4">
        <v>0.26806564206896699</v>
      </c>
      <c r="I550" s="4">
        <v>-0.40644185405437999</v>
      </c>
      <c r="J550" s="4">
        <v>-0.5187040324537473</v>
      </c>
      <c r="K550">
        <v>1</v>
      </c>
      <c r="L550" s="1">
        <v>0.15</v>
      </c>
      <c r="M550">
        <v>150000</v>
      </c>
      <c r="N550">
        <v>1000000</v>
      </c>
    </row>
    <row r="551" spans="2:14" x14ac:dyDescent="0.2"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 s="4">
        <v>-0.42685563087403622</v>
      </c>
      <c r="I551" s="4">
        <v>1.0949866513230431E-3</v>
      </c>
      <c r="J551" s="4">
        <v>-0.12134963891522686</v>
      </c>
      <c r="K551">
        <v>0</v>
      </c>
      <c r="L551" s="1">
        <v>0.1</v>
      </c>
      <c r="M551">
        <v>300000</v>
      </c>
      <c r="N551">
        <v>3000000</v>
      </c>
    </row>
    <row r="552" spans="2:14" x14ac:dyDescent="0.2"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 s="4">
        <v>-0.42685563087403622</v>
      </c>
      <c r="I552" s="4">
        <v>-0.27059624048581232</v>
      </c>
      <c r="J552" s="4">
        <v>-0.32002683568448703</v>
      </c>
      <c r="K552">
        <v>1</v>
      </c>
      <c r="L552" s="1">
        <v>0.1</v>
      </c>
      <c r="M552">
        <v>200000</v>
      </c>
      <c r="N552">
        <v>2000000</v>
      </c>
    </row>
    <row r="553" spans="2:14" x14ac:dyDescent="0.2"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 s="4">
        <v>-0.42685563087403622</v>
      </c>
      <c r="I553" s="4">
        <v>-0.13475062691724463</v>
      </c>
      <c r="J553" s="4">
        <v>-0.22068823729985695</v>
      </c>
      <c r="K553">
        <v>1</v>
      </c>
      <c r="L553" s="1">
        <v>0.1</v>
      </c>
      <c r="M553">
        <v>250000</v>
      </c>
      <c r="N553">
        <v>2500000</v>
      </c>
    </row>
    <row r="554" spans="2:14" x14ac:dyDescent="0.2"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 s="4">
        <v>-0.42685563087403622</v>
      </c>
      <c r="I554" s="4">
        <v>0.54447744092559369</v>
      </c>
      <c r="J554" s="4">
        <v>0.27600475462329355</v>
      </c>
      <c r="K554">
        <v>0</v>
      </c>
      <c r="L554" s="1">
        <v>0.1</v>
      </c>
      <c r="M554">
        <v>500000</v>
      </c>
      <c r="N554">
        <v>5000000</v>
      </c>
    </row>
    <row r="555" spans="2:14" x14ac:dyDescent="0.2">
      <c r="B555">
        <v>0</v>
      </c>
      <c r="C555">
        <v>0</v>
      </c>
      <c r="D555">
        <v>0</v>
      </c>
      <c r="E555">
        <v>0</v>
      </c>
      <c r="F555">
        <v>0</v>
      </c>
      <c r="G555">
        <v>1</v>
      </c>
      <c r="H555" s="4">
        <v>-0.42685563087403622</v>
      </c>
      <c r="I555" s="4">
        <v>-0.54228746762294766</v>
      </c>
      <c r="J555" s="4">
        <v>-0.5187040324537473</v>
      </c>
      <c r="K555">
        <v>1</v>
      </c>
      <c r="L555" s="1">
        <v>0.1</v>
      </c>
      <c r="M555">
        <v>100000</v>
      </c>
      <c r="N555">
        <v>1000000</v>
      </c>
    </row>
    <row r="556" spans="2:14" x14ac:dyDescent="0.2"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 s="4">
        <v>2.352829460897977</v>
      </c>
      <c r="I556" s="4">
        <v>3.2613897122969475</v>
      </c>
      <c r="J556" s="4">
        <v>0.27600475462329355</v>
      </c>
      <c r="K556">
        <v>1</v>
      </c>
      <c r="L556" s="1">
        <v>0.3</v>
      </c>
      <c r="M556">
        <v>1500000</v>
      </c>
      <c r="N556">
        <v>5000000</v>
      </c>
    </row>
    <row r="557" spans="2:14" x14ac:dyDescent="0.2">
      <c r="B557">
        <v>1</v>
      </c>
      <c r="C557">
        <v>1</v>
      </c>
      <c r="D557">
        <v>0</v>
      </c>
      <c r="E557">
        <v>0</v>
      </c>
      <c r="F557">
        <v>0</v>
      </c>
      <c r="G557">
        <v>0</v>
      </c>
      <c r="H557" s="4">
        <v>-0.42685563087403622</v>
      </c>
      <c r="I557" s="4">
        <v>-0.54228746762294766</v>
      </c>
      <c r="J557" s="4">
        <v>-0.5187040324537473</v>
      </c>
      <c r="K557">
        <v>1</v>
      </c>
      <c r="L557" s="1">
        <v>0.1</v>
      </c>
      <c r="M557">
        <v>100000</v>
      </c>
      <c r="N557">
        <v>1000000</v>
      </c>
    </row>
    <row r="558" spans="2:14" x14ac:dyDescent="0.2"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 s="4">
        <v>-0.84380839463983826</v>
      </c>
      <c r="I558" s="4">
        <v>0.54447744092559369</v>
      </c>
      <c r="J558" s="4">
        <v>0.70174157646068014</v>
      </c>
      <c r="K558">
        <v>1</v>
      </c>
      <c r="L558" s="1">
        <v>7.0000000000000007E-2</v>
      </c>
      <c r="M558">
        <v>500000</v>
      </c>
      <c r="N558">
        <v>7142857</v>
      </c>
    </row>
    <row r="559" spans="2:14" x14ac:dyDescent="0.2"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  <c r="H559" s="4">
        <v>-0.42685563087403622</v>
      </c>
      <c r="I559" s="4">
        <v>1.0949866513230431E-3</v>
      </c>
      <c r="J559" s="4">
        <v>-0.12134963891522686</v>
      </c>
      <c r="K559">
        <v>0</v>
      </c>
      <c r="L559" s="1">
        <v>0.1</v>
      </c>
      <c r="M559">
        <v>300000</v>
      </c>
      <c r="N559">
        <v>3000000</v>
      </c>
    </row>
    <row r="560" spans="2:14" x14ac:dyDescent="0.2"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 s="4">
        <v>-0.42685563087403622</v>
      </c>
      <c r="I560" s="4">
        <v>-0.13475062691724463</v>
      </c>
      <c r="J560" s="4">
        <v>-0.22068823729985695</v>
      </c>
      <c r="K560">
        <v>1</v>
      </c>
      <c r="L560" s="1">
        <v>0.1</v>
      </c>
      <c r="M560">
        <v>250000</v>
      </c>
      <c r="N560">
        <v>2500000</v>
      </c>
    </row>
    <row r="561" spans="2:14" x14ac:dyDescent="0.2"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 s="4">
        <v>-0.42685563087403622</v>
      </c>
      <c r="I561" s="4">
        <v>-0.13475062691724463</v>
      </c>
      <c r="J561" s="4">
        <v>-0.22068823729985695</v>
      </c>
      <c r="K561">
        <v>1</v>
      </c>
      <c r="L561" s="1">
        <v>0.1</v>
      </c>
      <c r="M561">
        <v>250000</v>
      </c>
      <c r="N561">
        <v>2500000</v>
      </c>
    </row>
    <row r="562" spans="2:14" x14ac:dyDescent="0.2"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  <c r="H562" s="4">
        <v>1.6579081879549737</v>
      </c>
      <c r="I562" s="4">
        <v>1.0949866513230431E-3</v>
      </c>
      <c r="J562" s="4">
        <v>-0.4789685930998952</v>
      </c>
      <c r="K562">
        <v>0</v>
      </c>
      <c r="L562" s="1">
        <v>0.25</v>
      </c>
      <c r="M562">
        <v>300000</v>
      </c>
      <c r="N562">
        <v>1200000</v>
      </c>
    </row>
    <row r="563" spans="2:14" x14ac:dyDescent="0.2"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 s="4">
        <v>-1.1217769038170398</v>
      </c>
      <c r="I563" s="4">
        <v>-0.27059624048581232</v>
      </c>
      <c r="J563" s="4">
        <v>7.7327557854033335E-2</v>
      </c>
      <c r="K563">
        <v>1</v>
      </c>
      <c r="L563" s="1">
        <v>0.05</v>
      </c>
      <c r="M563">
        <v>200000</v>
      </c>
      <c r="N563">
        <v>4000000</v>
      </c>
    </row>
    <row r="564" spans="2:14" x14ac:dyDescent="0.2"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 s="4">
        <v>-0.42685563087403622</v>
      </c>
      <c r="I564" s="4">
        <v>0.54447744092559369</v>
      </c>
      <c r="J564" s="4">
        <v>0.27600475462329355</v>
      </c>
      <c r="K564">
        <v>0</v>
      </c>
      <c r="L564" s="1">
        <v>0.1</v>
      </c>
      <c r="M564">
        <v>500000</v>
      </c>
      <c r="N564">
        <v>5000000</v>
      </c>
    </row>
    <row r="565" spans="2:14" x14ac:dyDescent="0.2">
      <c r="B565">
        <v>1</v>
      </c>
      <c r="C565">
        <v>0</v>
      </c>
      <c r="D565">
        <v>0</v>
      </c>
      <c r="E565">
        <v>0</v>
      </c>
      <c r="F565">
        <v>1</v>
      </c>
      <c r="G565">
        <v>0</v>
      </c>
      <c r="H565" s="4">
        <v>-0.42685563087403622</v>
      </c>
      <c r="I565" s="4">
        <v>0.13694060021989071</v>
      </c>
      <c r="J565" s="4">
        <v>-2.2011040530596764E-2</v>
      </c>
      <c r="K565">
        <v>1</v>
      </c>
      <c r="L565" s="1">
        <v>0.1</v>
      </c>
      <c r="M565">
        <v>350000</v>
      </c>
      <c r="N565">
        <v>3500000</v>
      </c>
    </row>
    <row r="566" spans="2:14" x14ac:dyDescent="0.2">
      <c r="B566">
        <v>0</v>
      </c>
      <c r="C566">
        <v>1</v>
      </c>
      <c r="D566">
        <v>0</v>
      </c>
      <c r="E566">
        <v>0</v>
      </c>
      <c r="F566">
        <v>0</v>
      </c>
      <c r="G566">
        <v>0</v>
      </c>
      <c r="H566" s="4">
        <v>0.96298691501197065</v>
      </c>
      <c r="I566" s="4">
        <v>-0.27059624048581232</v>
      </c>
      <c r="J566" s="4">
        <v>-0.5187040324537473</v>
      </c>
      <c r="K566">
        <v>0</v>
      </c>
      <c r="L566" s="1">
        <v>0.2</v>
      </c>
      <c r="M566">
        <v>200000</v>
      </c>
      <c r="N566">
        <v>1000000</v>
      </c>
    </row>
    <row r="567" spans="2:14" x14ac:dyDescent="0.2">
      <c r="B567">
        <v>1</v>
      </c>
      <c r="C567">
        <v>0</v>
      </c>
      <c r="D567">
        <v>0</v>
      </c>
      <c r="E567">
        <v>0</v>
      </c>
      <c r="F567">
        <v>1</v>
      </c>
      <c r="G567">
        <v>0</v>
      </c>
      <c r="H567" s="4">
        <v>-0.42685563087403622</v>
      </c>
      <c r="I567" s="4">
        <v>-0.13475062691724463</v>
      </c>
      <c r="J567" s="4">
        <v>-0.22068823729985695</v>
      </c>
      <c r="K567">
        <v>1</v>
      </c>
      <c r="L567" s="1">
        <v>0.1</v>
      </c>
      <c r="M567">
        <v>250000</v>
      </c>
      <c r="N567">
        <v>2500000</v>
      </c>
    </row>
    <row r="568" spans="2:14" x14ac:dyDescent="0.2"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 s="4">
        <v>-0.42685563087403622</v>
      </c>
      <c r="I568" s="4">
        <v>1.0949866513230431E-3</v>
      </c>
      <c r="J568" s="4">
        <v>-0.12134963891522686</v>
      </c>
      <c r="K568">
        <v>1</v>
      </c>
      <c r="L568" s="1">
        <v>0.1</v>
      </c>
      <c r="M568">
        <v>300000</v>
      </c>
      <c r="N568">
        <v>3000000</v>
      </c>
    </row>
    <row r="569" spans="2:14" x14ac:dyDescent="0.2">
      <c r="B569">
        <v>0</v>
      </c>
      <c r="C569">
        <v>1</v>
      </c>
      <c r="D569">
        <v>0</v>
      </c>
      <c r="E569">
        <v>0</v>
      </c>
      <c r="F569">
        <v>0</v>
      </c>
      <c r="G569">
        <v>0</v>
      </c>
      <c r="H569" s="4">
        <v>-1.1217769038170398</v>
      </c>
      <c r="I569" s="4">
        <v>1.9029335766112707</v>
      </c>
      <c r="J569" s="4">
        <v>3.2561627061621965</v>
      </c>
      <c r="K569">
        <v>1</v>
      </c>
      <c r="L569" s="1">
        <v>0.05</v>
      </c>
      <c r="M569">
        <v>1000000</v>
      </c>
      <c r="N569">
        <v>20000000</v>
      </c>
    </row>
    <row r="570" spans="2:14" x14ac:dyDescent="0.2"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 s="4">
        <v>-0.70482414005123761</v>
      </c>
      <c r="I570" s="4">
        <v>0.92484515891758323</v>
      </c>
      <c r="J570" s="4">
        <v>0.87203634493107418</v>
      </c>
      <c r="K570">
        <v>1</v>
      </c>
      <c r="L570" s="1">
        <v>0.08</v>
      </c>
      <c r="M570">
        <v>640000</v>
      </c>
      <c r="N570">
        <v>8000000</v>
      </c>
    </row>
    <row r="571" spans="2:14" x14ac:dyDescent="0.2"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 s="4">
        <v>0.26806564206896699</v>
      </c>
      <c r="I571" s="4">
        <v>-0.67813308119151539</v>
      </c>
      <c r="J571" s="4">
        <v>-0.6511555631923196</v>
      </c>
      <c r="K571">
        <v>1</v>
      </c>
      <c r="L571" s="1">
        <v>0.15</v>
      </c>
      <c r="M571">
        <v>50000</v>
      </c>
      <c r="N571">
        <v>333333</v>
      </c>
    </row>
    <row r="572" spans="2:14" x14ac:dyDescent="0.2">
      <c r="B572">
        <v>1</v>
      </c>
      <c r="C572">
        <v>0</v>
      </c>
      <c r="D572">
        <v>0</v>
      </c>
      <c r="E572">
        <v>0</v>
      </c>
      <c r="F572">
        <v>1</v>
      </c>
      <c r="G572">
        <v>0</v>
      </c>
      <c r="H572" s="4">
        <v>0.96298691501197065</v>
      </c>
      <c r="I572" s="4">
        <v>0.54447744092559369</v>
      </c>
      <c r="J572" s="4">
        <v>-0.22068823729985695</v>
      </c>
      <c r="K572">
        <v>1</v>
      </c>
      <c r="L572" s="1">
        <v>0.2</v>
      </c>
      <c r="M572">
        <v>500000</v>
      </c>
      <c r="N572">
        <v>2500000</v>
      </c>
    </row>
    <row r="573" spans="2:14" x14ac:dyDescent="0.2"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 s="4">
        <v>-0.42685563087403622</v>
      </c>
      <c r="I573" s="4">
        <v>-0.27059624048581232</v>
      </c>
      <c r="J573" s="4">
        <v>-0.32002683568448703</v>
      </c>
      <c r="K573">
        <v>1</v>
      </c>
      <c r="L573" s="1">
        <v>0.1</v>
      </c>
      <c r="M573">
        <v>200000</v>
      </c>
      <c r="N573">
        <v>2000000</v>
      </c>
    </row>
    <row r="574" spans="2:14" x14ac:dyDescent="0.2">
      <c r="B574">
        <v>1</v>
      </c>
      <c r="C574">
        <v>0</v>
      </c>
      <c r="D574">
        <v>0</v>
      </c>
      <c r="E574">
        <v>0</v>
      </c>
      <c r="F574">
        <v>0</v>
      </c>
      <c r="G574">
        <v>0</v>
      </c>
      <c r="H574" s="4">
        <v>-0.42685563087403622</v>
      </c>
      <c r="I574" s="4">
        <v>-0.13475062691724463</v>
      </c>
      <c r="J574" s="4">
        <v>-0.22068823729985695</v>
      </c>
      <c r="K574">
        <v>1</v>
      </c>
      <c r="L574" s="1">
        <v>0.1</v>
      </c>
      <c r="M574">
        <v>250000</v>
      </c>
      <c r="N574">
        <v>2500000</v>
      </c>
    </row>
    <row r="575" spans="2:14" x14ac:dyDescent="0.2">
      <c r="B575">
        <v>1</v>
      </c>
      <c r="C575">
        <v>0</v>
      </c>
      <c r="D575">
        <v>0</v>
      </c>
      <c r="E575">
        <v>0</v>
      </c>
      <c r="F575">
        <v>1</v>
      </c>
      <c r="G575">
        <v>0</v>
      </c>
      <c r="H575" s="4">
        <v>-1.2607611584056402</v>
      </c>
      <c r="I575" s="4">
        <v>0.54447744092559369</v>
      </c>
      <c r="J575" s="4">
        <v>1.766083730392745</v>
      </c>
      <c r="K575">
        <v>1</v>
      </c>
      <c r="L575" s="1">
        <v>0.04</v>
      </c>
      <c r="M575">
        <v>500000</v>
      </c>
      <c r="N575">
        <v>12500000</v>
      </c>
    </row>
    <row r="576" spans="2:14" x14ac:dyDescent="0.2"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 s="4">
        <v>-0.70482414005123761</v>
      </c>
      <c r="I576" s="4">
        <v>0.20486340700417455</v>
      </c>
      <c r="J576" s="4">
        <v>0.21391813063289972</v>
      </c>
      <c r="K576">
        <v>0</v>
      </c>
      <c r="L576" s="1">
        <v>0.08</v>
      </c>
      <c r="M576">
        <v>375000</v>
      </c>
      <c r="N576">
        <v>4687500</v>
      </c>
    </row>
    <row r="577" spans="2:14" x14ac:dyDescent="0.2">
      <c r="B577">
        <v>1</v>
      </c>
      <c r="C577">
        <v>0</v>
      </c>
      <c r="D577">
        <v>0</v>
      </c>
      <c r="E577">
        <v>0</v>
      </c>
      <c r="F577">
        <v>1</v>
      </c>
      <c r="G577">
        <v>0</v>
      </c>
      <c r="H577" s="4">
        <v>-0.42685563087403622</v>
      </c>
      <c r="I577" s="4">
        <v>0.27278621378845841</v>
      </c>
      <c r="J577" s="4">
        <v>7.7327557854033335E-2</v>
      </c>
      <c r="K577">
        <v>1</v>
      </c>
      <c r="L577" s="1">
        <v>0.1</v>
      </c>
      <c r="M577">
        <v>400000</v>
      </c>
      <c r="N577">
        <v>4000000</v>
      </c>
    </row>
    <row r="578" spans="2:14" x14ac:dyDescent="0.2">
      <c r="B578">
        <v>1</v>
      </c>
      <c r="C578">
        <v>0</v>
      </c>
      <c r="D578">
        <v>0</v>
      </c>
      <c r="E578">
        <v>1</v>
      </c>
      <c r="F578">
        <v>0</v>
      </c>
      <c r="G578">
        <v>0</v>
      </c>
      <c r="H578" s="4">
        <v>-1.1217769038170398</v>
      </c>
      <c r="I578" s="4">
        <v>-0.40644185405437999</v>
      </c>
      <c r="J578" s="4">
        <v>-0.12134963891522686</v>
      </c>
      <c r="K578">
        <v>1</v>
      </c>
      <c r="L578" s="1">
        <v>0.05</v>
      </c>
      <c r="M578">
        <v>150000</v>
      </c>
      <c r="N578">
        <v>3000000</v>
      </c>
    </row>
    <row r="579" spans="2:14" x14ac:dyDescent="0.2"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 s="4">
        <v>-0.70482414005123761</v>
      </c>
      <c r="I579" s="4">
        <v>0.54447744092559369</v>
      </c>
      <c r="J579" s="4">
        <v>0.52435125058486876</v>
      </c>
      <c r="K579">
        <v>0</v>
      </c>
      <c r="L579" s="1">
        <v>0.08</v>
      </c>
      <c r="M579">
        <v>500000</v>
      </c>
      <c r="N579">
        <v>6250000</v>
      </c>
    </row>
    <row r="580" spans="2:14" x14ac:dyDescent="0.2"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 s="4">
        <v>1.6579081879549737</v>
      </c>
      <c r="I580" s="4">
        <v>-0.67813308119151539</v>
      </c>
      <c r="J580" s="4">
        <v>-0.67764578986915536</v>
      </c>
      <c r="K580">
        <v>1</v>
      </c>
      <c r="L580" s="1">
        <v>0.25</v>
      </c>
      <c r="M580">
        <v>50000</v>
      </c>
      <c r="N580">
        <v>200000</v>
      </c>
    </row>
    <row r="581" spans="2:14" x14ac:dyDescent="0.2"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 s="4">
        <v>-0.42685563087403622</v>
      </c>
      <c r="I581" s="4">
        <v>-0.27059624048581232</v>
      </c>
      <c r="J581" s="4">
        <v>-0.32002683568448703</v>
      </c>
      <c r="K581">
        <v>1</v>
      </c>
      <c r="L581" s="1">
        <v>0.1</v>
      </c>
      <c r="M581">
        <v>200000</v>
      </c>
      <c r="N581">
        <v>2000000</v>
      </c>
    </row>
    <row r="582" spans="2:14" x14ac:dyDescent="0.2"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 s="4">
        <v>-0.42685563087403622</v>
      </c>
      <c r="I582" s="4">
        <v>-0.40644185405437999</v>
      </c>
      <c r="J582" s="4">
        <v>-0.41936543406911714</v>
      </c>
      <c r="K582">
        <v>1</v>
      </c>
      <c r="L582" s="1">
        <v>0.1</v>
      </c>
      <c r="M582">
        <v>150000</v>
      </c>
      <c r="N582">
        <v>1500000</v>
      </c>
    </row>
    <row r="583" spans="2:14" x14ac:dyDescent="0.2"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 s="4">
        <v>-0.42685563087403622</v>
      </c>
      <c r="I583" s="4">
        <v>1.0949866513230431E-3</v>
      </c>
      <c r="J583" s="4">
        <v>-0.12134963891522686</v>
      </c>
      <c r="K583">
        <v>0</v>
      </c>
      <c r="L583" s="1">
        <v>0.1</v>
      </c>
      <c r="M583">
        <v>300000</v>
      </c>
      <c r="N583">
        <v>3000000</v>
      </c>
    </row>
    <row r="584" spans="2:14" x14ac:dyDescent="0.2"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  <c r="H584" s="4">
        <v>0.96298691501197065</v>
      </c>
      <c r="I584" s="4">
        <v>-0.67813308119151539</v>
      </c>
      <c r="J584" s="4">
        <v>-0.6677119300306924</v>
      </c>
      <c r="K584">
        <v>1</v>
      </c>
      <c r="L584" s="1">
        <v>0.2</v>
      </c>
      <c r="M584">
        <v>50000</v>
      </c>
      <c r="N584">
        <v>250000</v>
      </c>
    </row>
    <row r="585" spans="2:14" x14ac:dyDescent="0.2"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 s="4">
        <v>-0.77431626734553805</v>
      </c>
      <c r="I585" s="4">
        <v>-0.27059624048581232</v>
      </c>
      <c r="J585" s="4">
        <v>-0.18757530494591468</v>
      </c>
      <c r="K585">
        <v>0</v>
      </c>
      <c r="L585" s="1">
        <v>7.4999999999999997E-2</v>
      </c>
      <c r="M585">
        <v>200000</v>
      </c>
      <c r="N585">
        <v>2666667</v>
      </c>
    </row>
    <row r="586" spans="2:14" x14ac:dyDescent="0.2">
      <c r="B586">
        <v>1</v>
      </c>
      <c r="C586">
        <v>0</v>
      </c>
      <c r="D586">
        <v>0</v>
      </c>
      <c r="E586">
        <v>0</v>
      </c>
      <c r="F586">
        <v>0</v>
      </c>
      <c r="G586">
        <v>0</v>
      </c>
      <c r="H586" s="4">
        <v>1.6579081879549737</v>
      </c>
      <c r="I586" s="4">
        <v>0.13694060021989071</v>
      </c>
      <c r="J586" s="4">
        <v>-0.43923315374604316</v>
      </c>
      <c r="K586">
        <v>1</v>
      </c>
      <c r="L586" s="1">
        <v>0.25</v>
      </c>
      <c r="M586">
        <v>350000</v>
      </c>
      <c r="N586">
        <v>1400000</v>
      </c>
    </row>
    <row r="587" spans="2:14" x14ac:dyDescent="0.2"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  <c r="H587" s="4">
        <v>0.96298691501197065</v>
      </c>
      <c r="I587" s="4">
        <v>-0.27059624048581232</v>
      </c>
      <c r="J587" s="4">
        <v>-0.5187040324537473</v>
      </c>
      <c r="K587">
        <v>1</v>
      </c>
      <c r="L587" s="1">
        <v>0.2</v>
      </c>
      <c r="M587">
        <v>200000</v>
      </c>
      <c r="N587">
        <v>1000000</v>
      </c>
    </row>
    <row r="588" spans="2:14" x14ac:dyDescent="0.2"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 s="4">
        <v>0.26806564206896699</v>
      </c>
      <c r="I588" s="4">
        <v>-0.27059624048581232</v>
      </c>
      <c r="J588" s="4">
        <v>-0.45247836642305944</v>
      </c>
      <c r="K588">
        <v>1</v>
      </c>
      <c r="L588" s="1">
        <v>0.15</v>
      </c>
      <c r="M588">
        <v>200000</v>
      </c>
      <c r="N588">
        <v>1333333</v>
      </c>
    </row>
    <row r="589" spans="2:14" x14ac:dyDescent="0.2"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 s="4">
        <v>-0.42685563087403622</v>
      </c>
      <c r="I589" s="4">
        <v>1.0949866513230431E-3</v>
      </c>
      <c r="J589" s="4">
        <v>-0.12134963891522686</v>
      </c>
      <c r="K589">
        <v>0</v>
      </c>
      <c r="L589" s="1">
        <v>0.1</v>
      </c>
      <c r="M589">
        <v>300000</v>
      </c>
      <c r="N589">
        <v>3000000</v>
      </c>
    </row>
    <row r="590" spans="2:14" x14ac:dyDescent="0.2"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 s="4">
        <v>-1.1217769038170398</v>
      </c>
      <c r="I590" s="4">
        <v>-0.40644185405437999</v>
      </c>
      <c r="J590" s="4">
        <v>-0.12134963891522686</v>
      </c>
      <c r="K590">
        <v>1</v>
      </c>
      <c r="L590" s="1">
        <v>0.05</v>
      </c>
      <c r="M590">
        <v>150000</v>
      </c>
      <c r="N590">
        <v>3000000</v>
      </c>
    </row>
    <row r="591" spans="2:14" x14ac:dyDescent="0.2"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 s="4">
        <v>-0.42685563087403622</v>
      </c>
      <c r="I591" s="4">
        <v>-0.54228746762294766</v>
      </c>
      <c r="J591" s="4">
        <v>-0.5187040324537473</v>
      </c>
      <c r="K591">
        <v>0</v>
      </c>
      <c r="L591" s="1">
        <v>0.1</v>
      </c>
      <c r="M591">
        <v>100000</v>
      </c>
      <c r="N591">
        <v>1000000</v>
      </c>
    </row>
    <row r="592" spans="2:14" x14ac:dyDescent="0.2"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 s="4">
        <v>-1.4692375402885414</v>
      </c>
      <c r="I592" s="4">
        <v>-0.27059624048581232</v>
      </c>
      <c r="J592" s="4">
        <v>0.87203634493107418</v>
      </c>
      <c r="K592">
        <v>1</v>
      </c>
      <c r="L592" s="1">
        <v>2.5000000000000001E-2</v>
      </c>
      <c r="M592">
        <v>200000</v>
      </c>
      <c r="N592">
        <v>8000000</v>
      </c>
    </row>
    <row r="593" spans="2:14" x14ac:dyDescent="0.2"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 s="4">
        <v>0.26806564206896699</v>
      </c>
      <c r="I593" s="4">
        <v>-0.20267343370152846</v>
      </c>
      <c r="J593" s="4">
        <v>-0.41936543406911714</v>
      </c>
      <c r="K593">
        <v>1</v>
      </c>
      <c r="L593" s="1">
        <v>0.15</v>
      </c>
      <c r="M593">
        <v>225000</v>
      </c>
      <c r="N593">
        <v>1500000</v>
      </c>
    </row>
    <row r="594" spans="2:14" x14ac:dyDescent="0.2">
      <c r="B594">
        <v>1</v>
      </c>
      <c r="C594">
        <v>0</v>
      </c>
      <c r="D594">
        <v>0</v>
      </c>
      <c r="E594">
        <v>0</v>
      </c>
      <c r="F594">
        <v>1</v>
      </c>
      <c r="G594">
        <v>0</v>
      </c>
      <c r="H594" s="4">
        <v>-1.1217769038170398</v>
      </c>
      <c r="I594" s="4">
        <v>-6.6827820132960791E-2</v>
      </c>
      <c r="J594" s="4">
        <v>0.3753433530079236</v>
      </c>
      <c r="K594">
        <v>0</v>
      </c>
      <c r="L594" s="1">
        <v>0.05</v>
      </c>
      <c r="M594">
        <v>275000</v>
      </c>
      <c r="N594">
        <v>5500000</v>
      </c>
    </row>
    <row r="595" spans="2:14" x14ac:dyDescent="0.2">
      <c r="B595">
        <v>1</v>
      </c>
      <c r="C595">
        <v>1</v>
      </c>
      <c r="D595">
        <v>0</v>
      </c>
      <c r="E595">
        <v>0</v>
      </c>
      <c r="F595">
        <v>0</v>
      </c>
      <c r="G595">
        <v>0</v>
      </c>
      <c r="H595" s="4">
        <v>-9.9028671082342125E-3</v>
      </c>
      <c r="I595" s="4">
        <v>-0.67813308119151539</v>
      </c>
      <c r="J595" s="4">
        <v>-0.64096699918759847</v>
      </c>
      <c r="K595">
        <v>1</v>
      </c>
      <c r="L595" s="1">
        <v>0.13</v>
      </c>
      <c r="M595">
        <v>50000</v>
      </c>
      <c r="N595">
        <v>384615</v>
      </c>
    </row>
    <row r="596" spans="2:14" x14ac:dyDescent="0.2"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 s="4">
        <v>-0.70482414005123761</v>
      </c>
      <c r="I596" s="4">
        <v>-0.40644185405437999</v>
      </c>
      <c r="J596" s="4">
        <v>-0.34486148528064459</v>
      </c>
      <c r="K596">
        <v>1</v>
      </c>
      <c r="L596" s="1">
        <v>0.08</v>
      </c>
      <c r="M596">
        <v>150000</v>
      </c>
      <c r="N596">
        <v>1875000</v>
      </c>
    </row>
    <row r="597" spans="2:14" x14ac:dyDescent="0.2"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 s="4">
        <v>0.26806564206896699</v>
      </c>
      <c r="I597" s="4">
        <v>0.68032305449416142</v>
      </c>
      <c r="J597" s="4">
        <v>1.1101891823345525E-2</v>
      </c>
      <c r="K597">
        <v>1</v>
      </c>
      <c r="L597" s="1">
        <v>0.15</v>
      </c>
      <c r="M597">
        <v>550000</v>
      </c>
      <c r="N597">
        <v>3666667</v>
      </c>
    </row>
    <row r="598" spans="2:14" x14ac:dyDescent="0.2"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H598" s="4">
        <v>-0.42685563087403622</v>
      </c>
      <c r="I598" s="4">
        <v>0.27278621378845841</v>
      </c>
      <c r="J598" s="4">
        <v>7.7327557854033335E-2</v>
      </c>
      <c r="K598">
        <v>0</v>
      </c>
      <c r="L598" s="1">
        <v>0.1</v>
      </c>
      <c r="M598">
        <v>400000</v>
      </c>
      <c r="N598">
        <v>4000000</v>
      </c>
    </row>
    <row r="599" spans="2:14" x14ac:dyDescent="0.2"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 s="4">
        <v>0.96298691501197065</v>
      </c>
      <c r="I599" s="4">
        <v>-0.67813308119151539</v>
      </c>
      <c r="J599" s="4">
        <v>-0.6677119300306924</v>
      </c>
      <c r="K599">
        <v>1</v>
      </c>
      <c r="L599" s="1">
        <v>0.2</v>
      </c>
      <c r="M599">
        <v>50000</v>
      </c>
      <c r="N599">
        <v>250000</v>
      </c>
    </row>
    <row r="600" spans="2:14" x14ac:dyDescent="0.2"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 s="4">
        <v>0.26806564206896699</v>
      </c>
      <c r="I600" s="4">
        <v>-0.67813308119151539</v>
      </c>
      <c r="J600" s="4">
        <v>-0.6511555631923196</v>
      </c>
      <c r="K600">
        <v>0</v>
      </c>
      <c r="L600" s="1">
        <v>0.15</v>
      </c>
      <c r="M600">
        <v>50000</v>
      </c>
      <c r="N600">
        <v>333333</v>
      </c>
    </row>
    <row r="601" spans="2:14" x14ac:dyDescent="0.2">
      <c r="B601">
        <v>1</v>
      </c>
      <c r="C601">
        <v>1</v>
      </c>
      <c r="D601">
        <v>0</v>
      </c>
      <c r="E601">
        <v>0</v>
      </c>
      <c r="F601">
        <v>0</v>
      </c>
      <c r="G601">
        <v>0</v>
      </c>
      <c r="H601" s="4">
        <v>2.7697822246637793</v>
      </c>
      <c r="I601" s="4">
        <v>-0.59662571305037471</v>
      </c>
      <c r="J601" s="4">
        <v>-0.66921710847341631</v>
      </c>
      <c r="K601">
        <v>1</v>
      </c>
      <c r="L601" s="1">
        <v>0.33</v>
      </c>
      <c r="M601">
        <v>80000</v>
      </c>
      <c r="N601">
        <v>242424</v>
      </c>
    </row>
    <row r="602" spans="2:14" x14ac:dyDescent="0.2">
      <c r="B602">
        <v>1</v>
      </c>
      <c r="C602">
        <v>0</v>
      </c>
      <c r="D602">
        <v>0</v>
      </c>
      <c r="E602">
        <v>0</v>
      </c>
      <c r="F602">
        <v>0</v>
      </c>
      <c r="G602">
        <v>1</v>
      </c>
      <c r="H602" s="4">
        <v>-1.1217769038170398</v>
      </c>
      <c r="I602" s="4">
        <v>-0.40644185405437999</v>
      </c>
      <c r="J602" s="4">
        <v>-0.12134963891522686</v>
      </c>
      <c r="K602">
        <v>1</v>
      </c>
      <c r="L602" s="1">
        <v>0.05</v>
      </c>
      <c r="M602">
        <v>150000</v>
      </c>
      <c r="N602">
        <v>3000000</v>
      </c>
    </row>
    <row r="603" spans="2:14" x14ac:dyDescent="0.2">
      <c r="B603">
        <v>1</v>
      </c>
      <c r="C603">
        <v>0</v>
      </c>
      <c r="D603">
        <v>0</v>
      </c>
      <c r="E603">
        <v>0</v>
      </c>
      <c r="F603">
        <v>1</v>
      </c>
      <c r="G603">
        <v>0</v>
      </c>
      <c r="H603" s="4">
        <v>-0.42685563087403622</v>
      </c>
      <c r="I603" s="4">
        <v>-0.13475062691724463</v>
      </c>
      <c r="J603" s="4">
        <v>-0.22068823729985695</v>
      </c>
      <c r="K603">
        <v>1</v>
      </c>
      <c r="L603" s="1">
        <v>0.1</v>
      </c>
      <c r="M603">
        <v>250000</v>
      </c>
      <c r="N603">
        <v>2500000</v>
      </c>
    </row>
    <row r="604" spans="2:14" x14ac:dyDescent="0.2">
      <c r="B604">
        <v>1</v>
      </c>
      <c r="C604">
        <v>0</v>
      </c>
      <c r="D604">
        <v>0</v>
      </c>
      <c r="E604">
        <v>0</v>
      </c>
      <c r="F604">
        <v>0</v>
      </c>
      <c r="G604">
        <v>1</v>
      </c>
      <c r="H604" s="4">
        <v>-1.2607611584056402</v>
      </c>
      <c r="I604" s="4">
        <v>-0.27059624048581232</v>
      </c>
      <c r="J604" s="4">
        <v>0.27600475462329355</v>
      </c>
      <c r="K604">
        <v>0</v>
      </c>
      <c r="L604" s="1">
        <v>0.04</v>
      </c>
      <c r="M604">
        <v>200000</v>
      </c>
      <c r="N604">
        <v>5000000</v>
      </c>
    </row>
    <row r="605" spans="2:14" x14ac:dyDescent="0.2"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 s="4">
        <v>-0.42685563087403622</v>
      </c>
      <c r="I605" s="4">
        <v>0.27278621378845841</v>
      </c>
      <c r="J605" s="4">
        <v>7.7327557854033335E-2</v>
      </c>
      <c r="K605">
        <v>0</v>
      </c>
      <c r="L605" s="1">
        <v>0.1</v>
      </c>
      <c r="M605">
        <v>400000</v>
      </c>
      <c r="N605">
        <v>4000000</v>
      </c>
    </row>
    <row r="606" spans="2:14" x14ac:dyDescent="0.2"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 s="4">
        <v>-1.1217769038170398</v>
      </c>
      <c r="I606" s="4">
        <v>0.54447744092559369</v>
      </c>
      <c r="J606" s="4">
        <v>1.2693907384695946</v>
      </c>
      <c r="K606">
        <v>1</v>
      </c>
      <c r="L606" s="1">
        <v>0.05</v>
      </c>
      <c r="M606">
        <v>500000</v>
      </c>
      <c r="N606">
        <v>10000000</v>
      </c>
    </row>
    <row r="607" spans="2:14" x14ac:dyDescent="0.2"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 s="4">
        <v>-0.42685563087403622</v>
      </c>
      <c r="I607" s="4">
        <v>-0.40644185405437999</v>
      </c>
      <c r="J607" s="4">
        <v>-0.41936543406911714</v>
      </c>
      <c r="K607">
        <v>0</v>
      </c>
      <c r="L607" s="1">
        <v>0.1</v>
      </c>
      <c r="M607">
        <v>150000</v>
      </c>
      <c r="N607">
        <v>1500000</v>
      </c>
    </row>
    <row r="608" spans="2:14" x14ac:dyDescent="0.2"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 s="4">
        <v>0.96298691501197065</v>
      </c>
      <c r="I608" s="4">
        <v>-0.54228746762294766</v>
      </c>
      <c r="J608" s="4">
        <v>-0.61804263083837729</v>
      </c>
      <c r="K608">
        <v>1</v>
      </c>
      <c r="L608" s="1">
        <v>0.2</v>
      </c>
      <c r="M608">
        <v>100000</v>
      </c>
      <c r="N608">
        <v>500000</v>
      </c>
    </row>
    <row r="609" spans="2:14" x14ac:dyDescent="0.2"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 s="4">
        <v>-1.1217769038170398</v>
      </c>
      <c r="I609" s="4">
        <v>0.68032305449416142</v>
      </c>
      <c r="J609" s="4">
        <v>1.4680679352388548</v>
      </c>
      <c r="K609">
        <v>1</v>
      </c>
      <c r="L609" s="1">
        <v>0.05</v>
      </c>
      <c r="M609">
        <v>550000</v>
      </c>
      <c r="N609">
        <v>11000000</v>
      </c>
    </row>
    <row r="610" spans="2:14" x14ac:dyDescent="0.2"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 s="4">
        <v>-1.399745412994241</v>
      </c>
      <c r="I610" s="4">
        <v>-0.13475062691724463</v>
      </c>
      <c r="J610" s="4">
        <v>0.93826201096176198</v>
      </c>
      <c r="K610">
        <v>0</v>
      </c>
      <c r="L610" s="1">
        <v>0.03</v>
      </c>
      <c r="M610">
        <v>250000</v>
      </c>
      <c r="N610">
        <v>8333333</v>
      </c>
    </row>
    <row r="611" spans="2:14" x14ac:dyDescent="0.2"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 s="4">
        <v>-0.70482414005123761</v>
      </c>
      <c r="I611" s="4">
        <v>-0.27059624048581232</v>
      </c>
      <c r="J611" s="4">
        <v>-0.22068823729985695</v>
      </c>
      <c r="K611">
        <v>1</v>
      </c>
      <c r="L611" s="1">
        <v>0.08</v>
      </c>
      <c r="M611">
        <v>200000</v>
      </c>
      <c r="N611">
        <v>2500000</v>
      </c>
    </row>
    <row r="612" spans="2:14" x14ac:dyDescent="0.2"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 s="4">
        <v>1.6579081879549737</v>
      </c>
      <c r="I612" s="4">
        <v>-0.54228746762294766</v>
      </c>
      <c r="J612" s="4">
        <v>-0.63791035051530331</v>
      </c>
      <c r="K612">
        <v>1</v>
      </c>
      <c r="L612" s="1">
        <v>0.25</v>
      </c>
      <c r="M612">
        <v>100000</v>
      </c>
      <c r="N612">
        <v>400000</v>
      </c>
    </row>
    <row r="613" spans="2:14" x14ac:dyDescent="0.2"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 s="4">
        <v>-0.42685563087403622</v>
      </c>
      <c r="I613" s="4">
        <v>0.13694060021989071</v>
      </c>
      <c r="J613" s="4">
        <v>-2.2011040530596764E-2</v>
      </c>
      <c r="K613">
        <v>1</v>
      </c>
      <c r="L613" s="1">
        <v>0.1</v>
      </c>
      <c r="M613">
        <v>350000</v>
      </c>
      <c r="N613">
        <v>3500000</v>
      </c>
    </row>
    <row r="614" spans="2:14" x14ac:dyDescent="0.2"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 s="4">
        <v>-0.70482414005123761</v>
      </c>
      <c r="I614" s="4">
        <v>4.6198458479826243</v>
      </c>
      <c r="J614" s="4">
        <v>4.2495486900084973</v>
      </c>
      <c r="K614">
        <v>0</v>
      </c>
      <c r="L614" s="1">
        <v>0.08</v>
      </c>
      <c r="M614">
        <v>2000000</v>
      </c>
      <c r="N614">
        <v>25000000</v>
      </c>
    </row>
    <row r="615" spans="2:14" x14ac:dyDescent="0.2"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 s="4">
        <v>-0.98279264922843901</v>
      </c>
      <c r="I615" s="4">
        <v>0.54447744092559369</v>
      </c>
      <c r="J615" s="4">
        <v>0.93826201096176198</v>
      </c>
      <c r="K615">
        <v>0</v>
      </c>
      <c r="L615" s="1">
        <v>0.06</v>
      </c>
      <c r="M615">
        <v>500000</v>
      </c>
      <c r="N615">
        <v>8333333</v>
      </c>
    </row>
    <row r="616" spans="2:14" x14ac:dyDescent="0.2"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 s="4">
        <v>-0.42685563087403622</v>
      </c>
      <c r="I616" s="4">
        <v>-0.54228746762294766</v>
      </c>
      <c r="J616" s="4">
        <v>-0.5187040324537473</v>
      </c>
      <c r="K616">
        <v>1</v>
      </c>
      <c r="L616" s="1">
        <v>0.1</v>
      </c>
      <c r="M616">
        <v>100000</v>
      </c>
      <c r="N616">
        <v>1000000</v>
      </c>
    </row>
    <row r="617" spans="2:14" x14ac:dyDescent="0.2">
      <c r="B617">
        <v>1</v>
      </c>
      <c r="C617">
        <v>1</v>
      </c>
      <c r="D617">
        <v>0</v>
      </c>
      <c r="E617">
        <v>0</v>
      </c>
      <c r="F617">
        <v>0</v>
      </c>
      <c r="G617">
        <v>0</v>
      </c>
      <c r="H617" s="4">
        <v>-0.70482414005123761</v>
      </c>
      <c r="I617" s="4">
        <v>0.81616866806272914</v>
      </c>
      <c r="J617" s="4">
        <v>0.77269774654644396</v>
      </c>
      <c r="K617">
        <v>1</v>
      </c>
      <c r="L617" s="1">
        <v>0.08</v>
      </c>
      <c r="M617">
        <v>600000</v>
      </c>
      <c r="N617">
        <v>7500000</v>
      </c>
    </row>
    <row r="618" spans="2:14" x14ac:dyDescent="0.2"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 s="4">
        <v>0.96298691501197065</v>
      </c>
      <c r="I618" s="4">
        <v>-0.54228746762294766</v>
      </c>
      <c r="J618" s="4">
        <v>-0.61804263083837729</v>
      </c>
      <c r="K618">
        <v>1</v>
      </c>
      <c r="L618" s="1">
        <v>0.2</v>
      </c>
      <c r="M618">
        <v>100000</v>
      </c>
      <c r="N618">
        <v>500000</v>
      </c>
    </row>
    <row r="619" spans="2:14" x14ac:dyDescent="0.2">
      <c r="B619">
        <v>0</v>
      </c>
      <c r="C619">
        <v>0</v>
      </c>
      <c r="D619">
        <v>0</v>
      </c>
      <c r="E619">
        <v>0</v>
      </c>
      <c r="F619">
        <v>1</v>
      </c>
      <c r="G619">
        <v>0</v>
      </c>
      <c r="H619" s="4">
        <v>0.96298691501197065</v>
      </c>
      <c r="I619" s="4">
        <v>0.54447744092559369</v>
      </c>
      <c r="J619" s="4">
        <v>-0.22068823729985695</v>
      </c>
      <c r="K619">
        <v>0</v>
      </c>
      <c r="L619" s="1">
        <v>0.2</v>
      </c>
      <c r="M619">
        <v>500000</v>
      </c>
      <c r="N619">
        <v>2500000</v>
      </c>
    </row>
    <row r="620" spans="2:14" x14ac:dyDescent="0.2">
      <c r="B620">
        <v>0</v>
      </c>
      <c r="C620">
        <v>1</v>
      </c>
      <c r="D620">
        <v>0</v>
      </c>
      <c r="E620">
        <v>0</v>
      </c>
      <c r="F620">
        <v>0</v>
      </c>
      <c r="G620">
        <v>0</v>
      </c>
      <c r="H620" s="4">
        <v>-0.42685563087403622</v>
      </c>
      <c r="I620" s="4">
        <v>0.27278621378845841</v>
      </c>
      <c r="J620" s="4">
        <v>7.7327557854033335E-2</v>
      </c>
      <c r="K620">
        <v>1</v>
      </c>
      <c r="L620" s="1">
        <v>0.1</v>
      </c>
      <c r="M620">
        <v>400000</v>
      </c>
      <c r="N620">
        <v>4000000</v>
      </c>
    </row>
    <row r="621" spans="2:14" x14ac:dyDescent="0.2">
      <c r="B621">
        <v>0</v>
      </c>
      <c r="C621">
        <v>1</v>
      </c>
      <c r="D621">
        <v>0</v>
      </c>
      <c r="E621">
        <v>0</v>
      </c>
      <c r="F621">
        <v>0</v>
      </c>
      <c r="G621">
        <v>0</v>
      </c>
      <c r="H621" s="4">
        <v>-0.42685563087403622</v>
      </c>
      <c r="I621" s="4">
        <v>0.54447744092559369</v>
      </c>
      <c r="J621" s="4">
        <v>0.27600475462329355</v>
      </c>
      <c r="K621">
        <v>0</v>
      </c>
      <c r="L621" s="1">
        <v>0.1</v>
      </c>
      <c r="M621">
        <v>500000</v>
      </c>
      <c r="N621">
        <v>5000000</v>
      </c>
    </row>
    <row r="622" spans="2:14" x14ac:dyDescent="0.2">
      <c r="B622">
        <v>1</v>
      </c>
      <c r="C622">
        <v>0</v>
      </c>
      <c r="D622">
        <v>0</v>
      </c>
      <c r="E622">
        <v>0</v>
      </c>
      <c r="F622">
        <v>1</v>
      </c>
      <c r="G622">
        <v>0</v>
      </c>
      <c r="H622" s="4">
        <v>-0.42685563087403622</v>
      </c>
      <c r="I622" s="4">
        <v>0.27278621378845841</v>
      </c>
      <c r="J622" s="4">
        <v>7.7327557854033335E-2</v>
      </c>
      <c r="K622">
        <v>1</v>
      </c>
      <c r="L622" s="1">
        <v>0.1</v>
      </c>
      <c r="M622">
        <v>400000</v>
      </c>
      <c r="N622">
        <v>4000000</v>
      </c>
    </row>
    <row r="623" spans="2:14" x14ac:dyDescent="0.2"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 s="4">
        <v>-1.3302532856999407</v>
      </c>
      <c r="I623" s="4">
        <v>0.54447744092559369</v>
      </c>
      <c r="J623" s="4">
        <v>2.1208643821443678</v>
      </c>
      <c r="K623">
        <v>1</v>
      </c>
      <c r="L623" s="1">
        <v>3.5000000000000003E-2</v>
      </c>
      <c r="M623">
        <v>500000</v>
      </c>
      <c r="N623">
        <v>14285714</v>
      </c>
    </row>
    <row r="624" spans="2:14" x14ac:dyDescent="0.2"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 s="4">
        <v>0.26806564206896699</v>
      </c>
      <c r="I624" s="4">
        <v>-0.40644185405437999</v>
      </c>
      <c r="J624" s="4">
        <v>-0.5187040324537473</v>
      </c>
      <c r="K624">
        <v>0</v>
      </c>
      <c r="L624" s="1">
        <v>0.15</v>
      </c>
      <c r="M624">
        <v>150000</v>
      </c>
      <c r="N624">
        <v>1000000</v>
      </c>
    </row>
    <row r="625" spans="2:14" x14ac:dyDescent="0.2"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 s="4">
        <v>-0.42685563087403622</v>
      </c>
      <c r="I625" s="4">
        <v>0.54447744092559369</v>
      </c>
      <c r="J625" s="4">
        <v>0.27600475462329355</v>
      </c>
      <c r="K625">
        <v>1</v>
      </c>
      <c r="L625" s="1">
        <v>0.1</v>
      </c>
      <c r="M625">
        <v>500000</v>
      </c>
      <c r="N625">
        <v>5000000</v>
      </c>
    </row>
    <row r="626" spans="2:14" x14ac:dyDescent="0.2"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 s="4">
        <v>0.26806564206896699</v>
      </c>
      <c r="I626" s="4">
        <v>-0.13475062691724463</v>
      </c>
      <c r="J626" s="4">
        <v>-0.38625250171517489</v>
      </c>
      <c r="K626">
        <v>1</v>
      </c>
      <c r="L626" s="1">
        <v>0.15</v>
      </c>
      <c r="M626">
        <v>250000</v>
      </c>
      <c r="N626">
        <v>1666667</v>
      </c>
    </row>
    <row r="627" spans="2:14" x14ac:dyDescent="0.2"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 s="4">
        <v>-1.1217769038170398</v>
      </c>
      <c r="I627" s="4">
        <v>-0.13475062691724463</v>
      </c>
      <c r="J627" s="4">
        <v>0.27600475462329355</v>
      </c>
      <c r="K627">
        <v>1</v>
      </c>
      <c r="L627" s="1">
        <v>0.05</v>
      </c>
      <c r="M627">
        <v>250000</v>
      </c>
      <c r="N627">
        <v>5000000</v>
      </c>
    </row>
    <row r="628" spans="2:14" x14ac:dyDescent="0.2"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 s="4">
        <v>0.96298691501197065</v>
      </c>
      <c r="I628" s="4">
        <v>-0.59662571305037471</v>
      </c>
      <c r="J628" s="4">
        <v>-0.63791035051530331</v>
      </c>
      <c r="K628">
        <v>0</v>
      </c>
      <c r="L628" s="1">
        <v>0.2</v>
      </c>
      <c r="M628">
        <v>80000</v>
      </c>
      <c r="N628">
        <v>400000</v>
      </c>
    </row>
    <row r="629" spans="2:14" x14ac:dyDescent="0.2"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 s="4">
        <v>-1.1217769038170398</v>
      </c>
      <c r="I629" s="4">
        <v>-0.13475062691724463</v>
      </c>
      <c r="J629" s="4">
        <v>0.27600475462329355</v>
      </c>
      <c r="K629">
        <v>1</v>
      </c>
      <c r="L629" s="1">
        <v>0.05</v>
      </c>
      <c r="M629">
        <v>250000</v>
      </c>
      <c r="N629">
        <v>5000000</v>
      </c>
    </row>
    <row r="630" spans="2:14" x14ac:dyDescent="0.2">
      <c r="B630">
        <v>0</v>
      </c>
      <c r="C630">
        <v>1</v>
      </c>
      <c r="D630">
        <v>0</v>
      </c>
      <c r="E630">
        <v>0</v>
      </c>
      <c r="F630">
        <v>0</v>
      </c>
      <c r="G630">
        <v>0</v>
      </c>
      <c r="H630" s="4">
        <v>-0.77431626734553805</v>
      </c>
      <c r="I630" s="4">
        <v>-0.40644185405437999</v>
      </c>
      <c r="J630" s="4">
        <v>-0.32002683568448703</v>
      </c>
      <c r="K630">
        <v>1</v>
      </c>
      <c r="L630" s="1">
        <v>7.4999999999999997E-2</v>
      </c>
      <c r="M630">
        <v>150000</v>
      </c>
      <c r="N630">
        <v>2000000</v>
      </c>
    </row>
    <row r="631" spans="2:14" x14ac:dyDescent="0.2"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 s="4">
        <v>0.26806564206896699</v>
      </c>
      <c r="I631" s="4">
        <v>-0.69171764254837209</v>
      </c>
      <c r="J631" s="4">
        <v>-0.65777807019222934</v>
      </c>
      <c r="K631">
        <v>1</v>
      </c>
      <c r="L631" s="1">
        <v>0.15</v>
      </c>
      <c r="M631">
        <v>45000</v>
      </c>
      <c r="N631">
        <v>300000</v>
      </c>
    </row>
    <row r="632" spans="2:14" x14ac:dyDescent="0.2"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 s="4">
        <v>-0.42685563087403622</v>
      </c>
      <c r="I632" s="4">
        <v>0.40863182735702608</v>
      </c>
      <c r="J632" s="4">
        <v>0.17666615623866344</v>
      </c>
      <c r="K632">
        <v>0</v>
      </c>
      <c r="L632" s="1">
        <v>0.1</v>
      </c>
      <c r="M632">
        <v>450000</v>
      </c>
      <c r="N632">
        <v>4500000</v>
      </c>
    </row>
    <row r="633" spans="2:14" x14ac:dyDescent="0.2"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 s="4">
        <v>-0.42685563087403622</v>
      </c>
      <c r="I633" s="4">
        <v>0.13694060021989071</v>
      </c>
      <c r="J633" s="4">
        <v>-2.2011040530596764E-2</v>
      </c>
      <c r="K633">
        <v>1</v>
      </c>
      <c r="L633" s="1">
        <v>0.1</v>
      </c>
      <c r="M633">
        <v>350000</v>
      </c>
      <c r="N633">
        <v>3500000</v>
      </c>
    </row>
    <row r="634" spans="2:14" x14ac:dyDescent="0.2"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 s="4">
        <v>-0.77431626734553805</v>
      </c>
      <c r="I634" s="4">
        <v>-0.13475062691724463</v>
      </c>
      <c r="J634" s="4">
        <v>-5.5123972884539053E-2</v>
      </c>
      <c r="K634">
        <v>1</v>
      </c>
      <c r="L634" s="1">
        <v>7.4999999999999997E-2</v>
      </c>
      <c r="M634">
        <v>250000</v>
      </c>
      <c r="N634">
        <v>3333333</v>
      </c>
    </row>
    <row r="635" spans="2:14" x14ac:dyDescent="0.2"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 s="4">
        <v>-1.1217769038170398</v>
      </c>
      <c r="I635" s="4">
        <v>0.54447744092559369</v>
      </c>
      <c r="J635" s="4">
        <v>1.2693907384695946</v>
      </c>
      <c r="K635">
        <v>1</v>
      </c>
      <c r="L635" s="1">
        <v>0.05</v>
      </c>
      <c r="M635">
        <v>500000</v>
      </c>
      <c r="N635">
        <v>10000000</v>
      </c>
    </row>
    <row r="636" spans="2:14" x14ac:dyDescent="0.2">
      <c r="B636">
        <v>0</v>
      </c>
      <c r="C636">
        <v>1</v>
      </c>
      <c r="D636">
        <v>0</v>
      </c>
      <c r="E636">
        <v>0</v>
      </c>
      <c r="F636">
        <v>0</v>
      </c>
      <c r="G636">
        <v>0</v>
      </c>
      <c r="H636" s="4">
        <v>0.4070498966575678</v>
      </c>
      <c r="I636" s="4">
        <v>-0.54228746762294766</v>
      </c>
      <c r="J636" s="4">
        <v>-0.59320798124221985</v>
      </c>
      <c r="K636">
        <v>1</v>
      </c>
      <c r="L636" s="1">
        <v>0.16</v>
      </c>
      <c r="M636">
        <v>100000</v>
      </c>
      <c r="N636">
        <v>625000</v>
      </c>
    </row>
    <row r="637" spans="2:14" x14ac:dyDescent="0.2"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 s="4">
        <v>-0.42685563087403622</v>
      </c>
      <c r="I637" s="4">
        <v>-0.13475062691724463</v>
      </c>
      <c r="J637" s="4">
        <v>-0.22068823729985695</v>
      </c>
      <c r="K637">
        <v>0</v>
      </c>
      <c r="L637" s="1">
        <v>0.1</v>
      </c>
      <c r="M637">
        <v>250000</v>
      </c>
      <c r="N637">
        <v>2500000</v>
      </c>
    </row>
    <row r="638" spans="2:14" x14ac:dyDescent="0.2">
      <c r="B638">
        <v>1</v>
      </c>
      <c r="C638">
        <v>1</v>
      </c>
      <c r="D638">
        <v>0</v>
      </c>
      <c r="E638">
        <v>0</v>
      </c>
      <c r="F638">
        <v>0</v>
      </c>
      <c r="G638">
        <v>0</v>
      </c>
      <c r="H638" s="4">
        <v>-1.5387296675828417</v>
      </c>
      <c r="I638" s="4">
        <v>-8.0412381489817567E-2</v>
      </c>
      <c r="J638" s="4">
        <v>1.9647609271620052</v>
      </c>
      <c r="K638">
        <v>1</v>
      </c>
      <c r="L638" s="1">
        <v>0.02</v>
      </c>
      <c r="M638">
        <v>270000</v>
      </c>
      <c r="N638">
        <v>13500000</v>
      </c>
    </row>
    <row r="639" spans="2:14" x14ac:dyDescent="0.2"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 s="4">
        <v>-0.42685563087403622</v>
      </c>
      <c r="I639" s="4">
        <v>1.0949866513230431E-3</v>
      </c>
      <c r="J639" s="4">
        <v>-0.12134963891522686</v>
      </c>
      <c r="K639">
        <v>1</v>
      </c>
      <c r="L639" s="1">
        <v>0.1</v>
      </c>
      <c r="M639">
        <v>300000</v>
      </c>
      <c r="N639">
        <v>3000000</v>
      </c>
    </row>
    <row r="640" spans="2:14" x14ac:dyDescent="0.2"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 s="4">
        <v>0.96298691501197065</v>
      </c>
      <c r="I640" s="4">
        <v>0.54447744092559369</v>
      </c>
      <c r="J640" s="4">
        <v>-0.22068823729985695</v>
      </c>
      <c r="K640">
        <v>0</v>
      </c>
      <c r="L640" s="1">
        <v>0.2</v>
      </c>
      <c r="M640">
        <v>500000</v>
      </c>
      <c r="N640">
        <v>2500000</v>
      </c>
    </row>
    <row r="641" spans="2:14" x14ac:dyDescent="0.2">
      <c r="B641">
        <v>1</v>
      </c>
      <c r="C641">
        <v>0</v>
      </c>
      <c r="D641">
        <v>0</v>
      </c>
      <c r="E641">
        <v>0</v>
      </c>
      <c r="F641">
        <v>0</v>
      </c>
      <c r="G641">
        <v>0</v>
      </c>
      <c r="H641" s="4">
        <v>5.1325145526699911</v>
      </c>
      <c r="I641" s="4">
        <v>-0.67813308119151539</v>
      </c>
      <c r="J641" s="4">
        <v>-0.69751350954608138</v>
      </c>
      <c r="K641">
        <v>1</v>
      </c>
      <c r="L641" s="1">
        <v>0.5</v>
      </c>
      <c r="M641">
        <v>50000</v>
      </c>
      <c r="N641">
        <v>100000</v>
      </c>
    </row>
    <row r="642" spans="2:14" x14ac:dyDescent="0.2"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 s="4">
        <v>-1.1217769038170398</v>
      </c>
      <c r="I642" s="4">
        <v>1.9029335766112707</v>
      </c>
      <c r="J642" s="4">
        <v>3.2561627061621965</v>
      </c>
      <c r="K642">
        <v>1</v>
      </c>
      <c r="L642" s="1">
        <v>0.05</v>
      </c>
      <c r="M642">
        <v>1000000</v>
      </c>
      <c r="N642">
        <v>20000000</v>
      </c>
    </row>
    <row r="643" spans="2:14" x14ac:dyDescent="0.2">
      <c r="B643">
        <v>1</v>
      </c>
      <c r="C643">
        <v>0</v>
      </c>
      <c r="D643">
        <v>0</v>
      </c>
      <c r="E643">
        <v>0</v>
      </c>
      <c r="F643">
        <v>1</v>
      </c>
      <c r="G643">
        <v>0</v>
      </c>
      <c r="H643" s="4">
        <v>-0.42685563087403622</v>
      </c>
      <c r="I643" s="4">
        <v>0.54447744092559369</v>
      </c>
      <c r="J643" s="4">
        <v>0.27600475462329355</v>
      </c>
      <c r="K643">
        <v>0</v>
      </c>
      <c r="L643" s="1">
        <v>0.1</v>
      </c>
      <c r="M643">
        <v>500000</v>
      </c>
      <c r="N643">
        <v>5000000</v>
      </c>
    </row>
    <row r="644" spans="2:14" x14ac:dyDescent="0.2"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 s="4">
        <v>-0.42685563087403622</v>
      </c>
      <c r="I644" s="4">
        <v>1.2237055087684321</v>
      </c>
      <c r="J644" s="4">
        <v>0.77269774654644396</v>
      </c>
      <c r="K644">
        <v>1</v>
      </c>
      <c r="L644" s="1">
        <v>0.1</v>
      </c>
      <c r="M644">
        <v>750000</v>
      </c>
      <c r="N644">
        <v>7500000</v>
      </c>
    </row>
    <row r="645" spans="2:14" x14ac:dyDescent="0.2"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 s="4">
        <v>0.96298691501197065</v>
      </c>
      <c r="I645" s="4">
        <v>-0.27059624048581232</v>
      </c>
      <c r="J645" s="4">
        <v>-0.5187040324537473</v>
      </c>
      <c r="K645">
        <v>0</v>
      </c>
      <c r="L645" s="1">
        <v>0.2</v>
      </c>
      <c r="M645">
        <v>200000</v>
      </c>
      <c r="N645">
        <v>1000000</v>
      </c>
    </row>
    <row r="646" spans="2:14" x14ac:dyDescent="0.2"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 s="4">
        <v>-1.1217769038170398</v>
      </c>
      <c r="I646" s="4">
        <v>0.81616866806272914</v>
      </c>
      <c r="J646" s="4">
        <v>1.666745132008115</v>
      </c>
      <c r="K646">
        <v>1</v>
      </c>
      <c r="L646" s="1">
        <v>0.05</v>
      </c>
      <c r="M646">
        <v>600000</v>
      </c>
      <c r="N646">
        <v>12000000</v>
      </c>
    </row>
    <row r="647" spans="2:14" x14ac:dyDescent="0.2">
      <c r="B647">
        <v>0</v>
      </c>
      <c r="C647">
        <v>0</v>
      </c>
      <c r="D647">
        <v>0</v>
      </c>
      <c r="E647">
        <v>0</v>
      </c>
      <c r="F647">
        <v>0</v>
      </c>
      <c r="G647">
        <v>1</v>
      </c>
      <c r="H647" s="4">
        <v>-0.84380839463983826</v>
      </c>
      <c r="I647" s="4">
        <v>0.54447744092559369</v>
      </c>
      <c r="J647" s="4">
        <v>0.70174157646068014</v>
      </c>
      <c r="K647">
        <v>1</v>
      </c>
      <c r="L647" s="1">
        <v>7.0000000000000007E-2</v>
      </c>
      <c r="M647">
        <v>500000</v>
      </c>
      <c r="N647">
        <v>7142857</v>
      </c>
    </row>
    <row r="648" spans="2:14" x14ac:dyDescent="0.2"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 s="4">
        <v>-0.42685563087403622</v>
      </c>
      <c r="I648" s="4">
        <v>-0.40644185405437999</v>
      </c>
      <c r="J648" s="4">
        <v>-0.41936543406911714</v>
      </c>
      <c r="K648">
        <v>0</v>
      </c>
      <c r="L648" s="1">
        <v>0.1</v>
      </c>
      <c r="M648">
        <v>150000</v>
      </c>
      <c r="N648">
        <v>1500000</v>
      </c>
    </row>
    <row r="649" spans="2:14" x14ac:dyDescent="0.2">
      <c r="B649">
        <v>1</v>
      </c>
      <c r="C649">
        <v>0</v>
      </c>
      <c r="D649">
        <v>0</v>
      </c>
      <c r="E649">
        <v>0</v>
      </c>
      <c r="F649">
        <v>0</v>
      </c>
      <c r="G649">
        <v>0</v>
      </c>
      <c r="H649" s="4">
        <v>0.96298691501197065</v>
      </c>
      <c r="I649" s="4">
        <v>-0.4743646608386638</v>
      </c>
      <c r="J649" s="4">
        <v>-0.59320798124221985</v>
      </c>
      <c r="K649">
        <v>1</v>
      </c>
      <c r="L649" s="1">
        <v>0.2</v>
      </c>
      <c r="M649">
        <v>125000</v>
      </c>
      <c r="N649">
        <v>625000</v>
      </c>
    </row>
    <row r="650" spans="2:14" x14ac:dyDescent="0.2"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 s="4">
        <v>-1.4692375402885414</v>
      </c>
      <c r="I650" s="4">
        <v>-0.13475062691724463</v>
      </c>
      <c r="J650" s="4">
        <v>1.2693907384695946</v>
      </c>
      <c r="K650">
        <v>1</v>
      </c>
      <c r="L650" s="1">
        <v>2.5000000000000001E-2</v>
      </c>
      <c r="M650">
        <v>250000</v>
      </c>
      <c r="N650">
        <v>10000000</v>
      </c>
    </row>
    <row r="651" spans="2:14" x14ac:dyDescent="0.2"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  <c r="H651" s="4">
        <v>-0.42685563087403622</v>
      </c>
      <c r="I651" s="4">
        <v>-0.40644185405437999</v>
      </c>
      <c r="J651" s="4">
        <v>-0.41936543406911714</v>
      </c>
      <c r="K651">
        <v>1</v>
      </c>
      <c r="L651" s="1">
        <v>0.1</v>
      </c>
      <c r="M651">
        <v>150000</v>
      </c>
      <c r="N651">
        <v>1500000</v>
      </c>
    </row>
    <row r="652" spans="2:14" x14ac:dyDescent="0.2">
      <c r="B652">
        <v>0</v>
      </c>
      <c r="C652">
        <v>1</v>
      </c>
      <c r="D652">
        <v>0</v>
      </c>
      <c r="E652">
        <v>0</v>
      </c>
      <c r="F652">
        <v>0</v>
      </c>
      <c r="G652">
        <v>0</v>
      </c>
      <c r="H652" s="4">
        <v>-0.42685563087403622</v>
      </c>
      <c r="I652" s="4">
        <v>-0.40644185405437999</v>
      </c>
      <c r="J652" s="4">
        <v>-0.41936543406911714</v>
      </c>
      <c r="K652">
        <v>0</v>
      </c>
      <c r="L652" s="1">
        <v>0.1</v>
      </c>
      <c r="M652">
        <v>150000</v>
      </c>
      <c r="N652">
        <v>1500000</v>
      </c>
    </row>
    <row r="653" spans="2:14" x14ac:dyDescent="0.2"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 s="4">
        <v>0.26806564206896699</v>
      </c>
      <c r="I653" s="4">
        <v>0.27278621378845841</v>
      </c>
      <c r="J653" s="4">
        <v>-0.18757530494591468</v>
      </c>
      <c r="K653">
        <v>1</v>
      </c>
      <c r="L653" s="1">
        <v>0.15</v>
      </c>
      <c r="M653">
        <v>400000</v>
      </c>
      <c r="N653">
        <v>2666667</v>
      </c>
    </row>
    <row r="654" spans="2:14" x14ac:dyDescent="0.2"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 s="4">
        <v>-0.70482414005123761</v>
      </c>
      <c r="I654" s="4">
        <v>1.0949866513230431E-3</v>
      </c>
      <c r="J654" s="4">
        <v>2.7658258661718286E-2</v>
      </c>
      <c r="K654">
        <v>1</v>
      </c>
      <c r="L654" s="1">
        <v>0.08</v>
      </c>
      <c r="M654">
        <v>300000</v>
      </c>
      <c r="N654">
        <v>3750000</v>
      </c>
    </row>
    <row r="655" spans="2:14" x14ac:dyDescent="0.2"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 s="4">
        <v>-0.42685563087403622</v>
      </c>
      <c r="I655" s="4">
        <v>-0.40644185405437999</v>
      </c>
      <c r="J655" s="4">
        <v>-0.41936543406911714</v>
      </c>
      <c r="K655">
        <v>1</v>
      </c>
      <c r="L655" s="1">
        <v>0.1</v>
      </c>
      <c r="M655">
        <v>150000</v>
      </c>
      <c r="N655">
        <v>1500000</v>
      </c>
    </row>
    <row r="656" spans="2:14" x14ac:dyDescent="0.2"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 s="4">
        <v>-0.42685563087403622</v>
      </c>
      <c r="I656" s="4">
        <v>-0.13475062691724463</v>
      </c>
      <c r="J656" s="4">
        <v>-0.22068823729985695</v>
      </c>
      <c r="K656">
        <v>1</v>
      </c>
      <c r="L656" s="1">
        <v>0.1</v>
      </c>
      <c r="M656">
        <v>250000</v>
      </c>
      <c r="N656">
        <v>2500000</v>
      </c>
    </row>
    <row r="657" spans="2:14" x14ac:dyDescent="0.2"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 s="4">
        <v>0.96298691501197065</v>
      </c>
      <c r="I657" s="4">
        <v>-0.40644185405437999</v>
      </c>
      <c r="J657" s="4">
        <v>-0.5683733316460623</v>
      </c>
      <c r="K657">
        <v>0</v>
      </c>
      <c r="L657" s="1">
        <v>0.2</v>
      </c>
      <c r="M657">
        <v>150000</v>
      </c>
      <c r="N657">
        <v>750000</v>
      </c>
    </row>
    <row r="658" spans="2:14" x14ac:dyDescent="0.2"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 s="4">
        <v>-1.1217769038170398</v>
      </c>
      <c r="I658" s="4">
        <v>-0.4743646608386638</v>
      </c>
      <c r="J658" s="4">
        <v>-0.22068823729985695</v>
      </c>
      <c r="K658">
        <v>1</v>
      </c>
      <c r="L658" s="1">
        <v>0.05</v>
      </c>
      <c r="M658">
        <v>125000</v>
      </c>
      <c r="N658">
        <v>2500000</v>
      </c>
    </row>
    <row r="659" spans="2:14" x14ac:dyDescent="0.2"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 s="4">
        <v>-0.42685563087403622</v>
      </c>
      <c r="I659" s="4">
        <v>6.9017793435606878E-2</v>
      </c>
      <c r="J659" s="4">
        <v>-7.1680339722911809E-2</v>
      </c>
      <c r="K659">
        <v>0</v>
      </c>
      <c r="L659" s="1">
        <v>0.1</v>
      </c>
      <c r="M659">
        <v>325000</v>
      </c>
      <c r="N659">
        <v>3250000</v>
      </c>
    </row>
    <row r="660" spans="2:14" x14ac:dyDescent="0.2">
      <c r="B660">
        <v>0</v>
      </c>
      <c r="C660">
        <v>1</v>
      </c>
      <c r="D660">
        <v>0</v>
      </c>
      <c r="E660">
        <v>0</v>
      </c>
      <c r="F660">
        <v>0</v>
      </c>
      <c r="G660">
        <v>0</v>
      </c>
      <c r="H660" s="4">
        <v>-0.42685563087403622</v>
      </c>
      <c r="I660" s="4">
        <v>1.0949866513230431E-3</v>
      </c>
      <c r="J660" s="4">
        <v>-0.12134963891522686</v>
      </c>
      <c r="K660">
        <v>1</v>
      </c>
      <c r="L660" s="1">
        <v>0.1</v>
      </c>
      <c r="M660">
        <v>300000</v>
      </c>
      <c r="N660">
        <v>3000000</v>
      </c>
    </row>
    <row r="661" spans="2:14" x14ac:dyDescent="0.2">
      <c r="B661">
        <v>1</v>
      </c>
      <c r="C661">
        <v>1</v>
      </c>
      <c r="D661">
        <v>0</v>
      </c>
      <c r="E661">
        <v>0</v>
      </c>
      <c r="F661">
        <v>0</v>
      </c>
      <c r="G661">
        <v>0</v>
      </c>
      <c r="H661" s="4">
        <v>0.26806564206896699</v>
      </c>
      <c r="I661" s="4">
        <v>-0.70530220390522891</v>
      </c>
      <c r="J661" s="4">
        <v>-0.66440057719213919</v>
      </c>
      <c r="K661">
        <v>1</v>
      </c>
      <c r="L661" s="1">
        <v>0.15</v>
      </c>
      <c r="M661">
        <v>40000</v>
      </c>
      <c r="N661">
        <v>266667</v>
      </c>
    </row>
    <row r="662" spans="2:14" x14ac:dyDescent="0.2">
      <c r="B662">
        <v>1</v>
      </c>
      <c r="C662">
        <v>0</v>
      </c>
      <c r="D662">
        <v>0</v>
      </c>
      <c r="E662">
        <v>0</v>
      </c>
      <c r="F662">
        <v>1</v>
      </c>
      <c r="G662">
        <v>0</v>
      </c>
      <c r="H662" s="4">
        <v>-0.42685563087403622</v>
      </c>
      <c r="I662" s="4">
        <v>0.27278621378845841</v>
      </c>
      <c r="J662" s="4">
        <v>7.7327557854033335E-2</v>
      </c>
      <c r="K662">
        <v>1</v>
      </c>
      <c r="L662" s="1">
        <v>0.1</v>
      </c>
      <c r="M662">
        <v>400000</v>
      </c>
      <c r="N662">
        <v>4000000</v>
      </c>
    </row>
    <row r="663" spans="2:14" x14ac:dyDescent="0.2"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 s="4">
        <v>0.26806564206896699</v>
      </c>
      <c r="I663" s="4">
        <v>-0.40644185405437999</v>
      </c>
      <c r="J663" s="4">
        <v>-0.5187040324537473</v>
      </c>
      <c r="K663">
        <v>1</v>
      </c>
      <c r="L663" s="1">
        <v>0.15</v>
      </c>
      <c r="M663">
        <v>150000</v>
      </c>
      <c r="N663">
        <v>1000000</v>
      </c>
    </row>
    <row r="664" spans="2:14" x14ac:dyDescent="0.2">
      <c r="B664">
        <v>0</v>
      </c>
      <c r="C664">
        <v>1</v>
      </c>
      <c r="D664">
        <v>0</v>
      </c>
      <c r="E664">
        <v>0</v>
      </c>
      <c r="F664">
        <v>0</v>
      </c>
      <c r="G664">
        <v>0</v>
      </c>
      <c r="H664" s="4">
        <v>0.26806564206896699</v>
      </c>
      <c r="I664" s="4">
        <v>-0.27059624048581232</v>
      </c>
      <c r="J664" s="4">
        <v>-0.45247836642305944</v>
      </c>
      <c r="K664">
        <v>0</v>
      </c>
      <c r="L664" s="1">
        <v>0.15</v>
      </c>
      <c r="M664">
        <v>200000</v>
      </c>
      <c r="N664">
        <v>1333333</v>
      </c>
    </row>
    <row r="665" spans="2:14" x14ac:dyDescent="0.2">
      <c r="B665">
        <v>1</v>
      </c>
      <c r="C665">
        <v>0</v>
      </c>
      <c r="D665">
        <v>0</v>
      </c>
      <c r="E665">
        <v>0</v>
      </c>
      <c r="F665">
        <v>0</v>
      </c>
      <c r="G665">
        <v>0</v>
      </c>
      <c r="H665" s="4">
        <v>0.54603415124616861</v>
      </c>
      <c r="I665" s="4">
        <v>-0.13475062691724463</v>
      </c>
      <c r="J665" s="4">
        <v>-0.42520892778049463</v>
      </c>
      <c r="K665">
        <v>1</v>
      </c>
      <c r="L665" s="1">
        <v>0.17</v>
      </c>
      <c r="M665">
        <v>250000</v>
      </c>
      <c r="N665">
        <v>1470588</v>
      </c>
    </row>
    <row r="666" spans="2:14" x14ac:dyDescent="0.2"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 s="4">
        <v>-1.5387296675828417</v>
      </c>
      <c r="I666" s="4">
        <v>0.54447744092559369</v>
      </c>
      <c r="J666" s="4">
        <v>4.2495486900084973</v>
      </c>
      <c r="K666">
        <v>1</v>
      </c>
      <c r="L666" s="1">
        <v>0.02</v>
      </c>
      <c r="M666">
        <v>500000</v>
      </c>
      <c r="N666">
        <v>25000000</v>
      </c>
    </row>
    <row r="667" spans="2:14" x14ac:dyDescent="0.2">
      <c r="B667">
        <v>0</v>
      </c>
      <c r="C667">
        <v>1</v>
      </c>
      <c r="D667">
        <v>0</v>
      </c>
      <c r="E667">
        <v>0</v>
      </c>
      <c r="F667">
        <v>0</v>
      </c>
      <c r="G667">
        <v>0</v>
      </c>
      <c r="H667" s="4">
        <v>-1.2607611584056402</v>
      </c>
      <c r="I667" s="4">
        <v>1.2237055087684321</v>
      </c>
      <c r="J667" s="4">
        <v>3.0078162102006214</v>
      </c>
      <c r="K667">
        <v>1</v>
      </c>
      <c r="L667" s="1">
        <v>0.04</v>
      </c>
      <c r="M667">
        <v>750000</v>
      </c>
      <c r="N667">
        <v>18750000</v>
      </c>
    </row>
    <row r="668" spans="2:14" x14ac:dyDescent="0.2">
      <c r="B668">
        <v>1</v>
      </c>
      <c r="C668">
        <v>0</v>
      </c>
      <c r="D668">
        <v>0</v>
      </c>
      <c r="E668">
        <v>0</v>
      </c>
      <c r="F668">
        <v>1</v>
      </c>
      <c r="G668">
        <v>0</v>
      </c>
      <c r="H668" s="4">
        <v>-0.42685563087403622</v>
      </c>
      <c r="I668" s="4">
        <v>-0.54228746762294766</v>
      </c>
      <c r="J668" s="4">
        <v>-0.5187040324537473</v>
      </c>
      <c r="K668">
        <v>1</v>
      </c>
      <c r="L668" s="1">
        <v>0.1</v>
      </c>
      <c r="M668">
        <v>100000</v>
      </c>
      <c r="N668">
        <v>1000000</v>
      </c>
    </row>
    <row r="669" spans="2:14" x14ac:dyDescent="0.2">
      <c r="B669">
        <v>1</v>
      </c>
      <c r="C669">
        <v>0</v>
      </c>
      <c r="D669">
        <v>0</v>
      </c>
      <c r="E669">
        <v>0</v>
      </c>
      <c r="F669">
        <v>0</v>
      </c>
      <c r="G669">
        <v>0</v>
      </c>
      <c r="H669" s="4">
        <v>0.26806564206896699</v>
      </c>
      <c r="I669" s="4">
        <v>1.0949866513230431E-3</v>
      </c>
      <c r="J669" s="4">
        <v>-0.32002683568448703</v>
      </c>
      <c r="K669">
        <v>1</v>
      </c>
      <c r="L669" s="1">
        <v>0.15</v>
      </c>
      <c r="M669">
        <v>300000</v>
      </c>
      <c r="N669">
        <v>2000000</v>
      </c>
    </row>
    <row r="670" spans="2:14" x14ac:dyDescent="0.2"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 s="4">
        <v>-0.84380839463983826</v>
      </c>
      <c r="I670" s="4">
        <v>-0.27059624048581232</v>
      </c>
      <c r="J670" s="4">
        <v>-0.14973206721409307</v>
      </c>
      <c r="K670">
        <v>0</v>
      </c>
      <c r="L670" s="1">
        <v>7.0000000000000007E-2</v>
      </c>
      <c r="M670">
        <v>200000</v>
      </c>
      <c r="N670">
        <v>2857143</v>
      </c>
    </row>
    <row r="671" spans="2:14" x14ac:dyDescent="0.2"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 s="4">
        <v>-0.42685563087403622</v>
      </c>
      <c r="I671" s="4">
        <v>-0.40644185405437999</v>
      </c>
      <c r="J671" s="4">
        <v>-0.41936543406911714</v>
      </c>
      <c r="K671">
        <v>1</v>
      </c>
      <c r="L671" s="1">
        <v>0.1</v>
      </c>
      <c r="M671">
        <v>150000</v>
      </c>
      <c r="N671">
        <v>1500000</v>
      </c>
    </row>
    <row r="672" spans="2:14" x14ac:dyDescent="0.2">
      <c r="B672">
        <v>0</v>
      </c>
      <c r="C672">
        <v>1</v>
      </c>
      <c r="D672">
        <v>0</v>
      </c>
      <c r="E672">
        <v>0</v>
      </c>
      <c r="F672">
        <v>0</v>
      </c>
      <c r="G672">
        <v>0</v>
      </c>
      <c r="H672" s="4">
        <v>-0.42685563087403622</v>
      </c>
      <c r="I672" s="4">
        <v>0.27278621378845841</v>
      </c>
      <c r="J672" s="4">
        <v>7.7327557854033335E-2</v>
      </c>
      <c r="K672">
        <v>0</v>
      </c>
      <c r="L672" s="1">
        <v>0.1</v>
      </c>
      <c r="M672">
        <v>400000</v>
      </c>
      <c r="N672">
        <v>4000000</v>
      </c>
    </row>
    <row r="673" spans="2:14" x14ac:dyDescent="0.2">
      <c r="B673">
        <v>0</v>
      </c>
      <c r="C673">
        <v>1</v>
      </c>
      <c r="D673">
        <v>0</v>
      </c>
      <c r="E673">
        <v>0</v>
      </c>
      <c r="F673">
        <v>0</v>
      </c>
      <c r="G673">
        <v>0</v>
      </c>
      <c r="H673" s="4">
        <v>0.26806564206896699</v>
      </c>
      <c r="I673" s="4">
        <v>-0.40644185405437999</v>
      </c>
      <c r="J673" s="4">
        <v>-0.5187040324537473</v>
      </c>
      <c r="K673">
        <v>1</v>
      </c>
      <c r="L673" s="1">
        <v>0.15</v>
      </c>
      <c r="M673">
        <v>150000</v>
      </c>
      <c r="N673">
        <v>1000000</v>
      </c>
    </row>
    <row r="674" spans="2:14" x14ac:dyDescent="0.2">
      <c r="B674">
        <v>0</v>
      </c>
      <c r="C674">
        <v>1</v>
      </c>
      <c r="D674">
        <v>0</v>
      </c>
      <c r="E674">
        <v>0</v>
      </c>
      <c r="F674">
        <v>0</v>
      </c>
      <c r="G674">
        <v>0</v>
      </c>
      <c r="H674" s="4">
        <v>-0.98279264922843901</v>
      </c>
      <c r="I674" s="4">
        <v>1.3595511223369998</v>
      </c>
      <c r="J674" s="4">
        <v>1.9316479948080629</v>
      </c>
      <c r="K674">
        <v>1</v>
      </c>
      <c r="L674" s="1">
        <v>0.06</v>
      </c>
      <c r="M674">
        <v>800000</v>
      </c>
      <c r="N674">
        <v>13333333</v>
      </c>
    </row>
    <row r="675" spans="2:14" x14ac:dyDescent="0.2"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 s="4">
        <v>0.26806564206896699</v>
      </c>
      <c r="I675" s="4">
        <v>0.81616866806272914</v>
      </c>
      <c r="J675" s="4">
        <v>7.7327557854033335E-2</v>
      </c>
      <c r="K675">
        <v>0</v>
      </c>
      <c r="L675" s="1">
        <v>0.15</v>
      </c>
      <c r="M675">
        <v>600000</v>
      </c>
      <c r="N675">
        <v>4000000</v>
      </c>
    </row>
    <row r="676" spans="2:14" x14ac:dyDescent="0.2">
      <c r="B676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 s="4">
        <v>0.96298691501197065</v>
      </c>
      <c r="I676" s="4">
        <v>0.27278621378845841</v>
      </c>
      <c r="J676" s="4">
        <v>-0.32002683568448703</v>
      </c>
      <c r="K676">
        <v>1</v>
      </c>
      <c r="L676" s="1">
        <v>0.2</v>
      </c>
      <c r="M676">
        <v>400000</v>
      </c>
      <c r="N676">
        <v>2000000</v>
      </c>
    </row>
    <row r="677" spans="2:14" x14ac:dyDescent="0.2"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 s="4">
        <v>0.96298691501197065</v>
      </c>
      <c r="I677" s="4">
        <v>-0.4743646608386638</v>
      </c>
      <c r="J677" s="4">
        <v>-0.59320798124221985</v>
      </c>
      <c r="K677">
        <v>0</v>
      </c>
      <c r="L677" s="1">
        <v>0.2</v>
      </c>
      <c r="M677">
        <v>125000</v>
      </c>
      <c r="N677">
        <v>625000</v>
      </c>
    </row>
    <row r="678" spans="2:14" x14ac:dyDescent="0.2"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 s="4">
        <v>-0.42685563087403622</v>
      </c>
      <c r="I678" s="4">
        <v>0.27278621378845841</v>
      </c>
      <c r="J678" s="4">
        <v>7.7327557854033335E-2</v>
      </c>
      <c r="K678">
        <v>1</v>
      </c>
      <c r="L678" s="1">
        <v>0.1</v>
      </c>
      <c r="M678">
        <v>400000</v>
      </c>
      <c r="N678">
        <v>4000000</v>
      </c>
    </row>
    <row r="679" spans="2:14" x14ac:dyDescent="0.2"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 s="4">
        <v>-0.42685563087403622</v>
      </c>
      <c r="I679" s="4">
        <v>-0.54228746762294766</v>
      </c>
      <c r="J679" s="4">
        <v>-0.5187040324537473</v>
      </c>
      <c r="K679">
        <v>0</v>
      </c>
      <c r="L679" s="1">
        <v>0.1</v>
      </c>
      <c r="M679">
        <v>100000</v>
      </c>
      <c r="N679">
        <v>1000000</v>
      </c>
    </row>
    <row r="680" spans="2:14" x14ac:dyDescent="0.2"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 s="4">
        <v>0.26806564206896699</v>
      </c>
      <c r="I680" s="4">
        <v>-0.73247132661894243</v>
      </c>
      <c r="J680" s="4">
        <v>-0.67764578986915536</v>
      </c>
      <c r="K680">
        <v>1</v>
      </c>
      <c r="L680" s="1">
        <v>0.15</v>
      </c>
      <c r="M680">
        <v>30000</v>
      </c>
      <c r="N680">
        <v>200000</v>
      </c>
    </row>
    <row r="681" spans="2:14" x14ac:dyDescent="0.2">
      <c r="B681">
        <v>1</v>
      </c>
      <c r="C681">
        <v>0</v>
      </c>
      <c r="D681">
        <v>0</v>
      </c>
      <c r="E681">
        <v>0</v>
      </c>
      <c r="F681">
        <v>1</v>
      </c>
      <c r="G681">
        <v>0</v>
      </c>
      <c r="H681" s="4">
        <v>0.96298691501197065</v>
      </c>
      <c r="I681" s="4">
        <v>-0.54228746762294766</v>
      </c>
      <c r="J681" s="4">
        <v>-0.61804263083837729</v>
      </c>
      <c r="K681">
        <v>1</v>
      </c>
      <c r="L681" s="1">
        <v>0.2</v>
      </c>
      <c r="M681">
        <v>100000</v>
      </c>
      <c r="N681">
        <v>500000</v>
      </c>
    </row>
    <row r="682" spans="2:14" x14ac:dyDescent="0.2"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 s="4">
        <v>-1.1217769038170398</v>
      </c>
      <c r="I682" s="4">
        <v>0.13694060021989071</v>
      </c>
      <c r="J682" s="4">
        <v>0.67335914816181397</v>
      </c>
      <c r="K682">
        <v>0</v>
      </c>
      <c r="L682" s="1">
        <v>0.05</v>
      </c>
      <c r="M682">
        <v>350000</v>
      </c>
      <c r="N682">
        <v>7000000</v>
      </c>
    </row>
    <row r="683" spans="2:14" x14ac:dyDescent="0.2"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 s="4">
        <v>-0.84380839463983826</v>
      </c>
      <c r="I683" s="4">
        <v>-0.13475062691724463</v>
      </c>
      <c r="J683" s="4">
        <v>-7.8197270425652762E-3</v>
      </c>
      <c r="K683">
        <v>1</v>
      </c>
      <c r="L683" s="1">
        <v>7.0000000000000007E-2</v>
      </c>
      <c r="M683">
        <v>250000</v>
      </c>
      <c r="N683">
        <v>3571429</v>
      </c>
    </row>
    <row r="684" spans="2:14" x14ac:dyDescent="0.2"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 s="4">
        <v>-0.84380839463983826</v>
      </c>
      <c r="I684" s="4">
        <v>0.13694060021989071</v>
      </c>
      <c r="J684" s="4">
        <v>0.27600475462329355</v>
      </c>
      <c r="K684">
        <v>1</v>
      </c>
      <c r="L684" s="1">
        <v>7.0000000000000007E-2</v>
      </c>
      <c r="M684">
        <v>350000</v>
      </c>
      <c r="N684">
        <v>5000000</v>
      </c>
    </row>
    <row r="685" spans="2:14" x14ac:dyDescent="0.2"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 s="4">
        <v>0.96298691501197065</v>
      </c>
      <c r="I685" s="4">
        <v>-0.27059624048581232</v>
      </c>
      <c r="J685" s="4">
        <v>-0.5187040324537473</v>
      </c>
      <c r="K685">
        <v>1</v>
      </c>
      <c r="L685" s="1">
        <v>0.2</v>
      </c>
      <c r="M685">
        <v>200000</v>
      </c>
      <c r="N685">
        <v>1000000</v>
      </c>
    </row>
    <row r="686" spans="2:14" x14ac:dyDescent="0.2"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 s="4">
        <v>-1.4692375402885414</v>
      </c>
      <c r="I686" s="4">
        <v>0.54447744092559369</v>
      </c>
      <c r="J686" s="4">
        <v>3.2561627061621965</v>
      </c>
      <c r="K686">
        <v>1</v>
      </c>
      <c r="L686" s="1">
        <v>2.5000000000000001E-2</v>
      </c>
      <c r="M686">
        <v>500000</v>
      </c>
      <c r="N686">
        <v>20000000</v>
      </c>
    </row>
    <row r="687" spans="2:14" x14ac:dyDescent="0.2"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 s="4">
        <v>-0.42685563087403622</v>
      </c>
      <c r="I687" s="4">
        <v>0.27278621378845841</v>
      </c>
      <c r="J687" s="4">
        <v>7.7327557854033335E-2</v>
      </c>
      <c r="K687">
        <v>1</v>
      </c>
      <c r="L687" s="1">
        <v>0.1</v>
      </c>
      <c r="M687">
        <v>400000</v>
      </c>
      <c r="N687">
        <v>4000000</v>
      </c>
    </row>
    <row r="688" spans="2:14" x14ac:dyDescent="0.2"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 s="4">
        <v>-0.42685563087403622</v>
      </c>
      <c r="I688" s="4">
        <v>0.54447744092559369</v>
      </c>
      <c r="J688" s="4">
        <v>0.27600475462329355</v>
      </c>
      <c r="K688">
        <v>0</v>
      </c>
      <c r="L688" s="1">
        <v>0.1</v>
      </c>
      <c r="M688">
        <v>500000</v>
      </c>
      <c r="N688">
        <v>5000000</v>
      </c>
    </row>
    <row r="689" spans="2:14" x14ac:dyDescent="0.2"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 s="4">
        <v>0.96298691501197065</v>
      </c>
      <c r="I689" s="4">
        <v>-0.54228746762294766</v>
      </c>
      <c r="J689" s="4">
        <v>-0.61804263083837729</v>
      </c>
      <c r="K689">
        <v>1</v>
      </c>
      <c r="L689" s="1">
        <v>0.2</v>
      </c>
      <c r="M689">
        <v>100000</v>
      </c>
      <c r="N689">
        <v>500000</v>
      </c>
    </row>
    <row r="690" spans="2:14" x14ac:dyDescent="0.2"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 s="4">
        <v>-1.1217769038170398</v>
      </c>
      <c r="I690" s="4">
        <v>0.54447744092559369</v>
      </c>
      <c r="J690" s="4">
        <v>1.2693907384695946</v>
      </c>
      <c r="K690">
        <v>0</v>
      </c>
      <c r="L690" s="1">
        <v>0.05</v>
      </c>
      <c r="M690">
        <v>500000</v>
      </c>
      <c r="N690">
        <v>10000000</v>
      </c>
    </row>
    <row r="691" spans="2:14" x14ac:dyDescent="0.2">
      <c r="B691">
        <v>1</v>
      </c>
      <c r="C691">
        <v>0</v>
      </c>
      <c r="D691">
        <v>0</v>
      </c>
      <c r="E691">
        <v>0</v>
      </c>
      <c r="F691">
        <v>0</v>
      </c>
      <c r="G691">
        <v>0</v>
      </c>
      <c r="H691" s="4">
        <v>-1.1217769038170398</v>
      </c>
      <c r="I691" s="4">
        <v>6.9017793435606878E-2</v>
      </c>
      <c r="J691" s="4">
        <v>0.57402054977718386</v>
      </c>
      <c r="K691">
        <v>0</v>
      </c>
      <c r="L691" s="1">
        <v>0.05</v>
      </c>
      <c r="M691">
        <v>325000</v>
      </c>
      <c r="N691">
        <v>6500000</v>
      </c>
    </row>
    <row r="692" spans="2:14" x14ac:dyDescent="0.2">
      <c r="B692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 s="4">
        <v>-0.42685563087403622</v>
      </c>
      <c r="I692" s="4">
        <v>0.27278621378845841</v>
      </c>
      <c r="J692" s="4">
        <v>7.7327557854033335E-2</v>
      </c>
      <c r="K692">
        <v>1</v>
      </c>
      <c r="L692" s="1">
        <v>0.1</v>
      </c>
      <c r="M692">
        <v>400000</v>
      </c>
      <c r="N692">
        <v>4000000</v>
      </c>
    </row>
    <row r="693" spans="2:14" x14ac:dyDescent="0.2">
      <c r="B693">
        <v>1</v>
      </c>
      <c r="C693">
        <v>0</v>
      </c>
      <c r="D693">
        <v>0</v>
      </c>
      <c r="E693">
        <v>0</v>
      </c>
      <c r="F693">
        <v>1</v>
      </c>
      <c r="G693">
        <v>0</v>
      </c>
      <c r="H693" s="4">
        <v>0.68501840583476903</v>
      </c>
      <c r="I693" s="4">
        <v>-0.32493448591323937</v>
      </c>
      <c r="J693" s="4">
        <v>-0.5187040324537473</v>
      </c>
      <c r="K693">
        <v>1</v>
      </c>
      <c r="L693" s="1">
        <v>0.18</v>
      </c>
      <c r="M693">
        <v>180000</v>
      </c>
      <c r="N693">
        <v>1000000</v>
      </c>
    </row>
    <row r="694" spans="2:14" x14ac:dyDescent="0.2"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 s="4">
        <v>-1.1217769038170398</v>
      </c>
      <c r="I694" s="4">
        <v>1.0949866513230431E-3</v>
      </c>
      <c r="J694" s="4">
        <v>0.4746819513925537</v>
      </c>
      <c r="K694">
        <v>0</v>
      </c>
      <c r="L694" s="1">
        <v>0.05</v>
      </c>
      <c r="M694">
        <v>300000</v>
      </c>
      <c r="N694">
        <v>6000000</v>
      </c>
    </row>
    <row r="695" spans="2:14" x14ac:dyDescent="0.2">
      <c r="B695">
        <v>1</v>
      </c>
      <c r="C695">
        <v>0</v>
      </c>
      <c r="D695">
        <v>0</v>
      </c>
      <c r="E695">
        <v>0</v>
      </c>
      <c r="F695">
        <v>1</v>
      </c>
      <c r="G695">
        <v>0</v>
      </c>
      <c r="H695" s="4">
        <v>-0.70482414005123761</v>
      </c>
      <c r="I695" s="4">
        <v>-0.27059624048581232</v>
      </c>
      <c r="J695" s="4">
        <v>-0.22068823729985695</v>
      </c>
      <c r="K695">
        <v>0</v>
      </c>
      <c r="L695" s="1">
        <v>0.08</v>
      </c>
      <c r="M695">
        <v>200000</v>
      </c>
      <c r="N695">
        <v>2500000</v>
      </c>
    </row>
    <row r="696" spans="2:14" x14ac:dyDescent="0.2">
      <c r="B696">
        <v>0</v>
      </c>
      <c r="C696">
        <v>1</v>
      </c>
      <c r="D696">
        <v>0</v>
      </c>
      <c r="E696">
        <v>0</v>
      </c>
      <c r="F696">
        <v>0</v>
      </c>
      <c r="G696">
        <v>0</v>
      </c>
      <c r="H696" s="4">
        <v>-0.42685563087403622</v>
      </c>
      <c r="I696" s="4">
        <v>-0.48794922219552056</v>
      </c>
      <c r="J696" s="4">
        <v>-0.4789685930998952</v>
      </c>
      <c r="K696">
        <v>1</v>
      </c>
      <c r="L696" s="1">
        <v>0.1</v>
      </c>
      <c r="M696">
        <v>120000</v>
      </c>
      <c r="N696">
        <v>1200000</v>
      </c>
    </row>
    <row r="697" spans="2:14" x14ac:dyDescent="0.2"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  <c r="H697" s="4">
        <v>2.8114775010403599</v>
      </c>
      <c r="I697" s="4">
        <v>-0.54228746762294766</v>
      </c>
      <c r="J697" s="4">
        <v>-0.65771846703319858</v>
      </c>
      <c r="K697">
        <v>1</v>
      </c>
      <c r="L697" s="1">
        <v>0.33300000000000002</v>
      </c>
      <c r="M697">
        <v>100000</v>
      </c>
      <c r="N697">
        <v>300300</v>
      </c>
    </row>
    <row r="698" spans="2:14" x14ac:dyDescent="0.2">
      <c r="B698">
        <v>1</v>
      </c>
      <c r="C698">
        <v>0</v>
      </c>
      <c r="D698">
        <v>0</v>
      </c>
      <c r="E698">
        <v>0</v>
      </c>
      <c r="F698">
        <v>1</v>
      </c>
      <c r="G698">
        <v>0</v>
      </c>
      <c r="H698" s="4">
        <v>-0.42685563087403622</v>
      </c>
      <c r="I698" s="4">
        <v>-0.27059624048581232</v>
      </c>
      <c r="J698" s="4">
        <v>-0.32002683568448703</v>
      </c>
      <c r="K698">
        <v>1</v>
      </c>
      <c r="L698" s="1">
        <v>0.1</v>
      </c>
      <c r="M698">
        <v>200000</v>
      </c>
      <c r="N698">
        <v>2000000</v>
      </c>
    </row>
    <row r="699" spans="2:14" x14ac:dyDescent="0.2"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 s="4">
        <v>-0.42685563087403622</v>
      </c>
      <c r="I699" s="4">
        <v>1.0949866513230431E-3</v>
      </c>
      <c r="J699" s="4">
        <v>-0.12134963891522686</v>
      </c>
      <c r="K699">
        <v>1</v>
      </c>
      <c r="L699" s="1">
        <v>0.1</v>
      </c>
      <c r="M699">
        <v>300000</v>
      </c>
      <c r="N699">
        <v>3000000</v>
      </c>
    </row>
    <row r="700" spans="2:14" x14ac:dyDescent="0.2">
      <c r="B700">
        <v>1</v>
      </c>
      <c r="C700">
        <v>1</v>
      </c>
      <c r="D700">
        <v>0</v>
      </c>
      <c r="E700">
        <v>0</v>
      </c>
      <c r="F700">
        <v>0</v>
      </c>
      <c r="G700">
        <v>0</v>
      </c>
      <c r="H700" s="4">
        <v>-0.42685563087403622</v>
      </c>
      <c r="I700" s="4">
        <v>-0.40644185405437999</v>
      </c>
      <c r="J700" s="4">
        <v>-0.41936543406911714</v>
      </c>
      <c r="K700">
        <v>1</v>
      </c>
      <c r="L700" s="1">
        <v>0.1</v>
      </c>
      <c r="M700">
        <v>150000</v>
      </c>
      <c r="N700">
        <v>1500000</v>
      </c>
    </row>
    <row r="701" spans="2:14" x14ac:dyDescent="0.2"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 s="4">
        <v>0.1290813874803666</v>
      </c>
      <c r="I701" s="4">
        <v>-0.54228746762294766</v>
      </c>
      <c r="J701" s="4">
        <v>-0.57546888905147964</v>
      </c>
      <c r="K701">
        <v>1</v>
      </c>
      <c r="L701" s="1">
        <v>0.14000000000000001</v>
      </c>
      <c r="M701">
        <v>100000</v>
      </c>
      <c r="N701">
        <v>714286</v>
      </c>
    </row>
    <row r="702" spans="2:14" x14ac:dyDescent="0.2">
      <c r="B702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 s="4">
        <v>-0.70482414005123761</v>
      </c>
      <c r="I702" s="4">
        <v>1.9029335766112707</v>
      </c>
      <c r="J702" s="4">
        <v>1.766083730392745</v>
      </c>
      <c r="K702">
        <v>1</v>
      </c>
      <c r="L702" s="1">
        <v>0.08</v>
      </c>
      <c r="M702">
        <v>1000000</v>
      </c>
      <c r="N702">
        <v>12500000</v>
      </c>
    </row>
    <row r="703" spans="2:14" x14ac:dyDescent="0.2"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 s="4">
        <v>-0.42685563087403622</v>
      </c>
      <c r="I703" s="4">
        <v>-0.40644185405437999</v>
      </c>
      <c r="J703" s="4">
        <v>-0.41936543406911714</v>
      </c>
      <c r="K703">
        <v>1</v>
      </c>
      <c r="L703" s="1">
        <v>0.1</v>
      </c>
      <c r="M703">
        <v>150000</v>
      </c>
      <c r="N703">
        <v>1500000</v>
      </c>
    </row>
    <row r="704" spans="2:14" x14ac:dyDescent="0.2">
      <c r="B704">
        <v>0</v>
      </c>
      <c r="C704">
        <v>1</v>
      </c>
      <c r="D704">
        <v>0</v>
      </c>
      <c r="E704">
        <v>0</v>
      </c>
      <c r="F704">
        <v>0</v>
      </c>
      <c r="G704">
        <v>0</v>
      </c>
      <c r="H704" s="4">
        <v>0.26806564206896699</v>
      </c>
      <c r="I704" s="4">
        <v>-0.50153378355237732</v>
      </c>
      <c r="J704" s="4">
        <v>-0.56506197880750908</v>
      </c>
      <c r="K704">
        <v>1</v>
      </c>
      <c r="L704" s="1">
        <v>0.15</v>
      </c>
      <c r="M704">
        <v>115000</v>
      </c>
      <c r="N704">
        <v>766667</v>
      </c>
    </row>
    <row r="705" spans="2:14" x14ac:dyDescent="0.2">
      <c r="B705">
        <v>1</v>
      </c>
      <c r="C705">
        <v>0</v>
      </c>
      <c r="D705">
        <v>0</v>
      </c>
      <c r="E705">
        <v>0</v>
      </c>
      <c r="F705">
        <v>1</v>
      </c>
      <c r="G705">
        <v>0</v>
      </c>
      <c r="H705" s="4">
        <v>0.96298691501197065</v>
      </c>
      <c r="I705" s="4">
        <v>-0.4743646608386638</v>
      </c>
      <c r="J705" s="4">
        <v>-0.59320798124221985</v>
      </c>
      <c r="K705">
        <v>1</v>
      </c>
      <c r="L705" s="1">
        <v>0.2</v>
      </c>
      <c r="M705">
        <v>125000</v>
      </c>
      <c r="N705">
        <v>625000</v>
      </c>
    </row>
    <row r="706" spans="2:14" x14ac:dyDescent="0.2"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 s="4">
        <v>-0.42685563087403622</v>
      </c>
      <c r="I706" s="4">
        <v>1.0949866513230431E-3</v>
      </c>
      <c r="J706" s="4">
        <v>-0.12134963891522686</v>
      </c>
      <c r="K706">
        <v>1</v>
      </c>
      <c r="L706" s="1">
        <v>0.1</v>
      </c>
      <c r="M706">
        <v>300000</v>
      </c>
      <c r="N706">
        <v>3000000</v>
      </c>
    </row>
    <row r="707" spans="2:14" x14ac:dyDescent="0.2">
      <c r="B707">
        <v>1</v>
      </c>
      <c r="C707">
        <v>1</v>
      </c>
      <c r="D707">
        <v>0</v>
      </c>
      <c r="E707">
        <v>0</v>
      </c>
      <c r="F707">
        <v>0</v>
      </c>
      <c r="G707">
        <v>0</v>
      </c>
      <c r="H707" s="4">
        <v>-0.42685563087403622</v>
      </c>
      <c r="I707" s="4">
        <v>-0.40644185405437999</v>
      </c>
      <c r="J707" s="4">
        <v>-0.41936543406911714</v>
      </c>
      <c r="K707">
        <v>0</v>
      </c>
      <c r="L707" s="1">
        <v>0.1</v>
      </c>
      <c r="M707">
        <v>150000</v>
      </c>
      <c r="N707">
        <v>1500000</v>
      </c>
    </row>
    <row r="708" spans="2:14" x14ac:dyDescent="0.2"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 s="4">
        <v>0.26806564206896699</v>
      </c>
      <c r="I708" s="4">
        <v>-0.27059624048581232</v>
      </c>
      <c r="J708" s="4">
        <v>-0.45247836642305944</v>
      </c>
      <c r="K708">
        <v>1</v>
      </c>
      <c r="L708" s="1">
        <v>0.15</v>
      </c>
      <c r="M708">
        <v>200000</v>
      </c>
      <c r="N708">
        <v>1333333</v>
      </c>
    </row>
    <row r="709" spans="2:14" x14ac:dyDescent="0.2"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 s="4">
        <v>0.96298691501197065</v>
      </c>
      <c r="I709" s="4">
        <v>-0.54228746762294766</v>
      </c>
      <c r="J709" s="4">
        <v>-0.61804263083837729</v>
      </c>
      <c r="K709">
        <v>0</v>
      </c>
      <c r="L709" s="1">
        <v>0.2</v>
      </c>
      <c r="M709">
        <v>100000</v>
      </c>
      <c r="N709">
        <v>500000</v>
      </c>
    </row>
    <row r="710" spans="2:14" x14ac:dyDescent="0.2"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 s="4">
        <v>-1.1217769038170398</v>
      </c>
      <c r="I710" s="4">
        <v>0.54447744092559369</v>
      </c>
      <c r="J710" s="4">
        <v>1.2693907384695946</v>
      </c>
      <c r="K710">
        <v>0</v>
      </c>
      <c r="L710" s="1">
        <v>0.05</v>
      </c>
      <c r="M710">
        <v>500000</v>
      </c>
      <c r="N710">
        <v>10000000</v>
      </c>
    </row>
    <row r="711" spans="2:14" x14ac:dyDescent="0.2"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 s="4">
        <v>-1.1217769038170398</v>
      </c>
      <c r="I711" s="4">
        <v>1.2237055087684321</v>
      </c>
      <c r="J711" s="4">
        <v>2.2627767223158957</v>
      </c>
      <c r="K711">
        <v>0</v>
      </c>
      <c r="L711" s="1">
        <v>0.05</v>
      </c>
      <c r="M711">
        <v>750000</v>
      </c>
      <c r="N711">
        <v>15000000</v>
      </c>
    </row>
    <row r="712" spans="2:14" x14ac:dyDescent="0.2">
      <c r="B712">
        <v>1</v>
      </c>
      <c r="C712">
        <v>1</v>
      </c>
      <c r="D712">
        <v>0</v>
      </c>
      <c r="E712">
        <v>0</v>
      </c>
      <c r="F712">
        <v>0</v>
      </c>
      <c r="G712">
        <v>0</v>
      </c>
      <c r="H712" s="4">
        <v>-0.42685563087403622</v>
      </c>
      <c r="I712" s="4">
        <v>-0.54228746762294766</v>
      </c>
      <c r="J712" s="4">
        <v>-0.5187040324537473</v>
      </c>
      <c r="K712">
        <v>1</v>
      </c>
      <c r="L712" s="1">
        <v>0.1</v>
      </c>
      <c r="M712">
        <v>100000</v>
      </c>
      <c r="N712">
        <v>1000000</v>
      </c>
    </row>
    <row r="713" spans="2:14" x14ac:dyDescent="0.2">
      <c r="B713">
        <v>1</v>
      </c>
      <c r="C713">
        <v>0</v>
      </c>
      <c r="D713">
        <v>0</v>
      </c>
      <c r="E713">
        <v>0</v>
      </c>
      <c r="F713">
        <v>0</v>
      </c>
      <c r="G713">
        <v>0</v>
      </c>
      <c r="H713" s="4">
        <v>0.26806564206896699</v>
      </c>
      <c r="I713" s="4">
        <v>-0.56945659033666118</v>
      </c>
      <c r="J713" s="4">
        <v>-0.59817491116145127</v>
      </c>
      <c r="K713">
        <v>0</v>
      </c>
      <c r="L713" s="1">
        <v>0.15</v>
      </c>
      <c r="M713">
        <v>90000</v>
      </c>
      <c r="N713">
        <v>600000</v>
      </c>
    </row>
    <row r="714" spans="2:14" x14ac:dyDescent="0.2">
      <c r="B714">
        <v>1</v>
      </c>
      <c r="C714">
        <v>1</v>
      </c>
      <c r="D714">
        <v>0</v>
      </c>
      <c r="E714">
        <v>0</v>
      </c>
      <c r="F714">
        <v>0</v>
      </c>
      <c r="G714">
        <v>0</v>
      </c>
      <c r="H714" s="4">
        <v>-0.42685563087403622</v>
      </c>
      <c r="I714" s="4">
        <v>-0.13475062691724463</v>
      </c>
      <c r="J714" s="4">
        <v>-0.22068823729985695</v>
      </c>
      <c r="K714">
        <v>0</v>
      </c>
      <c r="L714" s="1">
        <v>0.1</v>
      </c>
      <c r="M714">
        <v>250000</v>
      </c>
      <c r="N714">
        <v>2500000</v>
      </c>
    </row>
    <row r="715" spans="2:14" x14ac:dyDescent="0.2"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 s="4">
        <v>-0.14888712169683502</v>
      </c>
      <c r="I715" s="4">
        <v>-0.67813308119151539</v>
      </c>
      <c r="J715" s="4">
        <v>-0.6345989976767501</v>
      </c>
      <c r="K715">
        <v>0</v>
      </c>
      <c r="L715" s="1">
        <v>0.12</v>
      </c>
      <c r="M715">
        <v>50000</v>
      </c>
      <c r="N715">
        <v>416667</v>
      </c>
    </row>
    <row r="716" spans="2:14" x14ac:dyDescent="0.2"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 s="4">
        <v>0.26806564206896699</v>
      </c>
      <c r="I716" s="4">
        <v>-0.27059624048581232</v>
      </c>
      <c r="J716" s="4">
        <v>-0.45247836642305944</v>
      </c>
      <c r="K716">
        <v>1</v>
      </c>
      <c r="L716" s="1">
        <v>0.15</v>
      </c>
      <c r="M716">
        <v>200000</v>
      </c>
      <c r="N716">
        <v>1333333</v>
      </c>
    </row>
    <row r="717" spans="2:14" x14ac:dyDescent="0.2">
      <c r="B717">
        <v>1</v>
      </c>
      <c r="C717">
        <v>0</v>
      </c>
      <c r="D717">
        <v>0</v>
      </c>
      <c r="E717">
        <v>0</v>
      </c>
      <c r="F717">
        <v>0</v>
      </c>
      <c r="G717">
        <v>0</v>
      </c>
      <c r="H717" s="4">
        <v>0.26806564206896699</v>
      </c>
      <c r="I717" s="4">
        <v>1.0949866513230431E-3</v>
      </c>
      <c r="J717" s="4">
        <v>-0.32002683568448703</v>
      </c>
      <c r="K717">
        <v>1</v>
      </c>
      <c r="L717" s="1">
        <v>0.15</v>
      </c>
      <c r="M717">
        <v>300000</v>
      </c>
      <c r="N717">
        <v>2000000</v>
      </c>
    </row>
    <row r="718" spans="2:14" x14ac:dyDescent="0.2">
      <c r="B718">
        <v>1</v>
      </c>
      <c r="C718">
        <v>0</v>
      </c>
      <c r="D718">
        <v>0</v>
      </c>
      <c r="E718">
        <v>0</v>
      </c>
      <c r="F718">
        <v>0</v>
      </c>
      <c r="G718">
        <v>0</v>
      </c>
      <c r="H718" s="4">
        <v>-1.1217769038170398</v>
      </c>
      <c r="I718" s="4">
        <v>0.54447744092559369</v>
      </c>
      <c r="J718" s="4">
        <v>1.2693907384695946</v>
      </c>
      <c r="K718">
        <v>0</v>
      </c>
      <c r="L718" s="1">
        <v>0.05</v>
      </c>
      <c r="M718">
        <v>500000</v>
      </c>
      <c r="N718">
        <v>10000000</v>
      </c>
    </row>
    <row r="719" spans="2:14" x14ac:dyDescent="0.2"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 s="4">
        <v>-0.70482414005123761</v>
      </c>
      <c r="I719" s="4">
        <v>0.54447744092559369</v>
      </c>
      <c r="J719" s="4">
        <v>0.52435125058486876</v>
      </c>
      <c r="K719">
        <v>1</v>
      </c>
      <c r="L719" s="1">
        <v>0.08</v>
      </c>
      <c r="M719">
        <v>500000</v>
      </c>
      <c r="N719">
        <v>6250000</v>
      </c>
    </row>
    <row r="720" spans="2:14" x14ac:dyDescent="0.2">
      <c r="B720">
        <v>1</v>
      </c>
      <c r="C720">
        <v>1</v>
      </c>
      <c r="D720">
        <v>0</v>
      </c>
      <c r="E720">
        <v>0</v>
      </c>
      <c r="F720">
        <v>0</v>
      </c>
      <c r="G720">
        <v>0</v>
      </c>
      <c r="H720" s="4">
        <v>-0.42685563087403622</v>
      </c>
      <c r="I720" s="4">
        <v>-0.54228746762294766</v>
      </c>
      <c r="J720" s="4">
        <v>-0.5187040324537473</v>
      </c>
      <c r="K720">
        <v>1</v>
      </c>
      <c r="L720" s="1">
        <v>0.1</v>
      </c>
      <c r="M720">
        <v>100000</v>
      </c>
      <c r="N720">
        <v>1000000</v>
      </c>
    </row>
    <row r="721" spans="2:14" x14ac:dyDescent="0.2">
      <c r="B721">
        <v>1</v>
      </c>
      <c r="C721">
        <v>0</v>
      </c>
      <c r="D721">
        <v>0</v>
      </c>
      <c r="E721">
        <v>0</v>
      </c>
      <c r="F721">
        <v>0</v>
      </c>
      <c r="G721">
        <v>1</v>
      </c>
      <c r="H721" s="4">
        <v>-0.42685563087403622</v>
      </c>
      <c r="I721" s="4">
        <v>1.0949866513230431E-3</v>
      </c>
      <c r="J721" s="4">
        <v>-0.12134963891522686</v>
      </c>
      <c r="K721">
        <v>0</v>
      </c>
      <c r="L721" s="1">
        <v>0.1</v>
      </c>
      <c r="M721">
        <v>300000</v>
      </c>
      <c r="N721">
        <v>3000000</v>
      </c>
    </row>
    <row r="722" spans="2:14" x14ac:dyDescent="0.2"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 s="4">
        <v>-0.42685563087403622</v>
      </c>
      <c r="I722" s="4">
        <v>-0.54228746762294766</v>
      </c>
      <c r="J722" s="4">
        <v>-0.5187040324537473</v>
      </c>
      <c r="K722">
        <v>0</v>
      </c>
      <c r="L722" s="1">
        <v>0.1</v>
      </c>
      <c r="M722">
        <v>100000</v>
      </c>
      <c r="N722">
        <v>1000000</v>
      </c>
    </row>
    <row r="723" spans="2:14" x14ac:dyDescent="0.2"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 s="4">
        <v>0.26806564206896699</v>
      </c>
      <c r="I723" s="4">
        <v>-0.67813308119151539</v>
      </c>
      <c r="J723" s="4">
        <v>-0.6511555631923196</v>
      </c>
      <c r="K723">
        <v>1</v>
      </c>
      <c r="L723" s="1">
        <v>0.15</v>
      </c>
      <c r="M723">
        <v>50000</v>
      </c>
      <c r="N723">
        <v>333333</v>
      </c>
    </row>
    <row r="724" spans="2:14" x14ac:dyDescent="0.2"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 s="4">
        <v>0.26806564206896699</v>
      </c>
      <c r="I724" s="4">
        <v>-0.54228746762294766</v>
      </c>
      <c r="J724" s="4">
        <v>-0.5849296984844351</v>
      </c>
      <c r="K724">
        <v>1</v>
      </c>
      <c r="L724" s="1">
        <v>0.15</v>
      </c>
      <c r="M724">
        <v>100000</v>
      </c>
      <c r="N724">
        <v>666667</v>
      </c>
    </row>
    <row r="725" spans="2:14" x14ac:dyDescent="0.2"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 s="4">
        <v>0.96298691501197065</v>
      </c>
      <c r="I725" s="4">
        <v>-0.54228746762294766</v>
      </c>
      <c r="J725" s="4">
        <v>-0.61804263083837729</v>
      </c>
      <c r="K725">
        <v>0</v>
      </c>
      <c r="L725" s="1">
        <v>0.2</v>
      </c>
      <c r="M725">
        <v>100000</v>
      </c>
      <c r="N725">
        <v>500000</v>
      </c>
    </row>
    <row r="726" spans="2:14" x14ac:dyDescent="0.2"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 s="4">
        <v>-1.1217769038170398</v>
      </c>
      <c r="I726" s="4">
        <v>0.54447744092559369</v>
      </c>
      <c r="J726" s="4">
        <v>1.2693907384695946</v>
      </c>
      <c r="K726">
        <v>0</v>
      </c>
      <c r="L726" s="1">
        <v>0.05</v>
      </c>
      <c r="M726">
        <v>500000</v>
      </c>
      <c r="N726">
        <v>10000000</v>
      </c>
    </row>
    <row r="727" spans="2:14" x14ac:dyDescent="0.2"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 s="4">
        <v>-0.42685563087403622</v>
      </c>
      <c r="I727" s="4">
        <v>1.0949866513230431E-3</v>
      </c>
      <c r="J727" s="4">
        <v>-0.12134963891522686</v>
      </c>
      <c r="K727">
        <v>1</v>
      </c>
      <c r="L727" s="1">
        <v>0.1</v>
      </c>
      <c r="M727">
        <v>300000</v>
      </c>
      <c r="N727">
        <v>3000000</v>
      </c>
    </row>
    <row r="728" spans="2:14" x14ac:dyDescent="0.2">
      <c r="B728">
        <v>0</v>
      </c>
      <c r="C728">
        <v>0</v>
      </c>
      <c r="D728">
        <v>0</v>
      </c>
      <c r="E728">
        <v>0</v>
      </c>
      <c r="F728">
        <v>1</v>
      </c>
      <c r="G728">
        <v>0</v>
      </c>
      <c r="H728" s="4">
        <v>-0.42685563087403622</v>
      </c>
      <c r="I728" s="4">
        <v>0.27278621378845841</v>
      </c>
      <c r="J728" s="4">
        <v>7.7327557854033335E-2</v>
      </c>
      <c r="K728">
        <v>0</v>
      </c>
      <c r="L728" s="1">
        <v>0.1</v>
      </c>
      <c r="M728">
        <v>400000</v>
      </c>
      <c r="N728">
        <v>4000000</v>
      </c>
    </row>
    <row r="729" spans="2:14" x14ac:dyDescent="0.2"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  <c r="H729" s="4">
        <v>0.26806564206896699</v>
      </c>
      <c r="I729" s="4">
        <v>-0.61021027440723152</v>
      </c>
      <c r="J729" s="4">
        <v>-0.61804263083837729</v>
      </c>
      <c r="K729">
        <v>0</v>
      </c>
      <c r="L729" s="1">
        <v>0.15</v>
      </c>
      <c r="M729">
        <v>75000</v>
      </c>
      <c r="N729">
        <v>500000</v>
      </c>
    </row>
    <row r="730" spans="2:14" x14ac:dyDescent="0.2">
      <c r="B730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 s="4">
        <v>-0.84380839463983826</v>
      </c>
      <c r="I730" s="4">
        <v>0.27278621378845841</v>
      </c>
      <c r="J730" s="4">
        <v>0.41791709479482131</v>
      </c>
      <c r="K730">
        <v>1</v>
      </c>
      <c r="L730" s="1">
        <v>7.0000000000000007E-2</v>
      </c>
      <c r="M730">
        <v>400000</v>
      </c>
      <c r="N730">
        <v>5714286</v>
      </c>
    </row>
    <row r="731" spans="2:14" x14ac:dyDescent="0.2">
      <c r="B73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 s="4">
        <v>-0.42685563087403622</v>
      </c>
      <c r="I731" s="4">
        <v>-0.54228746762294766</v>
      </c>
      <c r="J731" s="4">
        <v>-0.5187040324537473</v>
      </c>
      <c r="K731">
        <v>1</v>
      </c>
      <c r="L731" s="1">
        <v>0.1</v>
      </c>
      <c r="M731">
        <v>100000</v>
      </c>
      <c r="N731">
        <v>1000000</v>
      </c>
    </row>
    <row r="732" spans="2:14" x14ac:dyDescent="0.2">
      <c r="B732">
        <v>1</v>
      </c>
      <c r="C732">
        <v>0</v>
      </c>
      <c r="D732">
        <v>0</v>
      </c>
      <c r="E732">
        <v>0</v>
      </c>
      <c r="F732">
        <v>1</v>
      </c>
      <c r="G732">
        <v>0</v>
      </c>
      <c r="H732" s="4">
        <v>-0.42685563087403622</v>
      </c>
      <c r="I732" s="4">
        <v>0.54447744092559369</v>
      </c>
      <c r="J732" s="4">
        <v>0.27600475462329355</v>
      </c>
      <c r="K732">
        <v>1</v>
      </c>
      <c r="L732" s="1">
        <v>0.1</v>
      </c>
      <c r="M732">
        <v>500000</v>
      </c>
      <c r="N732">
        <v>5000000</v>
      </c>
    </row>
    <row r="733" spans="2:14" x14ac:dyDescent="0.2"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 s="4">
        <v>-0.42685563087403622</v>
      </c>
      <c r="I733" s="4">
        <v>-0.65096395847780175</v>
      </c>
      <c r="J733" s="4">
        <v>-0.59817491116145127</v>
      </c>
      <c r="K733">
        <v>1</v>
      </c>
      <c r="L733" s="1">
        <v>0.1</v>
      </c>
      <c r="M733">
        <v>60000</v>
      </c>
      <c r="N733">
        <v>600000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3"/>
  <sheetViews>
    <sheetView workbookViewId="0">
      <selection activeCell="E32" sqref="E32"/>
    </sheetView>
  </sheetViews>
  <sheetFormatPr baseColWidth="10" defaultRowHeight="16" x14ac:dyDescent="0.2"/>
  <cols>
    <col min="16" max="24" width="13.6640625" customWidth="1"/>
  </cols>
  <sheetData>
    <row r="1" spans="1:17" x14ac:dyDescent="0.2">
      <c r="A1" t="s">
        <v>986</v>
      </c>
      <c r="B1" s="3">
        <f>CORREL(B7:B733,$G$7:$G$733)</f>
        <v>8.6829082395748713E-2</v>
      </c>
      <c r="C1" s="3">
        <f>CORREL(C7:C733,$G$7:$G$733)</f>
        <v>5.1310205813203204E-2</v>
      </c>
      <c r="D1" s="3">
        <f>CORREL(D7:D733,$G$7:$G$733)</f>
        <v>5.1310205813203467E-2</v>
      </c>
      <c r="E1" s="3">
        <f>CORREL(E7:E733,$G$7:$G$733)</f>
        <v>-6.6888195238029149E-2</v>
      </c>
      <c r="F1" s="3">
        <f>CORREL(F7:F733,$G$7:$G$733)</f>
        <v>-4.0803884930203572E-2</v>
      </c>
      <c r="H1" s="3">
        <f>CORREL(H7:H733,$G$7:$G$733)</f>
        <v>-1.5231102430510257E-2</v>
      </c>
      <c r="I1" s="3">
        <f>CORREL(I7:I733,$G$7:$G$733)</f>
        <v>-3.4693796046155516E-2</v>
      </c>
      <c r="J1" s="3">
        <f>CORREL(J7:J733,$G$7:$G$733)</f>
        <v>4.1648068999247952E-2</v>
      </c>
      <c r="K1" s="3">
        <f>CORREL(K7:K733,$G$7:$G$733)</f>
        <v>-5.1844746066661195E-2</v>
      </c>
    </row>
    <row r="2" spans="1:17" x14ac:dyDescent="0.2">
      <c r="A2" t="s">
        <v>987</v>
      </c>
      <c r="B2" s="3"/>
      <c r="C2" s="3"/>
      <c r="D2" s="3"/>
      <c r="E2" s="3"/>
      <c r="F2" s="3"/>
      <c r="H2" s="3"/>
      <c r="I2" s="3"/>
      <c r="J2" s="3"/>
      <c r="K2" s="3"/>
      <c r="L2" s="1">
        <f>AVERAGE(L7:L733)</f>
        <v>0.13071251719394741</v>
      </c>
      <c r="M2">
        <f>AVERAGE(M7:M733)</f>
        <v>299596.97386519943</v>
      </c>
      <c r="N2">
        <f>AVERAGE(N7:N733)</f>
        <v>3610787.9559834939</v>
      </c>
    </row>
    <row r="3" spans="1:17" x14ac:dyDescent="0.2">
      <c r="A3" t="s">
        <v>988</v>
      </c>
      <c r="L3" s="2">
        <f>_xlfn.STDEV.S(L7:L733)</f>
        <v>7.1950596343452189E-2</v>
      </c>
      <c r="M3">
        <f>_xlfn.STDEV.S(M7:M733)</f>
        <v>368064.88399982563</v>
      </c>
      <c r="N3">
        <f>_xlfn.STDEV.S(N7:N733)</f>
        <v>5033290.2631064421</v>
      </c>
    </row>
    <row r="6" spans="1:17" x14ac:dyDescent="0.2">
      <c r="B6" t="s">
        <v>0</v>
      </c>
      <c r="C6" t="s">
        <v>2</v>
      </c>
      <c r="D6" t="s">
        <v>3</v>
      </c>
      <c r="E6" t="s">
        <v>989</v>
      </c>
      <c r="F6" t="s">
        <v>991</v>
      </c>
      <c r="G6" t="s">
        <v>9</v>
      </c>
      <c r="H6" t="s">
        <v>4</v>
      </c>
      <c r="I6" t="s">
        <v>5</v>
      </c>
      <c r="J6" t="s">
        <v>1</v>
      </c>
      <c r="K6" t="s">
        <v>990</v>
      </c>
      <c r="L6" t="s">
        <v>6</v>
      </c>
      <c r="M6" t="s">
        <v>7</v>
      </c>
      <c r="N6" t="s">
        <v>8</v>
      </c>
    </row>
    <row r="7" spans="1:17" x14ac:dyDescent="0.2">
      <c r="B7">
        <v>0</v>
      </c>
      <c r="C7">
        <v>0</v>
      </c>
      <c r="D7">
        <v>0</v>
      </c>
      <c r="E7" s="4">
        <v>-0.42685563087403622</v>
      </c>
      <c r="F7" s="4">
        <v>-0.22068823729985695</v>
      </c>
      <c r="G7">
        <v>1</v>
      </c>
      <c r="H7">
        <v>1</v>
      </c>
      <c r="I7">
        <v>0</v>
      </c>
      <c r="J7">
        <v>0</v>
      </c>
      <c r="K7" s="4">
        <v>-0.13475062691724463</v>
      </c>
      <c r="L7" s="1">
        <v>0.1</v>
      </c>
      <c r="M7">
        <v>250000</v>
      </c>
      <c r="N7">
        <v>2500000</v>
      </c>
      <c r="P7" t="s">
        <v>992</v>
      </c>
    </row>
    <row r="8" spans="1:17" ht="17" thickBot="1" x14ac:dyDescent="0.25">
      <c r="B8">
        <v>0</v>
      </c>
      <c r="C8">
        <v>0</v>
      </c>
      <c r="D8">
        <v>0</v>
      </c>
      <c r="E8" s="4">
        <v>-1.1217769038170398</v>
      </c>
      <c r="F8" s="4">
        <v>0.4746819513925537</v>
      </c>
      <c r="G8">
        <v>1</v>
      </c>
      <c r="H8">
        <v>0</v>
      </c>
      <c r="I8">
        <v>1</v>
      </c>
      <c r="J8">
        <v>0</v>
      </c>
      <c r="K8" s="4">
        <v>1.0949866513230431E-3</v>
      </c>
      <c r="L8" s="1">
        <v>0.05</v>
      </c>
      <c r="M8">
        <v>300000</v>
      </c>
      <c r="N8">
        <v>6000000</v>
      </c>
    </row>
    <row r="9" spans="1:17" x14ac:dyDescent="0.2">
      <c r="B9">
        <v>1</v>
      </c>
      <c r="C9">
        <v>0</v>
      </c>
      <c r="D9">
        <v>0</v>
      </c>
      <c r="E9" s="4">
        <v>0.96298691501197065</v>
      </c>
      <c r="F9" s="4">
        <v>-0.59320798124221985</v>
      </c>
      <c r="G9">
        <v>0</v>
      </c>
      <c r="H9">
        <v>1</v>
      </c>
      <c r="I9">
        <v>0</v>
      </c>
      <c r="J9">
        <v>0</v>
      </c>
      <c r="K9" s="4">
        <v>-0.4743646608386638</v>
      </c>
      <c r="L9" s="1">
        <v>0.2</v>
      </c>
      <c r="M9">
        <v>125000</v>
      </c>
      <c r="N9">
        <v>625000</v>
      </c>
      <c r="P9" s="8" t="s">
        <v>993</v>
      </c>
      <c r="Q9" s="8"/>
    </row>
    <row r="10" spans="1:17" x14ac:dyDescent="0.2">
      <c r="B10">
        <v>0</v>
      </c>
      <c r="C10">
        <v>0</v>
      </c>
      <c r="D10">
        <v>0</v>
      </c>
      <c r="E10" s="4">
        <v>0.96298691501197065</v>
      </c>
      <c r="F10" s="4">
        <v>-0.6677119300306924</v>
      </c>
      <c r="G10">
        <v>0</v>
      </c>
      <c r="H10">
        <v>0</v>
      </c>
      <c r="I10">
        <v>0</v>
      </c>
      <c r="J10">
        <v>0</v>
      </c>
      <c r="K10" s="4">
        <v>-0.67813308119151539</v>
      </c>
      <c r="L10" s="1">
        <v>0.2</v>
      </c>
      <c r="M10">
        <v>50000</v>
      </c>
      <c r="N10">
        <v>250000</v>
      </c>
      <c r="P10" s="5" t="s">
        <v>994</v>
      </c>
      <c r="Q10" s="5">
        <v>0.15954973424368124</v>
      </c>
    </row>
    <row r="11" spans="1:17" x14ac:dyDescent="0.2">
      <c r="B11">
        <v>1</v>
      </c>
      <c r="C11">
        <v>0</v>
      </c>
      <c r="D11">
        <v>0</v>
      </c>
      <c r="E11" s="4">
        <v>2.7697822246637793</v>
      </c>
      <c r="F11" s="4">
        <v>-0.62707350281752405</v>
      </c>
      <c r="G11">
        <v>1</v>
      </c>
      <c r="H11">
        <v>0</v>
      </c>
      <c r="I11">
        <v>0</v>
      </c>
      <c r="J11">
        <v>0</v>
      </c>
      <c r="K11" s="4">
        <v>-0.40644185405437999</v>
      </c>
      <c r="L11" s="1">
        <v>0.33</v>
      </c>
      <c r="M11">
        <v>150000</v>
      </c>
      <c r="N11">
        <v>454545</v>
      </c>
      <c r="P11" s="5" t="s">
        <v>995</v>
      </c>
      <c r="Q11" s="5">
        <v>2.5456117697229309E-2</v>
      </c>
    </row>
    <row r="12" spans="1:17" x14ac:dyDescent="0.2">
      <c r="B12">
        <v>0</v>
      </c>
      <c r="C12">
        <v>0</v>
      </c>
      <c r="D12">
        <v>0</v>
      </c>
      <c r="E12" s="4">
        <v>-0.42685563087403622</v>
      </c>
      <c r="F12" s="4">
        <v>-0.22068823729985695</v>
      </c>
      <c r="G12">
        <v>1</v>
      </c>
      <c r="H12">
        <v>0</v>
      </c>
      <c r="I12">
        <v>0</v>
      </c>
      <c r="J12">
        <v>0</v>
      </c>
      <c r="K12" s="4">
        <v>-0.13475062691724463</v>
      </c>
      <c r="L12" s="1">
        <v>0.1</v>
      </c>
      <c r="M12">
        <v>250000</v>
      </c>
      <c r="N12">
        <v>2500000</v>
      </c>
      <c r="P12" s="5" t="s">
        <v>996</v>
      </c>
      <c r="Q12" s="5">
        <v>1.869783834700205E-2</v>
      </c>
    </row>
    <row r="13" spans="1:17" x14ac:dyDescent="0.2">
      <c r="B13">
        <v>1</v>
      </c>
      <c r="C13">
        <v>0</v>
      </c>
      <c r="D13">
        <v>0</v>
      </c>
      <c r="E13" s="4">
        <v>0.96298691501197065</v>
      </c>
      <c r="F13" s="4">
        <v>-0.64287728043453485</v>
      </c>
      <c r="G13">
        <v>0</v>
      </c>
      <c r="H13">
        <v>1</v>
      </c>
      <c r="I13">
        <v>0</v>
      </c>
      <c r="J13">
        <v>0</v>
      </c>
      <c r="K13" s="4">
        <v>-0.61021027440723152</v>
      </c>
      <c r="L13" s="1">
        <v>0.2</v>
      </c>
      <c r="M13">
        <v>75000</v>
      </c>
      <c r="N13">
        <v>375000</v>
      </c>
      <c r="P13" s="5" t="s">
        <v>997</v>
      </c>
      <c r="Q13" s="5">
        <v>0.48512297019050349</v>
      </c>
    </row>
    <row r="14" spans="1:17" ht="17" thickBot="1" x14ac:dyDescent="0.25">
      <c r="B14">
        <v>0</v>
      </c>
      <c r="C14">
        <v>0</v>
      </c>
      <c r="D14">
        <v>0</v>
      </c>
      <c r="E14" s="4">
        <v>-0.42685563087403622</v>
      </c>
      <c r="F14" s="4">
        <v>-0.69751350954608138</v>
      </c>
      <c r="G14">
        <v>0</v>
      </c>
      <c r="H14">
        <v>0</v>
      </c>
      <c r="I14">
        <v>0</v>
      </c>
      <c r="J14">
        <v>0</v>
      </c>
      <c r="K14" s="4">
        <v>-0.78680957204636948</v>
      </c>
      <c r="L14" s="1">
        <v>0.1</v>
      </c>
      <c r="M14">
        <v>10000</v>
      </c>
      <c r="N14">
        <v>100000</v>
      </c>
      <c r="P14" s="6" t="s">
        <v>998</v>
      </c>
      <c r="Q14" s="6">
        <v>727</v>
      </c>
    </row>
    <row r="15" spans="1:17" x14ac:dyDescent="0.2">
      <c r="B15">
        <v>0</v>
      </c>
      <c r="C15">
        <v>0</v>
      </c>
      <c r="D15">
        <v>0</v>
      </c>
      <c r="E15" s="4">
        <v>0.26806564206896699</v>
      </c>
      <c r="F15" s="4">
        <v>-0.45247836642305944</v>
      </c>
      <c r="G15">
        <v>1</v>
      </c>
      <c r="H15">
        <v>0</v>
      </c>
      <c r="I15">
        <v>0</v>
      </c>
      <c r="J15">
        <v>0</v>
      </c>
      <c r="K15" s="4">
        <v>-0.27059624048581232</v>
      </c>
      <c r="L15" s="1">
        <v>0.15</v>
      </c>
      <c r="M15">
        <v>200000</v>
      </c>
      <c r="N15">
        <v>1333333</v>
      </c>
    </row>
    <row r="16" spans="1:17" ht="17" thickBot="1" x14ac:dyDescent="0.25">
      <c r="B16">
        <v>0</v>
      </c>
      <c r="C16">
        <v>0</v>
      </c>
      <c r="D16">
        <v>0</v>
      </c>
      <c r="E16" s="4">
        <v>-0.42685563087403622</v>
      </c>
      <c r="F16" s="4">
        <v>-0.12134963891522686</v>
      </c>
      <c r="G16">
        <v>1</v>
      </c>
      <c r="H16">
        <v>1</v>
      </c>
      <c r="I16">
        <v>0</v>
      </c>
      <c r="J16">
        <v>0</v>
      </c>
      <c r="K16" s="4">
        <v>1.0949866513230431E-3</v>
      </c>
      <c r="L16" s="1">
        <v>0.1</v>
      </c>
      <c r="M16">
        <v>300000</v>
      </c>
      <c r="N16">
        <v>3000000</v>
      </c>
      <c r="P16" t="s">
        <v>999</v>
      </c>
    </row>
    <row r="17" spans="2:24" x14ac:dyDescent="0.2">
      <c r="B17">
        <v>1</v>
      </c>
      <c r="C17">
        <v>0</v>
      </c>
      <c r="D17">
        <v>0</v>
      </c>
      <c r="E17" s="4">
        <v>2.7697822246637793</v>
      </c>
      <c r="F17" s="4">
        <v>-0.69630932705646298</v>
      </c>
      <c r="G17">
        <v>0</v>
      </c>
      <c r="H17">
        <v>0</v>
      </c>
      <c r="I17">
        <v>0</v>
      </c>
      <c r="J17">
        <v>0</v>
      </c>
      <c r="K17" s="4">
        <v>-0.71888676526208561</v>
      </c>
      <c r="L17" s="1">
        <v>0.33</v>
      </c>
      <c r="M17">
        <v>35000</v>
      </c>
      <c r="N17">
        <v>106061</v>
      </c>
      <c r="P17" s="7"/>
      <c r="Q17" s="7" t="s">
        <v>1004</v>
      </c>
      <c r="R17" s="7" t="s">
        <v>1005</v>
      </c>
      <c r="S17" s="7" t="s">
        <v>528</v>
      </c>
      <c r="T17" s="7" t="s">
        <v>1006</v>
      </c>
      <c r="U17" s="7" t="s">
        <v>1007</v>
      </c>
    </row>
    <row r="18" spans="2:24" x14ac:dyDescent="0.2">
      <c r="B18">
        <v>1</v>
      </c>
      <c r="C18">
        <v>0</v>
      </c>
      <c r="D18">
        <v>0</v>
      </c>
      <c r="E18" s="4">
        <v>0.96298691501197065</v>
      </c>
      <c r="F18" s="4">
        <v>-0.6677119300306924</v>
      </c>
      <c r="G18">
        <v>0</v>
      </c>
      <c r="H18">
        <v>1</v>
      </c>
      <c r="I18">
        <v>0</v>
      </c>
      <c r="J18">
        <v>0</v>
      </c>
      <c r="K18" s="4">
        <v>-0.67813308119151539</v>
      </c>
      <c r="L18" s="1">
        <v>0.2</v>
      </c>
      <c r="M18">
        <v>50000</v>
      </c>
      <c r="N18">
        <v>250000</v>
      </c>
      <c r="P18" s="5" t="s">
        <v>1000</v>
      </c>
      <c r="Q18" s="5">
        <v>5</v>
      </c>
      <c r="R18" s="5">
        <v>4.4323057638936518</v>
      </c>
      <c r="S18" s="5">
        <v>0.88646115277873039</v>
      </c>
      <c r="T18" s="5">
        <v>3.7666566263457737</v>
      </c>
      <c r="U18" s="5">
        <v>2.252089969235576E-3</v>
      </c>
    </row>
    <row r="19" spans="2:24" x14ac:dyDescent="0.2">
      <c r="B19">
        <v>1</v>
      </c>
      <c r="C19">
        <v>0</v>
      </c>
      <c r="D19">
        <v>0</v>
      </c>
      <c r="E19" s="4">
        <v>1.6579081879549737</v>
      </c>
      <c r="F19" s="4">
        <v>-0.6935399656106962</v>
      </c>
      <c r="G19">
        <v>1</v>
      </c>
      <c r="H19">
        <v>0</v>
      </c>
      <c r="I19">
        <v>0</v>
      </c>
      <c r="J19">
        <v>1</v>
      </c>
      <c r="K19" s="4">
        <v>-0.73247132661894243</v>
      </c>
      <c r="L19" s="1">
        <v>0.25</v>
      </c>
      <c r="M19">
        <v>30000</v>
      </c>
      <c r="N19">
        <v>120000</v>
      </c>
      <c r="P19" s="5" t="s">
        <v>1001</v>
      </c>
      <c r="Q19" s="5">
        <v>721</v>
      </c>
      <c r="R19" s="5">
        <v>169.68323756485486</v>
      </c>
      <c r="S19" s="5">
        <v>0.23534429620645611</v>
      </c>
      <c r="T19" s="5"/>
      <c r="U19" s="5"/>
    </row>
    <row r="20" spans="2:24" ht="17" thickBot="1" x14ac:dyDescent="0.25">
      <c r="B20">
        <v>0</v>
      </c>
      <c r="C20">
        <v>0</v>
      </c>
      <c r="D20">
        <v>0</v>
      </c>
      <c r="E20" s="4">
        <v>0.26806564206896699</v>
      </c>
      <c r="F20" s="4">
        <v>-0.5849296984844351</v>
      </c>
      <c r="G20">
        <v>1</v>
      </c>
      <c r="H20">
        <v>0</v>
      </c>
      <c r="I20">
        <v>0</v>
      </c>
      <c r="J20">
        <v>0</v>
      </c>
      <c r="K20" s="4">
        <v>-0.54228746762294766</v>
      </c>
      <c r="L20" s="1">
        <v>0.15</v>
      </c>
      <c r="M20">
        <v>100000</v>
      </c>
      <c r="N20">
        <v>666667</v>
      </c>
      <c r="P20" s="6" t="s">
        <v>1002</v>
      </c>
      <c r="Q20" s="6">
        <v>726</v>
      </c>
      <c r="R20" s="6">
        <v>174.11554332874852</v>
      </c>
      <c r="S20" s="6"/>
      <c r="T20" s="6"/>
      <c r="U20" s="6"/>
    </row>
    <row r="21" spans="2:24" ht="17" thickBot="1" x14ac:dyDescent="0.25">
      <c r="B21">
        <v>0</v>
      </c>
      <c r="C21">
        <v>0</v>
      </c>
      <c r="D21">
        <v>0</v>
      </c>
      <c r="E21" s="4">
        <v>-0.42685563087403622</v>
      </c>
      <c r="F21" s="4">
        <v>-0.5683733316460623</v>
      </c>
      <c r="G21">
        <v>0</v>
      </c>
      <c r="H21">
        <v>0</v>
      </c>
      <c r="I21">
        <v>0</v>
      </c>
      <c r="J21">
        <v>1</v>
      </c>
      <c r="K21" s="4">
        <v>-0.61021027440723152</v>
      </c>
      <c r="L21" s="1">
        <v>0.1</v>
      </c>
      <c r="M21">
        <v>75000</v>
      </c>
      <c r="N21">
        <v>750000</v>
      </c>
    </row>
    <row r="22" spans="2:24" x14ac:dyDescent="0.2">
      <c r="B22">
        <v>0</v>
      </c>
      <c r="C22">
        <v>0</v>
      </c>
      <c r="D22">
        <v>0</v>
      </c>
      <c r="E22" s="4">
        <v>-1.1217769038170398</v>
      </c>
      <c r="F22" s="4">
        <v>3.2561627061621965</v>
      </c>
      <c r="G22">
        <v>0</v>
      </c>
      <c r="H22">
        <v>0</v>
      </c>
      <c r="I22">
        <v>1</v>
      </c>
      <c r="J22">
        <v>0</v>
      </c>
      <c r="K22" s="4">
        <v>1.9029335766112707</v>
      </c>
      <c r="L22" s="1">
        <v>0.05</v>
      </c>
      <c r="M22">
        <v>1000000</v>
      </c>
      <c r="N22">
        <v>20000000</v>
      </c>
      <c r="P22" s="7"/>
      <c r="Q22" s="7" t="s">
        <v>1008</v>
      </c>
      <c r="R22" s="7" t="s">
        <v>997</v>
      </c>
      <c r="S22" s="7" t="s">
        <v>1009</v>
      </c>
      <c r="T22" s="7" t="s">
        <v>1010</v>
      </c>
      <c r="U22" s="7" t="s">
        <v>1011</v>
      </c>
      <c r="V22" s="7" t="s">
        <v>1012</v>
      </c>
      <c r="W22" s="7" t="s">
        <v>1013</v>
      </c>
      <c r="X22" s="7" t="s">
        <v>1014</v>
      </c>
    </row>
    <row r="23" spans="2:24" x14ac:dyDescent="0.2">
      <c r="B23">
        <v>1</v>
      </c>
      <c r="C23">
        <v>0</v>
      </c>
      <c r="D23">
        <v>0</v>
      </c>
      <c r="E23" s="4">
        <v>0.26806564206896699</v>
      </c>
      <c r="F23" s="4">
        <v>-0.61804263083837729</v>
      </c>
      <c r="G23">
        <v>1</v>
      </c>
      <c r="H23">
        <v>1</v>
      </c>
      <c r="I23">
        <v>0</v>
      </c>
      <c r="J23">
        <v>0</v>
      </c>
      <c r="K23" s="4">
        <v>-0.61021027440723152</v>
      </c>
      <c r="L23" s="1">
        <v>0.15</v>
      </c>
      <c r="M23">
        <v>75000</v>
      </c>
      <c r="N23">
        <v>500000</v>
      </c>
      <c r="P23" s="5" t="s">
        <v>1003</v>
      </c>
      <c r="Q23" s="5">
        <v>0.55778646661113729</v>
      </c>
      <c r="R23" s="5">
        <v>2.4012309272942099E-2</v>
      </c>
      <c r="S23" s="5">
        <v>23.229188841061212</v>
      </c>
      <c r="T23" s="5">
        <v>1.5290311034085553E-89</v>
      </c>
      <c r="U23" s="5">
        <v>0.51064406817757046</v>
      </c>
      <c r="V23" s="5">
        <v>0.60492886504470411</v>
      </c>
      <c r="W23" s="5">
        <v>0.51064406817757046</v>
      </c>
      <c r="X23" s="5">
        <v>0.60492886504470411</v>
      </c>
    </row>
    <row r="24" spans="2:24" x14ac:dyDescent="0.2">
      <c r="B24">
        <v>1</v>
      </c>
      <c r="C24">
        <v>0</v>
      </c>
      <c r="D24">
        <v>0</v>
      </c>
      <c r="E24" s="4">
        <v>-0.84380839463983826</v>
      </c>
      <c r="F24" s="4">
        <v>0.98556625680373577</v>
      </c>
      <c r="G24">
        <v>1</v>
      </c>
      <c r="H24">
        <v>0</v>
      </c>
      <c r="I24">
        <v>0</v>
      </c>
      <c r="J24">
        <v>0</v>
      </c>
      <c r="K24" s="4">
        <v>0.81616866806272914</v>
      </c>
      <c r="L24" s="1">
        <v>7.0000000000000007E-2</v>
      </c>
      <c r="M24">
        <v>600000</v>
      </c>
      <c r="N24">
        <v>8571429</v>
      </c>
      <c r="P24" s="5" t="s">
        <v>0</v>
      </c>
      <c r="Q24" s="5">
        <v>9.3136973882009422E-2</v>
      </c>
      <c r="R24" s="5">
        <v>3.6948153044533714E-2</v>
      </c>
      <c r="S24" s="5">
        <v>2.5207477561801577</v>
      </c>
      <c r="T24" s="5">
        <v>1.1925237866846027E-2</v>
      </c>
      <c r="U24" s="5">
        <v>2.0598155044932356E-2</v>
      </c>
      <c r="V24" s="5">
        <v>0.1656757927190865</v>
      </c>
      <c r="W24" s="5">
        <v>2.0598155044932356E-2</v>
      </c>
      <c r="X24" s="5">
        <v>0.1656757927190865</v>
      </c>
    </row>
    <row r="25" spans="2:24" x14ac:dyDescent="0.2">
      <c r="B25">
        <v>1</v>
      </c>
      <c r="C25">
        <v>0</v>
      </c>
      <c r="D25">
        <v>0</v>
      </c>
      <c r="E25" s="4">
        <v>0.96298691501197065</v>
      </c>
      <c r="F25" s="4">
        <v>-0.6677119300306924</v>
      </c>
      <c r="G25">
        <v>0</v>
      </c>
      <c r="H25">
        <v>0</v>
      </c>
      <c r="I25">
        <v>0</v>
      </c>
      <c r="J25">
        <v>1</v>
      </c>
      <c r="K25" s="4">
        <v>-0.67813308119151539</v>
      </c>
      <c r="L25" s="1">
        <v>0.2</v>
      </c>
      <c r="M25">
        <v>50000</v>
      </c>
      <c r="N25">
        <v>250000</v>
      </c>
      <c r="P25" s="5" t="s">
        <v>2</v>
      </c>
      <c r="Q25" s="5">
        <v>0.28832320526214128</v>
      </c>
      <c r="R25" s="5">
        <v>0.18458146182138424</v>
      </c>
      <c r="S25" s="5">
        <v>1.5620377172066491</v>
      </c>
      <c r="T25" s="5">
        <v>0.11871789884160147</v>
      </c>
      <c r="U25" s="5">
        <v>-7.405813497984759E-2</v>
      </c>
      <c r="V25" s="5">
        <v>0.65070454550413015</v>
      </c>
      <c r="W25" s="5">
        <v>-7.405813497984759E-2</v>
      </c>
      <c r="X25" s="5">
        <v>0.65070454550413015</v>
      </c>
    </row>
    <row r="26" spans="2:24" x14ac:dyDescent="0.2">
      <c r="B26">
        <v>0</v>
      </c>
      <c r="C26">
        <v>0</v>
      </c>
      <c r="D26">
        <v>0</v>
      </c>
      <c r="E26" s="4">
        <v>1.6579081879549737</v>
      </c>
      <c r="F26" s="4">
        <v>-0.59817491116145127</v>
      </c>
      <c r="G26">
        <v>0</v>
      </c>
      <c r="H26">
        <v>0</v>
      </c>
      <c r="I26">
        <v>0</v>
      </c>
      <c r="J26">
        <v>0</v>
      </c>
      <c r="K26" s="4">
        <v>-0.40644185405437999</v>
      </c>
      <c r="L26" s="1">
        <v>0.25</v>
      </c>
      <c r="M26">
        <v>150000</v>
      </c>
      <c r="N26">
        <v>600000</v>
      </c>
      <c r="P26" s="5" t="s">
        <v>3</v>
      </c>
      <c r="Q26" s="5">
        <v>0.29488561469364283</v>
      </c>
      <c r="R26" s="5">
        <v>0.18457801016546324</v>
      </c>
      <c r="S26" s="5">
        <v>1.5976205097741349</v>
      </c>
      <c r="T26" s="5">
        <v>0.11056559932314267</v>
      </c>
      <c r="U26" s="5">
        <v>-6.7488949051473845E-2</v>
      </c>
      <c r="V26" s="5">
        <v>0.6572601784387595</v>
      </c>
      <c r="W26" s="5">
        <v>-6.7488949051473845E-2</v>
      </c>
      <c r="X26" s="5">
        <v>0.6572601784387595</v>
      </c>
    </row>
    <row r="27" spans="2:24" x14ac:dyDescent="0.2">
      <c r="B27">
        <v>1</v>
      </c>
      <c r="C27">
        <v>0</v>
      </c>
      <c r="D27">
        <v>0</v>
      </c>
      <c r="E27" s="4">
        <v>0.96298691501197065</v>
      </c>
      <c r="F27" s="4">
        <v>-0.5187040324537473</v>
      </c>
      <c r="G27">
        <v>1</v>
      </c>
      <c r="H27">
        <v>0</v>
      </c>
      <c r="I27">
        <v>0</v>
      </c>
      <c r="J27">
        <v>0</v>
      </c>
      <c r="K27" s="4">
        <v>-0.27059624048581232</v>
      </c>
      <c r="L27" s="1">
        <v>0.2</v>
      </c>
      <c r="M27">
        <v>200000</v>
      </c>
      <c r="N27">
        <v>1000000</v>
      </c>
      <c r="P27" s="5" t="s">
        <v>989</v>
      </c>
      <c r="Q27" s="5">
        <v>-5.7617790719932144E-2</v>
      </c>
      <c r="R27" s="5">
        <v>2.05041107704379E-2</v>
      </c>
      <c r="S27" s="5">
        <v>-2.8100604490980134</v>
      </c>
      <c r="T27" s="5">
        <v>5.0874925942441902E-3</v>
      </c>
      <c r="U27" s="5">
        <v>-9.7872684511225466E-2</v>
      </c>
      <c r="V27" s="5">
        <v>-1.7362896928638821E-2</v>
      </c>
      <c r="W27" s="5">
        <v>-9.7872684511225466E-2</v>
      </c>
      <c r="X27" s="5">
        <v>-1.7362896928638821E-2</v>
      </c>
    </row>
    <row r="28" spans="2:24" ht="17" thickBot="1" x14ac:dyDescent="0.25">
      <c r="B28">
        <v>1</v>
      </c>
      <c r="C28">
        <v>0</v>
      </c>
      <c r="D28">
        <v>0</v>
      </c>
      <c r="E28" s="4">
        <v>-0.42685563087403622</v>
      </c>
      <c r="F28" s="4">
        <v>3.2561627061621965</v>
      </c>
      <c r="G28">
        <v>1</v>
      </c>
      <c r="H28">
        <v>0</v>
      </c>
      <c r="I28">
        <v>0</v>
      </c>
      <c r="J28">
        <v>0</v>
      </c>
      <c r="K28" s="4">
        <v>4.6198458479826243</v>
      </c>
      <c r="L28" s="1">
        <v>0.1</v>
      </c>
      <c r="M28">
        <v>2000000</v>
      </c>
      <c r="N28">
        <v>20000000</v>
      </c>
      <c r="P28" s="6" t="s">
        <v>991</v>
      </c>
      <c r="Q28" s="6">
        <v>-4.1534092248504469E-2</v>
      </c>
      <c r="R28" s="6">
        <v>2.0584972892408099E-2</v>
      </c>
      <c r="S28" s="6">
        <v>-2.0176899170861948</v>
      </c>
      <c r="T28" s="6">
        <v>4.3993553283560381E-2</v>
      </c>
      <c r="U28" s="6">
        <v>-8.1947739382875806E-2</v>
      </c>
      <c r="V28" s="6">
        <v>-1.1204451141331312E-3</v>
      </c>
      <c r="W28" s="6">
        <v>-8.1947739382875806E-2</v>
      </c>
      <c r="X28" s="6">
        <v>-1.1204451141331312E-3</v>
      </c>
    </row>
    <row r="29" spans="2:24" x14ac:dyDescent="0.2">
      <c r="B29">
        <v>0</v>
      </c>
      <c r="C29">
        <v>0</v>
      </c>
      <c r="D29">
        <v>0</v>
      </c>
      <c r="E29" s="4">
        <v>-0.42685563087403622</v>
      </c>
      <c r="F29" s="4">
        <v>-0.53857175213067332</v>
      </c>
      <c r="G29">
        <v>1</v>
      </c>
      <c r="H29">
        <v>0</v>
      </c>
      <c r="I29">
        <v>0</v>
      </c>
      <c r="J29">
        <v>1</v>
      </c>
      <c r="K29" s="4">
        <v>-0.56945659033666118</v>
      </c>
      <c r="L29" s="1">
        <v>0.1</v>
      </c>
      <c r="M29">
        <v>90000</v>
      </c>
      <c r="N29">
        <v>900000</v>
      </c>
    </row>
    <row r="30" spans="2:24" x14ac:dyDescent="0.2">
      <c r="B30">
        <v>1</v>
      </c>
      <c r="C30">
        <v>0</v>
      </c>
      <c r="D30">
        <v>0</v>
      </c>
      <c r="E30" s="4">
        <v>0.96298691501197065</v>
      </c>
      <c r="F30" s="4">
        <v>-0.6677119300306924</v>
      </c>
      <c r="G30">
        <v>0</v>
      </c>
      <c r="H30">
        <v>0</v>
      </c>
      <c r="I30">
        <v>0</v>
      </c>
      <c r="J30">
        <v>0</v>
      </c>
      <c r="K30" s="4">
        <v>-0.67813308119151539</v>
      </c>
      <c r="L30" s="1">
        <v>0.2</v>
      </c>
      <c r="M30">
        <v>50000</v>
      </c>
      <c r="N30">
        <v>250000</v>
      </c>
    </row>
    <row r="31" spans="2:24" x14ac:dyDescent="0.2">
      <c r="B31">
        <v>0</v>
      </c>
      <c r="C31">
        <v>0</v>
      </c>
      <c r="D31">
        <v>0</v>
      </c>
      <c r="E31" s="4">
        <v>0.26806564206896699</v>
      </c>
      <c r="F31" s="4">
        <v>-0.32002683568448703</v>
      </c>
      <c r="G31">
        <v>1</v>
      </c>
      <c r="H31">
        <v>0</v>
      </c>
      <c r="I31">
        <v>0</v>
      </c>
      <c r="J31">
        <v>1</v>
      </c>
      <c r="K31" s="4">
        <v>1.0949866513230431E-3</v>
      </c>
      <c r="L31" s="1">
        <v>0.15</v>
      </c>
      <c r="M31">
        <v>300000</v>
      </c>
      <c r="N31">
        <v>2000000</v>
      </c>
    </row>
    <row r="32" spans="2:24" x14ac:dyDescent="0.2">
      <c r="B32">
        <v>0</v>
      </c>
      <c r="C32">
        <v>1</v>
      </c>
      <c r="D32">
        <v>0</v>
      </c>
      <c r="E32" s="4">
        <v>0.96298691501197065</v>
      </c>
      <c r="F32" s="4">
        <v>-0.5683733316460623</v>
      </c>
      <c r="G32">
        <v>1</v>
      </c>
      <c r="H32">
        <v>0</v>
      </c>
      <c r="I32">
        <v>0</v>
      </c>
      <c r="J32">
        <v>0</v>
      </c>
      <c r="K32" s="4">
        <v>-0.40644185405437999</v>
      </c>
      <c r="L32" s="1">
        <v>0.2</v>
      </c>
      <c r="M32">
        <v>150000</v>
      </c>
      <c r="N32">
        <v>750000</v>
      </c>
    </row>
    <row r="33" spans="2:14" x14ac:dyDescent="0.2">
      <c r="B33">
        <v>0</v>
      </c>
      <c r="C33">
        <v>1</v>
      </c>
      <c r="D33">
        <v>0</v>
      </c>
      <c r="E33" s="4">
        <v>-0.84380839463983826</v>
      </c>
      <c r="F33" s="4">
        <v>0.41791709479482131</v>
      </c>
      <c r="G33">
        <v>1</v>
      </c>
      <c r="H33">
        <v>0</v>
      </c>
      <c r="I33">
        <v>0</v>
      </c>
      <c r="J33">
        <v>0</v>
      </c>
      <c r="K33" s="4">
        <v>0.27278621378845841</v>
      </c>
      <c r="L33" s="1">
        <v>7.0000000000000007E-2</v>
      </c>
      <c r="M33">
        <v>400000</v>
      </c>
      <c r="N33">
        <v>5714286</v>
      </c>
    </row>
    <row r="34" spans="2:14" x14ac:dyDescent="0.2">
      <c r="B34">
        <v>0</v>
      </c>
      <c r="C34">
        <v>0</v>
      </c>
      <c r="D34">
        <v>0</v>
      </c>
      <c r="E34" s="4">
        <v>0.96298691501197065</v>
      </c>
      <c r="F34" s="4">
        <v>-0.46903473326143219</v>
      </c>
      <c r="G34">
        <v>0</v>
      </c>
      <c r="H34">
        <v>0</v>
      </c>
      <c r="I34">
        <v>0</v>
      </c>
      <c r="J34">
        <v>0</v>
      </c>
      <c r="K34" s="4">
        <v>-0.13475062691724463</v>
      </c>
      <c r="L34" s="1">
        <v>0.2</v>
      </c>
      <c r="M34">
        <v>250000</v>
      </c>
      <c r="N34">
        <v>1250000</v>
      </c>
    </row>
    <row r="35" spans="2:14" x14ac:dyDescent="0.2">
      <c r="B35">
        <v>0</v>
      </c>
      <c r="C35">
        <v>0</v>
      </c>
      <c r="D35">
        <v>0</v>
      </c>
      <c r="E35" s="4">
        <v>0.96298691501197065</v>
      </c>
      <c r="F35" s="4">
        <v>-0.46903473326143219</v>
      </c>
      <c r="G35">
        <v>1</v>
      </c>
      <c r="H35">
        <v>0</v>
      </c>
      <c r="I35">
        <v>0</v>
      </c>
      <c r="J35">
        <v>1</v>
      </c>
      <c r="K35" s="4">
        <v>-0.13475062691724463</v>
      </c>
      <c r="L35" s="1">
        <v>0.2</v>
      </c>
      <c r="M35">
        <v>250000</v>
      </c>
      <c r="N35">
        <v>1250000</v>
      </c>
    </row>
    <row r="36" spans="2:14" x14ac:dyDescent="0.2">
      <c r="B36">
        <v>1</v>
      </c>
      <c r="C36">
        <v>0</v>
      </c>
      <c r="D36">
        <v>0</v>
      </c>
      <c r="E36" s="4">
        <v>0.96298691501197065</v>
      </c>
      <c r="F36" s="4">
        <v>-0.55843947180759934</v>
      </c>
      <c r="G36">
        <v>0</v>
      </c>
      <c r="H36">
        <v>1</v>
      </c>
      <c r="I36">
        <v>0</v>
      </c>
      <c r="J36">
        <v>0</v>
      </c>
      <c r="K36" s="4">
        <v>-0.37927273134066647</v>
      </c>
      <c r="L36" s="1">
        <v>0.2</v>
      </c>
      <c r="M36">
        <v>160000</v>
      </c>
      <c r="N36">
        <v>800000</v>
      </c>
    </row>
    <row r="37" spans="2:14" x14ac:dyDescent="0.2">
      <c r="B37">
        <v>0</v>
      </c>
      <c r="C37">
        <v>0</v>
      </c>
      <c r="D37">
        <v>0</v>
      </c>
      <c r="E37" s="4">
        <v>-7.9394994402534613E-2</v>
      </c>
      <c r="F37" s="4">
        <v>7.7327557854033335E-2</v>
      </c>
      <c r="G37">
        <v>0</v>
      </c>
      <c r="H37">
        <v>0</v>
      </c>
      <c r="I37">
        <v>0</v>
      </c>
      <c r="J37">
        <v>0</v>
      </c>
      <c r="K37" s="4">
        <v>0.54447744092559369</v>
      </c>
      <c r="L37" s="1">
        <v>0.125</v>
      </c>
      <c r="M37">
        <v>500000</v>
      </c>
      <c r="N37">
        <v>4000000</v>
      </c>
    </row>
    <row r="38" spans="2:14" x14ac:dyDescent="0.2">
      <c r="B38">
        <v>0</v>
      </c>
      <c r="C38">
        <v>0</v>
      </c>
      <c r="D38">
        <v>0</v>
      </c>
      <c r="E38" s="4">
        <v>0.96298691501197065</v>
      </c>
      <c r="F38" s="4">
        <v>-0.5187040324537473</v>
      </c>
      <c r="G38">
        <v>0</v>
      </c>
      <c r="H38">
        <v>0</v>
      </c>
      <c r="I38">
        <v>0</v>
      </c>
      <c r="J38">
        <v>0</v>
      </c>
      <c r="K38" s="4">
        <v>-0.27059624048581232</v>
      </c>
      <c r="L38" s="1">
        <v>0.2</v>
      </c>
      <c r="M38">
        <v>200000</v>
      </c>
      <c r="N38">
        <v>1000000</v>
      </c>
    </row>
    <row r="39" spans="2:14" x14ac:dyDescent="0.2">
      <c r="B39">
        <v>1</v>
      </c>
      <c r="C39">
        <v>0</v>
      </c>
      <c r="D39">
        <v>0</v>
      </c>
      <c r="E39" s="4">
        <v>-0.42685563087403622</v>
      </c>
      <c r="F39" s="4">
        <v>-0.49883631277682122</v>
      </c>
      <c r="G39">
        <v>0</v>
      </c>
      <c r="H39">
        <v>0</v>
      </c>
      <c r="I39">
        <v>0</v>
      </c>
      <c r="J39">
        <v>0</v>
      </c>
      <c r="K39" s="4">
        <v>-0.51511834490923414</v>
      </c>
      <c r="L39" s="1">
        <v>0.1</v>
      </c>
      <c r="M39">
        <v>110000</v>
      </c>
      <c r="N39">
        <v>1100000</v>
      </c>
    </row>
    <row r="40" spans="2:14" x14ac:dyDescent="0.2">
      <c r="B40">
        <v>1</v>
      </c>
      <c r="C40">
        <v>0</v>
      </c>
      <c r="D40">
        <v>0</v>
      </c>
      <c r="E40" s="4">
        <v>0.26806564206896699</v>
      </c>
      <c r="F40" s="4">
        <v>-0.5187040324537473</v>
      </c>
      <c r="G40">
        <v>0</v>
      </c>
      <c r="H40">
        <v>1</v>
      </c>
      <c r="I40">
        <v>0</v>
      </c>
      <c r="J40">
        <v>0</v>
      </c>
      <c r="K40" s="4">
        <v>-0.40644185405437999</v>
      </c>
      <c r="L40" s="1">
        <v>0.15</v>
      </c>
      <c r="M40">
        <v>150000</v>
      </c>
      <c r="N40">
        <v>1000000</v>
      </c>
    </row>
    <row r="41" spans="2:14" x14ac:dyDescent="0.2">
      <c r="B41">
        <v>0</v>
      </c>
      <c r="C41">
        <v>0</v>
      </c>
      <c r="D41">
        <v>0</v>
      </c>
      <c r="E41" s="4">
        <v>-0.42685563087403622</v>
      </c>
      <c r="F41" s="4">
        <v>0.67335914816181397</v>
      </c>
      <c r="G41">
        <v>0</v>
      </c>
      <c r="H41">
        <v>0</v>
      </c>
      <c r="I41">
        <v>0</v>
      </c>
      <c r="J41">
        <v>1</v>
      </c>
      <c r="K41" s="4">
        <v>1.0878598951998644</v>
      </c>
      <c r="L41" s="1">
        <v>0.1</v>
      </c>
      <c r="M41">
        <v>700000</v>
      </c>
      <c r="N41">
        <v>7000000</v>
      </c>
    </row>
    <row r="42" spans="2:14" x14ac:dyDescent="0.2">
      <c r="B42">
        <v>0</v>
      </c>
      <c r="C42">
        <v>0</v>
      </c>
      <c r="D42">
        <v>0</v>
      </c>
      <c r="E42" s="4">
        <v>0.26806564206896699</v>
      </c>
      <c r="F42" s="4">
        <v>-5.5123972884539053E-2</v>
      </c>
      <c r="G42">
        <v>0</v>
      </c>
      <c r="H42">
        <v>0</v>
      </c>
      <c r="I42">
        <v>1</v>
      </c>
      <c r="J42">
        <v>0</v>
      </c>
      <c r="K42" s="4">
        <v>0.54447744092559369</v>
      </c>
      <c r="L42" s="1">
        <v>0.15</v>
      </c>
      <c r="M42">
        <v>500000</v>
      </c>
      <c r="N42">
        <v>3333333</v>
      </c>
    </row>
    <row r="43" spans="2:14" x14ac:dyDescent="0.2">
      <c r="B43">
        <v>1</v>
      </c>
      <c r="C43">
        <v>0</v>
      </c>
      <c r="D43">
        <v>0</v>
      </c>
      <c r="E43" s="4">
        <v>-0.42685563087403622</v>
      </c>
      <c r="F43" s="4">
        <v>-0.36969613487680208</v>
      </c>
      <c r="G43">
        <v>1</v>
      </c>
      <c r="H43">
        <v>0</v>
      </c>
      <c r="I43">
        <v>0</v>
      </c>
      <c r="J43">
        <v>0</v>
      </c>
      <c r="K43" s="4">
        <v>-0.33851904727009613</v>
      </c>
      <c r="L43" s="1">
        <v>0.1</v>
      </c>
      <c r="M43">
        <v>175000</v>
      </c>
      <c r="N43">
        <v>1750000</v>
      </c>
    </row>
    <row r="44" spans="2:14" x14ac:dyDescent="0.2">
      <c r="B44">
        <v>1</v>
      </c>
      <c r="C44">
        <v>0</v>
      </c>
      <c r="D44">
        <v>0</v>
      </c>
      <c r="E44" s="4">
        <v>0.26806564206896699</v>
      </c>
      <c r="F44" s="4">
        <v>-0.5187040324537473</v>
      </c>
      <c r="G44">
        <v>1</v>
      </c>
      <c r="H44">
        <v>0</v>
      </c>
      <c r="I44">
        <v>0</v>
      </c>
      <c r="J44">
        <v>0</v>
      </c>
      <c r="K44" s="4">
        <v>-0.40644185405437999</v>
      </c>
      <c r="L44" s="1">
        <v>0.15</v>
      </c>
      <c r="M44">
        <v>150000</v>
      </c>
      <c r="N44">
        <v>1000000</v>
      </c>
    </row>
    <row r="45" spans="2:14" x14ac:dyDescent="0.2">
      <c r="B45">
        <v>1</v>
      </c>
      <c r="C45">
        <v>0</v>
      </c>
      <c r="D45">
        <v>0</v>
      </c>
      <c r="E45" s="4">
        <v>-0.14888712169683502</v>
      </c>
      <c r="F45" s="4">
        <v>-0.62632091359616215</v>
      </c>
      <c r="G45">
        <v>1</v>
      </c>
      <c r="H45">
        <v>0</v>
      </c>
      <c r="I45">
        <v>0</v>
      </c>
      <c r="J45">
        <v>0</v>
      </c>
      <c r="K45" s="4">
        <v>-0.66454851983465857</v>
      </c>
      <c r="L45" s="1">
        <v>0.12</v>
      </c>
      <c r="M45">
        <v>55000</v>
      </c>
      <c r="N45">
        <v>458333</v>
      </c>
    </row>
    <row r="46" spans="2:14" x14ac:dyDescent="0.2">
      <c r="B46">
        <v>0</v>
      </c>
      <c r="C46">
        <v>0</v>
      </c>
      <c r="D46">
        <v>0</v>
      </c>
      <c r="E46" s="4">
        <v>0.96298691501197065</v>
      </c>
      <c r="F46" s="4">
        <v>-0.22068823729985695</v>
      </c>
      <c r="G46">
        <v>0</v>
      </c>
      <c r="H46">
        <v>1</v>
      </c>
      <c r="I46">
        <v>0</v>
      </c>
      <c r="J46">
        <v>0</v>
      </c>
      <c r="K46" s="4">
        <v>0.54447744092559369</v>
      </c>
      <c r="L46" s="1">
        <v>0.2</v>
      </c>
      <c r="M46">
        <v>500000</v>
      </c>
      <c r="N46">
        <v>2500000</v>
      </c>
    </row>
    <row r="47" spans="2:14" x14ac:dyDescent="0.2">
      <c r="B47">
        <v>1</v>
      </c>
      <c r="C47">
        <v>0</v>
      </c>
      <c r="D47">
        <v>0</v>
      </c>
      <c r="E47" s="4">
        <v>0.26806564206896699</v>
      </c>
      <c r="F47" s="4">
        <v>-0.32002683568448703</v>
      </c>
      <c r="G47">
        <v>1</v>
      </c>
      <c r="H47">
        <v>1</v>
      </c>
      <c r="I47">
        <v>0</v>
      </c>
      <c r="J47">
        <v>0</v>
      </c>
      <c r="K47" s="4">
        <v>1.0949866513230431E-3</v>
      </c>
      <c r="L47" s="1">
        <v>0.15</v>
      </c>
      <c r="M47">
        <v>300000</v>
      </c>
      <c r="N47">
        <v>2000000</v>
      </c>
    </row>
    <row r="48" spans="2:14" x14ac:dyDescent="0.2">
      <c r="B48">
        <v>1</v>
      </c>
      <c r="C48">
        <v>0</v>
      </c>
      <c r="D48">
        <v>0</v>
      </c>
      <c r="E48" s="4">
        <v>0.26806564206896699</v>
      </c>
      <c r="F48" s="4">
        <v>-0.12134963891522686</v>
      </c>
      <c r="G48">
        <v>0</v>
      </c>
      <c r="H48">
        <v>0</v>
      </c>
      <c r="I48">
        <v>0</v>
      </c>
      <c r="J48">
        <v>0</v>
      </c>
      <c r="K48" s="4">
        <v>0.40863182735702608</v>
      </c>
      <c r="L48" s="1">
        <v>0.15</v>
      </c>
      <c r="M48">
        <v>450000</v>
      </c>
      <c r="N48">
        <v>3000000</v>
      </c>
    </row>
    <row r="49" spans="2:14" x14ac:dyDescent="0.2">
      <c r="B49">
        <v>1</v>
      </c>
      <c r="C49">
        <v>0</v>
      </c>
      <c r="D49">
        <v>0</v>
      </c>
      <c r="E49" s="4">
        <v>2.352829460897977</v>
      </c>
      <c r="F49" s="4">
        <v>-0.61804263083837729</v>
      </c>
      <c r="G49">
        <v>0</v>
      </c>
      <c r="H49">
        <v>0</v>
      </c>
      <c r="I49">
        <v>0</v>
      </c>
      <c r="J49">
        <v>0</v>
      </c>
      <c r="K49" s="4">
        <v>-0.40644185405437999</v>
      </c>
      <c r="L49" s="1">
        <v>0.3</v>
      </c>
      <c r="M49">
        <v>150000</v>
      </c>
      <c r="N49">
        <v>500000</v>
      </c>
    </row>
    <row r="50" spans="2:14" x14ac:dyDescent="0.2">
      <c r="B50">
        <v>0</v>
      </c>
      <c r="C50">
        <v>0</v>
      </c>
      <c r="D50">
        <v>0</v>
      </c>
      <c r="E50" s="4">
        <v>-0.42685563087403622</v>
      </c>
      <c r="F50" s="4">
        <v>3.2561627061621965</v>
      </c>
      <c r="G50">
        <v>0</v>
      </c>
      <c r="H50">
        <v>0</v>
      </c>
      <c r="I50">
        <v>1</v>
      </c>
      <c r="J50">
        <v>0</v>
      </c>
      <c r="K50" s="4">
        <v>4.6198458479826243</v>
      </c>
      <c r="L50" s="1">
        <v>0.1</v>
      </c>
      <c r="M50">
        <v>2000000</v>
      </c>
      <c r="N50">
        <v>20000000</v>
      </c>
    </row>
    <row r="51" spans="2:14" x14ac:dyDescent="0.2">
      <c r="B51">
        <v>0</v>
      </c>
      <c r="C51">
        <v>0</v>
      </c>
      <c r="D51">
        <v>0</v>
      </c>
      <c r="E51" s="4">
        <v>-1.1217769038170398</v>
      </c>
      <c r="F51" s="4">
        <v>-0.32002683568448703</v>
      </c>
      <c r="G51">
        <v>1</v>
      </c>
      <c r="H51">
        <v>0</v>
      </c>
      <c r="I51">
        <v>0</v>
      </c>
      <c r="J51">
        <v>0</v>
      </c>
      <c r="K51" s="4">
        <v>-0.54228746762294766</v>
      </c>
      <c r="L51" s="1">
        <v>0.05</v>
      </c>
      <c r="M51">
        <v>100000</v>
      </c>
      <c r="N51">
        <v>2000000</v>
      </c>
    </row>
    <row r="52" spans="2:14" x14ac:dyDescent="0.2">
      <c r="B52">
        <v>0</v>
      </c>
      <c r="C52">
        <v>0</v>
      </c>
      <c r="D52">
        <v>0</v>
      </c>
      <c r="E52" s="4">
        <v>0.26806564206896699</v>
      </c>
      <c r="F52" s="4">
        <v>-0.6511555631923196</v>
      </c>
      <c r="G52">
        <v>1</v>
      </c>
      <c r="H52">
        <v>0</v>
      </c>
      <c r="I52">
        <v>0</v>
      </c>
      <c r="J52">
        <v>1</v>
      </c>
      <c r="K52" s="4">
        <v>-0.67813308119151539</v>
      </c>
      <c r="L52" s="1">
        <v>0.15</v>
      </c>
      <c r="M52">
        <v>50000</v>
      </c>
      <c r="N52">
        <v>333333</v>
      </c>
    </row>
    <row r="53" spans="2:14" x14ac:dyDescent="0.2">
      <c r="B53">
        <v>1</v>
      </c>
      <c r="C53">
        <v>0</v>
      </c>
      <c r="D53">
        <v>0</v>
      </c>
      <c r="E53" s="4">
        <v>0.26806564206896699</v>
      </c>
      <c r="F53" s="4">
        <v>-0.65777807019222934</v>
      </c>
      <c r="G53">
        <v>0</v>
      </c>
      <c r="H53">
        <v>0</v>
      </c>
      <c r="I53">
        <v>0</v>
      </c>
      <c r="J53">
        <v>0</v>
      </c>
      <c r="K53" s="4">
        <v>-0.69171764254837209</v>
      </c>
      <c r="L53" s="1">
        <v>0.15</v>
      </c>
      <c r="M53">
        <v>45000</v>
      </c>
      <c r="N53">
        <v>300000</v>
      </c>
    </row>
    <row r="54" spans="2:14" x14ac:dyDescent="0.2">
      <c r="B54">
        <v>0</v>
      </c>
      <c r="C54">
        <v>0</v>
      </c>
      <c r="D54">
        <v>0</v>
      </c>
      <c r="E54" s="4">
        <v>0.96298691501197065</v>
      </c>
      <c r="F54" s="4">
        <v>-0.59320798124221985</v>
      </c>
      <c r="G54">
        <v>0</v>
      </c>
      <c r="H54">
        <v>0</v>
      </c>
      <c r="I54">
        <v>0</v>
      </c>
      <c r="J54">
        <v>1</v>
      </c>
      <c r="K54" s="4">
        <v>-0.4743646608386638</v>
      </c>
      <c r="L54" s="1">
        <v>0.2</v>
      </c>
      <c r="M54">
        <v>125000</v>
      </c>
      <c r="N54">
        <v>625000</v>
      </c>
    </row>
    <row r="55" spans="2:14" x14ac:dyDescent="0.2">
      <c r="B55">
        <v>1</v>
      </c>
      <c r="C55">
        <v>0</v>
      </c>
      <c r="D55">
        <v>0</v>
      </c>
      <c r="E55" s="4">
        <v>0.96298691501197065</v>
      </c>
      <c r="F55" s="4">
        <v>-0.5683733316460623</v>
      </c>
      <c r="G55">
        <v>1</v>
      </c>
      <c r="H55">
        <v>0</v>
      </c>
      <c r="I55">
        <v>1</v>
      </c>
      <c r="J55">
        <v>0</v>
      </c>
      <c r="K55" s="4">
        <v>-0.40644185405437999</v>
      </c>
      <c r="L55" s="1">
        <v>0.2</v>
      </c>
      <c r="M55">
        <v>150000</v>
      </c>
      <c r="N55">
        <v>750000</v>
      </c>
    </row>
    <row r="56" spans="2:14" x14ac:dyDescent="0.2">
      <c r="B56">
        <v>0</v>
      </c>
      <c r="C56">
        <v>0</v>
      </c>
      <c r="D56">
        <v>0</v>
      </c>
      <c r="E56" s="4">
        <v>-0.42685563087403622</v>
      </c>
      <c r="F56" s="4">
        <v>-0.41936543406911714</v>
      </c>
      <c r="G56">
        <v>1</v>
      </c>
      <c r="H56">
        <v>0</v>
      </c>
      <c r="I56">
        <v>0</v>
      </c>
      <c r="J56">
        <v>1</v>
      </c>
      <c r="K56" s="4">
        <v>-0.40644185405437999</v>
      </c>
      <c r="L56" s="1">
        <v>0.1</v>
      </c>
      <c r="M56">
        <v>150000</v>
      </c>
      <c r="N56">
        <v>1500000</v>
      </c>
    </row>
    <row r="57" spans="2:14" x14ac:dyDescent="0.2">
      <c r="B57">
        <v>0</v>
      </c>
      <c r="C57">
        <v>0</v>
      </c>
      <c r="D57">
        <v>0</v>
      </c>
      <c r="E57" s="4">
        <v>0.96298691501197065</v>
      </c>
      <c r="F57" s="4">
        <v>-0.68757964970761842</v>
      </c>
      <c r="G57">
        <v>0</v>
      </c>
      <c r="H57">
        <v>0</v>
      </c>
      <c r="I57">
        <v>0</v>
      </c>
      <c r="J57">
        <v>0</v>
      </c>
      <c r="K57" s="4">
        <v>-0.73247132661894243</v>
      </c>
      <c r="L57" s="1">
        <v>0.2</v>
      </c>
      <c r="M57">
        <v>30000</v>
      </c>
      <c r="N57">
        <v>150000</v>
      </c>
    </row>
    <row r="58" spans="2:14" x14ac:dyDescent="0.2">
      <c r="B58">
        <v>0</v>
      </c>
      <c r="C58">
        <v>0</v>
      </c>
      <c r="D58">
        <v>0</v>
      </c>
      <c r="E58" s="4">
        <v>-0.42685563087403622</v>
      </c>
      <c r="F58" s="4">
        <v>-0.61804263083837729</v>
      </c>
      <c r="G58">
        <v>0</v>
      </c>
      <c r="H58">
        <v>0</v>
      </c>
      <c r="I58">
        <v>1</v>
      </c>
      <c r="J58">
        <v>0</v>
      </c>
      <c r="K58" s="4">
        <v>-0.67813308119151539</v>
      </c>
      <c r="L58" s="1">
        <v>0.1</v>
      </c>
      <c r="M58">
        <v>50000</v>
      </c>
      <c r="N58">
        <v>500000</v>
      </c>
    </row>
    <row r="59" spans="2:14" x14ac:dyDescent="0.2">
      <c r="B59">
        <v>0</v>
      </c>
      <c r="C59">
        <v>0</v>
      </c>
      <c r="D59">
        <v>0</v>
      </c>
      <c r="E59" s="4">
        <v>-0.42685563087403622</v>
      </c>
      <c r="F59" s="4">
        <v>-0.36969613487680208</v>
      </c>
      <c r="G59">
        <v>1</v>
      </c>
      <c r="H59">
        <v>0</v>
      </c>
      <c r="I59">
        <v>0</v>
      </c>
      <c r="J59">
        <v>0</v>
      </c>
      <c r="K59" s="4">
        <v>-0.33851904727009613</v>
      </c>
      <c r="L59" s="1">
        <v>0.1</v>
      </c>
      <c r="M59">
        <v>175000</v>
      </c>
      <c r="N59">
        <v>1750000</v>
      </c>
    </row>
    <row r="60" spans="2:14" x14ac:dyDescent="0.2">
      <c r="B60">
        <v>0</v>
      </c>
      <c r="C60">
        <v>0</v>
      </c>
      <c r="D60">
        <v>0</v>
      </c>
      <c r="E60" s="4">
        <v>-0.42685563087403622</v>
      </c>
      <c r="F60" s="4">
        <v>-0.46903473326143219</v>
      </c>
      <c r="G60">
        <v>1</v>
      </c>
      <c r="H60">
        <v>0</v>
      </c>
      <c r="I60">
        <v>1</v>
      </c>
      <c r="J60">
        <v>0</v>
      </c>
      <c r="K60" s="4">
        <v>-0.4743646608386638</v>
      </c>
      <c r="L60" s="1">
        <v>0.1</v>
      </c>
      <c r="M60">
        <v>125000</v>
      </c>
      <c r="N60">
        <v>1250000</v>
      </c>
    </row>
    <row r="61" spans="2:14" x14ac:dyDescent="0.2">
      <c r="B61">
        <v>0</v>
      </c>
      <c r="C61">
        <v>0</v>
      </c>
      <c r="D61">
        <v>0</v>
      </c>
      <c r="E61" s="4">
        <v>2.352829460897977</v>
      </c>
      <c r="F61" s="4">
        <v>-0.55181696480768949</v>
      </c>
      <c r="G61">
        <v>0</v>
      </c>
      <c r="H61">
        <v>0</v>
      </c>
      <c r="I61">
        <v>0</v>
      </c>
      <c r="J61">
        <v>0</v>
      </c>
      <c r="K61" s="4">
        <v>-0.13475062691724463</v>
      </c>
      <c r="L61" s="1">
        <v>0.3</v>
      </c>
      <c r="M61">
        <v>250000</v>
      </c>
      <c r="N61">
        <v>833333</v>
      </c>
    </row>
    <row r="62" spans="2:14" x14ac:dyDescent="0.2">
      <c r="B62">
        <v>1</v>
      </c>
      <c r="C62">
        <v>0</v>
      </c>
      <c r="D62">
        <v>0</v>
      </c>
      <c r="E62" s="4">
        <v>0.96298691501197065</v>
      </c>
      <c r="F62" s="4">
        <v>-0.61804263083837729</v>
      </c>
      <c r="G62">
        <v>0</v>
      </c>
      <c r="H62">
        <v>0</v>
      </c>
      <c r="I62">
        <v>0</v>
      </c>
      <c r="J62">
        <v>0</v>
      </c>
      <c r="K62" s="4">
        <v>-0.54228746762294766</v>
      </c>
      <c r="L62" s="1">
        <v>0.2</v>
      </c>
      <c r="M62">
        <v>100000</v>
      </c>
      <c r="N62">
        <v>500000</v>
      </c>
    </row>
    <row r="63" spans="2:14" x14ac:dyDescent="0.2">
      <c r="B63">
        <v>1</v>
      </c>
      <c r="C63">
        <v>0</v>
      </c>
      <c r="D63">
        <v>0</v>
      </c>
      <c r="E63" s="4">
        <v>-1.1217769038170398</v>
      </c>
      <c r="F63" s="4">
        <v>-0.4789685930998952</v>
      </c>
      <c r="G63">
        <v>1</v>
      </c>
      <c r="H63">
        <v>0</v>
      </c>
      <c r="I63">
        <v>0</v>
      </c>
      <c r="J63">
        <v>0</v>
      </c>
      <c r="K63" s="4">
        <v>-0.65096395847780175</v>
      </c>
      <c r="L63" s="1">
        <v>0.05</v>
      </c>
      <c r="M63">
        <v>60000</v>
      </c>
      <c r="N63">
        <v>1200000</v>
      </c>
    </row>
    <row r="64" spans="2:14" x14ac:dyDescent="0.2">
      <c r="B64">
        <v>1</v>
      </c>
      <c r="C64">
        <v>0</v>
      </c>
      <c r="D64">
        <v>0</v>
      </c>
      <c r="E64" s="4">
        <v>-0.42685563087403622</v>
      </c>
      <c r="F64" s="4">
        <v>-0.41936543406911714</v>
      </c>
      <c r="G64">
        <v>1</v>
      </c>
      <c r="H64">
        <v>0</v>
      </c>
      <c r="I64">
        <v>0</v>
      </c>
      <c r="J64">
        <v>0</v>
      </c>
      <c r="K64" s="4">
        <v>-0.40644185405437999</v>
      </c>
      <c r="L64" s="1">
        <v>0.1</v>
      </c>
      <c r="M64">
        <v>150000</v>
      </c>
      <c r="N64">
        <v>1500000</v>
      </c>
    </row>
    <row r="65" spans="2:14" x14ac:dyDescent="0.2">
      <c r="B65">
        <v>0</v>
      </c>
      <c r="C65">
        <v>0</v>
      </c>
      <c r="D65">
        <v>0</v>
      </c>
      <c r="E65" s="4">
        <v>0.96298691501197065</v>
      </c>
      <c r="F65" s="4">
        <v>-0.41936543406911714</v>
      </c>
      <c r="G65">
        <v>0</v>
      </c>
      <c r="H65">
        <v>0</v>
      </c>
      <c r="I65">
        <v>0</v>
      </c>
      <c r="J65">
        <v>0</v>
      </c>
      <c r="K65" s="4">
        <v>1.0949866513230431E-3</v>
      </c>
      <c r="L65" s="1">
        <v>0.2</v>
      </c>
      <c r="M65">
        <v>300000</v>
      </c>
      <c r="N65">
        <v>1500000</v>
      </c>
    </row>
    <row r="66" spans="2:14" x14ac:dyDescent="0.2">
      <c r="B66">
        <v>0</v>
      </c>
      <c r="C66">
        <v>0</v>
      </c>
      <c r="D66">
        <v>0</v>
      </c>
      <c r="E66" s="4">
        <v>2.352829460897977</v>
      </c>
      <c r="F66" s="4">
        <v>-0.5849296984844351</v>
      </c>
      <c r="G66">
        <v>0</v>
      </c>
      <c r="H66">
        <v>0</v>
      </c>
      <c r="I66">
        <v>0</v>
      </c>
      <c r="J66">
        <v>0</v>
      </c>
      <c r="K66" s="4">
        <v>-0.27059624048581232</v>
      </c>
      <c r="L66" s="1">
        <v>0.3</v>
      </c>
      <c r="M66">
        <v>200000</v>
      </c>
      <c r="N66">
        <v>666667</v>
      </c>
    </row>
    <row r="67" spans="2:14" x14ac:dyDescent="0.2">
      <c r="B67">
        <v>1</v>
      </c>
      <c r="C67">
        <v>0</v>
      </c>
      <c r="D67">
        <v>0</v>
      </c>
      <c r="E67" s="4">
        <v>0.96298691501197065</v>
      </c>
      <c r="F67" s="4">
        <v>-0.6677119300306924</v>
      </c>
      <c r="G67">
        <v>1</v>
      </c>
      <c r="H67">
        <v>1</v>
      </c>
      <c r="I67">
        <v>0</v>
      </c>
      <c r="J67">
        <v>0</v>
      </c>
      <c r="K67" s="4">
        <v>-0.67813308119151539</v>
      </c>
      <c r="L67" s="1">
        <v>0.2</v>
      </c>
      <c r="M67">
        <v>50000</v>
      </c>
      <c r="N67">
        <v>250000</v>
      </c>
    </row>
    <row r="68" spans="2:14" x14ac:dyDescent="0.2">
      <c r="B68">
        <v>0</v>
      </c>
      <c r="C68">
        <v>0</v>
      </c>
      <c r="D68">
        <v>0</v>
      </c>
      <c r="E68" s="4">
        <v>-1.1217769038170398</v>
      </c>
      <c r="F68" s="4">
        <v>-0.35976227503833907</v>
      </c>
      <c r="G68">
        <v>1</v>
      </c>
      <c r="H68">
        <v>0</v>
      </c>
      <c r="I68">
        <v>1</v>
      </c>
      <c r="J68">
        <v>0</v>
      </c>
      <c r="K68" s="4">
        <v>-0.56945659033666118</v>
      </c>
      <c r="L68" s="1">
        <v>0.05</v>
      </c>
      <c r="M68">
        <v>90000</v>
      </c>
      <c r="N68">
        <v>1800000</v>
      </c>
    </row>
    <row r="69" spans="2:14" x14ac:dyDescent="0.2">
      <c r="B69">
        <v>0</v>
      </c>
      <c r="C69">
        <v>0</v>
      </c>
      <c r="D69">
        <v>0</v>
      </c>
      <c r="E69" s="4">
        <v>-0.42685563087403622</v>
      </c>
      <c r="F69" s="4">
        <v>3.2561627061621965</v>
      </c>
      <c r="G69">
        <v>0</v>
      </c>
      <c r="H69">
        <v>0</v>
      </c>
      <c r="I69">
        <v>0</v>
      </c>
      <c r="J69">
        <v>0</v>
      </c>
      <c r="K69" s="4">
        <v>4.6198458479826243</v>
      </c>
      <c r="L69" s="1">
        <v>0.1</v>
      </c>
      <c r="M69">
        <v>2000000</v>
      </c>
      <c r="N69">
        <v>20000000</v>
      </c>
    </row>
    <row r="70" spans="2:14" x14ac:dyDescent="0.2">
      <c r="B70">
        <v>1</v>
      </c>
      <c r="C70">
        <v>0</v>
      </c>
      <c r="D70">
        <v>0</v>
      </c>
      <c r="E70" s="4">
        <v>-0.42685563087403622</v>
      </c>
      <c r="F70" s="4">
        <v>-0.22068823729985695</v>
      </c>
      <c r="G70">
        <v>0</v>
      </c>
      <c r="H70">
        <v>1</v>
      </c>
      <c r="I70">
        <v>0</v>
      </c>
      <c r="J70">
        <v>0</v>
      </c>
      <c r="K70" s="4">
        <v>-0.13475062691724463</v>
      </c>
      <c r="L70" s="1">
        <v>0.1</v>
      </c>
      <c r="M70">
        <v>250000</v>
      </c>
      <c r="N70">
        <v>2500000</v>
      </c>
    </row>
    <row r="71" spans="2:14" x14ac:dyDescent="0.2">
      <c r="B71">
        <v>0</v>
      </c>
      <c r="C71">
        <v>0</v>
      </c>
      <c r="D71">
        <v>0</v>
      </c>
      <c r="E71" s="4">
        <v>0.26806564206896699</v>
      </c>
      <c r="F71" s="4">
        <v>-0.5849296984844351</v>
      </c>
      <c r="G71">
        <v>1</v>
      </c>
      <c r="H71">
        <v>0</v>
      </c>
      <c r="I71">
        <v>0</v>
      </c>
      <c r="J71">
        <v>0</v>
      </c>
      <c r="K71" s="4">
        <v>-0.54228746762294766</v>
      </c>
      <c r="L71" s="1">
        <v>0.15</v>
      </c>
      <c r="M71">
        <v>100000</v>
      </c>
      <c r="N71">
        <v>666667</v>
      </c>
    </row>
    <row r="72" spans="2:14" x14ac:dyDescent="0.2">
      <c r="B72">
        <v>1</v>
      </c>
      <c r="C72">
        <v>0</v>
      </c>
      <c r="D72">
        <v>0</v>
      </c>
      <c r="E72" s="4">
        <v>1.6579081879549737</v>
      </c>
      <c r="F72" s="4">
        <v>-0.63791035051530331</v>
      </c>
      <c r="G72">
        <v>1</v>
      </c>
      <c r="H72">
        <v>1</v>
      </c>
      <c r="I72">
        <v>0</v>
      </c>
      <c r="J72">
        <v>0</v>
      </c>
      <c r="K72" s="4">
        <v>-0.54228746762294766</v>
      </c>
      <c r="L72" s="1">
        <v>0.25</v>
      </c>
      <c r="M72">
        <v>100000</v>
      </c>
      <c r="N72">
        <v>400000</v>
      </c>
    </row>
    <row r="73" spans="2:14" x14ac:dyDescent="0.2">
      <c r="B73">
        <v>0</v>
      </c>
      <c r="C73">
        <v>0</v>
      </c>
      <c r="D73">
        <v>0</v>
      </c>
      <c r="E73" s="4">
        <v>-1.1217769038170398</v>
      </c>
      <c r="F73" s="4">
        <v>7.7327557854033335E-2</v>
      </c>
      <c r="G73">
        <v>0</v>
      </c>
      <c r="H73">
        <v>0</v>
      </c>
      <c r="I73">
        <v>0</v>
      </c>
      <c r="J73">
        <v>0</v>
      </c>
      <c r="K73" s="4">
        <v>-0.27059624048581232</v>
      </c>
      <c r="L73" s="1">
        <v>0.05</v>
      </c>
      <c r="M73">
        <v>200000</v>
      </c>
      <c r="N73">
        <v>4000000</v>
      </c>
    </row>
    <row r="74" spans="2:14" x14ac:dyDescent="0.2">
      <c r="B74">
        <v>0</v>
      </c>
      <c r="C74">
        <v>0</v>
      </c>
      <c r="D74">
        <v>0</v>
      </c>
      <c r="E74" s="4">
        <v>0.26806564206896699</v>
      </c>
      <c r="F74" s="4">
        <v>-0.6511555631923196</v>
      </c>
      <c r="G74">
        <v>0</v>
      </c>
      <c r="H74">
        <v>1</v>
      </c>
      <c r="I74">
        <v>0</v>
      </c>
      <c r="J74">
        <v>0</v>
      </c>
      <c r="K74" s="4">
        <v>-0.67813308119151539</v>
      </c>
      <c r="L74" s="1">
        <v>0.15</v>
      </c>
      <c r="M74">
        <v>50000</v>
      </c>
      <c r="N74">
        <v>333333</v>
      </c>
    </row>
    <row r="75" spans="2:14" x14ac:dyDescent="0.2">
      <c r="B75">
        <v>1</v>
      </c>
      <c r="C75">
        <v>0</v>
      </c>
      <c r="D75">
        <v>0</v>
      </c>
      <c r="E75" s="4">
        <v>-0.42685563087403622</v>
      </c>
      <c r="F75" s="4">
        <v>-0.32002683568448703</v>
      </c>
      <c r="G75">
        <v>1</v>
      </c>
      <c r="H75">
        <v>0</v>
      </c>
      <c r="I75">
        <v>0</v>
      </c>
      <c r="J75">
        <v>1</v>
      </c>
      <c r="K75" s="4">
        <v>-0.27059624048581232</v>
      </c>
      <c r="L75" s="1">
        <v>0.1</v>
      </c>
      <c r="M75">
        <v>200000</v>
      </c>
      <c r="N75">
        <v>2000000</v>
      </c>
    </row>
    <row r="76" spans="2:14" x14ac:dyDescent="0.2">
      <c r="B76">
        <v>1</v>
      </c>
      <c r="C76">
        <v>0</v>
      </c>
      <c r="D76">
        <v>0</v>
      </c>
      <c r="E76" s="4">
        <v>-1.1217769038170398</v>
      </c>
      <c r="F76" s="4">
        <v>1.2693907384695946</v>
      </c>
      <c r="G76">
        <v>0</v>
      </c>
      <c r="H76">
        <v>0</v>
      </c>
      <c r="I76">
        <v>0</v>
      </c>
      <c r="J76">
        <v>0</v>
      </c>
      <c r="K76" s="4">
        <v>0.54447744092559369</v>
      </c>
      <c r="L76" s="1">
        <v>0.05</v>
      </c>
      <c r="M76">
        <v>500000</v>
      </c>
      <c r="N76">
        <v>10000000</v>
      </c>
    </row>
    <row r="77" spans="2:14" x14ac:dyDescent="0.2">
      <c r="B77">
        <v>1</v>
      </c>
      <c r="C77">
        <v>0</v>
      </c>
      <c r="D77">
        <v>0</v>
      </c>
      <c r="E77" s="4">
        <v>0.96298691501197065</v>
      </c>
      <c r="F77" s="4">
        <v>-0.64287728043453485</v>
      </c>
      <c r="G77">
        <v>0</v>
      </c>
      <c r="H77">
        <v>0</v>
      </c>
      <c r="I77">
        <v>0</v>
      </c>
      <c r="J77">
        <v>1</v>
      </c>
      <c r="K77" s="4">
        <v>-0.61021027440723152</v>
      </c>
      <c r="L77" s="1">
        <v>0.2</v>
      </c>
      <c r="M77">
        <v>75000</v>
      </c>
      <c r="N77">
        <v>375000</v>
      </c>
    </row>
    <row r="78" spans="2:14" x14ac:dyDescent="0.2">
      <c r="B78">
        <v>1</v>
      </c>
      <c r="C78">
        <v>0</v>
      </c>
      <c r="D78">
        <v>0</v>
      </c>
      <c r="E78" s="4">
        <v>-0.42685563087403622</v>
      </c>
      <c r="F78" s="4">
        <v>-0.5187040324537473</v>
      </c>
      <c r="G78">
        <v>0</v>
      </c>
      <c r="H78">
        <v>0</v>
      </c>
      <c r="I78">
        <v>1</v>
      </c>
      <c r="J78">
        <v>0</v>
      </c>
      <c r="K78" s="4">
        <v>-0.54228746762294766</v>
      </c>
      <c r="L78" s="1">
        <v>0.1</v>
      </c>
      <c r="M78">
        <v>100000</v>
      </c>
      <c r="N78">
        <v>1000000</v>
      </c>
    </row>
    <row r="79" spans="2:14" x14ac:dyDescent="0.2">
      <c r="B79">
        <v>0</v>
      </c>
      <c r="C79">
        <v>0</v>
      </c>
      <c r="D79">
        <v>0</v>
      </c>
      <c r="E79" s="4">
        <v>1.6579081879549737</v>
      </c>
      <c r="F79" s="4">
        <v>-0.55843947180759934</v>
      </c>
      <c r="G79">
        <v>1</v>
      </c>
      <c r="H79">
        <v>0</v>
      </c>
      <c r="I79">
        <v>0</v>
      </c>
      <c r="J79">
        <v>0</v>
      </c>
      <c r="K79" s="4">
        <v>-0.27059624048581232</v>
      </c>
      <c r="L79" s="1">
        <v>0.25</v>
      </c>
      <c r="M79">
        <v>200000</v>
      </c>
      <c r="N79">
        <v>800000</v>
      </c>
    </row>
    <row r="80" spans="2:14" x14ac:dyDescent="0.2">
      <c r="B80">
        <v>0</v>
      </c>
      <c r="C80">
        <v>0</v>
      </c>
      <c r="D80">
        <v>0</v>
      </c>
      <c r="E80" s="4">
        <v>-0.42685563087403622</v>
      </c>
      <c r="F80" s="4">
        <v>-0.41936543406911714</v>
      </c>
      <c r="G80">
        <v>1</v>
      </c>
      <c r="H80">
        <v>0</v>
      </c>
      <c r="I80">
        <v>0</v>
      </c>
      <c r="J80">
        <v>0</v>
      </c>
      <c r="K80" s="4">
        <v>-0.40644185405437999</v>
      </c>
      <c r="L80" s="1">
        <v>0.1</v>
      </c>
      <c r="M80">
        <v>150000</v>
      </c>
      <c r="N80">
        <v>1500000</v>
      </c>
    </row>
    <row r="81" spans="2:14" x14ac:dyDescent="0.2">
      <c r="B81">
        <v>1</v>
      </c>
      <c r="C81">
        <v>0</v>
      </c>
      <c r="D81">
        <v>0</v>
      </c>
      <c r="E81" s="4">
        <v>0.96298691501197065</v>
      </c>
      <c r="F81" s="4">
        <v>-0.63791035051530331</v>
      </c>
      <c r="G81">
        <v>0</v>
      </c>
      <c r="H81">
        <v>0</v>
      </c>
      <c r="I81">
        <v>0</v>
      </c>
      <c r="J81">
        <v>0</v>
      </c>
      <c r="K81" s="4">
        <v>-0.59662571305037471</v>
      </c>
      <c r="L81" s="1">
        <v>0.2</v>
      </c>
      <c r="M81">
        <v>80000</v>
      </c>
      <c r="N81">
        <v>400000</v>
      </c>
    </row>
    <row r="82" spans="2:14" x14ac:dyDescent="0.2">
      <c r="B82">
        <v>0</v>
      </c>
      <c r="C82">
        <v>0</v>
      </c>
      <c r="D82">
        <v>0</v>
      </c>
      <c r="E82" s="4">
        <v>1.6579081879549737</v>
      </c>
      <c r="F82" s="4">
        <v>-0.65777807019222934</v>
      </c>
      <c r="G82">
        <v>0</v>
      </c>
      <c r="H82">
        <v>0</v>
      </c>
      <c r="I82">
        <v>0</v>
      </c>
      <c r="J82">
        <v>0</v>
      </c>
      <c r="K82" s="4">
        <v>-0.61021027440723152</v>
      </c>
      <c r="L82" s="1">
        <v>0.25</v>
      </c>
      <c r="M82">
        <v>75000</v>
      </c>
      <c r="N82">
        <v>300000</v>
      </c>
    </row>
    <row r="83" spans="2:14" x14ac:dyDescent="0.2">
      <c r="B83">
        <v>0</v>
      </c>
      <c r="C83">
        <v>0</v>
      </c>
      <c r="D83">
        <v>0</v>
      </c>
      <c r="E83" s="4">
        <v>1.6579081879549737</v>
      </c>
      <c r="F83" s="4">
        <v>-0.59817491116145127</v>
      </c>
      <c r="G83">
        <v>1</v>
      </c>
      <c r="H83">
        <v>1</v>
      </c>
      <c r="I83">
        <v>0</v>
      </c>
      <c r="J83">
        <v>0</v>
      </c>
      <c r="K83" s="4">
        <v>-0.40644185405437999</v>
      </c>
      <c r="L83" s="1">
        <v>0.25</v>
      </c>
      <c r="M83">
        <v>150000</v>
      </c>
      <c r="N83">
        <v>600000</v>
      </c>
    </row>
    <row r="84" spans="2:14" x14ac:dyDescent="0.2">
      <c r="B84">
        <v>1</v>
      </c>
      <c r="C84">
        <v>0</v>
      </c>
      <c r="D84">
        <v>0</v>
      </c>
      <c r="E84" s="4">
        <v>0.6155262785404686</v>
      </c>
      <c r="F84" s="4">
        <v>-0.60385131735034581</v>
      </c>
      <c r="G84">
        <v>1</v>
      </c>
      <c r="H84">
        <v>0</v>
      </c>
      <c r="I84">
        <v>0</v>
      </c>
      <c r="J84">
        <v>0</v>
      </c>
      <c r="K84" s="4">
        <v>-0.54228746762294766</v>
      </c>
      <c r="L84" s="1">
        <v>0.17499999999999999</v>
      </c>
      <c r="M84">
        <v>100000</v>
      </c>
      <c r="N84">
        <v>571429</v>
      </c>
    </row>
    <row r="85" spans="2:14" x14ac:dyDescent="0.2">
      <c r="B85">
        <v>0</v>
      </c>
      <c r="C85">
        <v>0</v>
      </c>
      <c r="D85">
        <v>0</v>
      </c>
      <c r="E85" s="4">
        <v>0.96298691501197065</v>
      </c>
      <c r="F85" s="4">
        <v>-0.61804263083837729</v>
      </c>
      <c r="G85">
        <v>1</v>
      </c>
      <c r="H85">
        <v>0</v>
      </c>
      <c r="I85">
        <v>1</v>
      </c>
      <c r="J85">
        <v>0</v>
      </c>
      <c r="K85" s="4">
        <v>-0.54228746762294766</v>
      </c>
      <c r="L85" s="1">
        <v>0.2</v>
      </c>
      <c r="M85">
        <v>100000</v>
      </c>
      <c r="N85">
        <v>500000</v>
      </c>
    </row>
    <row r="86" spans="2:14" x14ac:dyDescent="0.2">
      <c r="B86">
        <v>0</v>
      </c>
      <c r="C86">
        <v>0</v>
      </c>
      <c r="D86">
        <v>0</v>
      </c>
      <c r="E86" s="4">
        <v>0.96298691501197065</v>
      </c>
      <c r="F86" s="4">
        <v>-0.61804263083837729</v>
      </c>
      <c r="G86">
        <v>0</v>
      </c>
      <c r="H86">
        <v>1</v>
      </c>
      <c r="I86">
        <v>0</v>
      </c>
      <c r="J86">
        <v>0</v>
      </c>
      <c r="K86" s="4">
        <v>-0.54228746762294766</v>
      </c>
      <c r="L86" s="1">
        <v>0.2</v>
      </c>
      <c r="M86">
        <v>100000</v>
      </c>
      <c r="N86">
        <v>500000</v>
      </c>
    </row>
    <row r="87" spans="2:14" x14ac:dyDescent="0.2">
      <c r="B87">
        <v>1</v>
      </c>
      <c r="C87">
        <v>0</v>
      </c>
      <c r="D87">
        <v>0</v>
      </c>
      <c r="E87" s="4">
        <v>-0.42685563087403622</v>
      </c>
      <c r="F87" s="4">
        <v>-0.32002683568448703</v>
      </c>
      <c r="G87">
        <v>0</v>
      </c>
      <c r="H87">
        <v>0</v>
      </c>
      <c r="I87">
        <v>0</v>
      </c>
      <c r="J87">
        <v>0</v>
      </c>
      <c r="K87" s="4">
        <v>-0.27059624048581232</v>
      </c>
      <c r="L87" s="1">
        <v>0.1</v>
      </c>
      <c r="M87">
        <v>200000</v>
      </c>
      <c r="N87">
        <v>2000000</v>
      </c>
    </row>
    <row r="88" spans="2:14" x14ac:dyDescent="0.2">
      <c r="B88">
        <v>0</v>
      </c>
      <c r="C88">
        <v>0</v>
      </c>
      <c r="D88">
        <v>0</v>
      </c>
      <c r="E88" s="4">
        <v>-1.1217769038170398</v>
      </c>
      <c r="F88" s="4">
        <v>-0.5187040324537473</v>
      </c>
      <c r="G88">
        <v>1</v>
      </c>
      <c r="H88">
        <v>1</v>
      </c>
      <c r="I88">
        <v>0</v>
      </c>
      <c r="J88">
        <v>0</v>
      </c>
      <c r="K88" s="4">
        <v>-0.67813308119151539</v>
      </c>
      <c r="L88" s="1">
        <v>0.05</v>
      </c>
      <c r="M88">
        <v>50000</v>
      </c>
      <c r="N88">
        <v>1000000</v>
      </c>
    </row>
    <row r="89" spans="2:14" x14ac:dyDescent="0.2">
      <c r="B89">
        <v>0</v>
      </c>
      <c r="C89">
        <v>0</v>
      </c>
      <c r="D89">
        <v>0</v>
      </c>
      <c r="E89" s="4">
        <v>2.352829460897977</v>
      </c>
      <c r="F89" s="4">
        <v>-0.53526039929211999</v>
      </c>
      <c r="G89">
        <v>1</v>
      </c>
      <c r="H89">
        <v>0</v>
      </c>
      <c r="I89">
        <v>0</v>
      </c>
      <c r="J89">
        <v>1</v>
      </c>
      <c r="K89" s="4">
        <v>-6.6827820132960791E-2</v>
      </c>
      <c r="L89" s="1">
        <v>0.3</v>
      </c>
      <c r="M89">
        <v>275000</v>
      </c>
      <c r="N89">
        <v>916667</v>
      </c>
    </row>
    <row r="90" spans="2:14" x14ac:dyDescent="0.2">
      <c r="B90">
        <v>0</v>
      </c>
      <c r="C90">
        <v>0</v>
      </c>
      <c r="D90">
        <v>0</v>
      </c>
      <c r="E90" s="4">
        <v>0.96298691501197065</v>
      </c>
      <c r="F90" s="4">
        <v>-0.69254657962684996</v>
      </c>
      <c r="G90">
        <v>0</v>
      </c>
      <c r="H90">
        <v>0</v>
      </c>
      <c r="I90">
        <v>0</v>
      </c>
      <c r="J90">
        <v>1</v>
      </c>
      <c r="K90" s="4">
        <v>-0.74605588797579914</v>
      </c>
      <c r="L90" s="1">
        <v>0.2</v>
      </c>
      <c r="M90">
        <v>25000</v>
      </c>
      <c r="N90">
        <v>125000</v>
      </c>
    </row>
    <row r="91" spans="2:14" x14ac:dyDescent="0.2">
      <c r="B91">
        <v>0</v>
      </c>
      <c r="C91">
        <v>0</v>
      </c>
      <c r="D91">
        <v>0</v>
      </c>
      <c r="E91" s="4">
        <v>-1.2607611584056402</v>
      </c>
      <c r="F91" s="4">
        <v>1.766083730392745</v>
      </c>
      <c r="G91">
        <v>1</v>
      </c>
      <c r="H91">
        <v>1</v>
      </c>
      <c r="I91">
        <v>0</v>
      </c>
      <c r="J91">
        <v>0</v>
      </c>
      <c r="K91" s="4">
        <v>0.54447744092559369</v>
      </c>
      <c r="L91" s="1">
        <v>0.04</v>
      </c>
      <c r="M91">
        <v>500000</v>
      </c>
      <c r="N91">
        <v>12500000</v>
      </c>
    </row>
    <row r="92" spans="2:14" x14ac:dyDescent="0.2">
      <c r="B92">
        <v>1</v>
      </c>
      <c r="C92">
        <v>0</v>
      </c>
      <c r="D92">
        <v>0</v>
      </c>
      <c r="E92" s="4">
        <v>2.352829460897977</v>
      </c>
      <c r="F92" s="4">
        <v>-0.6511555631923196</v>
      </c>
      <c r="G92">
        <v>1</v>
      </c>
      <c r="H92">
        <v>0</v>
      </c>
      <c r="I92">
        <v>0</v>
      </c>
      <c r="J92">
        <v>1</v>
      </c>
      <c r="K92" s="4">
        <v>-0.54228746762294766</v>
      </c>
      <c r="L92" s="1">
        <v>0.3</v>
      </c>
      <c r="M92">
        <v>100000</v>
      </c>
      <c r="N92">
        <v>333333</v>
      </c>
    </row>
    <row r="93" spans="2:14" x14ac:dyDescent="0.2">
      <c r="B93">
        <v>0</v>
      </c>
      <c r="C93">
        <v>0</v>
      </c>
      <c r="D93">
        <v>0</v>
      </c>
      <c r="E93" s="4">
        <v>-0.42685563087403622</v>
      </c>
      <c r="F93" s="4">
        <v>-0.61804263083837729</v>
      </c>
      <c r="G93">
        <v>1</v>
      </c>
      <c r="H93">
        <v>0</v>
      </c>
      <c r="I93">
        <v>0</v>
      </c>
      <c r="J93">
        <v>1</v>
      </c>
      <c r="K93" s="4">
        <v>-0.67813308119151539</v>
      </c>
      <c r="L93" s="1">
        <v>0.1</v>
      </c>
      <c r="M93">
        <v>50000</v>
      </c>
      <c r="N93">
        <v>500000</v>
      </c>
    </row>
    <row r="94" spans="2:14" x14ac:dyDescent="0.2">
      <c r="B94">
        <v>0</v>
      </c>
      <c r="C94">
        <v>0</v>
      </c>
      <c r="D94">
        <v>0</v>
      </c>
      <c r="E94" s="4">
        <v>-0.42685563087403622</v>
      </c>
      <c r="F94" s="4">
        <v>0.27600475462329355</v>
      </c>
      <c r="G94">
        <v>0</v>
      </c>
      <c r="H94">
        <v>1</v>
      </c>
      <c r="I94">
        <v>0</v>
      </c>
      <c r="J94">
        <v>0</v>
      </c>
      <c r="K94" s="4">
        <v>0.54447744092559369</v>
      </c>
      <c r="L94" s="1">
        <v>0.1</v>
      </c>
      <c r="M94">
        <v>500000</v>
      </c>
      <c r="N94">
        <v>5000000</v>
      </c>
    </row>
    <row r="95" spans="2:14" x14ac:dyDescent="0.2">
      <c r="B95">
        <v>0</v>
      </c>
      <c r="C95">
        <v>0</v>
      </c>
      <c r="D95">
        <v>0</v>
      </c>
      <c r="E95" s="4">
        <v>0.26806564206896699</v>
      </c>
      <c r="F95" s="4">
        <v>-0.41936543406911714</v>
      </c>
      <c r="G95">
        <v>1</v>
      </c>
      <c r="H95">
        <v>0</v>
      </c>
      <c r="I95">
        <v>0</v>
      </c>
      <c r="J95">
        <v>0</v>
      </c>
      <c r="K95" s="4">
        <v>-0.20267343370152846</v>
      </c>
      <c r="L95" s="1">
        <v>0.15</v>
      </c>
      <c r="M95">
        <v>225000</v>
      </c>
      <c r="N95">
        <v>1500000</v>
      </c>
    </row>
    <row r="96" spans="2:14" x14ac:dyDescent="0.2">
      <c r="B96">
        <v>0</v>
      </c>
      <c r="C96">
        <v>0</v>
      </c>
      <c r="D96">
        <v>0</v>
      </c>
      <c r="E96" s="4">
        <v>0.26806564206896699</v>
      </c>
      <c r="F96" s="4">
        <v>-0.22068823729985695</v>
      </c>
      <c r="G96">
        <v>1</v>
      </c>
      <c r="H96">
        <v>0</v>
      </c>
      <c r="I96">
        <v>0</v>
      </c>
      <c r="J96">
        <v>0</v>
      </c>
      <c r="K96" s="4">
        <v>0.20486340700417455</v>
      </c>
      <c r="L96" s="1">
        <v>0.15</v>
      </c>
      <c r="M96">
        <v>375000</v>
      </c>
      <c r="N96">
        <v>2500000</v>
      </c>
    </row>
    <row r="97" spans="2:14" x14ac:dyDescent="0.2">
      <c r="B97">
        <v>1</v>
      </c>
      <c r="C97">
        <v>0</v>
      </c>
      <c r="D97">
        <v>0</v>
      </c>
      <c r="E97" s="4">
        <v>0.96298691501197065</v>
      </c>
      <c r="F97" s="4">
        <v>-0.64287728043453485</v>
      </c>
      <c r="G97">
        <v>1</v>
      </c>
      <c r="H97">
        <v>0</v>
      </c>
      <c r="I97">
        <v>0</v>
      </c>
      <c r="J97">
        <v>0</v>
      </c>
      <c r="K97" s="4">
        <v>-0.61021027440723152</v>
      </c>
      <c r="L97" s="1">
        <v>0.2</v>
      </c>
      <c r="M97">
        <v>75000</v>
      </c>
      <c r="N97">
        <v>375000</v>
      </c>
    </row>
    <row r="98" spans="2:14" x14ac:dyDescent="0.2">
      <c r="B98">
        <v>0</v>
      </c>
      <c r="C98">
        <v>0</v>
      </c>
      <c r="D98">
        <v>0</v>
      </c>
      <c r="E98" s="4">
        <v>2.352829460897977</v>
      </c>
      <c r="F98" s="4">
        <v>-0.38625250171517489</v>
      </c>
      <c r="G98">
        <v>0</v>
      </c>
      <c r="H98">
        <v>1</v>
      </c>
      <c r="I98">
        <v>0</v>
      </c>
      <c r="J98">
        <v>0</v>
      </c>
      <c r="K98" s="4">
        <v>0.54447744092559369</v>
      </c>
      <c r="L98" s="1">
        <v>0.3</v>
      </c>
      <c r="M98">
        <v>500000</v>
      </c>
      <c r="N98">
        <v>1666667</v>
      </c>
    </row>
    <row r="99" spans="2:14" x14ac:dyDescent="0.2">
      <c r="B99">
        <v>0</v>
      </c>
      <c r="C99">
        <v>0</v>
      </c>
      <c r="D99">
        <v>0</v>
      </c>
      <c r="E99" s="4">
        <v>0.96298691501197065</v>
      </c>
      <c r="F99" s="4">
        <v>-0.59320798124221985</v>
      </c>
      <c r="G99">
        <v>1</v>
      </c>
      <c r="H99">
        <v>0</v>
      </c>
      <c r="I99">
        <v>0</v>
      </c>
      <c r="J99">
        <v>0</v>
      </c>
      <c r="K99" s="4">
        <v>-0.4743646608386638</v>
      </c>
      <c r="L99" s="1">
        <v>0.2</v>
      </c>
      <c r="M99">
        <v>125000</v>
      </c>
      <c r="N99">
        <v>625000</v>
      </c>
    </row>
    <row r="100" spans="2:14" x14ac:dyDescent="0.2">
      <c r="B100">
        <v>0</v>
      </c>
      <c r="C100">
        <v>0</v>
      </c>
      <c r="D100">
        <v>0</v>
      </c>
      <c r="E100" s="4">
        <v>-0.42685563087403622</v>
      </c>
      <c r="F100" s="4">
        <v>-0.22068823729985695</v>
      </c>
      <c r="G100">
        <v>1</v>
      </c>
      <c r="H100">
        <v>1</v>
      </c>
      <c r="I100">
        <v>0</v>
      </c>
      <c r="J100">
        <v>0</v>
      </c>
      <c r="K100" s="4">
        <v>-0.13475062691724463</v>
      </c>
      <c r="L100" s="1">
        <v>0.1</v>
      </c>
      <c r="M100">
        <v>250000</v>
      </c>
      <c r="N100">
        <v>2500000</v>
      </c>
    </row>
    <row r="101" spans="2:14" x14ac:dyDescent="0.2">
      <c r="B101">
        <v>0</v>
      </c>
      <c r="C101">
        <v>0</v>
      </c>
      <c r="D101">
        <v>0</v>
      </c>
      <c r="E101" s="4">
        <v>-0.42685563087403622</v>
      </c>
      <c r="F101" s="4">
        <v>-0.41936543406911714</v>
      </c>
      <c r="G101">
        <v>0</v>
      </c>
      <c r="H101">
        <v>0</v>
      </c>
      <c r="I101">
        <v>0</v>
      </c>
      <c r="J101">
        <v>1</v>
      </c>
      <c r="K101" s="4">
        <v>-0.40644185405437999</v>
      </c>
      <c r="L101" s="1">
        <v>0.1</v>
      </c>
      <c r="M101">
        <v>150000</v>
      </c>
      <c r="N101">
        <v>1500000</v>
      </c>
    </row>
    <row r="102" spans="2:14" x14ac:dyDescent="0.2">
      <c r="B102">
        <v>0</v>
      </c>
      <c r="C102">
        <v>0</v>
      </c>
      <c r="D102">
        <v>0</v>
      </c>
      <c r="E102" s="4">
        <v>-0.42685563087403622</v>
      </c>
      <c r="F102" s="4">
        <v>-0.5187040324537473</v>
      </c>
      <c r="G102">
        <v>0</v>
      </c>
      <c r="H102">
        <v>0</v>
      </c>
      <c r="I102">
        <v>1</v>
      </c>
      <c r="J102">
        <v>0</v>
      </c>
      <c r="K102" s="4">
        <v>-0.54228746762294766</v>
      </c>
      <c r="L102" s="1">
        <v>0.1</v>
      </c>
      <c r="M102">
        <v>100000</v>
      </c>
      <c r="N102">
        <v>1000000</v>
      </c>
    </row>
    <row r="103" spans="2:14" x14ac:dyDescent="0.2">
      <c r="B103">
        <v>1</v>
      </c>
      <c r="C103">
        <v>0</v>
      </c>
      <c r="D103">
        <v>0</v>
      </c>
      <c r="E103" s="4">
        <v>0.26806564206896699</v>
      </c>
      <c r="F103" s="4">
        <v>-0.38625250171517489</v>
      </c>
      <c r="G103">
        <v>1</v>
      </c>
      <c r="H103">
        <v>0</v>
      </c>
      <c r="I103">
        <v>0</v>
      </c>
      <c r="J103">
        <v>0</v>
      </c>
      <c r="K103" s="4">
        <v>-0.13475062691724463</v>
      </c>
      <c r="L103" s="1">
        <v>0.15</v>
      </c>
      <c r="M103">
        <v>250000</v>
      </c>
      <c r="N103">
        <v>1666667</v>
      </c>
    </row>
    <row r="104" spans="2:14" x14ac:dyDescent="0.2">
      <c r="B104">
        <v>0</v>
      </c>
      <c r="C104">
        <v>0</v>
      </c>
      <c r="D104">
        <v>0</v>
      </c>
      <c r="E104" s="4">
        <v>0.26806564206896699</v>
      </c>
      <c r="F104" s="4">
        <v>-0.25380116965379923</v>
      </c>
      <c r="G104">
        <v>0</v>
      </c>
      <c r="H104">
        <v>0</v>
      </c>
      <c r="I104">
        <v>0</v>
      </c>
      <c r="J104">
        <v>1</v>
      </c>
      <c r="K104" s="4">
        <v>0.13694060021989071</v>
      </c>
      <c r="L104" s="1">
        <v>0.15</v>
      </c>
      <c r="M104">
        <v>350000</v>
      </c>
      <c r="N104">
        <v>2333333</v>
      </c>
    </row>
    <row r="105" spans="2:14" x14ac:dyDescent="0.2">
      <c r="B105">
        <v>1</v>
      </c>
      <c r="C105">
        <v>0</v>
      </c>
      <c r="D105">
        <v>0</v>
      </c>
      <c r="E105" s="4">
        <v>0.26806564206896699</v>
      </c>
      <c r="F105" s="4">
        <v>-0.61804263083837729</v>
      </c>
      <c r="G105">
        <v>0</v>
      </c>
      <c r="H105">
        <v>0</v>
      </c>
      <c r="I105">
        <v>0</v>
      </c>
      <c r="J105">
        <v>0</v>
      </c>
      <c r="K105" s="4">
        <v>-0.61021027440723152</v>
      </c>
      <c r="L105" s="1">
        <v>0.15</v>
      </c>
      <c r="M105">
        <v>75000</v>
      </c>
      <c r="N105">
        <v>500000</v>
      </c>
    </row>
    <row r="106" spans="2:14" x14ac:dyDescent="0.2">
      <c r="B106">
        <v>0</v>
      </c>
      <c r="C106">
        <v>0</v>
      </c>
      <c r="D106">
        <v>0</v>
      </c>
      <c r="E106" s="4">
        <v>-0.42685563087403622</v>
      </c>
      <c r="F106" s="4">
        <v>-0.22068823729985695</v>
      </c>
      <c r="G106">
        <v>0</v>
      </c>
      <c r="H106">
        <v>1</v>
      </c>
      <c r="I106">
        <v>0</v>
      </c>
      <c r="J106">
        <v>0</v>
      </c>
      <c r="K106" s="4">
        <v>-0.13475062691724463</v>
      </c>
      <c r="L106" s="1">
        <v>0.1</v>
      </c>
      <c r="M106">
        <v>250000</v>
      </c>
      <c r="N106">
        <v>2500000</v>
      </c>
    </row>
    <row r="107" spans="2:14" x14ac:dyDescent="0.2">
      <c r="B107">
        <v>0</v>
      </c>
      <c r="C107">
        <v>0</v>
      </c>
      <c r="D107">
        <v>0</v>
      </c>
      <c r="E107" s="4">
        <v>-0.42685563087403622</v>
      </c>
      <c r="F107" s="4">
        <v>1.2693907384695946</v>
      </c>
      <c r="G107">
        <v>1</v>
      </c>
      <c r="H107">
        <v>0</v>
      </c>
      <c r="I107">
        <v>0</v>
      </c>
      <c r="J107">
        <v>0</v>
      </c>
      <c r="K107" s="4">
        <v>1.9029335766112707</v>
      </c>
      <c r="L107" s="1">
        <v>0.1</v>
      </c>
      <c r="M107">
        <v>1000000</v>
      </c>
      <c r="N107">
        <v>10000000</v>
      </c>
    </row>
    <row r="108" spans="2:14" x14ac:dyDescent="0.2">
      <c r="B108">
        <v>0</v>
      </c>
      <c r="C108">
        <v>0</v>
      </c>
      <c r="D108">
        <v>0</v>
      </c>
      <c r="E108" s="4">
        <v>0.96298691501197065</v>
      </c>
      <c r="F108" s="4">
        <v>-0.64287728043453485</v>
      </c>
      <c r="G108">
        <v>1</v>
      </c>
      <c r="H108">
        <v>0</v>
      </c>
      <c r="I108">
        <v>0</v>
      </c>
      <c r="J108">
        <v>0</v>
      </c>
      <c r="K108" s="4">
        <v>-0.61021027440723152</v>
      </c>
      <c r="L108" s="1">
        <v>0.2</v>
      </c>
      <c r="M108">
        <v>75000</v>
      </c>
      <c r="N108">
        <v>375000</v>
      </c>
    </row>
    <row r="109" spans="2:14" x14ac:dyDescent="0.2">
      <c r="B109">
        <v>1</v>
      </c>
      <c r="C109">
        <v>0</v>
      </c>
      <c r="D109">
        <v>0</v>
      </c>
      <c r="E109" s="4">
        <v>0.96298691501197065</v>
      </c>
      <c r="F109" s="4">
        <v>-0.6677119300306924</v>
      </c>
      <c r="G109">
        <v>0</v>
      </c>
      <c r="H109">
        <v>0</v>
      </c>
      <c r="I109">
        <v>0</v>
      </c>
      <c r="J109">
        <v>0</v>
      </c>
      <c r="K109" s="4">
        <v>-0.67813308119151539</v>
      </c>
      <c r="L109" s="1">
        <v>0.2</v>
      </c>
      <c r="M109">
        <v>50000</v>
      </c>
      <c r="N109">
        <v>250000</v>
      </c>
    </row>
    <row r="110" spans="2:14" x14ac:dyDescent="0.2">
      <c r="B110">
        <v>0</v>
      </c>
      <c r="C110">
        <v>0</v>
      </c>
      <c r="D110">
        <v>0</v>
      </c>
      <c r="E110" s="4">
        <v>-0.42685563087403622</v>
      </c>
      <c r="F110" s="4">
        <v>1.2693907384695946</v>
      </c>
      <c r="G110">
        <v>0</v>
      </c>
      <c r="H110">
        <v>1</v>
      </c>
      <c r="I110">
        <v>0</v>
      </c>
      <c r="J110">
        <v>0</v>
      </c>
      <c r="K110" s="4">
        <v>1.9029335766112707</v>
      </c>
      <c r="L110" s="1">
        <v>0.1</v>
      </c>
      <c r="M110">
        <v>1000000</v>
      </c>
      <c r="N110">
        <v>10000000</v>
      </c>
    </row>
    <row r="111" spans="2:14" x14ac:dyDescent="0.2">
      <c r="B111">
        <v>0</v>
      </c>
      <c r="C111">
        <v>0</v>
      </c>
      <c r="D111">
        <v>0</v>
      </c>
      <c r="E111" s="4">
        <v>-0.42685563087403622</v>
      </c>
      <c r="F111" s="4">
        <v>0.27600475462329355</v>
      </c>
      <c r="G111">
        <v>1</v>
      </c>
      <c r="H111">
        <v>0</v>
      </c>
      <c r="I111">
        <v>0</v>
      </c>
      <c r="J111">
        <v>0</v>
      </c>
      <c r="K111" s="4">
        <v>0.54447744092559369</v>
      </c>
      <c r="L111" s="1">
        <v>0.1</v>
      </c>
      <c r="M111">
        <v>500000</v>
      </c>
      <c r="N111">
        <v>5000000</v>
      </c>
    </row>
    <row r="112" spans="2:14" x14ac:dyDescent="0.2">
      <c r="B112">
        <v>0</v>
      </c>
      <c r="C112">
        <v>0</v>
      </c>
      <c r="D112">
        <v>0</v>
      </c>
      <c r="E112" s="4">
        <v>2.352829460897977</v>
      </c>
      <c r="F112" s="4">
        <v>-0.66440057719213919</v>
      </c>
      <c r="G112">
        <v>0</v>
      </c>
      <c r="H112">
        <v>0</v>
      </c>
      <c r="I112">
        <v>0</v>
      </c>
      <c r="J112">
        <v>1</v>
      </c>
      <c r="K112" s="4">
        <v>-0.59662571305037471</v>
      </c>
      <c r="L112" s="1">
        <v>0.3</v>
      </c>
      <c r="M112">
        <v>80000</v>
      </c>
      <c r="N112">
        <v>266667</v>
      </c>
    </row>
    <row r="113" spans="2:14" x14ac:dyDescent="0.2">
      <c r="B113">
        <v>0</v>
      </c>
      <c r="C113">
        <v>0</v>
      </c>
      <c r="D113">
        <v>0</v>
      </c>
      <c r="E113" s="4">
        <v>-1.399745412994241</v>
      </c>
      <c r="F113" s="4">
        <v>0.99124266299263031</v>
      </c>
      <c r="G113">
        <v>0</v>
      </c>
      <c r="H113">
        <v>0</v>
      </c>
      <c r="I113">
        <v>0</v>
      </c>
      <c r="J113">
        <v>1</v>
      </c>
      <c r="K113" s="4">
        <v>-0.1130153287462738</v>
      </c>
      <c r="L113" s="1">
        <v>0.03</v>
      </c>
      <c r="M113">
        <v>258000</v>
      </c>
      <c r="N113">
        <v>8600000</v>
      </c>
    </row>
    <row r="114" spans="2:14" x14ac:dyDescent="0.2">
      <c r="B114">
        <v>1</v>
      </c>
      <c r="C114">
        <v>0</v>
      </c>
      <c r="D114">
        <v>0</v>
      </c>
      <c r="E114" s="4">
        <v>-0.42685563087403622</v>
      </c>
      <c r="F114" s="4">
        <v>-0.22068823729985695</v>
      </c>
      <c r="G114">
        <v>0</v>
      </c>
      <c r="H114">
        <v>0</v>
      </c>
      <c r="I114">
        <v>0</v>
      </c>
      <c r="J114">
        <v>1</v>
      </c>
      <c r="K114" s="4">
        <v>-0.13475062691724463</v>
      </c>
      <c r="L114" s="1">
        <v>0.1</v>
      </c>
      <c r="M114">
        <v>250000</v>
      </c>
      <c r="N114">
        <v>2500000</v>
      </c>
    </row>
    <row r="115" spans="2:14" x14ac:dyDescent="0.2">
      <c r="B115">
        <v>0</v>
      </c>
      <c r="C115">
        <v>0</v>
      </c>
      <c r="D115">
        <v>0</v>
      </c>
      <c r="E115" s="4">
        <v>-0.14888712169683502</v>
      </c>
      <c r="F115" s="4">
        <v>0.11044049020797563</v>
      </c>
      <c r="G115">
        <v>1</v>
      </c>
      <c r="H115">
        <v>0</v>
      </c>
      <c r="I115">
        <v>0</v>
      </c>
      <c r="J115">
        <v>0</v>
      </c>
      <c r="K115" s="4">
        <v>0.54447744092559369</v>
      </c>
      <c r="L115" s="1">
        <v>0.12</v>
      </c>
      <c r="M115">
        <v>500000</v>
      </c>
      <c r="N115">
        <v>4166667</v>
      </c>
    </row>
    <row r="116" spans="2:14" x14ac:dyDescent="0.2">
      <c r="B116">
        <v>1</v>
      </c>
      <c r="C116">
        <v>0</v>
      </c>
      <c r="D116">
        <v>0</v>
      </c>
      <c r="E116" s="4">
        <v>3.0477507338409802</v>
      </c>
      <c r="F116" s="4">
        <v>-0.63223394432640878</v>
      </c>
      <c r="G116">
        <v>1</v>
      </c>
      <c r="H116">
        <v>1</v>
      </c>
      <c r="I116">
        <v>0</v>
      </c>
      <c r="J116">
        <v>0</v>
      </c>
      <c r="K116" s="4">
        <v>-0.40644185405437999</v>
      </c>
      <c r="L116" s="1">
        <v>0.35</v>
      </c>
      <c r="M116">
        <v>150000</v>
      </c>
      <c r="N116">
        <v>428571</v>
      </c>
    </row>
    <row r="117" spans="2:14" x14ac:dyDescent="0.2">
      <c r="B117">
        <v>1</v>
      </c>
      <c r="C117">
        <v>0</v>
      </c>
      <c r="D117">
        <v>0</v>
      </c>
      <c r="E117" s="4">
        <v>0.96298691501197065</v>
      </c>
      <c r="F117" s="4">
        <v>-0.5187040324537473</v>
      </c>
      <c r="G117">
        <v>0</v>
      </c>
      <c r="H117">
        <v>1</v>
      </c>
      <c r="I117">
        <v>0</v>
      </c>
      <c r="J117">
        <v>0</v>
      </c>
      <c r="K117" s="4">
        <v>-0.27059624048581232</v>
      </c>
      <c r="L117" s="1">
        <v>0.2</v>
      </c>
      <c r="M117">
        <v>200000</v>
      </c>
      <c r="N117">
        <v>1000000</v>
      </c>
    </row>
    <row r="118" spans="2:14" x14ac:dyDescent="0.2">
      <c r="B118">
        <v>0</v>
      </c>
      <c r="C118">
        <v>0</v>
      </c>
      <c r="D118">
        <v>0</v>
      </c>
      <c r="E118" s="4">
        <v>1.6579081879549737</v>
      </c>
      <c r="F118" s="4">
        <v>-0.5187040324537473</v>
      </c>
      <c r="G118">
        <v>0</v>
      </c>
      <c r="H118">
        <v>0</v>
      </c>
      <c r="I118">
        <v>0</v>
      </c>
      <c r="J118">
        <v>0</v>
      </c>
      <c r="K118" s="4">
        <v>-0.13475062691724463</v>
      </c>
      <c r="L118" s="1">
        <v>0.25</v>
      </c>
      <c r="M118">
        <v>250000</v>
      </c>
      <c r="N118">
        <v>1000000</v>
      </c>
    </row>
    <row r="119" spans="2:14" x14ac:dyDescent="0.2">
      <c r="B119">
        <v>1</v>
      </c>
      <c r="C119">
        <v>0</v>
      </c>
      <c r="D119">
        <v>0</v>
      </c>
      <c r="E119" s="4">
        <v>0.26806564206896699</v>
      </c>
      <c r="F119" s="4">
        <v>-0.61804263083837729</v>
      </c>
      <c r="G119">
        <v>1</v>
      </c>
      <c r="H119">
        <v>0</v>
      </c>
      <c r="I119">
        <v>1</v>
      </c>
      <c r="J119">
        <v>0</v>
      </c>
      <c r="K119" s="4">
        <v>-0.61021027440723152</v>
      </c>
      <c r="L119" s="1">
        <v>0.15</v>
      </c>
      <c r="M119">
        <v>75000</v>
      </c>
      <c r="N119">
        <v>500000</v>
      </c>
    </row>
    <row r="120" spans="2:14" x14ac:dyDescent="0.2">
      <c r="B120">
        <v>1</v>
      </c>
      <c r="C120">
        <v>0</v>
      </c>
      <c r="D120">
        <v>0</v>
      </c>
      <c r="E120" s="4">
        <v>0.96298691501197065</v>
      </c>
      <c r="F120" s="4">
        <v>-0.6677119300306924</v>
      </c>
      <c r="G120">
        <v>1</v>
      </c>
      <c r="H120">
        <v>0</v>
      </c>
      <c r="I120">
        <v>0</v>
      </c>
      <c r="J120">
        <v>1</v>
      </c>
      <c r="K120" s="4">
        <v>-0.67813308119151539</v>
      </c>
      <c r="L120" s="1">
        <v>0.2</v>
      </c>
      <c r="M120">
        <v>50000</v>
      </c>
      <c r="N120">
        <v>250000</v>
      </c>
    </row>
    <row r="121" spans="2:14" x14ac:dyDescent="0.2">
      <c r="B121">
        <v>0</v>
      </c>
      <c r="C121">
        <v>0</v>
      </c>
      <c r="D121">
        <v>0</v>
      </c>
      <c r="E121" s="4">
        <v>-0.42685563087403622</v>
      </c>
      <c r="F121" s="4">
        <v>-0.46903473326143219</v>
      </c>
      <c r="G121">
        <v>0</v>
      </c>
      <c r="H121">
        <v>0</v>
      </c>
      <c r="I121">
        <v>0</v>
      </c>
      <c r="J121">
        <v>0</v>
      </c>
      <c r="K121" s="4">
        <v>-0.4743646608386638</v>
      </c>
      <c r="L121" s="1">
        <v>0.1</v>
      </c>
      <c r="M121">
        <v>125000</v>
      </c>
      <c r="N121">
        <v>1250000</v>
      </c>
    </row>
    <row r="122" spans="2:14" x14ac:dyDescent="0.2">
      <c r="B122">
        <v>1</v>
      </c>
      <c r="C122">
        <v>0</v>
      </c>
      <c r="D122">
        <v>0</v>
      </c>
      <c r="E122" s="4">
        <v>0.96298691501197065</v>
      </c>
      <c r="F122" s="4">
        <v>-0.32002683568448703</v>
      </c>
      <c r="G122">
        <v>0</v>
      </c>
      <c r="H122">
        <v>1</v>
      </c>
      <c r="I122">
        <v>0</v>
      </c>
      <c r="J122">
        <v>0</v>
      </c>
      <c r="K122" s="4">
        <v>0.27278621378845841</v>
      </c>
      <c r="L122" s="1">
        <v>0.2</v>
      </c>
      <c r="M122">
        <v>400000</v>
      </c>
      <c r="N122">
        <v>2000000</v>
      </c>
    </row>
    <row r="123" spans="2:14" x14ac:dyDescent="0.2">
      <c r="B123">
        <v>1</v>
      </c>
      <c r="C123">
        <v>0</v>
      </c>
      <c r="D123">
        <v>0</v>
      </c>
      <c r="E123" s="4">
        <v>-0.42685563087403622</v>
      </c>
      <c r="F123" s="4">
        <v>-0.32002683568448703</v>
      </c>
      <c r="G123">
        <v>1</v>
      </c>
      <c r="H123">
        <v>0</v>
      </c>
      <c r="I123">
        <v>0</v>
      </c>
      <c r="J123">
        <v>0</v>
      </c>
      <c r="K123" s="4">
        <v>-0.27059624048581232</v>
      </c>
      <c r="L123" s="1">
        <v>0.1</v>
      </c>
      <c r="M123">
        <v>200000</v>
      </c>
      <c r="N123">
        <v>2000000</v>
      </c>
    </row>
    <row r="124" spans="2:14" x14ac:dyDescent="0.2">
      <c r="B124">
        <v>0</v>
      </c>
      <c r="C124">
        <v>0</v>
      </c>
      <c r="D124">
        <v>0</v>
      </c>
      <c r="E124" s="4">
        <v>-1.1217769038170398</v>
      </c>
      <c r="F124" s="4">
        <v>7.7327557854033335E-2</v>
      </c>
      <c r="G124">
        <v>1</v>
      </c>
      <c r="H124">
        <v>0</v>
      </c>
      <c r="I124">
        <v>0</v>
      </c>
      <c r="J124">
        <v>0</v>
      </c>
      <c r="K124" s="4">
        <v>-0.27059624048581232</v>
      </c>
      <c r="L124" s="1">
        <v>0.05</v>
      </c>
      <c r="M124">
        <v>200000</v>
      </c>
      <c r="N124">
        <v>4000000</v>
      </c>
    </row>
    <row r="125" spans="2:14" x14ac:dyDescent="0.2">
      <c r="B125">
        <v>0</v>
      </c>
      <c r="C125">
        <v>0</v>
      </c>
      <c r="D125">
        <v>0</v>
      </c>
      <c r="E125" s="4">
        <v>0.96298691501197065</v>
      </c>
      <c r="F125" s="4">
        <v>-0.5187040324537473</v>
      </c>
      <c r="G125">
        <v>0</v>
      </c>
      <c r="H125">
        <v>0</v>
      </c>
      <c r="I125">
        <v>0</v>
      </c>
      <c r="J125">
        <v>0</v>
      </c>
      <c r="K125" s="4">
        <v>-0.27059624048581232</v>
      </c>
      <c r="L125" s="1">
        <v>0.2</v>
      </c>
      <c r="M125">
        <v>200000</v>
      </c>
      <c r="N125">
        <v>1000000</v>
      </c>
    </row>
    <row r="126" spans="2:14" x14ac:dyDescent="0.2">
      <c r="B126">
        <v>0</v>
      </c>
      <c r="C126">
        <v>0</v>
      </c>
      <c r="D126">
        <v>0</v>
      </c>
      <c r="E126" s="4">
        <v>0.96298691501197065</v>
      </c>
      <c r="F126" s="4">
        <v>-0.5187040324537473</v>
      </c>
      <c r="G126">
        <v>0</v>
      </c>
      <c r="H126">
        <v>0</v>
      </c>
      <c r="I126">
        <v>1</v>
      </c>
      <c r="J126">
        <v>0</v>
      </c>
      <c r="K126" s="4">
        <v>-0.27059624048581232</v>
      </c>
      <c r="L126" s="1">
        <v>0.2</v>
      </c>
      <c r="M126">
        <v>200000</v>
      </c>
      <c r="N126">
        <v>1000000</v>
      </c>
    </row>
    <row r="127" spans="2:14" x14ac:dyDescent="0.2">
      <c r="B127">
        <v>0</v>
      </c>
      <c r="C127">
        <v>0</v>
      </c>
      <c r="D127">
        <v>0</v>
      </c>
      <c r="E127" s="4">
        <v>0.26806564206896699</v>
      </c>
      <c r="F127" s="4">
        <v>-0.5187040324537473</v>
      </c>
      <c r="G127">
        <v>1</v>
      </c>
      <c r="H127">
        <v>0</v>
      </c>
      <c r="I127">
        <v>0</v>
      </c>
      <c r="J127">
        <v>0</v>
      </c>
      <c r="K127" s="4">
        <v>-0.40644185405437999</v>
      </c>
      <c r="L127" s="1">
        <v>0.15</v>
      </c>
      <c r="M127">
        <v>150000</v>
      </c>
      <c r="N127">
        <v>1000000</v>
      </c>
    </row>
    <row r="128" spans="2:14" x14ac:dyDescent="0.2">
      <c r="B128">
        <v>1</v>
      </c>
      <c r="C128">
        <v>0</v>
      </c>
      <c r="D128">
        <v>0</v>
      </c>
      <c r="E128" s="4">
        <v>-1.1217769038170398</v>
      </c>
      <c r="F128" s="4">
        <v>1.2693907384695946</v>
      </c>
      <c r="G128">
        <v>1</v>
      </c>
      <c r="H128">
        <v>0</v>
      </c>
      <c r="I128">
        <v>0</v>
      </c>
      <c r="J128">
        <v>0</v>
      </c>
      <c r="K128" s="4">
        <v>0.54447744092559369</v>
      </c>
      <c r="L128" s="1">
        <v>0.05</v>
      </c>
      <c r="M128">
        <v>500000</v>
      </c>
      <c r="N128">
        <v>10000000</v>
      </c>
    </row>
    <row r="129" spans="2:14" x14ac:dyDescent="0.2">
      <c r="B129">
        <v>0</v>
      </c>
      <c r="C129">
        <v>0</v>
      </c>
      <c r="D129">
        <v>0</v>
      </c>
      <c r="E129" s="4">
        <v>0.26806564206896699</v>
      </c>
      <c r="F129" s="4">
        <v>-0.61804263083837729</v>
      </c>
      <c r="G129">
        <v>0</v>
      </c>
      <c r="H129">
        <v>0</v>
      </c>
      <c r="I129">
        <v>0</v>
      </c>
      <c r="J129">
        <v>1</v>
      </c>
      <c r="K129" s="4">
        <v>-0.61021027440723152</v>
      </c>
      <c r="L129" s="1">
        <v>0.15</v>
      </c>
      <c r="M129">
        <v>75000</v>
      </c>
      <c r="N129">
        <v>500000</v>
      </c>
    </row>
    <row r="130" spans="2:14" x14ac:dyDescent="0.2">
      <c r="B130">
        <v>0</v>
      </c>
      <c r="C130">
        <v>0</v>
      </c>
      <c r="D130">
        <v>0</v>
      </c>
      <c r="E130" s="4">
        <v>0.96298691501197065</v>
      </c>
      <c r="F130" s="4">
        <v>-0.59320798124221985</v>
      </c>
      <c r="G130">
        <v>0</v>
      </c>
      <c r="H130">
        <v>0</v>
      </c>
      <c r="I130">
        <v>0</v>
      </c>
      <c r="J130">
        <v>1</v>
      </c>
      <c r="K130" s="4">
        <v>-0.4743646608386638</v>
      </c>
      <c r="L130" s="1">
        <v>0.2</v>
      </c>
      <c r="M130">
        <v>125000</v>
      </c>
      <c r="N130">
        <v>625000</v>
      </c>
    </row>
    <row r="131" spans="2:14" x14ac:dyDescent="0.2">
      <c r="B131">
        <v>1</v>
      </c>
      <c r="C131">
        <v>0</v>
      </c>
      <c r="D131">
        <v>0</v>
      </c>
      <c r="E131" s="4">
        <v>-0.42685563087403622</v>
      </c>
      <c r="F131" s="4">
        <v>-0.6677119300306924</v>
      </c>
      <c r="G131">
        <v>1</v>
      </c>
      <c r="H131">
        <v>0</v>
      </c>
      <c r="I131">
        <v>0</v>
      </c>
      <c r="J131">
        <v>0</v>
      </c>
      <c r="K131" s="4">
        <v>-0.74605588797579914</v>
      </c>
      <c r="L131" s="1">
        <v>0.1</v>
      </c>
      <c r="M131">
        <v>25000</v>
      </c>
      <c r="N131">
        <v>250000</v>
      </c>
    </row>
    <row r="132" spans="2:14" x14ac:dyDescent="0.2">
      <c r="B132">
        <v>0</v>
      </c>
      <c r="C132">
        <v>0</v>
      </c>
      <c r="D132">
        <v>0</v>
      </c>
      <c r="E132" s="4">
        <v>-0.42685563087403622</v>
      </c>
      <c r="F132" s="4">
        <v>-0.20082051762293093</v>
      </c>
      <c r="G132">
        <v>0</v>
      </c>
      <c r="H132">
        <v>0</v>
      </c>
      <c r="I132">
        <v>0</v>
      </c>
      <c r="J132">
        <v>0</v>
      </c>
      <c r="K132" s="4">
        <v>-0.1075815042035311</v>
      </c>
      <c r="L132" s="1">
        <v>0.1</v>
      </c>
      <c r="M132">
        <v>260000</v>
      </c>
      <c r="N132">
        <v>2600000</v>
      </c>
    </row>
    <row r="133" spans="2:14" x14ac:dyDescent="0.2">
      <c r="B133">
        <v>0</v>
      </c>
      <c r="C133">
        <v>0</v>
      </c>
      <c r="D133">
        <v>0</v>
      </c>
      <c r="E133" s="4">
        <v>2.352829460897977</v>
      </c>
      <c r="F133" s="4">
        <v>-0.67764578986915536</v>
      </c>
      <c r="G133">
        <v>0</v>
      </c>
      <c r="H133">
        <v>0</v>
      </c>
      <c r="I133">
        <v>0</v>
      </c>
      <c r="J133">
        <v>0</v>
      </c>
      <c r="K133" s="4">
        <v>-0.65096395847780175</v>
      </c>
      <c r="L133" s="1">
        <v>0.3</v>
      </c>
      <c r="M133">
        <v>60000</v>
      </c>
      <c r="N133">
        <v>200000</v>
      </c>
    </row>
    <row r="134" spans="2:14" x14ac:dyDescent="0.2">
      <c r="B134">
        <v>1</v>
      </c>
      <c r="C134">
        <v>0</v>
      </c>
      <c r="D134">
        <v>0</v>
      </c>
      <c r="E134" s="4">
        <v>-1.1217769038170398</v>
      </c>
      <c r="F134" s="4">
        <v>-0.12134963891522686</v>
      </c>
      <c r="G134">
        <v>0</v>
      </c>
      <c r="H134">
        <v>0</v>
      </c>
      <c r="I134">
        <v>0</v>
      </c>
      <c r="J134">
        <v>0</v>
      </c>
      <c r="K134" s="4">
        <v>-0.40644185405437999</v>
      </c>
      <c r="L134" s="1">
        <v>0.05</v>
      </c>
      <c r="M134">
        <v>150000</v>
      </c>
      <c r="N134">
        <v>3000000</v>
      </c>
    </row>
    <row r="135" spans="2:14" x14ac:dyDescent="0.2">
      <c r="B135">
        <v>0</v>
      </c>
      <c r="C135">
        <v>0</v>
      </c>
      <c r="D135">
        <v>0</v>
      </c>
      <c r="E135" s="4">
        <v>1.6579081879549737</v>
      </c>
      <c r="F135" s="4">
        <v>-0.68956642167531101</v>
      </c>
      <c r="G135">
        <v>1</v>
      </c>
      <c r="H135">
        <v>0</v>
      </c>
      <c r="I135">
        <v>0</v>
      </c>
      <c r="J135">
        <v>0</v>
      </c>
      <c r="K135" s="4">
        <v>-0.71888676526208561</v>
      </c>
      <c r="L135" s="1">
        <v>0.25</v>
      </c>
      <c r="M135">
        <v>35000</v>
      </c>
      <c r="N135">
        <v>140000</v>
      </c>
    </row>
    <row r="136" spans="2:14" x14ac:dyDescent="0.2">
      <c r="B136">
        <v>0</v>
      </c>
      <c r="C136">
        <v>0</v>
      </c>
      <c r="D136">
        <v>0</v>
      </c>
      <c r="E136" s="4">
        <v>-1.1217769038170398</v>
      </c>
      <c r="F136" s="4">
        <v>-0.12134963891522686</v>
      </c>
      <c r="G136">
        <v>1</v>
      </c>
      <c r="H136">
        <v>0</v>
      </c>
      <c r="I136">
        <v>0</v>
      </c>
      <c r="J136">
        <v>1</v>
      </c>
      <c r="K136" s="4">
        <v>-0.40644185405437999</v>
      </c>
      <c r="L136" s="1">
        <v>0.05</v>
      </c>
      <c r="M136">
        <v>150000</v>
      </c>
      <c r="N136">
        <v>3000000</v>
      </c>
    </row>
    <row r="137" spans="2:14" x14ac:dyDescent="0.2">
      <c r="B137">
        <v>1</v>
      </c>
      <c r="C137">
        <v>0</v>
      </c>
      <c r="D137">
        <v>0</v>
      </c>
      <c r="E137" s="4">
        <v>1.6579081879549737</v>
      </c>
      <c r="F137" s="4">
        <v>-0.4908892249060508</v>
      </c>
      <c r="G137">
        <v>0</v>
      </c>
      <c r="H137">
        <v>1</v>
      </c>
      <c r="I137">
        <v>0</v>
      </c>
      <c r="J137">
        <v>0</v>
      </c>
      <c r="K137" s="4">
        <v>-3.9658697419247262E-2</v>
      </c>
      <c r="L137" s="1">
        <v>0.25</v>
      </c>
      <c r="M137">
        <v>285000</v>
      </c>
      <c r="N137">
        <v>1140000</v>
      </c>
    </row>
    <row r="138" spans="2:14" x14ac:dyDescent="0.2">
      <c r="B138">
        <v>0</v>
      </c>
      <c r="C138">
        <v>0</v>
      </c>
      <c r="D138">
        <v>0</v>
      </c>
      <c r="E138" s="4">
        <v>1.6579081879549737</v>
      </c>
      <c r="F138" s="4">
        <v>-0.63791035051530331</v>
      </c>
      <c r="G138">
        <v>0</v>
      </c>
      <c r="H138">
        <v>0</v>
      </c>
      <c r="I138">
        <v>0</v>
      </c>
      <c r="J138">
        <v>1</v>
      </c>
      <c r="K138" s="4">
        <v>-0.54228746762294766</v>
      </c>
      <c r="L138" s="1">
        <v>0.25</v>
      </c>
      <c r="M138">
        <v>100000</v>
      </c>
      <c r="N138">
        <v>400000</v>
      </c>
    </row>
    <row r="139" spans="2:14" x14ac:dyDescent="0.2">
      <c r="B139">
        <v>1</v>
      </c>
      <c r="C139">
        <v>0</v>
      </c>
      <c r="D139">
        <v>0</v>
      </c>
      <c r="E139" s="4">
        <v>-1.1217769038170398</v>
      </c>
      <c r="F139" s="4">
        <v>1.666745132008115</v>
      </c>
      <c r="G139">
        <v>1</v>
      </c>
      <c r="H139">
        <v>0</v>
      </c>
      <c r="I139">
        <v>0</v>
      </c>
      <c r="J139">
        <v>0</v>
      </c>
      <c r="K139" s="4">
        <v>0.81616866806272914</v>
      </c>
      <c r="L139" s="1">
        <v>0.05</v>
      </c>
      <c r="M139">
        <v>600000</v>
      </c>
      <c r="N139">
        <v>12000000</v>
      </c>
    </row>
    <row r="140" spans="2:14" x14ac:dyDescent="0.2">
      <c r="B140">
        <v>0</v>
      </c>
      <c r="C140">
        <v>0</v>
      </c>
      <c r="D140">
        <v>0</v>
      </c>
      <c r="E140" s="4">
        <v>-1.1217769038170398</v>
      </c>
      <c r="F140" s="4">
        <v>0.4746819513925537</v>
      </c>
      <c r="G140">
        <v>1</v>
      </c>
      <c r="H140">
        <v>0</v>
      </c>
      <c r="I140">
        <v>0</v>
      </c>
      <c r="J140">
        <v>0</v>
      </c>
      <c r="K140" s="4">
        <v>1.0949866513230431E-3</v>
      </c>
      <c r="L140" s="1">
        <v>0.05</v>
      </c>
      <c r="M140">
        <v>300000</v>
      </c>
      <c r="N140">
        <v>6000000</v>
      </c>
    </row>
    <row r="141" spans="2:14" x14ac:dyDescent="0.2">
      <c r="B141">
        <v>1</v>
      </c>
      <c r="C141">
        <v>0</v>
      </c>
      <c r="D141">
        <v>0</v>
      </c>
      <c r="E141" s="4">
        <v>0.96298691501197065</v>
      </c>
      <c r="F141" s="4">
        <v>-0.61804263083837729</v>
      </c>
      <c r="G141">
        <v>0</v>
      </c>
      <c r="H141">
        <v>0</v>
      </c>
      <c r="I141">
        <v>0</v>
      </c>
      <c r="J141">
        <v>0</v>
      </c>
      <c r="K141" s="4">
        <v>-0.54228746762294766</v>
      </c>
      <c r="L141" s="1">
        <v>0.2</v>
      </c>
      <c r="M141">
        <v>100000</v>
      </c>
      <c r="N141">
        <v>500000</v>
      </c>
    </row>
    <row r="142" spans="2:14" x14ac:dyDescent="0.2">
      <c r="B142">
        <v>1</v>
      </c>
      <c r="C142">
        <v>0</v>
      </c>
      <c r="D142">
        <v>0</v>
      </c>
      <c r="E142" s="4">
        <v>0.96298691501197065</v>
      </c>
      <c r="F142" s="4">
        <v>-0.61804263083837729</v>
      </c>
      <c r="G142">
        <v>0</v>
      </c>
      <c r="H142">
        <v>0</v>
      </c>
      <c r="I142">
        <v>0</v>
      </c>
      <c r="J142">
        <v>0</v>
      </c>
      <c r="K142" s="4">
        <v>-0.54228746762294766</v>
      </c>
      <c r="L142" s="1">
        <v>0.2</v>
      </c>
      <c r="M142">
        <v>100000</v>
      </c>
      <c r="N142">
        <v>500000</v>
      </c>
    </row>
    <row r="143" spans="2:14" x14ac:dyDescent="0.2">
      <c r="B143">
        <v>1</v>
      </c>
      <c r="C143">
        <v>0</v>
      </c>
      <c r="D143">
        <v>0</v>
      </c>
      <c r="E143" s="4">
        <v>-0.42685563087403622</v>
      </c>
      <c r="F143" s="4">
        <v>7.7327557854033335E-2</v>
      </c>
      <c r="G143">
        <v>1</v>
      </c>
      <c r="H143">
        <v>0</v>
      </c>
      <c r="I143">
        <v>1</v>
      </c>
      <c r="J143">
        <v>0</v>
      </c>
      <c r="K143" s="4">
        <v>0.27278621378845841</v>
      </c>
      <c r="L143" s="1">
        <v>0.1</v>
      </c>
      <c r="M143">
        <v>400000</v>
      </c>
      <c r="N143">
        <v>4000000</v>
      </c>
    </row>
    <row r="144" spans="2:14" x14ac:dyDescent="0.2">
      <c r="B144">
        <v>1</v>
      </c>
      <c r="C144">
        <v>0</v>
      </c>
      <c r="D144">
        <v>0</v>
      </c>
      <c r="E144" s="4">
        <v>-0.42685563087403622</v>
      </c>
      <c r="F144" s="4">
        <v>-0.32002683568448703</v>
      </c>
      <c r="G144">
        <v>1</v>
      </c>
      <c r="H144">
        <v>1</v>
      </c>
      <c r="I144">
        <v>0</v>
      </c>
      <c r="J144">
        <v>0</v>
      </c>
      <c r="K144" s="4">
        <v>-0.27059624048581232</v>
      </c>
      <c r="L144" s="1">
        <v>0.1</v>
      </c>
      <c r="M144">
        <v>200000</v>
      </c>
      <c r="N144">
        <v>2000000</v>
      </c>
    </row>
    <row r="145" spans="2:14" x14ac:dyDescent="0.2">
      <c r="B145">
        <v>0</v>
      </c>
      <c r="C145">
        <v>0</v>
      </c>
      <c r="D145">
        <v>0</v>
      </c>
      <c r="E145" s="4">
        <v>3.0477507338409802</v>
      </c>
      <c r="F145" s="4">
        <v>-0.43355674755714863</v>
      </c>
      <c r="G145">
        <v>0</v>
      </c>
      <c r="H145">
        <v>1</v>
      </c>
      <c r="I145">
        <v>0</v>
      </c>
      <c r="J145">
        <v>0</v>
      </c>
      <c r="K145" s="4">
        <v>0.54447744092559369</v>
      </c>
      <c r="L145" s="1">
        <v>0.35</v>
      </c>
      <c r="M145">
        <v>500000</v>
      </c>
      <c r="N145">
        <v>1428571</v>
      </c>
    </row>
    <row r="146" spans="2:14" x14ac:dyDescent="0.2">
      <c r="B146">
        <v>0</v>
      </c>
      <c r="C146">
        <v>0</v>
      </c>
      <c r="D146">
        <v>0</v>
      </c>
      <c r="E146" s="4">
        <v>-0.42685563087403622</v>
      </c>
      <c r="F146" s="4">
        <v>-0.22068823729985695</v>
      </c>
      <c r="G146">
        <v>0</v>
      </c>
      <c r="H146">
        <v>0</v>
      </c>
      <c r="I146">
        <v>1</v>
      </c>
      <c r="J146">
        <v>0</v>
      </c>
      <c r="K146" s="4">
        <v>-0.13475062691724463</v>
      </c>
      <c r="L146" s="1">
        <v>0.1</v>
      </c>
      <c r="M146">
        <v>250000</v>
      </c>
      <c r="N146">
        <v>2500000</v>
      </c>
    </row>
    <row r="147" spans="2:14" x14ac:dyDescent="0.2">
      <c r="B147">
        <v>1</v>
      </c>
      <c r="C147">
        <v>0</v>
      </c>
      <c r="D147">
        <v>0</v>
      </c>
      <c r="E147" s="4">
        <v>-0.42685563087403622</v>
      </c>
      <c r="F147" s="4">
        <v>-0.59817491116145127</v>
      </c>
      <c r="G147">
        <v>1</v>
      </c>
      <c r="H147">
        <v>0</v>
      </c>
      <c r="I147">
        <v>0</v>
      </c>
      <c r="J147">
        <v>0</v>
      </c>
      <c r="K147" s="4">
        <v>-0.65096395847780175</v>
      </c>
      <c r="L147" s="1">
        <v>0.1</v>
      </c>
      <c r="M147">
        <v>60000</v>
      </c>
      <c r="N147">
        <v>600000</v>
      </c>
    </row>
    <row r="148" spans="2:14" x14ac:dyDescent="0.2">
      <c r="B148">
        <v>0</v>
      </c>
      <c r="C148">
        <v>0</v>
      </c>
      <c r="D148">
        <v>0</v>
      </c>
      <c r="E148" s="4">
        <v>-1.1217769038170398</v>
      </c>
      <c r="F148" s="4">
        <v>1.2693907384695946</v>
      </c>
      <c r="G148">
        <v>1</v>
      </c>
      <c r="H148">
        <v>0</v>
      </c>
      <c r="I148">
        <v>0</v>
      </c>
      <c r="J148">
        <v>0</v>
      </c>
      <c r="K148" s="4">
        <v>0.54447744092559369</v>
      </c>
      <c r="L148" s="1">
        <v>0.05</v>
      </c>
      <c r="M148">
        <v>500000</v>
      </c>
      <c r="N148">
        <v>10000000</v>
      </c>
    </row>
    <row r="149" spans="2:14" x14ac:dyDescent="0.2">
      <c r="B149">
        <v>0</v>
      </c>
      <c r="C149">
        <v>0</v>
      </c>
      <c r="D149">
        <v>0</v>
      </c>
      <c r="E149" s="4">
        <v>-1.1217769038170398</v>
      </c>
      <c r="F149" s="4">
        <v>5.2429346738547986</v>
      </c>
      <c r="G149">
        <v>0</v>
      </c>
      <c r="H149">
        <v>0</v>
      </c>
      <c r="I149">
        <v>0</v>
      </c>
      <c r="J149">
        <v>0</v>
      </c>
      <c r="K149" s="4">
        <v>3.2613897122969475</v>
      </c>
      <c r="L149" s="1">
        <v>0.05</v>
      </c>
      <c r="M149">
        <v>1500000</v>
      </c>
      <c r="N149">
        <v>30000000</v>
      </c>
    </row>
    <row r="150" spans="2:14" x14ac:dyDescent="0.2">
      <c r="B150">
        <v>0</v>
      </c>
      <c r="C150">
        <v>0</v>
      </c>
      <c r="D150">
        <v>0</v>
      </c>
      <c r="E150" s="4">
        <v>0.26806564206896699</v>
      </c>
      <c r="F150" s="4">
        <v>-0.18757530494591468</v>
      </c>
      <c r="G150">
        <v>0</v>
      </c>
      <c r="H150">
        <v>0</v>
      </c>
      <c r="I150">
        <v>0</v>
      </c>
      <c r="J150">
        <v>0</v>
      </c>
      <c r="K150" s="4">
        <v>0.27278621378845841</v>
      </c>
      <c r="L150" s="1">
        <v>0.15</v>
      </c>
      <c r="M150">
        <v>400000</v>
      </c>
      <c r="N150">
        <v>2666667</v>
      </c>
    </row>
    <row r="151" spans="2:14" x14ac:dyDescent="0.2">
      <c r="B151">
        <v>1</v>
      </c>
      <c r="C151">
        <v>0</v>
      </c>
      <c r="D151">
        <v>0</v>
      </c>
      <c r="E151" s="4">
        <v>0.96298691501197065</v>
      </c>
      <c r="F151" s="4">
        <v>-0.61804263083837729</v>
      </c>
      <c r="G151">
        <v>1</v>
      </c>
      <c r="H151">
        <v>0</v>
      </c>
      <c r="I151">
        <v>0</v>
      </c>
      <c r="J151">
        <v>0</v>
      </c>
      <c r="K151" s="4">
        <v>-0.54228746762294766</v>
      </c>
      <c r="L151" s="1">
        <v>0.2</v>
      </c>
      <c r="M151">
        <v>100000</v>
      </c>
      <c r="N151">
        <v>500000</v>
      </c>
    </row>
    <row r="152" spans="2:14" x14ac:dyDescent="0.2">
      <c r="B152">
        <v>0</v>
      </c>
      <c r="C152">
        <v>0</v>
      </c>
      <c r="D152">
        <v>0</v>
      </c>
      <c r="E152" s="4">
        <v>-0.42685563087403622</v>
      </c>
      <c r="F152" s="4">
        <v>-0.41936543406911714</v>
      </c>
      <c r="G152">
        <v>1</v>
      </c>
      <c r="H152">
        <v>1</v>
      </c>
      <c r="I152">
        <v>0</v>
      </c>
      <c r="J152">
        <v>0</v>
      </c>
      <c r="K152" s="4">
        <v>-0.40644185405437999</v>
      </c>
      <c r="L152" s="1">
        <v>0.1</v>
      </c>
      <c r="M152">
        <v>150000</v>
      </c>
      <c r="N152">
        <v>1500000</v>
      </c>
    </row>
    <row r="153" spans="2:14" x14ac:dyDescent="0.2">
      <c r="B153">
        <v>0</v>
      </c>
      <c r="C153">
        <v>0</v>
      </c>
      <c r="D153">
        <v>0</v>
      </c>
      <c r="E153" s="4">
        <v>2.2138452063093763</v>
      </c>
      <c r="F153" s="4">
        <v>-0.58036250708510329</v>
      </c>
      <c r="G153">
        <v>0</v>
      </c>
      <c r="H153">
        <v>0</v>
      </c>
      <c r="I153">
        <v>0</v>
      </c>
      <c r="J153">
        <v>0</v>
      </c>
      <c r="K153" s="4">
        <v>-0.27059624048581232</v>
      </c>
      <c r="L153" s="1">
        <v>0.28999999999999998</v>
      </c>
      <c r="M153">
        <v>200000</v>
      </c>
      <c r="N153">
        <v>689655</v>
      </c>
    </row>
    <row r="154" spans="2:14" x14ac:dyDescent="0.2">
      <c r="B154">
        <v>1</v>
      </c>
      <c r="C154">
        <v>0</v>
      </c>
      <c r="D154">
        <v>0</v>
      </c>
      <c r="E154" s="4">
        <v>0.26806564206896699</v>
      </c>
      <c r="F154" s="4">
        <v>-0.61804263083837729</v>
      </c>
      <c r="G154">
        <v>0</v>
      </c>
      <c r="H154">
        <v>0</v>
      </c>
      <c r="I154">
        <v>0</v>
      </c>
      <c r="J154">
        <v>0</v>
      </c>
      <c r="K154" s="4">
        <v>-0.61021027440723152</v>
      </c>
      <c r="L154" s="1">
        <v>0.15</v>
      </c>
      <c r="M154">
        <v>75000</v>
      </c>
      <c r="N154">
        <v>500000</v>
      </c>
    </row>
    <row r="155" spans="2:14" x14ac:dyDescent="0.2">
      <c r="B155">
        <v>1</v>
      </c>
      <c r="C155">
        <v>0</v>
      </c>
      <c r="D155">
        <v>0</v>
      </c>
      <c r="E155" s="4">
        <v>0.96298691501197065</v>
      </c>
      <c r="F155" s="4">
        <v>-0.59320798124221985</v>
      </c>
      <c r="G155">
        <v>1</v>
      </c>
      <c r="H155">
        <v>1</v>
      </c>
      <c r="I155">
        <v>0</v>
      </c>
      <c r="J155">
        <v>0</v>
      </c>
      <c r="K155" s="4">
        <v>-0.4743646608386638</v>
      </c>
      <c r="L155" s="1">
        <v>0.2</v>
      </c>
      <c r="M155">
        <v>125000</v>
      </c>
      <c r="N155">
        <v>625000</v>
      </c>
    </row>
    <row r="156" spans="2:14" x14ac:dyDescent="0.2">
      <c r="B156">
        <v>1</v>
      </c>
      <c r="C156">
        <v>0</v>
      </c>
      <c r="D156">
        <v>0</v>
      </c>
      <c r="E156" s="4">
        <v>-1.1217769038170398</v>
      </c>
      <c r="F156" s="4">
        <v>0.67335914816181397</v>
      </c>
      <c r="G156">
        <v>1</v>
      </c>
      <c r="H156">
        <v>0</v>
      </c>
      <c r="I156">
        <v>0</v>
      </c>
      <c r="J156">
        <v>1</v>
      </c>
      <c r="K156" s="4">
        <v>0.13694060021989071</v>
      </c>
      <c r="L156" s="1">
        <v>0.05</v>
      </c>
      <c r="M156">
        <v>350000</v>
      </c>
      <c r="N156">
        <v>7000000</v>
      </c>
    </row>
    <row r="157" spans="2:14" x14ac:dyDescent="0.2">
      <c r="B157">
        <v>1</v>
      </c>
      <c r="C157">
        <v>0</v>
      </c>
      <c r="D157">
        <v>0</v>
      </c>
      <c r="E157" s="4">
        <v>-0.42685563087403622</v>
      </c>
      <c r="F157" s="4">
        <v>-0.32002683568448703</v>
      </c>
      <c r="G157">
        <v>1</v>
      </c>
      <c r="H157">
        <v>1</v>
      </c>
      <c r="I157">
        <v>0</v>
      </c>
      <c r="J157">
        <v>0</v>
      </c>
      <c r="K157" s="4">
        <v>-0.27059624048581232</v>
      </c>
      <c r="L157" s="1">
        <v>0.1</v>
      </c>
      <c r="M157">
        <v>200000</v>
      </c>
      <c r="N157">
        <v>2000000</v>
      </c>
    </row>
    <row r="158" spans="2:14" x14ac:dyDescent="0.2">
      <c r="B158">
        <v>0</v>
      </c>
      <c r="C158">
        <v>0</v>
      </c>
      <c r="D158">
        <v>0</v>
      </c>
      <c r="E158" s="4">
        <v>-0.42685563087403622</v>
      </c>
      <c r="F158" s="4">
        <v>-0.5187040324537473</v>
      </c>
      <c r="G158">
        <v>0</v>
      </c>
      <c r="H158">
        <v>0</v>
      </c>
      <c r="I158">
        <v>0</v>
      </c>
      <c r="J158">
        <v>1</v>
      </c>
      <c r="K158" s="4">
        <v>-0.54228746762294766</v>
      </c>
      <c r="L158" s="1">
        <v>0.1</v>
      </c>
      <c r="M158">
        <v>100000</v>
      </c>
      <c r="N158">
        <v>1000000</v>
      </c>
    </row>
    <row r="159" spans="2:14" x14ac:dyDescent="0.2">
      <c r="B159">
        <v>1</v>
      </c>
      <c r="C159">
        <v>0</v>
      </c>
      <c r="D159">
        <v>0</v>
      </c>
      <c r="E159" s="4">
        <v>0.96298691501197065</v>
      </c>
      <c r="F159" s="4">
        <v>-0.61804263083837729</v>
      </c>
      <c r="G159">
        <v>1</v>
      </c>
      <c r="H159">
        <v>1</v>
      </c>
      <c r="I159">
        <v>0</v>
      </c>
      <c r="J159">
        <v>0</v>
      </c>
      <c r="K159" s="4">
        <v>-0.54228746762294766</v>
      </c>
      <c r="L159" s="1">
        <v>0.2</v>
      </c>
      <c r="M159">
        <v>100000</v>
      </c>
      <c r="N159">
        <v>500000</v>
      </c>
    </row>
    <row r="160" spans="2:14" x14ac:dyDescent="0.2">
      <c r="B160">
        <v>0</v>
      </c>
      <c r="C160">
        <v>0</v>
      </c>
      <c r="D160">
        <v>0</v>
      </c>
      <c r="E160" s="4">
        <v>0.96298691501197065</v>
      </c>
      <c r="F160" s="4">
        <v>-0.55843947180759934</v>
      </c>
      <c r="G160">
        <v>1</v>
      </c>
      <c r="H160">
        <v>0</v>
      </c>
      <c r="I160">
        <v>0</v>
      </c>
      <c r="J160">
        <v>1</v>
      </c>
      <c r="K160" s="4">
        <v>-0.37927273134066647</v>
      </c>
      <c r="L160" s="1">
        <v>0.2</v>
      </c>
      <c r="M160">
        <v>160000</v>
      </c>
      <c r="N160">
        <v>800000</v>
      </c>
    </row>
    <row r="161" spans="2:14" x14ac:dyDescent="0.2">
      <c r="B161">
        <v>0</v>
      </c>
      <c r="C161">
        <v>0</v>
      </c>
      <c r="D161">
        <v>0</v>
      </c>
      <c r="E161" s="4">
        <v>-1.1217769038170398</v>
      </c>
      <c r="F161" s="4">
        <v>-0.32002683568448703</v>
      </c>
      <c r="G161">
        <v>1</v>
      </c>
      <c r="H161">
        <v>1</v>
      </c>
      <c r="I161">
        <v>0</v>
      </c>
      <c r="J161">
        <v>0</v>
      </c>
      <c r="K161" s="4">
        <v>-0.54228746762294766</v>
      </c>
      <c r="L161" s="1">
        <v>0.05</v>
      </c>
      <c r="M161">
        <v>100000</v>
      </c>
      <c r="N161">
        <v>2000000</v>
      </c>
    </row>
    <row r="162" spans="2:14" x14ac:dyDescent="0.2">
      <c r="B162">
        <v>0</v>
      </c>
      <c r="C162">
        <v>0</v>
      </c>
      <c r="D162">
        <v>0</v>
      </c>
      <c r="E162" s="4">
        <v>0.26806564206896699</v>
      </c>
      <c r="F162" s="4">
        <v>-0.5849296984844351</v>
      </c>
      <c r="G162">
        <v>0</v>
      </c>
      <c r="H162">
        <v>1</v>
      </c>
      <c r="I162">
        <v>0</v>
      </c>
      <c r="J162">
        <v>0</v>
      </c>
      <c r="K162" s="4">
        <v>-0.54228746762294766</v>
      </c>
      <c r="L162" s="1">
        <v>0.15</v>
      </c>
      <c r="M162">
        <v>100000</v>
      </c>
      <c r="N162">
        <v>666667</v>
      </c>
    </row>
    <row r="163" spans="2:14" x14ac:dyDescent="0.2">
      <c r="B163">
        <v>0</v>
      </c>
      <c r="C163">
        <v>0</v>
      </c>
      <c r="D163">
        <v>0</v>
      </c>
      <c r="E163" s="4">
        <v>2.352829460897977</v>
      </c>
      <c r="F163" s="4">
        <v>-0.38625250171517489</v>
      </c>
      <c r="G163">
        <v>1</v>
      </c>
      <c r="H163">
        <v>0</v>
      </c>
      <c r="I163">
        <v>0</v>
      </c>
      <c r="J163">
        <v>1</v>
      </c>
      <c r="K163" s="4">
        <v>0.54447744092559369</v>
      </c>
      <c r="L163" s="1">
        <v>0.3</v>
      </c>
      <c r="M163">
        <v>500000</v>
      </c>
      <c r="N163">
        <v>1666667</v>
      </c>
    </row>
    <row r="164" spans="2:14" x14ac:dyDescent="0.2">
      <c r="B164">
        <v>1</v>
      </c>
      <c r="C164">
        <v>0</v>
      </c>
      <c r="D164">
        <v>0</v>
      </c>
      <c r="E164" s="4">
        <v>0.96298691501197065</v>
      </c>
      <c r="F164" s="4">
        <v>-0.22068823729985695</v>
      </c>
      <c r="G164">
        <v>1</v>
      </c>
      <c r="H164">
        <v>0</v>
      </c>
      <c r="I164">
        <v>0</v>
      </c>
      <c r="J164">
        <v>0</v>
      </c>
      <c r="K164" s="4">
        <v>0.54447744092559369</v>
      </c>
      <c r="L164" s="1">
        <v>0.2</v>
      </c>
      <c r="M164">
        <v>500000</v>
      </c>
      <c r="N164">
        <v>2500000</v>
      </c>
    </row>
    <row r="165" spans="2:14" x14ac:dyDescent="0.2">
      <c r="B165">
        <v>0</v>
      </c>
      <c r="C165">
        <v>0</v>
      </c>
      <c r="D165">
        <v>0</v>
      </c>
      <c r="E165" s="4">
        <v>-0.42685563087403622</v>
      </c>
      <c r="F165" s="4">
        <v>4.2495486900084973</v>
      </c>
      <c r="G165">
        <v>1</v>
      </c>
      <c r="H165">
        <v>1</v>
      </c>
      <c r="I165">
        <v>0</v>
      </c>
      <c r="J165">
        <v>0</v>
      </c>
      <c r="K165" s="4">
        <v>5.9783019836683007</v>
      </c>
      <c r="L165" s="1">
        <v>0.1</v>
      </c>
      <c r="M165">
        <v>2500000</v>
      </c>
      <c r="N165">
        <v>25000000</v>
      </c>
    </row>
    <row r="166" spans="2:14" x14ac:dyDescent="0.2">
      <c r="B166">
        <v>1</v>
      </c>
      <c r="C166">
        <v>0</v>
      </c>
      <c r="D166">
        <v>0</v>
      </c>
      <c r="E166" s="4">
        <v>0.96298691501197065</v>
      </c>
      <c r="F166" s="4">
        <v>-0.59320798124221985</v>
      </c>
      <c r="G166">
        <v>0</v>
      </c>
      <c r="H166">
        <v>0</v>
      </c>
      <c r="I166">
        <v>0</v>
      </c>
      <c r="J166">
        <v>0</v>
      </c>
      <c r="K166" s="4">
        <v>-0.4743646608386638</v>
      </c>
      <c r="L166" s="1">
        <v>0.2</v>
      </c>
      <c r="M166">
        <v>125000</v>
      </c>
      <c r="N166">
        <v>625000</v>
      </c>
    </row>
    <row r="167" spans="2:14" x14ac:dyDescent="0.2">
      <c r="B167">
        <v>1</v>
      </c>
      <c r="C167">
        <v>0</v>
      </c>
      <c r="D167">
        <v>0</v>
      </c>
      <c r="E167" s="4">
        <v>-0.42685563087403622</v>
      </c>
      <c r="F167" s="4">
        <v>-0.61804263083837729</v>
      </c>
      <c r="G167">
        <v>1</v>
      </c>
      <c r="H167">
        <v>0</v>
      </c>
      <c r="I167">
        <v>0</v>
      </c>
      <c r="J167">
        <v>1</v>
      </c>
      <c r="K167" s="4">
        <v>-0.67813308119151539</v>
      </c>
      <c r="L167" s="1">
        <v>0.1</v>
      </c>
      <c r="M167">
        <v>50000</v>
      </c>
      <c r="N167">
        <v>500000</v>
      </c>
    </row>
    <row r="168" spans="2:14" x14ac:dyDescent="0.2">
      <c r="B168">
        <v>1</v>
      </c>
      <c r="C168">
        <v>0</v>
      </c>
      <c r="D168">
        <v>0</v>
      </c>
      <c r="E168" s="4">
        <v>0.96298691501197065</v>
      </c>
      <c r="F168" s="4">
        <v>-0.69751350954608138</v>
      </c>
      <c r="G168">
        <v>1</v>
      </c>
      <c r="H168">
        <v>0</v>
      </c>
      <c r="I168">
        <v>0</v>
      </c>
      <c r="J168">
        <v>0</v>
      </c>
      <c r="K168" s="4">
        <v>-0.75964044933265595</v>
      </c>
      <c r="L168" s="1">
        <v>0.2</v>
      </c>
      <c r="M168">
        <v>20000</v>
      </c>
      <c r="N168">
        <v>100000</v>
      </c>
    </row>
    <row r="169" spans="2:14" x14ac:dyDescent="0.2">
      <c r="B169">
        <v>0</v>
      </c>
      <c r="C169">
        <v>0</v>
      </c>
      <c r="D169">
        <v>0</v>
      </c>
      <c r="E169" s="4">
        <v>-0.42685563087403622</v>
      </c>
      <c r="F169" s="4">
        <v>-0.41936543406911714</v>
      </c>
      <c r="G169">
        <v>1</v>
      </c>
      <c r="H169">
        <v>0</v>
      </c>
      <c r="I169">
        <v>0</v>
      </c>
      <c r="J169">
        <v>1</v>
      </c>
      <c r="K169" s="4">
        <v>-0.40644185405437999</v>
      </c>
      <c r="L169" s="1">
        <v>0.1</v>
      </c>
      <c r="M169">
        <v>150000</v>
      </c>
      <c r="N169">
        <v>1500000</v>
      </c>
    </row>
    <row r="170" spans="2:14" x14ac:dyDescent="0.2">
      <c r="B170">
        <v>0</v>
      </c>
      <c r="C170">
        <v>0</v>
      </c>
      <c r="D170">
        <v>0</v>
      </c>
      <c r="E170" s="4">
        <v>0.96298691501197065</v>
      </c>
      <c r="F170" s="4">
        <v>-0.64287728043453485</v>
      </c>
      <c r="G170">
        <v>0</v>
      </c>
      <c r="H170">
        <v>0</v>
      </c>
      <c r="I170">
        <v>0</v>
      </c>
      <c r="J170">
        <v>1</v>
      </c>
      <c r="K170" s="4">
        <v>-0.61021027440723152</v>
      </c>
      <c r="L170" s="1">
        <v>0.2</v>
      </c>
      <c r="M170">
        <v>75000</v>
      </c>
      <c r="N170">
        <v>375000</v>
      </c>
    </row>
    <row r="171" spans="2:14" x14ac:dyDescent="0.2">
      <c r="B171">
        <v>1</v>
      </c>
      <c r="C171">
        <v>0</v>
      </c>
      <c r="D171">
        <v>0</v>
      </c>
      <c r="E171" s="4">
        <v>-0.28787137628543563</v>
      </c>
      <c r="F171" s="4">
        <v>-0.22068823729985695</v>
      </c>
      <c r="G171">
        <v>1</v>
      </c>
      <c r="H171">
        <v>1</v>
      </c>
      <c r="I171">
        <v>0</v>
      </c>
      <c r="J171">
        <v>0</v>
      </c>
      <c r="K171" s="4">
        <v>-6.6827820132960791E-2</v>
      </c>
      <c r="L171" s="1">
        <v>0.11</v>
      </c>
      <c r="M171">
        <v>275000</v>
      </c>
      <c r="N171">
        <v>2500000</v>
      </c>
    </row>
    <row r="172" spans="2:14" x14ac:dyDescent="0.2">
      <c r="B172">
        <v>0</v>
      </c>
      <c r="C172">
        <v>0</v>
      </c>
      <c r="D172">
        <v>0</v>
      </c>
      <c r="E172" s="4">
        <v>-0.42685563087403622</v>
      </c>
      <c r="F172" s="4">
        <v>-0.22068823729985695</v>
      </c>
      <c r="G172">
        <v>1</v>
      </c>
      <c r="H172">
        <v>0</v>
      </c>
      <c r="I172">
        <v>0</v>
      </c>
      <c r="J172">
        <v>1</v>
      </c>
      <c r="K172" s="4">
        <v>-0.13475062691724463</v>
      </c>
      <c r="L172" s="1">
        <v>0.1</v>
      </c>
      <c r="M172">
        <v>250000</v>
      </c>
      <c r="N172">
        <v>2500000</v>
      </c>
    </row>
    <row r="173" spans="2:14" x14ac:dyDescent="0.2">
      <c r="B173">
        <v>1</v>
      </c>
      <c r="C173">
        <v>0</v>
      </c>
      <c r="D173">
        <v>0</v>
      </c>
      <c r="E173" s="4">
        <v>0.96298691501197065</v>
      </c>
      <c r="F173" s="4">
        <v>-0.61804263083837729</v>
      </c>
      <c r="G173">
        <v>0</v>
      </c>
      <c r="H173">
        <v>0</v>
      </c>
      <c r="I173">
        <v>0</v>
      </c>
      <c r="J173">
        <v>0</v>
      </c>
      <c r="K173" s="4">
        <v>-0.54228746762294766</v>
      </c>
      <c r="L173" s="1">
        <v>0.2</v>
      </c>
      <c r="M173">
        <v>100000</v>
      </c>
      <c r="N173">
        <v>500000</v>
      </c>
    </row>
    <row r="174" spans="2:14" x14ac:dyDescent="0.2">
      <c r="B174">
        <v>1</v>
      </c>
      <c r="C174">
        <v>0</v>
      </c>
      <c r="D174">
        <v>0</v>
      </c>
      <c r="E174" s="4">
        <v>-1.1217769038170398</v>
      </c>
      <c r="F174" s="4">
        <v>1.2693907384695946</v>
      </c>
      <c r="G174">
        <v>0</v>
      </c>
      <c r="H174">
        <v>0</v>
      </c>
      <c r="I174">
        <v>1</v>
      </c>
      <c r="J174">
        <v>0</v>
      </c>
      <c r="K174" s="4">
        <v>0.54447744092559369</v>
      </c>
      <c r="L174" s="1">
        <v>0.05</v>
      </c>
      <c r="M174">
        <v>500000</v>
      </c>
      <c r="N174">
        <v>10000000</v>
      </c>
    </row>
    <row r="175" spans="2:14" x14ac:dyDescent="0.2">
      <c r="B175">
        <v>1</v>
      </c>
      <c r="C175">
        <v>0</v>
      </c>
      <c r="D175">
        <v>0</v>
      </c>
      <c r="E175" s="4">
        <v>2.352829460897977</v>
      </c>
      <c r="F175" s="4">
        <v>-0.6511555631923196</v>
      </c>
      <c r="G175">
        <v>1</v>
      </c>
      <c r="H175">
        <v>0</v>
      </c>
      <c r="I175">
        <v>0</v>
      </c>
      <c r="J175">
        <v>0</v>
      </c>
      <c r="K175" s="4">
        <v>-0.54228746762294766</v>
      </c>
      <c r="L175" s="1">
        <v>0.3</v>
      </c>
      <c r="M175">
        <v>100000</v>
      </c>
      <c r="N175">
        <v>333333</v>
      </c>
    </row>
    <row r="176" spans="2:14" x14ac:dyDescent="0.2">
      <c r="B176">
        <v>0</v>
      </c>
      <c r="C176">
        <v>0</v>
      </c>
      <c r="D176">
        <v>0</v>
      </c>
      <c r="E176" s="4">
        <v>0.26806564206896699</v>
      </c>
      <c r="F176" s="4">
        <v>-0.61804263083837729</v>
      </c>
      <c r="G176">
        <v>1</v>
      </c>
      <c r="H176">
        <v>0</v>
      </c>
      <c r="I176">
        <v>0</v>
      </c>
      <c r="J176">
        <v>1</v>
      </c>
      <c r="K176" s="4">
        <v>-0.61021027440723152</v>
      </c>
      <c r="L176" s="1">
        <v>0.15</v>
      </c>
      <c r="M176">
        <v>75000</v>
      </c>
      <c r="N176">
        <v>500000</v>
      </c>
    </row>
    <row r="177" spans="2:14" x14ac:dyDescent="0.2">
      <c r="B177">
        <v>1</v>
      </c>
      <c r="C177">
        <v>0</v>
      </c>
      <c r="D177">
        <v>0</v>
      </c>
      <c r="E177" s="4">
        <v>0.96298691501197065</v>
      </c>
      <c r="F177" s="4">
        <v>-0.5683733316460623</v>
      </c>
      <c r="G177">
        <v>1</v>
      </c>
      <c r="H177">
        <v>1</v>
      </c>
      <c r="I177">
        <v>0</v>
      </c>
      <c r="J177">
        <v>0</v>
      </c>
      <c r="K177" s="4">
        <v>-0.40644185405437999</v>
      </c>
      <c r="L177" s="1">
        <v>0.2</v>
      </c>
      <c r="M177">
        <v>150000</v>
      </c>
      <c r="N177">
        <v>750000</v>
      </c>
    </row>
    <row r="178" spans="2:14" x14ac:dyDescent="0.2">
      <c r="B178">
        <v>0</v>
      </c>
      <c r="C178">
        <v>0</v>
      </c>
      <c r="D178">
        <v>0</v>
      </c>
      <c r="E178" s="4">
        <v>-0.42685563087403622</v>
      </c>
      <c r="F178" s="4">
        <v>-0.61804263083837729</v>
      </c>
      <c r="G178">
        <v>0</v>
      </c>
      <c r="H178">
        <v>0</v>
      </c>
      <c r="I178">
        <v>0</v>
      </c>
      <c r="J178">
        <v>0</v>
      </c>
      <c r="K178" s="4">
        <v>-0.67813308119151539</v>
      </c>
      <c r="L178" s="1">
        <v>0.1</v>
      </c>
      <c r="M178">
        <v>50000</v>
      </c>
      <c r="N178">
        <v>500000</v>
      </c>
    </row>
    <row r="179" spans="2:14" x14ac:dyDescent="0.2">
      <c r="B179">
        <v>1</v>
      </c>
      <c r="C179">
        <v>0</v>
      </c>
      <c r="D179">
        <v>0</v>
      </c>
      <c r="E179" s="4">
        <v>0.96298691501197065</v>
      </c>
      <c r="F179" s="4">
        <v>-0.61804263083837729</v>
      </c>
      <c r="G179">
        <v>1</v>
      </c>
      <c r="H179">
        <v>0</v>
      </c>
      <c r="I179">
        <v>0</v>
      </c>
      <c r="J179">
        <v>0</v>
      </c>
      <c r="K179" s="4">
        <v>-0.54228746762294766</v>
      </c>
      <c r="L179" s="1">
        <v>0.2</v>
      </c>
      <c r="M179">
        <v>100000</v>
      </c>
      <c r="N179">
        <v>500000</v>
      </c>
    </row>
    <row r="180" spans="2:14" x14ac:dyDescent="0.2">
      <c r="B180">
        <v>0</v>
      </c>
      <c r="C180">
        <v>0</v>
      </c>
      <c r="D180">
        <v>0</v>
      </c>
      <c r="E180" s="4">
        <v>-0.70482414005123761</v>
      </c>
      <c r="F180" s="4">
        <v>-9.6514989319069336E-2</v>
      </c>
      <c r="G180">
        <v>1</v>
      </c>
      <c r="H180">
        <v>0</v>
      </c>
      <c r="I180">
        <v>0</v>
      </c>
      <c r="J180">
        <v>1</v>
      </c>
      <c r="K180" s="4">
        <v>-0.13475062691724463</v>
      </c>
      <c r="L180" s="1">
        <v>0.08</v>
      </c>
      <c r="M180">
        <v>250000</v>
      </c>
      <c r="N180">
        <v>3125000</v>
      </c>
    </row>
    <row r="181" spans="2:14" x14ac:dyDescent="0.2">
      <c r="B181">
        <v>0</v>
      </c>
      <c r="C181">
        <v>0</v>
      </c>
      <c r="D181">
        <v>0</v>
      </c>
      <c r="E181" s="4">
        <v>-0.98279264922843901</v>
      </c>
      <c r="F181" s="4">
        <v>0.4746819513925537</v>
      </c>
      <c r="G181">
        <v>0</v>
      </c>
      <c r="H181">
        <v>0</v>
      </c>
      <c r="I181">
        <v>0</v>
      </c>
      <c r="J181">
        <v>0</v>
      </c>
      <c r="K181" s="4">
        <v>0.16410972293360426</v>
      </c>
      <c r="L181" s="1">
        <v>0.06</v>
      </c>
      <c r="M181">
        <v>360000</v>
      </c>
      <c r="N181">
        <v>6000000</v>
      </c>
    </row>
    <row r="182" spans="2:14" x14ac:dyDescent="0.2">
      <c r="B182">
        <v>0</v>
      </c>
      <c r="C182">
        <v>0</v>
      </c>
      <c r="D182">
        <v>0</v>
      </c>
      <c r="E182" s="4">
        <v>-0.42685563087403622</v>
      </c>
      <c r="F182" s="4">
        <v>-0.5187040324537473</v>
      </c>
      <c r="G182">
        <v>0</v>
      </c>
      <c r="H182">
        <v>0</v>
      </c>
      <c r="I182">
        <v>0</v>
      </c>
      <c r="J182">
        <v>1</v>
      </c>
      <c r="K182" s="4">
        <v>-0.54228746762294766</v>
      </c>
      <c r="L182" s="1">
        <v>0.1</v>
      </c>
      <c r="M182">
        <v>100000</v>
      </c>
      <c r="N182">
        <v>1000000</v>
      </c>
    </row>
    <row r="183" spans="2:14" x14ac:dyDescent="0.2">
      <c r="B183">
        <v>1</v>
      </c>
      <c r="C183">
        <v>0</v>
      </c>
      <c r="D183">
        <v>0</v>
      </c>
      <c r="E183" s="4">
        <v>-0.42685563087403622</v>
      </c>
      <c r="F183" s="4">
        <v>-0.12134963891522686</v>
      </c>
      <c r="G183">
        <v>1</v>
      </c>
      <c r="H183">
        <v>1</v>
      </c>
      <c r="I183">
        <v>0</v>
      </c>
      <c r="J183">
        <v>0</v>
      </c>
      <c r="K183" s="4">
        <v>1.0949866513230431E-3</v>
      </c>
      <c r="L183" s="1">
        <v>0.1</v>
      </c>
      <c r="M183">
        <v>300000</v>
      </c>
      <c r="N183">
        <v>3000000</v>
      </c>
    </row>
    <row r="184" spans="2:14" x14ac:dyDescent="0.2">
      <c r="B184">
        <v>0</v>
      </c>
      <c r="C184">
        <v>0</v>
      </c>
      <c r="D184">
        <v>0</v>
      </c>
      <c r="E184" s="4">
        <v>-0.77431626734553805</v>
      </c>
      <c r="F184" s="4">
        <v>7.7327557854033335E-2</v>
      </c>
      <c r="G184">
        <v>1</v>
      </c>
      <c r="H184">
        <v>0</v>
      </c>
      <c r="I184">
        <v>1</v>
      </c>
      <c r="J184">
        <v>0</v>
      </c>
      <c r="K184" s="4">
        <v>1.0949866513230431E-3</v>
      </c>
      <c r="L184" s="1">
        <v>7.4999999999999997E-2</v>
      </c>
      <c r="M184">
        <v>300000</v>
      </c>
      <c r="N184">
        <v>4000000</v>
      </c>
    </row>
    <row r="185" spans="2:14" x14ac:dyDescent="0.2">
      <c r="B185">
        <v>1</v>
      </c>
      <c r="C185">
        <v>0</v>
      </c>
      <c r="D185">
        <v>0</v>
      </c>
      <c r="E185" s="4">
        <v>0.96298691501197065</v>
      </c>
      <c r="F185" s="4">
        <v>-0.5187040324537473</v>
      </c>
      <c r="G185">
        <v>0</v>
      </c>
      <c r="H185">
        <v>1</v>
      </c>
      <c r="I185">
        <v>0</v>
      </c>
      <c r="J185">
        <v>0</v>
      </c>
      <c r="K185" s="4">
        <v>-0.27059624048581232</v>
      </c>
      <c r="L185" s="1">
        <v>0.2</v>
      </c>
      <c r="M185">
        <v>200000</v>
      </c>
      <c r="N185">
        <v>1000000</v>
      </c>
    </row>
    <row r="186" spans="2:14" x14ac:dyDescent="0.2">
      <c r="B186">
        <v>0</v>
      </c>
      <c r="C186">
        <v>0</v>
      </c>
      <c r="D186">
        <v>0</v>
      </c>
      <c r="E186" s="4">
        <v>-1.1217769038170398</v>
      </c>
      <c r="F186" s="4">
        <v>-0.5187040324537473</v>
      </c>
      <c r="G186">
        <v>0</v>
      </c>
      <c r="H186">
        <v>0</v>
      </c>
      <c r="I186">
        <v>1</v>
      </c>
      <c r="J186">
        <v>0</v>
      </c>
      <c r="K186" s="4">
        <v>-0.67813308119151539</v>
      </c>
      <c r="L186" s="1">
        <v>0.05</v>
      </c>
      <c r="M186">
        <v>50000</v>
      </c>
      <c r="N186">
        <v>1000000</v>
      </c>
    </row>
    <row r="187" spans="2:14" x14ac:dyDescent="0.2">
      <c r="B187">
        <v>1</v>
      </c>
      <c r="C187">
        <v>0</v>
      </c>
      <c r="D187">
        <v>0</v>
      </c>
      <c r="E187" s="4">
        <v>-0.42685563087403622</v>
      </c>
      <c r="F187" s="4">
        <v>-0.41936543406911714</v>
      </c>
      <c r="G187">
        <v>1</v>
      </c>
      <c r="H187">
        <v>0</v>
      </c>
      <c r="I187">
        <v>0</v>
      </c>
      <c r="J187">
        <v>0</v>
      </c>
      <c r="K187" s="4">
        <v>-0.40644185405437999</v>
      </c>
      <c r="L187" s="1">
        <v>0.1</v>
      </c>
      <c r="M187">
        <v>150000</v>
      </c>
      <c r="N187">
        <v>1500000</v>
      </c>
    </row>
    <row r="188" spans="2:14" x14ac:dyDescent="0.2">
      <c r="B188">
        <v>0</v>
      </c>
      <c r="C188">
        <v>0</v>
      </c>
      <c r="D188">
        <v>0</v>
      </c>
      <c r="E188" s="4">
        <v>0.26806564206896699</v>
      </c>
      <c r="F188" s="4">
        <v>-0.57168468448461551</v>
      </c>
      <c r="G188">
        <v>1</v>
      </c>
      <c r="H188">
        <v>0</v>
      </c>
      <c r="I188">
        <v>0</v>
      </c>
      <c r="J188">
        <v>1</v>
      </c>
      <c r="K188" s="4">
        <v>-0.51511834490923414</v>
      </c>
      <c r="L188" s="1">
        <v>0.15</v>
      </c>
      <c r="M188">
        <v>110000</v>
      </c>
      <c r="N188">
        <v>733333</v>
      </c>
    </row>
    <row r="189" spans="2:14" x14ac:dyDescent="0.2">
      <c r="B189">
        <v>1</v>
      </c>
      <c r="C189">
        <v>0</v>
      </c>
      <c r="D189">
        <v>0</v>
      </c>
      <c r="E189" s="4">
        <v>0.96298691501197065</v>
      </c>
      <c r="F189" s="4">
        <v>-0.64287728043453485</v>
      </c>
      <c r="G189">
        <v>0</v>
      </c>
      <c r="H189">
        <v>0</v>
      </c>
      <c r="I189">
        <v>0</v>
      </c>
      <c r="J189">
        <v>0</v>
      </c>
      <c r="K189" s="4">
        <v>-0.61021027440723152</v>
      </c>
      <c r="L189" s="1">
        <v>0.2</v>
      </c>
      <c r="M189">
        <v>75000</v>
      </c>
      <c r="N189">
        <v>375000</v>
      </c>
    </row>
    <row r="190" spans="2:14" x14ac:dyDescent="0.2">
      <c r="B190">
        <v>0</v>
      </c>
      <c r="C190">
        <v>0</v>
      </c>
      <c r="D190">
        <v>0</v>
      </c>
      <c r="E190" s="4">
        <v>-0.42685563087403622</v>
      </c>
      <c r="F190" s="4">
        <v>-0.22068823729985695</v>
      </c>
      <c r="G190">
        <v>0</v>
      </c>
      <c r="H190">
        <v>0</v>
      </c>
      <c r="I190">
        <v>0</v>
      </c>
      <c r="J190">
        <v>1</v>
      </c>
      <c r="K190" s="4">
        <v>-0.13475062691724463</v>
      </c>
      <c r="L190" s="1">
        <v>0.1</v>
      </c>
      <c r="M190">
        <v>250000</v>
      </c>
      <c r="N190">
        <v>2500000</v>
      </c>
    </row>
    <row r="191" spans="2:14" x14ac:dyDescent="0.2">
      <c r="B191">
        <v>0</v>
      </c>
      <c r="C191">
        <v>0</v>
      </c>
      <c r="D191">
        <v>0</v>
      </c>
      <c r="E191" s="4">
        <v>0.26806564206896699</v>
      </c>
      <c r="F191" s="4">
        <v>-0.6511555631923196</v>
      </c>
      <c r="G191">
        <v>1</v>
      </c>
      <c r="H191">
        <v>1</v>
      </c>
      <c r="I191">
        <v>0</v>
      </c>
      <c r="J191">
        <v>0</v>
      </c>
      <c r="K191" s="4">
        <v>-0.67813308119151539</v>
      </c>
      <c r="L191" s="1">
        <v>0.15</v>
      </c>
      <c r="M191">
        <v>50000</v>
      </c>
      <c r="N191">
        <v>333333</v>
      </c>
    </row>
    <row r="192" spans="2:14" x14ac:dyDescent="0.2">
      <c r="B192">
        <v>1</v>
      </c>
      <c r="C192">
        <v>0</v>
      </c>
      <c r="D192">
        <v>0</v>
      </c>
      <c r="E192" s="4">
        <v>0.96298691501197065</v>
      </c>
      <c r="F192" s="4">
        <v>-0.64287728043453485</v>
      </c>
      <c r="G192">
        <v>1</v>
      </c>
      <c r="H192">
        <v>0</v>
      </c>
      <c r="I192">
        <v>0</v>
      </c>
      <c r="J192">
        <v>0</v>
      </c>
      <c r="K192" s="4">
        <v>-0.61021027440723152</v>
      </c>
      <c r="L192" s="1">
        <v>0.2</v>
      </c>
      <c r="M192">
        <v>75000</v>
      </c>
      <c r="N192">
        <v>375000</v>
      </c>
    </row>
    <row r="193" spans="2:14" x14ac:dyDescent="0.2">
      <c r="B193">
        <v>1</v>
      </c>
      <c r="C193">
        <v>0</v>
      </c>
      <c r="D193">
        <v>0</v>
      </c>
      <c r="E193" s="4">
        <v>0.96298691501197065</v>
      </c>
      <c r="F193" s="4">
        <v>-0.59320798124221985</v>
      </c>
      <c r="G193">
        <v>0</v>
      </c>
      <c r="H193">
        <v>0</v>
      </c>
      <c r="I193">
        <v>0</v>
      </c>
      <c r="J193">
        <v>0</v>
      </c>
      <c r="K193" s="4">
        <v>-0.4743646608386638</v>
      </c>
      <c r="L193" s="1">
        <v>0.2</v>
      </c>
      <c r="M193">
        <v>125000</v>
      </c>
      <c r="N193">
        <v>625000</v>
      </c>
    </row>
    <row r="194" spans="2:14" x14ac:dyDescent="0.2">
      <c r="B194">
        <v>0</v>
      </c>
      <c r="C194">
        <v>0</v>
      </c>
      <c r="D194">
        <v>0</v>
      </c>
      <c r="E194" s="4">
        <v>-1.1217769038170398</v>
      </c>
      <c r="F194" s="4">
        <v>2.2627767223158957</v>
      </c>
      <c r="G194">
        <v>0</v>
      </c>
      <c r="H194">
        <v>0</v>
      </c>
      <c r="I194">
        <v>0</v>
      </c>
      <c r="J194">
        <v>0</v>
      </c>
      <c r="K194" s="4">
        <v>1.2237055087684321</v>
      </c>
      <c r="L194" s="1">
        <v>0.05</v>
      </c>
      <c r="M194">
        <v>750000</v>
      </c>
      <c r="N194">
        <v>15000000</v>
      </c>
    </row>
    <row r="195" spans="2:14" x14ac:dyDescent="0.2">
      <c r="B195">
        <v>1</v>
      </c>
      <c r="C195">
        <v>0</v>
      </c>
      <c r="D195">
        <v>0</v>
      </c>
      <c r="E195" s="4">
        <v>0.96298691501197065</v>
      </c>
      <c r="F195" s="4">
        <v>-0.63791035051530331</v>
      </c>
      <c r="G195">
        <v>1</v>
      </c>
      <c r="H195">
        <v>0</v>
      </c>
      <c r="I195">
        <v>0</v>
      </c>
      <c r="J195">
        <v>0</v>
      </c>
      <c r="K195" s="4">
        <v>-0.59662571305037471</v>
      </c>
      <c r="L195" s="1">
        <v>0.2</v>
      </c>
      <c r="M195">
        <v>80000</v>
      </c>
      <c r="N195">
        <v>400000</v>
      </c>
    </row>
    <row r="196" spans="2:14" x14ac:dyDescent="0.2">
      <c r="B196">
        <v>0</v>
      </c>
      <c r="C196">
        <v>0</v>
      </c>
      <c r="D196">
        <v>0</v>
      </c>
      <c r="E196" s="4">
        <v>0.26806564206896699</v>
      </c>
      <c r="F196" s="4">
        <v>-0.63791035051530331</v>
      </c>
      <c r="G196">
        <v>1</v>
      </c>
      <c r="H196">
        <v>0</v>
      </c>
      <c r="I196">
        <v>0</v>
      </c>
      <c r="J196">
        <v>0</v>
      </c>
      <c r="K196" s="4">
        <v>-0.65096395847780175</v>
      </c>
      <c r="L196" s="1">
        <v>0.15</v>
      </c>
      <c r="M196">
        <v>60000</v>
      </c>
      <c r="N196">
        <v>400000</v>
      </c>
    </row>
    <row r="197" spans="2:14" x14ac:dyDescent="0.2">
      <c r="B197">
        <v>1</v>
      </c>
      <c r="C197">
        <v>0</v>
      </c>
      <c r="D197">
        <v>0</v>
      </c>
      <c r="E197" s="4">
        <v>-0.42685563087403622</v>
      </c>
      <c r="F197" s="4">
        <v>-0.12134963891522686</v>
      </c>
      <c r="G197">
        <v>0</v>
      </c>
      <c r="H197">
        <v>0</v>
      </c>
      <c r="I197">
        <v>0</v>
      </c>
      <c r="J197">
        <v>0</v>
      </c>
      <c r="K197" s="4">
        <v>1.0949866513230431E-3</v>
      </c>
      <c r="L197" s="1">
        <v>0.1</v>
      </c>
      <c r="M197">
        <v>300000</v>
      </c>
      <c r="N197">
        <v>3000000</v>
      </c>
    </row>
    <row r="198" spans="2:14" x14ac:dyDescent="0.2">
      <c r="B198">
        <v>1</v>
      </c>
      <c r="C198">
        <v>0</v>
      </c>
      <c r="D198">
        <v>0</v>
      </c>
      <c r="E198" s="4">
        <v>-1.1217769038170398</v>
      </c>
      <c r="F198" s="4">
        <v>0.27600475462329355</v>
      </c>
      <c r="G198">
        <v>0</v>
      </c>
      <c r="H198">
        <v>0</v>
      </c>
      <c r="I198">
        <v>0</v>
      </c>
      <c r="J198">
        <v>0</v>
      </c>
      <c r="K198" s="4">
        <v>-0.13475062691724463</v>
      </c>
      <c r="L198" s="1">
        <v>0.05</v>
      </c>
      <c r="M198">
        <v>250000</v>
      </c>
      <c r="N198">
        <v>5000000</v>
      </c>
    </row>
    <row r="199" spans="2:14" x14ac:dyDescent="0.2">
      <c r="B199">
        <v>1</v>
      </c>
      <c r="C199">
        <v>0</v>
      </c>
      <c r="D199">
        <v>0</v>
      </c>
      <c r="E199" s="4">
        <v>-0.42685563087403622</v>
      </c>
      <c r="F199" s="4">
        <v>-0.32002683568448703</v>
      </c>
      <c r="G199">
        <v>1</v>
      </c>
      <c r="H199">
        <v>0</v>
      </c>
      <c r="I199">
        <v>0</v>
      </c>
      <c r="J199">
        <v>0</v>
      </c>
      <c r="K199" s="4">
        <v>-0.27059624048581232</v>
      </c>
      <c r="L199" s="1">
        <v>0.1</v>
      </c>
      <c r="M199">
        <v>200000</v>
      </c>
      <c r="N199">
        <v>2000000</v>
      </c>
    </row>
    <row r="200" spans="2:14" x14ac:dyDescent="0.2">
      <c r="B200">
        <v>0</v>
      </c>
      <c r="C200">
        <v>0</v>
      </c>
      <c r="D200">
        <v>0</v>
      </c>
      <c r="E200" s="4">
        <v>0.26806564206896699</v>
      </c>
      <c r="F200" s="4">
        <v>-0.66440057719213919</v>
      </c>
      <c r="G200">
        <v>1</v>
      </c>
      <c r="H200">
        <v>0</v>
      </c>
      <c r="I200">
        <v>0</v>
      </c>
      <c r="J200">
        <v>0</v>
      </c>
      <c r="K200" s="4">
        <v>-0.70530220390522891</v>
      </c>
      <c r="L200" s="1">
        <v>0.15</v>
      </c>
      <c r="M200">
        <v>40000</v>
      </c>
      <c r="N200">
        <v>266667</v>
      </c>
    </row>
    <row r="201" spans="2:14" x14ac:dyDescent="0.2">
      <c r="B201">
        <v>0</v>
      </c>
      <c r="C201">
        <v>0</v>
      </c>
      <c r="D201">
        <v>0</v>
      </c>
      <c r="E201" s="4">
        <v>-0.42685563087403622</v>
      </c>
      <c r="F201" s="4">
        <v>0.77269774654644396</v>
      </c>
      <c r="G201">
        <v>1</v>
      </c>
      <c r="H201">
        <v>0</v>
      </c>
      <c r="I201">
        <v>0</v>
      </c>
      <c r="J201">
        <v>1</v>
      </c>
      <c r="K201" s="4">
        <v>1.2237055087684321</v>
      </c>
      <c r="L201" s="1">
        <v>0.1</v>
      </c>
      <c r="M201">
        <v>750000</v>
      </c>
      <c r="N201">
        <v>7500000</v>
      </c>
    </row>
    <row r="202" spans="2:14" x14ac:dyDescent="0.2">
      <c r="B202">
        <v>1</v>
      </c>
      <c r="C202">
        <v>0</v>
      </c>
      <c r="D202">
        <v>0</v>
      </c>
      <c r="E202" s="4">
        <v>0.26806564206896699</v>
      </c>
      <c r="F202" s="4">
        <v>-0.57168468448461551</v>
      </c>
      <c r="G202">
        <v>0</v>
      </c>
      <c r="H202">
        <v>0</v>
      </c>
      <c r="I202">
        <v>0</v>
      </c>
      <c r="J202">
        <v>0</v>
      </c>
      <c r="K202" s="4">
        <v>-0.51511834490923414</v>
      </c>
      <c r="L202" s="1">
        <v>0.15</v>
      </c>
      <c r="M202">
        <v>110000</v>
      </c>
      <c r="N202">
        <v>733333</v>
      </c>
    </row>
    <row r="203" spans="2:14" x14ac:dyDescent="0.2">
      <c r="B203">
        <v>0</v>
      </c>
      <c r="C203">
        <v>0</v>
      </c>
      <c r="D203">
        <v>0</v>
      </c>
      <c r="E203" s="4">
        <v>-0.42685563087403622</v>
      </c>
      <c r="F203" s="4">
        <v>-0.46903473326143219</v>
      </c>
      <c r="G203">
        <v>1</v>
      </c>
      <c r="H203">
        <v>1</v>
      </c>
      <c r="I203">
        <v>0</v>
      </c>
      <c r="J203">
        <v>0</v>
      </c>
      <c r="K203" s="4">
        <v>-0.4743646608386638</v>
      </c>
      <c r="L203" s="1">
        <v>0.1</v>
      </c>
      <c r="M203">
        <v>125000</v>
      </c>
      <c r="N203">
        <v>1250000</v>
      </c>
    </row>
    <row r="204" spans="2:14" x14ac:dyDescent="0.2">
      <c r="B204">
        <v>0</v>
      </c>
      <c r="C204">
        <v>0</v>
      </c>
      <c r="D204">
        <v>1</v>
      </c>
      <c r="E204" s="4">
        <v>0.26806564206896699</v>
      </c>
      <c r="F204" s="4">
        <v>-0.45247836642305944</v>
      </c>
      <c r="G204">
        <v>0</v>
      </c>
      <c r="H204">
        <v>0</v>
      </c>
      <c r="I204">
        <v>0</v>
      </c>
      <c r="J204">
        <v>0</v>
      </c>
      <c r="K204" s="4">
        <v>-0.27059624048581232</v>
      </c>
      <c r="L204" s="1">
        <v>0.15</v>
      </c>
      <c r="M204">
        <v>200000</v>
      </c>
      <c r="N204">
        <v>1333333</v>
      </c>
    </row>
    <row r="205" spans="2:14" x14ac:dyDescent="0.2">
      <c r="B205">
        <v>1</v>
      </c>
      <c r="C205">
        <v>0</v>
      </c>
      <c r="D205">
        <v>0</v>
      </c>
      <c r="E205" s="4">
        <v>0.96298691501197065</v>
      </c>
      <c r="F205" s="4">
        <v>-0.61804263083837729</v>
      </c>
      <c r="G205">
        <v>1</v>
      </c>
      <c r="H205">
        <v>0</v>
      </c>
      <c r="I205">
        <v>0</v>
      </c>
      <c r="J205">
        <v>0</v>
      </c>
      <c r="K205" s="4">
        <v>-0.54228746762294766</v>
      </c>
      <c r="L205" s="1">
        <v>0.2</v>
      </c>
      <c r="M205">
        <v>100000</v>
      </c>
      <c r="N205">
        <v>500000</v>
      </c>
    </row>
    <row r="206" spans="2:14" x14ac:dyDescent="0.2">
      <c r="B206">
        <v>1</v>
      </c>
      <c r="C206">
        <v>0</v>
      </c>
      <c r="D206">
        <v>0</v>
      </c>
      <c r="E206" s="4">
        <v>-0.42685563087403622</v>
      </c>
      <c r="F206" s="4">
        <v>-0.5683733316460623</v>
      </c>
      <c r="G206">
        <v>1</v>
      </c>
      <c r="H206">
        <v>0</v>
      </c>
      <c r="I206">
        <v>0</v>
      </c>
      <c r="J206">
        <v>0</v>
      </c>
      <c r="K206" s="4">
        <v>-0.61021027440723152</v>
      </c>
      <c r="L206" s="1">
        <v>0.1</v>
      </c>
      <c r="M206">
        <v>75000</v>
      </c>
      <c r="N206">
        <v>750000</v>
      </c>
    </row>
    <row r="207" spans="2:14" x14ac:dyDescent="0.2">
      <c r="B207">
        <v>0</v>
      </c>
      <c r="C207">
        <v>0</v>
      </c>
      <c r="D207">
        <v>0</v>
      </c>
      <c r="E207" s="4">
        <v>0.96298691501197065</v>
      </c>
      <c r="F207" s="4">
        <v>-0.5683733316460623</v>
      </c>
      <c r="G207">
        <v>1</v>
      </c>
      <c r="H207">
        <v>1</v>
      </c>
      <c r="I207">
        <v>0</v>
      </c>
      <c r="J207">
        <v>0</v>
      </c>
      <c r="K207" s="4">
        <v>-0.40644185405437999</v>
      </c>
      <c r="L207" s="1">
        <v>0.2</v>
      </c>
      <c r="M207">
        <v>150000</v>
      </c>
      <c r="N207">
        <v>750000</v>
      </c>
    </row>
    <row r="208" spans="2:14" x14ac:dyDescent="0.2">
      <c r="B208">
        <v>0</v>
      </c>
      <c r="C208">
        <v>0</v>
      </c>
      <c r="D208">
        <v>0</v>
      </c>
      <c r="E208" s="4">
        <v>-1.1217769038170398</v>
      </c>
      <c r="F208" s="4">
        <v>1.8654223287773752</v>
      </c>
      <c r="G208">
        <v>1</v>
      </c>
      <c r="H208">
        <v>0</v>
      </c>
      <c r="I208">
        <v>0</v>
      </c>
      <c r="J208">
        <v>0</v>
      </c>
      <c r="K208" s="4">
        <v>0.95201428163129675</v>
      </c>
      <c r="L208" s="1">
        <v>0.05</v>
      </c>
      <c r="M208">
        <v>650000</v>
      </c>
      <c r="N208">
        <v>13000000</v>
      </c>
    </row>
    <row r="209" spans="2:14" x14ac:dyDescent="0.2">
      <c r="B209">
        <v>0</v>
      </c>
      <c r="C209">
        <v>0</v>
      </c>
      <c r="D209">
        <v>0</v>
      </c>
      <c r="E209" s="4">
        <v>-0.14888712169683502</v>
      </c>
      <c r="F209" s="4">
        <v>-0.59320798124221985</v>
      </c>
      <c r="G209">
        <v>1</v>
      </c>
      <c r="H209">
        <v>0</v>
      </c>
      <c r="I209">
        <v>0</v>
      </c>
      <c r="J209">
        <v>1</v>
      </c>
      <c r="K209" s="4">
        <v>-0.61021027440723152</v>
      </c>
      <c r="L209" s="1">
        <v>0.12</v>
      </c>
      <c r="M209">
        <v>75000</v>
      </c>
      <c r="N209">
        <v>625000</v>
      </c>
    </row>
    <row r="210" spans="2:14" x14ac:dyDescent="0.2">
      <c r="B210">
        <v>1</v>
      </c>
      <c r="C210">
        <v>0</v>
      </c>
      <c r="D210">
        <v>0</v>
      </c>
      <c r="E210" s="4">
        <v>-1.1217769038170398</v>
      </c>
      <c r="F210" s="4">
        <v>1.2693907384695946</v>
      </c>
      <c r="G210">
        <v>0</v>
      </c>
      <c r="H210">
        <v>0</v>
      </c>
      <c r="I210">
        <v>0</v>
      </c>
      <c r="J210">
        <v>0</v>
      </c>
      <c r="K210" s="4">
        <v>0.54447744092559369</v>
      </c>
      <c r="L210" s="1">
        <v>0.05</v>
      </c>
      <c r="M210">
        <v>500000</v>
      </c>
      <c r="N210">
        <v>10000000</v>
      </c>
    </row>
    <row r="211" spans="2:14" x14ac:dyDescent="0.2">
      <c r="B211">
        <v>1</v>
      </c>
      <c r="C211">
        <v>0</v>
      </c>
      <c r="D211">
        <v>0</v>
      </c>
      <c r="E211" s="4">
        <v>-0.42685563087403622</v>
      </c>
      <c r="F211" s="4">
        <v>-0.59817491116145127</v>
      </c>
      <c r="G211">
        <v>1</v>
      </c>
      <c r="H211">
        <v>1</v>
      </c>
      <c r="I211">
        <v>0</v>
      </c>
      <c r="J211">
        <v>0</v>
      </c>
      <c r="K211" s="4">
        <v>-0.65096395847780175</v>
      </c>
      <c r="L211" s="1">
        <v>0.1</v>
      </c>
      <c r="M211">
        <v>60000</v>
      </c>
      <c r="N211">
        <v>600000</v>
      </c>
    </row>
    <row r="212" spans="2:14" x14ac:dyDescent="0.2">
      <c r="B212">
        <v>0</v>
      </c>
      <c r="C212">
        <v>0</v>
      </c>
      <c r="D212">
        <v>0</v>
      </c>
      <c r="E212" s="4">
        <v>5.9589260186066188E-2</v>
      </c>
      <c r="F212" s="4">
        <v>2.2259846856321803</v>
      </c>
      <c r="G212">
        <v>0</v>
      </c>
      <c r="H212">
        <v>0</v>
      </c>
      <c r="I212">
        <v>1</v>
      </c>
      <c r="J212">
        <v>0</v>
      </c>
      <c r="K212" s="4">
        <v>4.6198458479826243</v>
      </c>
      <c r="L212" s="1">
        <v>0.13500000000000001</v>
      </c>
      <c r="M212">
        <v>2000000</v>
      </c>
      <c r="N212">
        <v>14814815</v>
      </c>
    </row>
    <row r="213" spans="2:14" x14ac:dyDescent="0.2">
      <c r="B213">
        <v>1</v>
      </c>
      <c r="C213">
        <v>0</v>
      </c>
      <c r="D213">
        <v>0</v>
      </c>
      <c r="E213" s="4">
        <v>0.96298691501197065</v>
      </c>
      <c r="F213" s="4">
        <v>-0.5683733316460623</v>
      </c>
      <c r="G213">
        <v>0</v>
      </c>
      <c r="H213">
        <v>0</v>
      </c>
      <c r="I213">
        <v>0</v>
      </c>
      <c r="J213">
        <v>0</v>
      </c>
      <c r="K213" s="4">
        <v>-0.40644185405437999</v>
      </c>
      <c r="L213" s="1">
        <v>0.2</v>
      </c>
      <c r="M213">
        <v>150000</v>
      </c>
      <c r="N213">
        <v>750000</v>
      </c>
    </row>
    <row r="214" spans="2:14" x14ac:dyDescent="0.2">
      <c r="B214">
        <v>0</v>
      </c>
      <c r="C214">
        <v>0</v>
      </c>
      <c r="D214">
        <v>0</v>
      </c>
      <c r="E214" s="4">
        <v>-1.1217769038170398</v>
      </c>
      <c r="F214" s="4">
        <v>0.27600475462329355</v>
      </c>
      <c r="G214">
        <v>0</v>
      </c>
      <c r="H214">
        <v>0</v>
      </c>
      <c r="I214">
        <v>0</v>
      </c>
      <c r="J214">
        <v>0</v>
      </c>
      <c r="K214" s="4">
        <v>-0.13475062691724463</v>
      </c>
      <c r="L214" s="1">
        <v>0.05</v>
      </c>
      <c r="M214">
        <v>250000</v>
      </c>
      <c r="N214">
        <v>5000000</v>
      </c>
    </row>
    <row r="215" spans="2:14" x14ac:dyDescent="0.2">
      <c r="B215">
        <v>0</v>
      </c>
      <c r="C215">
        <v>0</v>
      </c>
      <c r="D215">
        <v>0</v>
      </c>
      <c r="E215" s="4">
        <v>-1.1217769038170398</v>
      </c>
      <c r="F215" s="4">
        <v>-0.32002683568448703</v>
      </c>
      <c r="G215">
        <v>0</v>
      </c>
      <c r="H215">
        <v>0</v>
      </c>
      <c r="I215">
        <v>0</v>
      </c>
      <c r="J215">
        <v>0</v>
      </c>
      <c r="K215" s="4">
        <v>-0.54228746762294766</v>
      </c>
      <c r="L215" s="1">
        <v>0.05</v>
      </c>
      <c r="M215">
        <v>100000</v>
      </c>
      <c r="N215">
        <v>2000000</v>
      </c>
    </row>
    <row r="216" spans="2:14" x14ac:dyDescent="0.2">
      <c r="B216">
        <v>0</v>
      </c>
      <c r="C216">
        <v>0</v>
      </c>
      <c r="D216">
        <v>0</v>
      </c>
      <c r="E216" s="4">
        <v>-0.42685563087403622</v>
      </c>
      <c r="F216" s="4">
        <v>7.7327557854033335E-2</v>
      </c>
      <c r="G216">
        <v>0</v>
      </c>
      <c r="H216">
        <v>0</v>
      </c>
      <c r="I216">
        <v>0</v>
      </c>
      <c r="J216">
        <v>1</v>
      </c>
      <c r="K216" s="4">
        <v>0.27278621378845841</v>
      </c>
      <c r="L216" s="1">
        <v>0.1</v>
      </c>
      <c r="M216">
        <v>400000</v>
      </c>
      <c r="N216">
        <v>4000000</v>
      </c>
    </row>
    <row r="217" spans="2:14" x14ac:dyDescent="0.2">
      <c r="B217">
        <v>1</v>
      </c>
      <c r="C217">
        <v>0</v>
      </c>
      <c r="D217">
        <v>0</v>
      </c>
      <c r="E217" s="4">
        <v>0.96298691501197065</v>
      </c>
      <c r="F217" s="4">
        <v>-0.61804263083837729</v>
      </c>
      <c r="G217">
        <v>1</v>
      </c>
      <c r="H217">
        <v>0</v>
      </c>
      <c r="I217">
        <v>0</v>
      </c>
      <c r="J217">
        <v>0</v>
      </c>
      <c r="K217" s="4">
        <v>-0.54228746762294766</v>
      </c>
      <c r="L217" s="1">
        <v>0.2</v>
      </c>
      <c r="M217">
        <v>100000</v>
      </c>
      <c r="N217">
        <v>500000</v>
      </c>
    </row>
    <row r="218" spans="2:14" x14ac:dyDescent="0.2">
      <c r="B218">
        <v>0</v>
      </c>
      <c r="C218">
        <v>0</v>
      </c>
      <c r="D218">
        <v>0</v>
      </c>
      <c r="E218" s="4">
        <v>0.26806564206896699</v>
      </c>
      <c r="F218" s="4">
        <v>-0.45247836642305944</v>
      </c>
      <c r="G218">
        <v>0</v>
      </c>
      <c r="H218">
        <v>0</v>
      </c>
      <c r="I218">
        <v>0</v>
      </c>
      <c r="J218">
        <v>0</v>
      </c>
      <c r="K218" s="4">
        <v>-0.27059624048581232</v>
      </c>
      <c r="L218" s="1">
        <v>0.15</v>
      </c>
      <c r="M218">
        <v>200000</v>
      </c>
      <c r="N218">
        <v>1333333</v>
      </c>
    </row>
    <row r="219" spans="2:14" x14ac:dyDescent="0.2">
      <c r="B219">
        <v>1</v>
      </c>
      <c r="C219">
        <v>0</v>
      </c>
      <c r="D219">
        <v>0</v>
      </c>
      <c r="E219" s="4">
        <v>0.96298691501197065</v>
      </c>
      <c r="F219" s="4">
        <v>-0.5683733316460623</v>
      </c>
      <c r="G219">
        <v>1</v>
      </c>
      <c r="H219">
        <v>0</v>
      </c>
      <c r="I219">
        <v>0</v>
      </c>
      <c r="J219">
        <v>0</v>
      </c>
      <c r="K219" s="4">
        <v>-0.40644185405437999</v>
      </c>
      <c r="L219" s="1">
        <v>0.2</v>
      </c>
      <c r="M219">
        <v>150000</v>
      </c>
      <c r="N219">
        <v>750000</v>
      </c>
    </row>
    <row r="220" spans="2:14" x14ac:dyDescent="0.2">
      <c r="B220">
        <v>0</v>
      </c>
      <c r="C220">
        <v>0</v>
      </c>
      <c r="D220">
        <v>0</v>
      </c>
      <c r="E220" s="4">
        <v>-1.1217769038170398</v>
      </c>
      <c r="F220" s="4">
        <v>1.2693907384695946</v>
      </c>
      <c r="G220">
        <v>1</v>
      </c>
      <c r="H220">
        <v>0</v>
      </c>
      <c r="I220">
        <v>1</v>
      </c>
      <c r="J220">
        <v>0</v>
      </c>
      <c r="K220" s="4">
        <v>0.54447744092559369</v>
      </c>
      <c r="L220" s="1">
        <v>0.05</v>
      </c>
      <c r="M220">
        <v>500000</v>
      </c>
      <c r="N220">
        <v>10000000</v>
      </c>
    </row>
    <row r="221" spans="2:14" x14ac:dyDescent="0.2">
      <c r="B221">
        <v>1</v>
      </c>
      <c r="C221">
        <v>0</v>
      </c>
      <c r="D221">
        <v>0</v>
      </c>
      <c r="E221" s="4">
        <v>-0.42685563087403622</v>
      </c>
      <c r="F221" s="4">
        <v>-2.2011040530596764E-2</v>
      </c>
      <c r="G221">
        <v>0</v>
      </c>
      <c r="H221">
        <v>0</v>
      </c>
      <c r="I221">
        <v>1</v>
      </c>
      <c r="J221">
        <v>0</v>
      </c>
      <c r="K221" s="4">
        <v>0.13694060021989071</v>
      </c>
      <c r="L221" s="1">
        <v>0.1</v>
      </c>
      <c r="M221">
        <v>350000</v>
      </c>
      <c r="N221">
        <v>3500000</v>
      </c>
    </row>
    <row r="222" spans="2:14" x14ac:dyDescent="0.2">
      <c r="B222">
        <v>0</v>
      </c>
      <c r="C222">
        <v>1</v>
      </c>
      <c r="D222">
        <v>0</v>
      </c>
      <c r="E222" s="4">
        <v>1.6579081879549737</v>
      </c>
      <c r="F222" s="4">
        <v>-0.24055595697678298</v>
      </c>
      <c r="G222">
        <v>1</v>
      </c>
      <c r="H222">
        <v>0</v>
      </c>
      <c r="I222">
        <v>0</v>
      </c>
      <c r="J222">
        <v>0</v>
      </c>
      <c r="K222" s="4">
        <v>0.81616866806272914</v>
      </c>
      <c r="L222" s="1">
        <v>0.25</v>
      </c>
      <c r="M222">
        <v>600000</v>
      </c>
      <c r="N222">
        <v>2400000</v>
      </c>
    </row>
    <row r="223" spans="2:14" x14ac:dyDescent="0.2">
      <c r="B223">
        <v>1</v>
      </c>
      <c r="C223">
        <v>0</v>
      </c>
      <c r="D223">
        <v>0</v>
      </c>
      <c r="E223" s="4">
        <v>-0.42685563087403622</v>
      </c>
      <c r="F223" s="4">
        <v>0.72302844735412897</v>
      </c>
      <c r="G223">
        <v>1</v>
      </c>
      <c r="H223">
        <v>0</v>
      </c>
      <c r="I223">
        <v>0</v>
      </c>
      <c r="J223">
        <v>0</v>
      </c>
      <c r="K223" s="4">
        <v>1.1557827019841482</v>
      </c>
      <c r="L223" s="1">
        <v>0.1</v>
      </c>
      <c r="M223">
        <v>725000</v>
      </c>
      <c r="N223">
        <v>7250000</v>
      </c>
    </row>
    <row r="224" spans="2:14" x14ac:dyDescent="0.2">
      <c r="B224">
        <v>0</v>
      </c>
      <c r="C224">
        <v>0</v>
      </c>
      <c r="D224">
        <v>0</v>
      </c>
      <c r="E224" s="4">
        <v>0.68501840583476903</v>
      </c>
      <c r="F224" s="4">
        <v>-0.5849296984844351</v>
      </c>
      <c r="G224">
        <v>0</v>
      </c>
      <c r="H224">
        <v>0</v>
      </c>
      <c r="I224">
        <v>1</v>
      </c>
      <c r="J224">
        <v>0</v>
      </c>
      <c r="K224" s="4">
        <v>-0.48794922219552056</v>
      </c>
      <c r="L224" s="1">
        <v>0.18</v>
      </c>
      <c r="M224">
        <v>120000</v>
      </c>
      <c r="N224">
        <v>666667</v>
      </c>
    </row>
    <row r="225" spans="2:14" x14ac:dyDescent="0.2">
      <c r="B225">
        <v>0</v>
      </c>
      <c r="C225">
        <v>0</v>
      </c>
      <c r="D225">
        <v>0</v>
      </c>
      <c r="E225" s="4">
        <v>-0.70482414005123761</v>
      </c>
      <c r="F225" s="4">
        <v>-0.22068823729985695</v>
      </c>
      <c r="G225">
        <v>0</v>
      </c>
      <c r="H225">
        <v>0</v>
      </c>
      <c r="I225">
        <v>0</v>
      </c>
      <c r="J225">
        <v>0</v>
      </c>
      <c r="K225" s="4">
        <v>-0.27059624048581232</v>
      </c>
      <c r="L225" s="1">
        <v>0.08</v>
      </c>
      <c r="M225">
        <v>200000</v>
      </c>
      <c r="N225">
        <v>2500000</v>
      </c>
    </row>
    <row r="226" spans="2:14" x14ac:dyDescent="0.2">
      <c r="B226">
        <v>0</v>
      </c>
      <c r="C226">
        <v>0</v>
      </c>
      <c r="D226">
        <v>0</v>
      </c>
      <c r="E226" s="4">
        <v>-0.42685563087403622</v>
      </c>
      <c r="F226" s="4">
        <v>-0.5187040324537473</v>
      </c>
      <c r="G226">
        <v>1</v>
      </c>
      <c r="H226">
        <v>0</v>
      </c>
      <c r="I226">
        <v>0</v>
      </c>
      <c r="J226">
        <v>0</v>
      </c>
      <c r="K226" s="4">
        <v>-0.54228746762294766</v>
      </c>
      <c r="L226" s="1">
        <v>0.1</v>
      </c>
      <c r="M226">
        <v>100000</v>
      </c>
      <c r="N226">
        <v>1000000</v>
      </c>
    </row>
    <row r="227" spans="2:14" x14ac:dyDescent="0.2">
      <c r="B227">
        <v>0</v>
      </c>
      <c r="C227">
        <v>0</v>
      </c>
      <c r="D227">
        <v>0</v>
      </c>
      <c r="E227" s="4">
        <v>5.1325145526699911</v>
      </c>
      <c r="F227" s="4">
        <v>1.2693907384695946</v>
      </c>
      <c r="G227">
        <v>1</v>
      </c>
      <c r="H227">
        <v>0</v>
      </c>
      <c r="I227">
        <v>0</v>
      </c>
      <c r="J227">
        <v>0</v>
      </c>
      <c r="K227" s="4">
        <v>12.770582662096684</v>
      </c>
      <c r="L227" s="1">
        <v>0.5</v>
      </c>
      <c r="M227">
        <v>5000000</v>
      </c>
      <c r="N227">
        <v>10000000</v>
      </c>
    </row>
    <row r="228" spans="2:14" x14ac:dyDescent="0.2">
      <c r="B228">
        <v>1</v>
      </c>
      <c r="C228">
        <v>0</v>
      </c>
      <c r="D228">
        <v>0</v>
      </c>
      <c r="E228" s="4">
        <v>0.96298691501197065</v>
      </c>
      <c r="F228" s="4">
        <v>-0.5683733316460623</v>
      </c>
      <c r="G228">
        <v>0</v>
      </c>
      <c r="H228">
        <v>1</v>
      </c>
      <c r="I228">
        <v>0</v>
      </c>
      <c r="J228">
        <v>0</v>
      </c>
      <c r="K228" s="4">
        <v>-0.40644185405437999</v>
      </c>
      <c r="L228" s="1">
        <v>0.2</v>
      </c>
      <c r="M228">
        <v>150000</v>
      </c>
      <c r="N228">
        <v>750000</v>
      </c>
    </row>
    <row r="229" spans="2:14" x14ac:dyDescent="0.2">
      <c r="B229">
        <v>0</v>
      </c>
      <c r="C229">
        <v>0</v>
      </c>
      <c r="D229">
        <v>0</v>
      </c>
      <c r="E229" s="4">
        <v>0.96298691501197065</v>
      </c>
      <c r="F229" s="4">
        <v>-0.64287728043453485</v>
      </c>
      <c r="G229">
        <v>1</v>
      </c>
      <c r="H229">
        <v>0</v>
      </c>
      <c r="I229">
        <v>0</v>
      </c>
      <c r="J229">
        <v>0</v>
      </c>
      <c r="K229" s="4">
        <v>-0.61021027440723152</v>
      </c>
      <c r="L229" s="1">
        <v>0.2</v>
      </c>
      <c r="M229">
        <v>75000</v>
      </c>
      <c r="N229">
        <v>375000</v>
      </c>
    </row>
    <row r="230" spans="2:14" x14ac:dyDescent="0.2">
      <c r="B230">
        <v>0</v>
      </c>
      <c r="C230">
        <v>0</v>
      </c>
      <c r="D230">
        <v>0</v>
      </c>
      <c r="E230" s="4">
        <v>-1.3302532856999407</v>
      </c>
      <c r="F230" s="4">
        <v>0.13409241445176573</v>
      </c>
      <c r="G230">
        <v>0</v>
      </c>
      <c r="H230">
        <v>0</v>
      </c>
      <c r="I230">
        <v>0</v>
      </c>
      <c r="J230">
        <v>0</v>
      </c>
      <c r="K230" s="4">
        <v>-0.40644185405437999</v>
      </c>
      <c r="L230" s="1">
        <v>3.5000000000000003E-2</v>
      </c>
      <c r="M230">
        <v>150000</v>
      </c>
      <c r="N230">
        <v>4285714</v>
      </c>
    </row>
    <row r="231" spans="2:14" x14ac:dyDescent="0.2">
      <c r="B231">
        <v>1</v>
      </c>
      <c r="C231">
        <v>0</v>
      </c>
      <c r="D231">
        <v>0</v>
      </c>
      <c r="E231" s="4">
        <v>0.96298691501197065</v>
      </c>
      <c r="F231" s="4">
        <v>-0.61804263083837729</v>
      </c>
      <c r="G231">
        <v>1</v>
      </c>
      <c r="H231">
        <v>0</v>
      </c>
      <c r="I231">
        <v>0</v>
      </c>
      <c r="J231">
        <v>1</v>
      </c>
      <c r="K231" s="4">
        <v>-0.54228746762294766</v>
      </c>
      <c r="L231" s="1">
        <v>0.2</v>
      </c>
      <c r="M231">
        <v>100000</v>
      </c>
      <c r="N231">
        <v>500000</v>
      </c>
    </row>
    <row r="232" spans="2:14" x14ac:dyDescent="0.2">
      <c r="B232">
        <v>0</v>
      </c>
      <c r="C232">
        <v>0</v>
      </c>
      <c r="D232">
        <v>0</v>
      </c>
      <c r="E232" s="4">
        <v>0.26806564206896699</v>
      </c>
      <c r="F232" s="4">
        <v>-0.18757530494591468</v>
      </c>
      <c r="G232">
        <v>0</v>
      </c>
      <c r="H232">
        <v>0</v>
      </c>
      <c r="I232">
        <v>0</v>
      </c>
      <c r="J232">
        <v>1</v>
      </c>
      <c r="K232" s="4">
        <v>0.27278621378845841</v>
      </c>
      <c r="L232" s="1">
        <v>0.15</v>
      </c>
      <c r="M232">
        <v>400000</v>
      </c>
      <c r="N232">
        <v>2666667</v>
      </c>
    </row>
    <row r="233" spans="2:14" x14ac:dyDescent="0.2">
      <c r="B233">
        <v>0</v>
      </c>
      <c r="C233">
        <v>0</v>
      </c>
      <c r="D233">
        <v>0</v>
      </c>
      <c r="E233" s="4">
        <v>-0.42685563087403622</v>
      </c>
      <c r="F233" s="4">
        <v>5.2429346738547986</v>
      </c>
      <c r="G233">
        <v>1</v>
      </c>
      <c r="H233">
        <v>0</v>
      </c>
      <c r="I233">
        <v>0</v>
      </c>
      <c r="J233">
        <v>0</v>
      </c>
      <c r="K233" s="4">
        <v>7.3367581193539779</v>
      </c>
      <c r="L233" s="1">
        <v>0.1</v>
      </c>
      <c r="M233">
        <v>3000000</v>
      </c>
      <c r="N233">
        <v>30000000</v>
      </c>
    </row>
    <row r="234" spans="2:14" x14ac:dyDescent="0.2">
      <c r="B234">
        <v>1</v>
      </c>
      <c r="C234">
        <v>0</v>
      </c>
      <c r="D234">
        <v>0</v>
      </c>
      <c r="E234" s="4">
        <v>-0.42685563087403622</v>
      </c>
      <c r="F234" s="4">
        <v>-0.5187040324537473</v>
      </c>
      <c r="G234">
        <v>1</v>
      </c>
      <c r="H234">
        <v>0</v>
      </c>
      <c r="I234">
        <v>0</v>
      </c>
      <c r="J234">
        <v>0</v>
      </c>
      <c r="K234" s="4">
        <v>-0.54228746762294766</v>
      </c>
      <c r="L234" s="1">
        <v>0.1</v>
      </c>
      <c r="M234">
        <v>100000</v>
      </c>
      <c r="N234">
        <v>1000000</v>
      </c>
    </row>
    <row r="235" spans="2:14" x14ac:dyDescent="0.2">
      <c r="B235">
        <v>0</v>
      </c>
      <c r="C235">
        <v>0</v>
      </c>
      <c r="D235">
        <v>0</v>
      </c>
      <c r="E235" s="4">
        <v>-1.1217769038170398</v>
      </c>
      <c r="F235" s="4">
        <v>-0.32002683568448703</v>
      </c>
      <c r="G235">
        <v>1</v>
      </c>
      <c r="H235">
        <v>0</v>
      </c>
      <c r="I235">
        <v>0</v>
      </c>
      <c r="J235">
        <v>0</v>
      </c>
      <c r="K235" s="4">
        <v>-0.54228746762294766</v>
      </c>
      <c r="L235" s="1">
        <v>0.05</v>
      </c>
      <c r="M235">
        <v>100000</v>
      </c>
      <c r="N235">
        <v>2000000</v>
      </c>
    </row>
    <row r="236" spans="2:14" x14ac:dyDescent="0.2">
      <c r="B236">
        <v>1</v>
      </c>
      <c r="C236">
        <v>0</v>
      </c>
      <c r="D236">
        <v>0</v>
      </c>
      <c r="E236" s="4">
        <v>0.96298691501197065</v>
      </c>
      <c r="F236" s="4">
        <v>-0.61804263083837729</v>
      </c>
      <c r="G236">
        <v>0</v>
      </c>
      <c r="H236">
        <v>0</v>
      </c>
      <c r="I236">
        <v>0</v>
      </c>
      <c r="J236">
        <v>0</v>
      </c>
      <c r="K236" s="4">
        <v>-0.54228746762294766</v>
      </c>
      <c r="L236" s="1">
        <v>0.2</v>
      </c>
      <c r="M236">
        <v>100000</v>
      </c>
      <c r="N236">
        <v>500000</v>
      </c>
    </row>
    <row r="237" spans="2:14" x14ac:dyDescent="0.2">
      <c r="B237">
        <v>0</v>
      </c>
      <c r="C237">
        <v>1</v>
      </c>
      <c r="D237">
        <v>0</v>
      </c>
      <c r="E237" s="4">
        <v>-0.42685563087403622</v>
      </c>
      <c r="F237" s="4">
        <v>-0.12134963891522686</v>
      </c>
      <c r="G237">
        <v>1</v>
      </c>
      <c r="H237">
        <v>0</v>
      </c>
      <c r="I237">
        <v>0</v>
      </c>
      <c r="J237">
        <v>0</v>
      </c>
      <c r="K237" s="4">
        <v>1.0949866513230431E-3</v>
      </c>
      <c r="L237" s="1">
        <v>0.1</v>
      </c>
      <c r="M237">
        <v>300000</v>
      </c>
      <c r="N237">
        <v>3000000</v>
      </c>
    </row>
    <row r="238" spans="2:14" x14ac:dyDescent="0.2">
      <c r="B238">
        <v>0</v>
      </c>
      <c r="C238">
        <v>0</v>
      </c>
      <c r="D238">
        <v>0</v>
      </c>
      <c r="E238" s="4">
        <v>-0.42685563087403622</v>
      </c>
      <c r="F238" s="4">
        <v>0.27600475462329355</v>
      </c>
      <c r="G238">
        <v>1</v>
      </c>
      <c r="H238">
        <v>0</v>
      </c>
      <c r="I238">
        <v>0</v>
      </c>
      <c r="J238">
        <v>0</v>
      </c>
      <c r="K238" s="4">
        <v>0.54447744092559369</v>
      </c>
      <c r="L238" s="1">
        <v>0.1</v>
      </c>
      <c r="M238">
        <v>500000</v>
      </c>
      <c r="N238">
        <v>5000000</v>
      </c>
    </row>
    <row r="239" spans="2:14" x14ac:dyDescent="0.2">
      <c r="B239">
        <v>0</v>
      </c>
      <c r="C239">
        <v>0</v>
      </c>
      <c r="D239">
        <v>0</v>
      </c>
      <c r="E239" s="4">
        <v>0.96298691501197065</v>
      </c>
      <c r="F239" s="4">
        <v>-0.5187040324537473</v>
      </c>
      <c r="G239">
        <v>1</v>
      </c>
      <c r="H239">
        <v>0</v>
      </c>
      <c r="I239">
        <v>0</v>
      </c>
      <c r="J239">
        <v>0</v>
      </c>
      <c r="K239" s="4">
        <v>-0.27059624048581232</v>
      </c>
      <c r="L239" s="1">
        <v>0.2</v>
      </c>
      <c r="M239">
        <v>200000</v>
      </c>
      <c r="N239">
        <v>1000000</v>
      </c>
    </row>
    <row r="240" spans="2:14" x14ac:dyDescent="0.2">
      <c r="B240">
        <v>0</v>
      </c>
      <c r="C240">
        <v>0</v>
      </c>
      <c r="D240">
        <v>0</v>
      </c>
      <c r="E240" s="4">
        <v>-1.3302532856999407</v>
      </c>
      <c r="F240" s="4">
        <v>4.9591101921889393</v>
      </c>
      <c r="G240">
        <v>0</v>
      </c>
      <c r="H240">
        <v>0</v>
      </c>
      <c r="I240">
        <v>0</v>
      </c>
      <c r="J240">
        <v>0</v>
      </c>
      <c r="K240" s="4">
        <v>1.9029335766112707</v>
      </c>
      <c r="L240" s="1">
        <v>3.5000000000000003E-2</v>
      </c>
      <c r="M240">
        <v>1000000</v>
      </c>
      <c r="N240">
        <v>28571429</v>
      </c>
    </row>
    <row r="241" spans="2:14" x14ac:dyDescent="0.2">
      <c r="B241">
        <v>1</v>
      </c>
      <c r="C241">
        <v>0</v>
      </c>
      <c r="D241">
        <v>0</v>
      </c>
      <c r="E241" s="4">
        <v>0.26806564206896699</v>
      </c>
      <c r="F241" s="4">
        <v>-0.5849296984844351</v>
      </c>
      <c r="G241">
        <v>0</v>
      </c>
      <c r="H241">
        <v>1</v>
      </c>
      <c r="I241">
        <v>0</v>
      </c>
      <c r="J241">
        <v>0</v>
      </c>
      <c r="K241" s="4">
        <v>-0.54228746762294766</v>
      </c>
      <c r="L241" s="1">
        <v>0.15</v>
      </c>
      <c r="M241">
        <v>100000</v>
      </c>
      <c r="N241">
        <v>666667</v>
      </c>
    </row>
    <row r="242" spans="2:14" x14ac:dyDescent="0.2">
      <c r="B242">
        <v>0</v>
      </c>
      <c r="C242">
        <v>0</v>
      </c>
      <c r="D242">
        <v>0</v>
      </c>
      <c r="E242" s="4">
        <v>-7.9394994402534613E-2</v>
      </c>
      <c r="F242" s="4">
        <v>-0.39949771439219112</v>
      </c>
      <c r="G242">
        <v>1</v>
      </c>
      <c r="H242">
        <v>0</v>
      </c>
      <c r="I242">
        <v>1</v>
      </c>
      <c r="J242">
        <v>0</v>
      </c>
      <c r="K242" s="4">
        <v>-0.27059624048581232</v>
      </c>
      <c r="L242" s="1">
        <v>0.125</v>
      </c>
      <c r="M242">
        <v>200000</v>
      </c>
      <c r="N242">
        <v>1600000</v>
      </c>
    </row>
    <row r="243" spans="2:14" x14ac:dyDescent="0.2">
      <c r="B243">
        <v>0</v>
      </c>
      <c r="C243">
        <v>0</v>
      </c>
      <c r="D243">
        <v>0</v>
      </c>
      <c r="E243" s="4">
        <v>-0.42685563087403622</v>
      </c>
      <c r="F243" s="4">
        <v>-0.61804263083837729</v>
      </c>
      <c r="G243">
        <v>1</v>
      </c>
      <c r="H243">
        <v>1</v>
      </c>
      <c r="I243">
        <v>0</v>
      </c>
      <c r="J243">
        <v>0</v>
      </c>
      <c r="K243" s="4">
        <v>-0.67813308119151539</v>
      </c>
      <c r="L243" s="1">
        <v>0.1</v>
      </c>
      <c r="M243">
        <v>50000</v>
      </c>
      <c r="N243">
        <v>500000</v>
      </c>
    </row>
    <row r="244" spans="2:14" x14ac:dyDescent="0.2">
      <c r="B244">
        <v>0</v>
      </c>
      <c r="C244">
        <v>0</v>
      </c>
      <c r="D244">
        <v>0</v>
      </c>
      <c r="E244" s="4">
        <v>-0.42685563087403622</v>
      </c>
      <c r="F244" s="4">
        <v>-0.32002683568448703</v>
      </c>
      <c r="G244">
        <v>0</v>
      </c>
      <c r="H244">
        <v>0</v>
      </c>
      <c r="I244">
        <v>1</v>
      </c>
      <c r="J244">
        <v>0</v>
      </c>
      <c r="K244" s="4">
        <v>-0.27059624048581232</v>
      </c>
      <c r="L244" s="1">
        <v>0.1</v>
      </c>
      <c r="M244">
        <v>200000</v>
      </c>
      <c r="N244">
        <v>2000000</v>
      </c>
    </row>
    <row r="245" spans="2:14" x14ac:dyDescent="0.2">
      <c r="B245">
        <v>1</v>
      </c>
      <c r="C245">
        <v>0</v>
      </c>
      <c r="D245">
        <v>0</v>
      </c>
      <c r="E245" s="4">
        <v>0.96298691501197065</v>
      </c>
      <c r="F245" s="4">
        <v>-0.41936543406911714</v>
      </c>
      <c r="G245">
        <v>0</v>
      </c>
      <c r="H245">
        <v>0</v>
      </c>
      <c r="I245">
        <v>0</v>
      </c>
      <c r="J245">
        <v>0</v>
      </c>
      <c r="K245" s="4">
        <v>1.0949866513230431E-3</v>
      </c>
      <c r="L245" s="1">
        <v>0.2</v>
      </c>
      <c r="M245">
        <v>300000</v>
      </c>
      <c r="N245">
        <v>1500000</v>
      </c>
    </row>
    <row r="246" spans="2:14" x14ac:dyDescent="0.2">
      <c r="B246">
        <v>1</v>
      </c>
      <c r="C246">
        <v>0</v>
      </c>
      <c r="D246">
        <v>0</v>
      </c>
      <c r="E246" s="4">
        <v>-0.42685563087403622</v>
      </c>
      <c r="F246" s="4">
        <v>-0.41936543406911714</v>
      </c>
      <c r="G246">
        <v>1</v>
      </c>
      <c r="H246">
        <v>1</v>
      </c>
      <c r="I246">
        <v>0</v>
      </c>
      <c r="J246">
        <v>0</v>
      </c>
      <c r="K246" s="4">
        <v>-0.40644185405437999</v>
      </c>
      <c r="L246" s="1">
        <v>0.1</v>
      </c>
      <c r="M246">
        <v>150000</v>
      </c>
      <c r="N246">
        <v>1500000</v>
      </c>
    </row>
    <row r="247" spans="2:14" x14ac:dyDescent="0.2">
      <c r="B247">
        <v>0</v>
      </c>
      <c r="C247">
        <v>0</v>
      </c>
      <c r="D247">
        <v>0</v>
      </c>
      <c r="E247" s="4">
        <v>-0.42685563087403622</v>
      </c>
      <c r="F247" s="4">
        <v>-0.22068823729985695</v>
      </c>
      <c r="G247">
        <v>1</v>
      </c>
      <c r="H247">
        <v>0</v>
      </c>
      <c r="I247">
        <v>0</v>
      </c>
      <c r="J247">
        <v>0</v>
      </c>
      <c r="K247" s="4">
        <v>-0.13475062691724463</v>
      </c>
      <c r="L247" s="1">
        <v>0.1</v>
      </c>
      <c r="M247">
        <v>250000</v>
      </c>
      <c r="N247">
        <v>2500000</v>
      </c>
    </row>
    <row r="248" spans="2:14" x14ac:dyDescent="0.2">
      <c r="B248">
        <v>0</v>
      </c>
      <c r="C248">
        <v>0</v>
      </c>
      <c r="D248">
        <v>0</v>
      </c>
      <c r="E248" s="4">
        <v>0.96298691501197065</v>
      </c>
      <c r="F248" s="4">
        <v>-0.41936543406911714</v>
      </c>
      <c r="G248">
        <v>0</v>
      </c>
      <c r="H248">
        <v>0</v>
      </c>
      <c r="I248">
        <v>1</v>
      </c>
      <c r="J248">
        <v>0</v>
      </c>
      <c r="K248" s="4">
        <v>1.0949866513230431E-3</v>
      </c>
      <c r="L248" s="1">
        <v>0.2</v>
      </c>
      <c r="M248">
        <v>300000</v>
      </c>
      <c r="N248">
        <v>1500000</v>
      </c>
    </row>
    <row r="249" spans="2:14" x14ac:dyDescent="0.2">
      <c r="B249">
        <v>0</v>
      </c>
      <c r="C249">
        <v>0</v>
      </c>
      <c r="D249">
        <v>0</v>
      </c>
      <c r="E249" s="4">
        <v>-0.42685563087403622</v>
      </c>
      <c r="F249" s="4">
        <v>-0.41936543406911714</v>
      </c>
      <c r="G249">
        <v>1</v>
      </c>
      <c r="H249">
        <v>0</v>
      </c>
      <c r="I249">
        <v>0</v>
      </c>
      <c r="J249">
        <v>0</v>
      </c>
      <c r="K249" s="4">
        <v>-0.40644185405437999</v>
      </c>
      <c r="L249" s="1">
        <v>0.1</v>
      </c>
      <c r="M249">
        <v>150000</v>
      </c>
      <c r="N249">
        <v>1500000</v>
      </c>
    </row>
    <row r="250" spans="2:14" x14ac:dyDescent="0.2">
      <c r="B250">
        <v>1</v>
      </c>
      <c r="C250">
        <v>0</v>
      </c>
      <c r="D250">
        <v>0</v>
      </c>
      <c r="E250" s="4">
        <v>0.96298691501197065</v>
      </c>
      <c r="F250" s="4">
        <v>-0.63791035051530331</v>
      </c>
      <c r="G250">
        <v>0</v>
      </c>
      <c r="H250">
        <v>0</v>
      </c>
      <c r="I250">
        <v>0</v>
      </c>
      <c r="J250">
        <v>0</v>
      </c>
      <c r="K250" s="4">
        <v>-0.59662571305037471</v>
      </c>
      <c r="L250" s="1">
        <v>0.2</v>
      </c>
      <c r="M250">
        <v>80000</v>
      </c>
      <c r="N250">
        <v>400000</v>
      </c>
    </row>
    <row r="251" spans="2:14" x14ac:dyDescent="0.2">
      <c r="B251">
        <v>0</v>
      </c>
      <c r="C251">
        <v>0</v>
      </c>
      <c r="D251">
        <v>0</v>
      </c>
      <c r="E251" s="4">
        <v>-0.42685563087403622</v>
      </c>
      <c r="F251" s="4">
        <v>-0.32002683568448703</v>
      </c>
      <c r="G251">
        <v>1</v>
      </c>
      <c r="H251">
        <v>1</v>
      </c>
      <c r="I251">
        <v>0</v>
      </c>
      <c r="J251">
        <v>0</v>
      </c>
      <c r="K251" s="4">
        <v>-0.27059624048581232</v>
      </c>
      <c r="L251" s="1">
        <v>0.1</v>
      </c>
      <c r="M251">
        <v>200000</v>
      </c>
      <c r="N251">
        <v>2000000</v>
      </c>
    </row>
    <row r="252" spans="2:14" x14ac:dyDescent="0.2">
      <c r="B252">
        <v>1</v>
      </c>
      <c r="C252">
        <v>0</v>
      </c>
      <c r="D252">
        <v>0</v>
      </c>
      <c r="E252" s="4">
        <v>0.96298691501197065</v>
      </c>
      <c r="F252" s="4">
        <v>-0.61804263083837729</v>
      </c>
      <c r="G252">
        <v>0</v>
      </c>
      <c r="H252">
        <v>1</v>
      </c>
      <c r="I252">
        <v>0</v>
      </c>
      <c r="J252">
        <v>0</v>
      </c>
      <c r="K252" s="4">
        <v>-0.54228746762294766</v>
      </c>
      <c r="L252" s="1">
        <v>0.2</v>
      </c>
      <c r="M252">
        <v>100000</v>
      </c>
      <c r="N252">
        <v>500000</v>
      </c>
    </row>
    <row r="253" spans="2:14" x14ac:dyDescent="0.2">
      <c r="B253">
        <v>0</v>
      </c>
      <c r="C253">
        <v>0</v>
      </c>
      <c r="D253">
        <v>0</v>
      </c>
      <c r="E253" s="4">
        <v>-0.42685563087403622</v>
      </c>
      <c r="F253" s="4">
        <v>-0.12134963891522686</v>
      </c>
      <c r="G253">
        <v>1</v>
      </c>
      <c r="H253">
        <v>0</v>
      </c>
      <c r="I253">
        <v>0</v>
      </c>
      <c r="J253">
        <v>1</v>
      </c>
      <c r="K253" s="4">
        <v>1.0949866513230431E-3</v>
      </c>
      <c r="L253" s="1">
        <v>0.1</v>
      </c>
      <c r="M253">
        <v>300000</v>
      </c>
      <c r="N253">
        <v>3000000</v>
      </c>
    </row>
    <row r="254" spans="2:14" x14ac:dyDescent="0.2">
      <c r="B254">
        <v>0</v>
      </c>
      <c r="C254">
        <v>0</v>
      </c>
      <c r="D254">
        <v>0</v>
      </c>
      <c r="E254" s="4">
        <v>0.26806564206896699</v>
      </c>
      <c r="F254" s="4">
        <v>-0.5849296984844351</v>
      </c>
      <c r="G254">
        <v>1</v>
      </c>
      <c r="H254">
        <v>1</v>
      </c>
      <c r="I254">
        <v>0</v>
      </c>
      <c r="J254">
        <v>0</v>
      </c>
      <c r="K254" s="4">
        <v>-0.54228746762294766</v>
      </c>
      <c r="L254" s="1">
        <v>0.15</v>
      </c>
      <c r="M254">
        <v>100000</v>
      </c>
      <c r="N254">
        <v>666667</v>
      </c>
    </row>
    <row r="255" spans="2:14" x14ac:dyDescent="0.2">
      <c r="B255">
        <v>1</v>
      </c>
      <c r="C255">
        <v>0</v>
      </c>
      <c r="D255">
        <v>0</v>
      </c>
      <c r="E255" s="4">
        <v>0.96298691501197065</v>
      </c>
      <c r="F255" s="4">
        <v>-0.5187040324537473</v>
      </c>
      <c r="G255">
        <v>0</v>
      </c>
      <c r="H255">
        <v>0</v>
      </c>
      <c r="I255">
        <v>0</v>
      </c>
      <c r="J255">
        <v>0</v>
      </c>
      <c r="K255" s="4">
        <v>-0.27059624048581232</v>
      </c>
      <c r="L255" s="1">
        <v>0.2</v>
      </c>
      <c r="M255">
        <v>200000</v>
      </c>
      <c r="N255">
        <v>1000000</v>
      </c>
    </row>
    <row r="256" spans="2:14" x14ac:dyDescent="0.2">
      <c r="B256">
        <v>1</v>
      </c>
      <c r="C256">
        <v>0</v>
      </c>
      <c r="D256">
        <v>0</v>
      </c>
      <c r="E256" s="4">
        <v>1.6579081879549737</v>
      </c>
      <c r="F256" s="4">
        <v>-0.67367224593377018</v>
      </c>
      <c r="G256">
        <v>0</v>
      </c>
      <c r="H256">
        <v>0</v>
      </c>
      <c r="I256">
        <v>0</v>
      </c>
      <c r="J256">
        <v>0</v>
      </c>
      <c r="K256" s="4">
        <v>-0.66454851983465857</v>
      </c>
      <c r="L256" s="1">
        <v>0.25</v>
      </c>
      <c r="M256">
        <v>55000</v>
      </c>
      <c r="N256">
        <v>220000</v>
      </c>
    </row>
    <row r="257" spans="2:14" x14ac:dyDescent="0.2">
      <c r="B257">
        <v>0</v>
      </c>
      <c r="C257">
        <v>0</v>
      </c>
      <c r="D257">
        <v>0</v>
      </c>
      <c r="E257" s="4">
        <v>0.96298691501197065</v>
      </c>
      <c r="F257" s="4">
        <v>-0.22068823729985695</v>
      </c>
      <c r="G257">
        <v>1</v>
      </c>
      <c r="H257">
        <v>0</v>
      </c>
      <c r="I257">
        <v>1</v>
      </c>
      <c r="J257">
        <v>0</v>
      </c>
      <c r="K257" s="4">
        <v>0.54447744092559369</v>
      </c>
      <c r="L257" s="1">
        <v>0.2</v>
      </c>
      <c r="M257">
        <v>500000</v>
      </c>
      <c r="N257">
        <v>2500000</v>
      </c>
    </row>
    <row r="258" spans="2:14" x14ac:dyDescent="0.2">
      <c r="B258">
        <v>0</v>
      </c>
      <c r="C258">
        <v>0</v>
      </c>
      <c r="D258">
        <v>0</v>
      </c>
      <c r="E258" s="4">
        <v>-0.42685563087403622</v>
      </c>
      <c r="F258" s="4">
        <v>-0.32002683568448703</v>
      </c>
      <c r="G258">
        <v>1</v>
      </c>
      <c r="H258">
        <v>0</v>
      </c>
      <c r="I258">
        <v>1</v>
      </c>
      <c r="J258">
        <v>0</v>
      </c>
      <c r="K258" s="4">
        <v>-0.27059624048581232</v>
      </c>
      <c r="L258" s="1">
        <v>0.1</v>
      </c>
      <c r="M258">
        <v>200000</v>
      </c>
      <c r="N258">
        <v>2000000</v>
      </c>
    </row>
    <row r="259" spans="2:14" x14ac:dyDescent="0.2">
      <c r="B259">
        <v>0</v>
      </c>
      <c r="C259">
        <v>0</v>
      </c>
      <c r="D259">
        <v>0</v>
      </c>
      <c r="E259" s="4">
        <v>-0.42685563087403622</v>
      </c>
      <c r="F259" s="4">
        <v>-0.12134963891522686</v>
      </c>
      <c r="G259">
        <v>0</v>
      </c>
      <c r="H259">
        <v>1</v>
      </c>
      <c r="I259">
        <v>0</v>
      </c>
      <c r="J259">
        <v>0</v>
      </c>
      <c r="K259" s="4">
        <v>1.0949866513230431E-3</v>
      </c>
      <c r="L259" s="1">
        <v>0.1</v>
      </c>
      <c r="M259">
        <v>300000</v>
      </c>
      <c r="N259">
        <v>3000000</v>
      </c>
    </row>
    <row r="260" spans="2:14" x14ac:dyDescent="0.2">
      <c r="B260">
        <v>0</v>
      </c>
      <c r="C260">
        <v>0</v>
      </c>
      <c r="D260">
        <v>0</v>
      </c>
      <c r="E260" s="4">
        <v>-0.70482414005123761</v>
      </c>
      <c r="F260" s="4">
        <v>-0.22068823729985695</v>
      </c>
      <c r="G260">
        <v>1</v>
      </c>
      <c r="H260">
        <v>0</v>
      </c>
      <c r="I260">
        <v>0</v>
      </c>
      <c r="J260">
        <v>1</v>
      </c>
      <c r="K260" s="4">
        <v>-0.27059624048581232</v>
      </c>
      <c r="L260" s="1">
        <v>0.08</v>
      </c>
      <c r="M260">
        <v>200000</v>
      </c>
      <c r="N260">
        <v>2500000</v>
      </c>
    </row>
    <row r="261" spans="2:14" x14ac:dyDescent="0.2">
      <c r="B261">
        <v>1</v>
      </c>
      <c r="C261">
        <v>0</v>
      </c>
      <c r="D261">
        <v>0</v>
      </c>
      <c r="E261" s="4">
        <v>0.26806564206896699</v>
      </c>
      <c r="F261" s="4">
        <v>-0.5187040324537473</v>
      </c>
      <c r="G261">
        <v>1</v>
      </c>
      <c r="H261">
        <v>0</v>
      </c>
      <c r="I261">
        <v>0</v>
      </c>
      <c r="J261">
        <v>0</v>
      </c>
      <c r="K261" s="4">
        <v>-0.40644185405437999</v>
      </c>
      <c r="L261" s="1">
        <v>0.15</v>
      </c>
      <c r="M261">
        <v>150000</v>
      </c>
      <c r="N261">
        <v>1000000</v>
      </c>
    </row>
    <row r="262" spans="2:14" x14ac:dyDescent="0.2">
      <c r="B262">
        <v>1</v>
      </c>
      <c r="C262">
        <v>0</v>
      </c>
      <c r="D262">
        <v>0</v>
      </c>
      <c r="E262" s="4">
        <v>0.26806564206896699</v>
      </c>
      <c r="F262" s="4">
        <v>-0.32002683568448703</v>
      </c>
      <c r="G262">
        <v>0</v>
      </c>
      <c r="H262">
        <v>1</v>
      </c>
      <c r="I262">
        <v>0</v>
      </c>
      <c r="J262">
        <v>0</v>
      </c>
      <c r="K262" s="4">
        <v>1.0949866513230431E-3</v>
      </c>
      <c r="L262" s="1">
        <v>0.15</v>
      </c>
      <c r="M262">
        <v>300000</v>
      </c>
      <c r="N262">
        <v>2000000</v>
      </c>
    </row>
    <row r="263" spans="2:14" x14ac:dyDescent="0.2">
      <c r="B263">
        <v>1</v>
      </c>
      <c r="C263">
        <v>0</v>
      </c>
      <c r="D263">
        <v>0</v>
      </c>
      <c r="E263" s="4">
        <v>-0.42685563087403622</v>
      </c>
      <c r="F263" s="4">
        <v>-0.32002683568448703</v>
      </c>
      <c r="G263">
        <v>1</v>
      </c>
      <c r="H263">
        <v>0</v>
      </c>
      <c r="I263">
        <v>0</v>
      </c>
      <c r="J263">
        <v>1</v>
      </c>
      <c r="K263" s="4">
        <v>-0.27059624048581232</v>
      </c>
      <c r="L263" s="1">
        <v>0.1</v>
      </c>
      <c r="M263">
        <v>200000</v>
      </c>
      <c r="N263">
        <v>2000000</v>
      </c>
    </row>
    <row r="264" spans="2:14" x14ac:dyDescent="0.2">
      <c r="B264">
        <v>0</v>
      </c>
      <c r="C264">
        <v>0</v>
      </c>
      <c r="D264">
        <v>0</v>
      </c>
      <c r="E264" s="4">
        <v>-0.42685563087403622</v>
      </c>
      <c r="F264" s="4">
        <v>-0.12134963891522686</v>
      </c>
      <c r="G264">
        <v>0</v>
      </c>
      <c r="H264">
        <v>0</v>
      </c>
      <c r="I264">
        <v>0</v>
      </c>
      <c r="J264">
        <v>1</v>
      </c>
      <c r="K264" s="4">
        <v>1.0949866513230431E-3</v>
      </c>
      <c r="L264" s="1">
        <v>0.1</v>
      </c>
      <c r="M264">
        <v>300000</v>
      </c>
      <c r="N264">
        <v>3000000</v>
      </c>
    </row>
    <row r="265" spans="2:14" x14ac:dyDescent="0.2">
      <c r="B265">
        <v>1</v>
      </c>
      <c r="C265">
        <v>0</v>
      </c>
      <c r="D265">
        <v>0</v>
      </c>
      <c r="E265" s="4">
        <v>0.26806564206896699</v>
      </c>
      <c r="F265" s="4">
        <v>-0.55181696480768949</v>
      </c>
      <c r="G265">
        <v>1</v>
      </c>
      <c r="H265">
        <v>0</v>
      </c>
      <c r="I265">
        <v>0</v>
      </c>
      <c r="J265">
        <v>0</v>
      </c>
      <c r="K265" s="4">
        <v>-0.4743646608386638</v>
      </c>
      <c r="L265" s="1">
        <v>0.15</v>
      </c>
      <c r="M265">
        <v>125000</v>
      </c>
      <c r="N265">
        <v>833333</v>
      </c>
    </row>
    <row r="266" spans="2:14" x14ac:dyDescent="0.2">
      <c r="B266">
        <v>0</v>
      </c>
      <c r="C266">
        <v>0</v>
      </c>
      <c r="D266">
        <v>0</v>
      </c>
      <c r="E266" s="4">
        <v>0.96298691501197065</v>
      </c>
      <c r="F266" s="4">
        <v>-0.61804263083837729</v>
      </c>
      <c r="G266">
        <v>0</v>
      </c>
      <c r="H266">
        <v>0</v>
      </c>
      <c r="I266">
        <v>0</v>
      </c>
      <c r="J266">
        <v>1</v>
      </c>
      <c r="K266" s="4">
        <v>-0.54228746762294766</v>
      </c>
      <c r="L266" s="1">
        <v>0.2</v>
      </c>
      <c r="M266">
        <v>100000</v>
      </c>
      <c r="N266">
        <v>500000</v>
      </c>
    </row>
    <row r="267" spans="2:14" x14ac:dyDescent="0.2">
      <c r="B267">
        <v>1</v>
      </c>
      <c r="C267">
        <v>0</v>
      </c>
      <c r="D267">
        <v>0</v>
      </c>
      <c r="E267" s="4">
        <v>-0.42685563087403622</v>
      </c>
      <c r="F267" s="4">
        <v>-0.41936543406911714</v>
      </c>
      <c r="G267">
        <v>1</v>
      </c>
      <c r="H267">
        <v>0</v>
      </c>
      <c r="I267">
        <v>0</v>
      </c>
      <c r="J267">
        <v>1</v>
      </c>
      <c r="K267" s="4">
        <v>-0.40644185405437999</v>
      </c>
      <c r="L267" s="1">
        <v>0.1</v>
      </c>
      <c r="M267">
        <v>150000</v>
      </c>
      <c r="N267">
        <v>1500000</v>
      </c>
    </row>
    <row r="268" spans="2:14" x14ac:dyDescent="0.2">
      <c r="B268">
        <v>0</v>
      </c>
      <c r="C268">
        <v>0</v>
      </c>
      <c r="D268">
        <v>0</v>
      </c>
      <c r="E268" s="4">
        <v>0.96298691501197065</v>
      </c>
      <c r="F268" s="4">
        <v>-0.63294342059607189</v>
      </c>
      <c r="G268">
        <v>1</v>
      </c>
      <c r="H268">
        <v>0</v>
      </c>
      <c r="I268">
        <v>0</v>
      </c>
      <c r="J268">
        <v>0</v>
      </c>
      <c r="K268" s="4">
        <v>-0.583041151693518</v>
      </c>
      <c r="L268" s="1">
        <v>0.2</v>
      </c>
      <c r="M268">
        <v>85000</v>
      </c>
      <c r="N268">
        <v>425000</v>
      </c>
    </row>
    <row r="269" spans="2:14" x14ac:dyDescent="0.2">
      <c r="B269">
        <v>0</v>
      </c>
      <c r="C269">
        <v>0</v>
      </c>
      <c r="D269">
        <v>0</v>
      </c>
      <c r="E269" s="4">
        <v>-0.42685563087403622</v>
      </c>
      <c r="F269" s="4">
        <v>0.27600475462329355</v>
      </c>
      <c r="G269">
        <v>1</v>
      </c>
      <c r="H269">
        <v>0</v>
      </c>
      <c r="I269">
        <v>1</v>
      </c>
      <c r="J269">
        <v>0</v>
      </c>
      <c r="K269" s="4">
        <v>0.54447744092559369</v>
      </c>
      <c r="L269" s="1">
        <v>0.1</v>
      </c>
      <c r="M269">
        <v>500000</v>
      </c>
      <c r="N269">
        <v>5000000</v>
      </c>
    </row>
    <row r="270" spans="2:14" x14ac:dyDescent="0.2">
      <c r="B270">
        <v>0</v>
      </c>
      <c r="C270">
        <v>0</v>
      </c>
      <c r="D270">
        <v>0</v>
      </c>
      <c r="E270" s="4">
        <v>-0.42685563087403622</v>
      </c>
      <c r="F270" s="4">
        <v>-0.39949771439219112</v>
      </c>
      <c r="G270">
        <v>0</v>
      </c>
      <c r="H270">
        <v>0</v>
      </c>
      <c r="I270">
        <v>0</v>
      </c>
      <c r="J270">
        <v>0</v>
      </c>
      <c r="K270" s="4">
        <v>-0.37927273134066647</v>
      </c>
      <c r="L270" s="1">
        <v>0.1</v>
      </c>
      <c r="M270">
        <v>160000</v>
      </c>
      <c r="N270">
        <v>1600000</v>
      </c>
    </row>
    <row r="271" spans="2:14" x14ac:dyDescent="0.2">
      <c r="B271">
        <v>1</v>
      </c>
      <c r="C271">
        <v>0</v>
      </c>
      <c r="D271">
        <v>0</v>
      </c>
      <c r="E271" s="4">
        <v>-0.42685563087403622</v>
      </c>
      <c r="F271" s="4">
        <v>-0.32002683568448703</v>
      </c>
      <c r="G271">
        <v>1</v>
      </c>
      <c r="H271">
        <v>1</v>
      </c>
      <c r="I271">
        <v>0</v>
      </c>
      <c r="J271">
        <v>0</v>
      </c>
      <c r="K271" s="4">
        <v>-0.27059624048581232</v>
      </c>
      <c r="L271" s="1">
        <v>0.1</v>
      </c>
      <c r="M271">
        <v>200000</v>
      </c>
      <c r="N271">
        <v>2000000</v>
      </c>
    </row>
    <row r="272" spans="2:14" x14ac:dyDescent="0.2">
      <c r="B272">
        <v>0</v>
      </c>
      <c r="C272">
        <v>0</v>
      </c>
      <c r="D272">
        <v>0</v>
      </c>
      <c r="E272" s="4">
        <v>0.26806564206896699</v>
      </c>
      <c r="F272" s="4">
        <v>-0.5187040324537473</v>
      </c>
      <c r="G272">
        <v>1</v>
      </c>
      <c r="H272">
        <v>0</v>
      </c>
      <c r="I272">
        <v>0</v>
      </c>
      <c r="J272">
        <v>0</v>
      </c>
      <c r="K272" s="4">
        <v>-0.40644185405437999</v>
      </c>
      <c r="L272" s="1">
        <v>0.15</v>
      </c>
      <c r="M272">
        <v>150000</v>
      </c>
      <c r="N272">
        <v>1000000</v>
      </c>
    </row>
    <row r="273" spans="2:14" x14ac:dyDescent="0.2">
      <c r="B273">
        <v>1</v>
      </c>
      <c r="C273">
        <v>0</v>
      </c>
      <c r="D273">
        <v>0</v>
      </c>
      <c r="E273" s="4">
        <v>0.96298691501197065</v>
      </c>
      <c r="F273" s="4">
        <v>-0.6677119300306924</v>
      </c>
      <c r="G273">
        <v>1</v>
      </c>
      <c r="H273">
        <v>0</v>
      </c>
      <c r="I273">
        <v>0</v>
      </c>
      <c r="J273">
        <v>1</v>
      </c>
      <c r="K273" s="4">
        <v>-0.67813308119151539</v>
      </c>
      <c r="L273" s="1">
        <v>0.2</v>
      </c>
      <c r="M273">
        <v>50000</v>
      </c>
      <c r="N273">
        <v>250000</v>
      </c>
    </row>
    <row r="274" spans="2:14" x14ac:dyDescent="0.2">
      <c r="B274">
        <v>0</v>
      </c>
      <c r="C274">
        <v>0</v>
      </c>
      <c r="D274">
        <v>0</v>
      </c>
      <c r="E274" s="4">
        <v>0.96298691501197065</v>
      </c>
      <c r="F274" s="4">
        <v>-0.59817491116145127</v>
      </c>
      <c r="G274">
        <v>0</v>
      </c>
      <c r="H274">
        <v>0</v>
      </c>
      <c r="I274">
        <v>0</v>
      </c>
      <c r="J274">
        <v>0</v>
      </c>
      <c r="K274" s="4">
        <v>-0.48794922219552056</v>
      </c>
      <c r="L274" s="1">
        <v>0.2</v>
      </c>
      <c r="M274">
        <v>120000</v>
      </c>
      <c r="N274">
        <v>600000</v>
      </c>
    </row>
    <row r="275" spans="2:14" x14ac:dyDescent="0.2">
      <c r="B275">
        <v>1</v>
      </c>
      <c r="C275">
        <v>0</v>
      </c>
      <c r="D275">
        <v>0</v>
      </c>
      <c r="E275" s="4">
        <v>-0.42685563087403622</v>
      </c>
      <c r="F275" s="4">
        <v>0.12699685704634839</v>
      </c>
      <c r="G275">
        <v>1</v>
      </c>
      <c r="H275">
        <v>0</v>
      </c>
      <c r="I275">
        <v>0</v>
      </c>
      <c r="J275">
        <v>0</v>
      </c>
      <c r="K275" s="4">
        <v>0.34070902057274222</v>
      </c>
      <c r="L275" s="1">
        <v>0.1</v>
      </c>
      <c r="M275">
        <v>425000</v>
      </c>
      <c r="N275">
        <v>4250000</v>
      </c>
    </row>
    <row r="276" spans="2:14" x14ac:dyDescent="0.2">
      <c r="B276">
        <v>1</v>
      </c>
      <c r="C276">
        <v>0</v>
      </c>
      <c r="D276">
        <v>0</v>
      </c>
      <c r="E276" s="4">
        <v>0.96298691501197065</v>
      </c>
      <c r="F276" s="4">
        <v>-0.46903473326143219</v>
      </c>
      <c r="G276">
        <v>1</v>
      </c>
      <c r="H276">
        <v>0</v>
      </c>
      <c r="I276">
        <v>0</v>
      </c>
      <c r="J276">
        <v>0</v>
      </c>
      <c r="K276" s="4">
        <v>-0.13475062691724463</v>
      </c>
      <c r="L276" s="1">
        <v>0.2</v>
      </c>
      <c r="M276">
        <v>250000</v>
      </c>
      <c r="N276">
        <v>1250000</v>
      </c>
    </row>
    <row r="277" spans="2:14" x14ac:dyDescent="0.2">
      <c r="B277">
        <v>0</v>
      </c>
      <c r="C277">
        <v>0</v>
      </c>
      <c r="D277">
        <v>0</v>
      </c>
      <c r="E277" s="4">
        <v>-1.1217769038170398</v>
      </c>
      <c r="F277" s="4">
        <v>4.8455802803162777</v>
      </c>
      <c r="G277">
        <v>1</v>
      </c>
      <c r="H277">
        <v>0</v>
      </c>
      <c r="I277">
        <v>0</v>
      </c>
      <c r="J277">
        <v>1</v>
      </c>
      <c r="K277" s="4">
        <v>2.9896984851598121</v>
      </c>
      <c r="L277" s="1">
        <v>0.05</v>
      </c>
      <c r="M277">
        <v>1400000</v>
      </c>
      <c r="N277">
        <v>28000000</v>
      </c>
    </row>
    <row r="278" spans="2:14" x14ac:dyDescent="0.2">
      <c r="B278">
        <v>0</v>
      </c>
      <c r="C278">
        <v>0</v>
      </c>
      <c r="D278">
        <v>0</v>
      </c>
      <c r="E278" s="4">
        <v>1.6579081879549737</v>
      </c>
      <c r="F278" s="4">
        <v>-0.53857175213067332</v>
      </c>
      <c r="G278">
        <v>1</v>
      </c>
      <c r="H278">
        <v>0</v>
      </c>
      <c r="I278">
        <v>0</v>
      </c>
      <c r="J278">
        <v>1</v>
      </c>
      <c r="K278" s="4">
        <v>-0.20267343370152846</v>
      </c>
      <c r="L278" s="1">
        <v>0.25</v>
      </c>
      <c r="M278">
        <v>225000</v>
      </c>
      <c r="N278">
        <v>900000</v>
      </c>
    </row>
    <row r="279" spans="2:14" x14ac:dyDescent="0.2">
      <c r="B279">
        <v>0</v>
      </c>
      <c r="C279">
        <v>0</v>
      </c>
      <c r="D279">
        <v>0</v>
      </c>
      <c r="E279" s="4">
        <v>1.6579081879549737</v>
      </c>
      <c r="F279" s="4">
        <v>-0.5187040324537473</v>
      </c>
      <c r="G279">
        <v>0</v>
      </c>
      <c r="H279">
        <v>0</v>
      </c>
      <c r="I279">
        <v>0</v>
      </c>
      <c r="J279">
        <v>0</v>
      </c>
      <c r="K279" s="4">
        <v>-0.13475062691724463</v>
      </c>
      <c r="L279" s="1">
        <v>0.25</v>
      </c>
      <c r="M279">
        <v>250000</v>
      </c>
      <c r="N279">
        <v>1000000</v>
      </c>
    </row>
    <row r="280" spans="2:14" x14ac:dyDescent="0.2">
      <c r="B280">
        <v>0</v>
      </c>
      <c r="C280">
        <v>0</v>
      </c>
      <c r="D280">
        <v>0</v>
      </c>
      <c r="E280" s="4">
        <v>-0.42685563087403622</v>
      </c>
      <c r="F280" s="4">
        <v>-0.12134963891522686</v>
      </c>
      <c r="G280">
        <v>1</v>
      </c>
      <c r="H280">
        <v>0</v>
      </c>
      <c r="I280">
        <v>0</v>
      </c>
      <c r="J280">
        <v>1</v>
      </c>
      <c r="K280" s="4">
        <v>1.0949866513230431E-3</v>
      </c>
      <c r="L280" s="1">
        <v>0.1</v>
      </c>
      <c r="M280">
        <v>300000</v>
      </c>
      <c r="N280">
        <v>3000000</v>
      </c>
    </row>
    <row r="281" spans="2:14" x14ac:dyDescent="0.2">
      <c r="B281">
        <v>1</v>
      </c>
      <c r="C281">
        <v>0</v>
      </c>
      <c r="D281">
        <v>0</v>
      </c>
      <c r="E281" s="4">
        <v>-0.42685563087403622</v>
      </c>
      <c r="F281" s="4">
        <v>-0.61804263083837729</v>
      </c>
      <c r="G281">
        <v>1</v>
      </c>
      <c r="H281">
        <v>0</v>
      </c>
      <c r="I281">
        <v>0</v>
      </c>
      <c r="J281">
        <v>0</v>
      </c>
      <c r="K281" s="4">
        <v>-0.67813308119151539</v>
      </c>
      <c r="L281" s="1">
        <v>0.1</v>
      </c>
      <c r="M281">
        <v>50000</v>
      </c>
      <c r="N281">
        <v>500000</v>
      </c>
    </row>
    <row r="282" spans="2:14" x14ac:dyDescent="0.2">
      <c r="B282">
        <v>1</v>
      </c>
      <c r="C282">
        <v>0</v>
      </c>
      <c r="D282">
        <v>0</v>
      </c>
      <c r="E282" s="4">
        <v>3.7426720067839847</v>
      </c>
      <c r="F282" s="4">
        <v>-0.65777807019222934</v>
      </c>
      <c r="G282">
        <v>1</v>
      </c>
      <c r="H282">
        <v>1</v>
      </c>
      <c r="I282">
        <v>0</v>
      </c>
      <c r="J282">
        <v>0</v>
      </c>
      <c r="K282" s="4">
        <v>-0.48794922219552056</v>
      </c>
      <c r="L282" s="1">
        <v>0.4</v>
      </c>
      <c r="M282">
        <v>120000</v>
      </c>
      <c r="N282">
        <v>300000</v>
      </c>
    </row>
    <row r="283" spans="2:14" x14ac:dyDescent="0.2">
      <c r="B283">
        <v>0</v>
      </c>
      <c r="C283">
        <v>0</v>
      </c>
      <c r="D283">
        <v>0</v>
      </c>
      <c r="E283" s="4">
        <v>0.26806564206896699</v>
      </c>
      <c r="F283" s="4">
        <v>-0.5187040324537473</v>
      </c>
      <c r="G283">
        <v>1</v>
      </c>
      <c r="H283">
        <v>0</v>
      </c>
      <c r="I283">
        <v>0</v>
      </c>
      <c r="J283">
        <v>0</v>
      </c>
      <c r="K283" s="4">
        <v>-0.40644185405437999</v>
      </c>
      <c r="L283" s="1">
        <v>0.15</v>
      </c>
      <c r="M283">
        <v>150000</v>
      </c>
      <c r="N283">
        <v>1000000</v>
      </c>
    </row>
    <row r="284" spans="2:14" x14ac:dyDescent="0.2">
      <c r="B284">
        <v>0</v>
      </c>
      <c r="C284">
        <v>0</v>
      </c>
      <c r="D284">
        <v>0</v>
      </c>
      <c r="E284" s="4">
        <v>1.6579081879549737</v>
      </c>
      <c r="F284" s="4">
        <v>-0.67764578986915536</v>
      </c>
      <c r="G284">
        <v>0</v>
      </c>
      <c r="H284">
        <v>0</v>
      </c>
      <c r="I284">
        <v>0</v>
      </c>
      <c r="J284">
        <v>0</v>
      </c>
      <c r="K284" s="4">
        <v>-0.67813308119151539</v>
      </c>
      <c r="L284" s="1">
        <v>0.25</v>
      </c>
      <c r="M284">
        <v>50000</v>
      </c>
      <c r="N284">
        <v>200000</v>
      </c>
    </row>
    <row r="285" spans="2:14" x14ac:dyDescent="0.2">
      <c r="B285">
        <v>0</v>
      </c>
      <c r="C285">
        <v>0</v>
      </c>
      <c r="D285">
        <v>0</v>
      </c>
      <c r="E285" s="4">
        <v>-0.84380839463983826</v>
      </c>
      <c r="F285" s="4">
        <v>0.13409241445176573</v>
      </c>
      <c r="G285">
        <v>0</v>
      </c>
      <c r="H285">
        <v>0</v>
      </c>
      <c r="I285">
        <v>0</v>
      </c>
      <c r="J285">
        <v>1</v>
      </c>
      <c r="K285" s="4">
        <v>1.0949866513230431E-3</v>
      </c>
      <c r="L285" s="1">
        <v>7.0000000000000007E-2</v>
      </c>
      <c r="M285">
        <v>300000</v>
      </c>
      <c r="N285">
        <v>4285714</v>
      </c>
    </row>
    <row r="286" spans="2:14" x14ac:dyDescent="0.2">
      <c r="B286">
        <v>0</v>
      </c>
      <c r="C286">
        <v>0</v>
      </c>
      <c r="D286">
        <v>0</v>
      </c>
      <c r="E286" s="4">
        <v>0.96298691501197065</v>
      </c>
      <c r="F286" s="4">
        <v>-0.61804263083837729</v>
      </c>
      <c r="G286">
        <v>0</v>
      </c>
      <c r="H286">
        <v>0</v>
      </c>
      <c r="I286">
        <v>0</v>
      </c>
      <c r="J286">
        <v>1</v>
      </c>
      <c r="K286" s="4">
        <v>-0.54228746762294766</v>
      </c>
      <c r="L286" s="1">
        <v>0.2</v>
      </c>
      <c r="M286">
        <v>100000</v>
      </c>
      <c r="N286">
        <v>500000</v>
      </c>
    </row>
    <row r="287" spans="2:14" x14ac:dyDescent="0.2">
      <c r="B287">
        <v>0</v>
      </c>
      <c r="C287">
        <v>0</v>
      </c>
      <c r="D287">
        <v>0</v>
      </c>
      <c r="E287" s="4">
        <v>-1.1217769038170398</v>
      </c>
      <c r="F287" s="4">
        <v>-0.5187040324537473</v>
      </c>
      <c r="G287">
        <v>1</v>
      </c>
      <c r="H287">
        <v>1</v>
      </c>
      <c r="I287">
        <v>0</v>
      </c>
      <c r="J287">
        <v>0</v>
      </c>
      <c r="K287" s="4">
        <v>-0.67813308119151539</v>
      </c>
      <c r="L287" s="1">
        <v>0.05</v>
      </c>
      <c r="M287">
        <v>50000</v>
      </c>
      <c r="N287">
        <v>1000000</v>
      </c>
    </row>
    <row r="288" spans="2:14" x14ac:dyDescent="0.2">
      <c r="B288">
        <v>1</v>
      </c>
      <c r="C288">
        <v>0</v>
      </c>
      <c r="D288">
        <v>0</v>
      </c>
      <c r="E288" s="4">
        <v>0.96298691501197065</v>
      </c>
      <c r="F288" s="4">
        <v>-0.6677119300306924</v>
      </c>
      <c r="G288">
        <v>1</v>
      </c>
      <c r="H288">
        <v>0</v>
      </c>
      <c r="I288">
        <v>0</v>
      </c>
      <c r="J288">
        <v>0</v>
      </c>
      <c r="K288" s="4">
        <v>-0.67813308119151539</v>
      </c>
      <c r="L288" s="1">
        <v>0.2</v>
      </c>
      <c r="M288">
        <v>50000</v>
      </c>
      <c r="N288">
        <v>250000</v>
      </c>
    </row>
    <row r="289" spans="2:14" x14ac:dyDescent="0.2">
      <c r="B289">
        <v>1</v>
      </c>
      <c r="C289">
        <v>0</v>
      </c>
      <c r="D289">
        <v>0</v>
      </c>
      <c r="E289" s="4">
        <v>-1.1217769038170398</v>
      </c>
      <c r="F289" s="4">
        <v>3.2561627061621965</v>
      </c>
      <c r="G289">
        <v>0</v>
      </c>
      <c r="H289">
        <v>1</v>
      </c>
      <c r="I289">
        <v>0</v>
      </c>
      <c r="J289">
        <v>0</v>
      </c>
      <c r="K289" s="4">
        <v>1.9029335766112707</v>
      </c>
      <c r="L289" s="1">
        <v>0.05</v>
      </c>
      <c r="M289">
        <v>1000000</v>
      </c>
      <c r="N289">
        <v>20000000</v>
      </c>
    </row>
    <row r="290" spans="2:14" x14ac:dyDescent="0.2">
      <c r="B290">
        <v>0</v>
      </c>
      <c r="C290">
        <v>0</v>
      </c>
      <c r="D290">
        <v>0</v>
      </c>
      <c r="E290" s="4">
        <v>-1.1217769038170398</v>
      </c>
      <c r="F290" s="4">
        <v>2.0640995255466352</v>
      </c>
      <c r="G290">
        <v>1</v>
      </c>
      <c r="H290">
        <v>0</v>
      </c>
      <c r="I290">
        <v>1</v>
      </c>
      <c r="J290">
        <v>0</v>
      </c>
      <c r="K290" s="4">
        <v>1.0878598951998644</v>
      </c>
      <c r="L290" s="1">
        <v>0.05</v>
      </c>
      <c r="M290">
        <v>700000</v>
      </c>
      <c r="N290">
        <v>14000000</v>
      </c>
    </row>
    <row r="291" spans="2:14" x14ac:dyDescent="0.2">
      <c r="B291">
        <v>1</v>
      </c>
      <c r="C291">
        <v>0</v>
      </c>
      <c r="D291">
        <v>0</v>
      </c>
      <c r="E291" s="4">
        <v>-1.4692375402885414</v>
      </c>
      <c r="F291" s="4">
        <v>1.2693907384695946</v>
      </c>
      <c r="G291">
        <v>1</v>
      </c>
      <c r="H291">
        <v>0</v>
      </c>
      <c r="I291">
        <v>0</v>
      </c>
      <c r="J291">
        <v>0</v>
      </c>
      <c r="K291" s="4">
        <v>-0.13475062691724463</v>
      </c>
      <c r="L291" s="1">
        <v>2.5000000000000001E-2</v>
      </c>
      <c r="M291">
        <v>250000</v>
      </c>
      <c r="N291">
        <v>10000000</v>
      </c>
    </row>
    <row r="292" spans="2:14" x14ac:dyDescent="0.2">
      <c r="B292">
        <v>1</v>
      </c>
      <c r="C292">
        <v>0</v>
      </c>
      <c r="D292">
        <v>0</v>
      </c>
      <c r="E292" s="4">
        <v>-0.42685563087403622</v>
      </c>
      <c r="F292" s="4">
        <v>-0.46903473326143219</v>
      </c>
      <c r="G292">
        <v>0</v>
      </c>
      <c r="H292">
        <v>0</v>
      </c>
      <c r="I292">
        <v>0</v>
      </c>
      <c r="J292">
        <v>0</v>
      </c>
      <c r="K292" s="4">
        <v>-0.4743646608386638</v>
      </c>
      <c r="L292" s="1">
        <v>0.1</v>
      </c>
      <c r="M292">
        <v>125000</v>
      </c>
      <c r="N292">
        <v>1250000</v>
      </c>
    </row>
    <row r="293" spans="2:14" x14ac:dyDescent="0.2">
      <c r="B293">
        <v>1</v>
      </c>
      <c r="C293">
        <v>0</v>
      </c>
      <c r="D293">
        <v>0</v>
      </c>
      <c r="E293" s="4">
        <v>0.96298691501197065</v>
      </c>
      <c r="F293" s="4">
        <v>-0.61804263083837729</v>
      </c>
      <c r="G293">
        <v>1</v>
      </c>
      <c r="H293">
        <v>0</v>
      </c>
      <c r="I293">
        <v>0</v>
      </c>
      <c r="J293">
        <v>0</v>
      </c>
      <c r="K293" s="4">
        <v>-0.54228746762294766</v>
      </c>
      <c r="L293" s="1">
        <v>0.2</v>
      </c>
      <c r="M293">
        <v>100000</v>
      </c>
      <c r="N293">
        <v>500000</v>
      </c>
    </row>
    <row r="294" spans="2:14" x14ac:dyDescent="0.2">
      <c r="B294">
        <v>1</v>
      </c>
      <c r="C294">
        <v>0</v>
      </c>
      <c r="D294">
        <v>0</v>
      </c>
      <c r="E294" s="4">
        <v>0.96298691501197065</v>
      </c>
      <c r="F294" s="4">
        <v>-0.46903473326143219</v>
      </c>
      <c r="G294">
        <v>1</v>
      </c>
      <c r="H294">
        <v>0</v>
      </c>
      <c r="I294">
        <v>0</v>
      </c>
      <c r="J294">
        <v>0</v>
      </c>
      <c r="K294" s="4">
        <v>-0.13475062691724463</v>
      </c>
      <c r="L294" s="1">
        <v>0.2</v>
      </c>
      <c r="M294">
        <v>250000</v>
      </c>
      <c r="N294">
        <v>1250000</v>
      </c>
    </row>
    <row r="295" spans="2:14" x14ac:dyDescent="0.2">
      <c r="B295">
        <v>0</v>
      </c>
      <c r="C295">
        <v>0</v>
      </c>
      <c r="D295">
        <v>0</v>
      </c>
      <c r="E295" s="4">
        <v>0.96298691501197065</v>
      </c>
      <c r="F295" s="4">
        <v>-0.5187040324537473</v>
      </c>
      <c r="G295">
        <v>0</v>
      </c>
      <c r="H295">
        <v>0</v>
      </c>
      <c r="I295">
        <v>1</v>
      </c>
      <c r="J295">
        <v>0</v>
      </c>
      <c r="K295" s="4">
        <v>-0.27059624048581232</v>
      </c>
      <c r="L295" s="1">
        <v>0.2</v>
      </c>
      <c r="M295">
        <v>200000</v>
      </c>
      <c r="N295">
        <v>1000000</v>
      </c>
    </row>
    <row r="296" spans="2:14" x14ac:dyDescent="0.2">
      <c r="B296">
        <v>0</v>
      </c>
      <c r="C296">
        <v>0</v>
      </c>
      <c r="D296">
        <v>0</v>
      </c>
      <c r="E296" s="4">
        <v>-1.1217769038170398</v>
      </c>
      <c r="F296" s="4">
        <v>-0.5187040324537473</v>
      </c>
      <c r="G296">
        <v>0</v>
      </c>
      <c r="H296">
        <v>0</v>
      </c>
      <c r="I296">
        <v>0</v>
      </c>
      <c r="J296">
        <v>0</v>
      </c>
      <c r="K296" s="4">
        <v>-0.67813308119151539</v>
      </c>
      <c r="L296" s="1">
        <v>0.05</v>
      </c>
      <c r="M296">
        <v>50000</v>
      </c>
      <c r="N296">
        <v>1000000</v>
      </c>
    </row>
    <row r="297" spans="2:14" x14ac:dyDescent="0.2">
      <c r="B297">
        <v>0</v>
      </c>
      <c r="C297">
        <v>0</v>
      </c>
      <c r="D297">
        <v>0</v>
      </c>
      <c r="E297" s="4">
        <v>-0.42685563087403622</v>
      </c>
      <c r="F297" s="4">
        <v>-0.22068823729985695</v>
      </c>
      <c r="G297">
        <v>1</v>
      </c>
      <c r="H297">
        <v>0</v>
      </c>
      <c r="I297">
        <v>0</v>
      </c>
      <c r="J297">
        <v>0</v>
      </c>
      <c r="K297" s="4">
        <v>-0.13475062691724463</v>
      </c>
      <c r="L297" s="1">
        <v>0.1</v>
      </c>
      <c r="M297">
        <v>250000</v>
      </c>
      <c r="N297">
        <v>2500000</v>
      </c>
    </row>
    <row r="298" spans="2:14" x14ac:dyDescent="0.2">
      <c r="B298">
        <v>1</v>
      </c>
      <c r="C298">
        <v>0</v>
      </c>
      <c r="D298">
        <v>0</v>
      </c>
      <c r="E298" s="4">
        <v>0.96298691501197065</v>
      </c>
      <c r="F298" s="4">
        <v>-0.61804263083837729</v>
      </c>
      <c r="G298">
        <v>1</v>
      </c>
      <c r="H298">
        <v>0</v>
      </c>
      <c r="I298">
        <v>0</v>
      </c>
      <c r="J298">
        <v>0</v>
      </c>
      <c r="K298" s="4">
        <v>-0.54228746762294766</v>
      </c>
      <c r="L298" s="1">
        <v>0.2</v>
      </c>
      <c r="M298">
        <v>100000</v>
      </c>
      <c r="N298">
        <v>500000</v>
      </c>
    </row>
    <row r="299" spans="2:14" x14ac:dyDescent="0.2">
      <c r="B299">
        <v>0</v>
      </c>
      <c r="C299">
        <v>0</v>
      </c>
      <c r="D299">
        <v>0</v>
      </c>
      <c r="E299" s="4">
        <v>-1.1217769038170398</v>
      </c>
      <c r="F299" s="4">
        <v>1.2693907384695946</v>
      </c>
      <c r="G299">
        <v>0</v>
      </c>
      <c r="H299">
        <v>0</v>
      </c>
      <c r="I299">
        <v>0</v>
      </c>
      <c r="J299">
        <v>0</v>
      </c>
      <c r="K299" s="4">
        <v>0.54447744092559369</v>
      </c>
      <c r="L299" s="1">
        <v>0.05</v>
      </c>
      <c r="M299">
        <v>500000</v>
      </c>
      <c r="N299">
        <v>10000000</v>
      </c>
    </row>
    <row r="300" spans="2:14" x14ac:dyDescent="0.2">
      <c r="B300">
        <v>1</v>
      </c>
      <c r="C300">
        <v>0</v>
      </c>
      <c r="D300">
        <v>0</v>
      </c>
      <c r="E300" s="4">
        <v>0.96298691501197065</v>
      </c>
      <c r="F300" s="4">
        <v>-0.5683733316460623</v>
      </c>
      <c r="G300">
        <v>0</v>
      </c>
      <c r="H300">
        <v>0</v>
      </c>
      <c r="I300">
        <v>0</v>
      </c>
      <c r="J300">
        <v>1</v>
      </c>
      <c r="K300" s="4">
        <v>-0.40644185405437999</v>
      </c>
      <c r="L300" s="1">
        <v>0.2</v>
      </c>
      <c r="M300">
        <v>150000</v>
      </c>
      <c r="N300">
        <v>750000</v>
      </c>
    </row>
    <row r="301" spans="2:14" x14ac:dyDescent="0.2">
      <c r="B301">
        <v>0</v>
      </c>
      <c r="C301">
        <v>0</v>
      </c>
      <c r="D301">
        <v>0</v>
      </c>
      <c r="E301" s="4">
        <v>-0.42685563087403622</v>
      </c>
      <c r="F301" s="4">
        <v>-0.41936543406911714</v>
      </c>
      <c r="G301">
        <v>1</v>
      </c>
      <c r="H301">
        <v>0</v>
      </c>
      <c r="I301">
        <v>0</v>
      </c>
      <c r="J301">
        <v>0</v>
      </c>
      <c r="K301" s="4">
        <v>-0.40644185405437999</v>
      </c>
      <c r="L301" s="1">
        <v>0.1</v>
      </c>
      <c r="M301">
        <v>150000</v>
      </c>
      <c r="N301">
        <v>1500000</v>
      </c>
    </row>
    <row r="302" spans="2:14" x14ac:dyDescent="0.2">
      <c r="B302">
        <v>0</v>
      </c>
      <c r="C302">
        <v>0</v>
      </c>
      <c r="D302">
        <v>0</v>
      </c>
      <c r="E302" s="4">
        <v>0.26806564206896699</v>
      </c>
      <c r="F302" s="4">
        <v>0.60713348213112606</v>
      </c>
      <c r="G302">
        <v>0</v>
      </c>
      <c r="H302">
        <v>0</v>
      </c>
      <c r="I302">
        <v>0</v>
      </c>
      <c r="J302">
        <v>0</v>
      </c>
      <c r="K302" s="4">
        <v>1.9029335766112707</v>
      </c>
      <c r="L302" s="1">
        <v>0.15</v>
      </c>
      <c r="M302">
        <v>1000000</v>
      </c>
      <c r="N302">
        <v>6666667</v>
      </c>
    </row>
    <row r="303" spans="2:14" x14ac:dyDescent="0.2">
      <c r="B303">
        <v>1</v>
      </c>
      <c r="C303">
        <v>0</v>
      </c>
      <c r="D303">
        <v>0</v>
      </c>
      <c r="E303" s="4">
        <v>-0.42685563087403622</v>
      </c>
      <c r="F303" s="4">
        <v>-0.5187040324537473</v>
      </c>
      <c r="G303">
        <v>1</v>
      </c>
      <c r="H303">
        <v>1</v>
      </c>
      <c r="I303">
        <v>0</v>
      </c>
      <c r="J303">
        <v>0</v>
      </c>
      <c r="K303" s="4">
        <v>-0.54228746762294766</v>
      </c>
      <c r="L303" s="1">
        <v>0.1</v>
      </c>
      <c r="M303">
        <v>100000</v>
      </c>
      <c r="N303">
        <v>1000000</v>
      </c>
    </row>
    <row r="304" spans="2:14" x14ac:dyDescent="0.2">
      <c r="B304">
        <v>1</v>
      </c>
      <c r="C304">
        <v>0</v>
      </c>
      <c r="D304">
        <v>0</v>
      </c>
      <c r="E304" s="4">
        <v>0.96298691501197065</v>
      </c>
      <c r="F304" s="4">
        <v>-0.5683733316460623</v>
      </c>
      <c r="G304">
        <v>0</v>
      </c>
      <c r="H304">
        <v>0</v>
      </c>
      <c r="I304">
        <v>0</v>
      </c>
      <c r="J304">
        <v>0</v>
      </c>
      <c r="K304" s="4">
        <v>-0.40644185405437999</v>
      </c>
      <c r="L304" s="1">
        <v>0.2</v>
      </c>
      <c r="M304">
        <v>150000</v>
      </c>
      <c r="N304">
        <v>750000</v>
      </c>
    </row>
    <row r="305" spans="2:14" x14ac:dyDescent="0.2">
      <c r="B305">
        <v>0</v>
      </c>
      <c r="C305">
        <v>0</v>
      </c>
      <c r="D305">
        <v>0</v>
      </c>
      <c r="E305" s="4">
        <v>-0.42685563087403622</v>
      </c>
      <c r="F305" s="4">
        <v>4.2495486900084973</v>
      </c>
      <c r="G305">
        <v>0</v>
      </c>
      <c r="H305">
        <v>0</v>
      </c>
      <c r="I305">
        <v>0</v>
      </c>
      <c r="J305">
        <v>0</v>
      </c>
      <c r="K305" s="4">
        <v>5.9783019836683007</v>
      </c>
      <c r="L305" s="1">
        <v>0.1</v>
      </c>
      <c r="M305">
        <v>2500000</v>
      </c>
      <c r="N305">
        <v>25000000</v>
      </c>
    </row>
    <row r="306" spans="2:14" x14ac:dyDescent="0.2">
      <c r="B306">
        <v>0</v>
      </c>
      <c r="C306">
        <v>0</v>
      </c>
      <c r="D306">
        <v>0</v>
      </c>
      <c r="E306" s="4">
        <v>-0.70482414005123761</v>
      </c>
      <c r="F306" s="4">
        <v>3.0078162102006214</v>
      </c>
      <c r="G306">
        <v>1</v>
      </c>
      <c r="H306">
        <v>0</v>
      </c>
      <c r="I306">
        <v>0</v>
      </c>
      <c r="J306">
        <v>0</v>
      </c>
      <c r="K306" s="4">
        <v>3.2613897122969475</v>
      </c>
      <c r="L306" s="1">
        <v>0.08</v>
      </c>
      <c r="M306">
        <v>1500000</v>
      </c>
      <c r="N306">
        <v>18750000</v>
      </c>
    </row>
    <row r="307" spans="2:14" x14ac:dyDescent="0.2">
      <c r="B307">
        <v>0</v>
      </c>
      <c r="C307">
        <v>0</v>
      </c>
      <c r="D307">
        <v>0</v>
      </c>
      <c r="E307" s="4">
        <v>0.26806564206896699</v>
      </c>
      <c r="F307" s="4">
        <v>1.2693907384695946</v>
      </c>
      <c r="G307">
        <v>0</v>
      </c>
      <c r="H307">
        <v>0</v>
      </c>
      <c r="I307">
        <v>0</v>
      </c>
      <c r="J307">
        <v>1</v>
      </c>
      <c r="K307" s="4">
        <v>3.2613897122969475</v>
      </c>
      <c r="L307" s="1">
        <v>0.15</v>
      </c>
      <c r="M307">
        <v>1500000</v>
      </c>
      <c r="N307">
        <v>10000000</v>
      </c>
    </row>
    <row r="308" spans="2:14" x14ac:dyDescent="0.2">
      <c r="B308">
        <v>1</v>
      </c>
      <c r="C308">
        <v>0</v>
      </c>
      <c r="D308">
        <v>0</v>
      </c>
      <c r="E308" s="4">
        <v>1.6579081879549737</v>
      </c>
      <c r="F308" s="4">
        <v>-0.55843947180759934</v>
      </c>
      <c r="G308">
        <v>0</v>
      </c>
      <c r="H308">
        <v>0</v>
      </c>
      <c r="I308">
        <v>0</v>
      </c>
      <c r="J308">
        <v>0</v>
      </c>
      <c r="K308" s="4">
        <v>-0.27059624048581232</v>
      </c>
      <c r="L308" s="1">
        <v>0.25</v>
      </c>
      <c r="M308">
        <v>200000</v>
      </c>
      <c r="N308">
        <v>800000</v>
      </c>
    </row>
    <row r="309" spans="2:14" x14ac:dyDescent="0.2">
      <c r="B309">
        <v>0</v>
      </c>
      <c r="C309">
        <v>1</v>
      </c>
      <c r="D309">
        <v>0</v>
      </c>
      <c r="E309" s="4">
        <v>0.96298691501197065</v>
      </c>
      <c r="F309" s="4">
        <v>-0.61804263083837729</v>
      </c>
      <c r="G309">
        <v>1</v>
      </c>
      <c r="H309">
        <v>0</v>
      </c>
      <c r="I309">
        <v>0</v>
      </c>
      <c r="J309">
        <v>0</v>
      </c>
      <c r="K309" s="4">
        <v>-0.54228746762294766</v>
      </c>
      <c r="L309" s="1">
        <v>0.2</v>
      </c>
      <c r="M309">
        <v>100000</v>
      </c>
      <c r="N309">
        <v>500000</v>
      </c>
    </row>
    <row r="310" spans="2:14" x14ac:dyDescent="0.2">
      <c r="B310">
        <v>0</v>
      </c>
      <c r="C310">
        <v>0</v>
      </c>
      <c r="D310">
        <v>0</v>
      </c>
      <c r="E310" s="4">
        <v>-0.42685563087403622</v>
      </c>
      <c r="F310" s="4">
        <v>-0.12134963891522686</v>
      </c>
      <c r="G310">
        <v>1</v>
      </c>
      <c r="H310">
        <v>0</v>
      </c>
      <c r="I310">
        <v>0</v>
      </c>
      <c r="J310">
        <v>1</v>
      </c>
      <c r="K310" s="4">
        <v>1.0949866513230431E-3</v>
      </c>
      <c r="L310" s="1">
        <v>0.1</v>
      </c>
      <c r="M310">
        <v>300000</v>
      </c>
      <c r="N310">
        <v>3000000</v>
      </c>
    </row>
    <row r="311" spans="2:14" x14ac:dyDescent="0.2">
      <c r="B311">
        <v>1</v>
      </c>
      <c r="C311">
        <v>0</v>
      </c>
      <c r="D311">
        <v>0</v>
      </c>
      <c r="E311" s="4">
        <v>-0.42685563087403622</v>
      </c>
      <c r="F311" s="4">
        <v>7.7327557854033335E-2</v>
      </c>
      <c r="G311">
        <v>0</v>
      </c>
      <c r="H311">
        <v>1</v>
      </c>
      <c r="I311">
        <v>0</v>
      </c>
      <c r="J311">
        <v>0</v>
      </c>
      <c r="K311" s="4">
        <v>0.27278621378845841</v>
      </c>
      <c r="L311" s="1">
        <v>0.1</v>
      </c>
      <c r="M311">
        <v>400000</v>
      </c>
      <c r="N311">
        <v>4000000</v>
      </c>
    </row>
    <row r="312" spans="2:14" x14ac:dyDescent="0.2">
      <c r="B312">
        <v>0</v>
      </c>
      <c r="C312">
        <v>0</v>
      </c>
      <c r="D312">
        <v>0</v>
      </c>
      <c r="E312" s="4">
        <v>-0.42685563087403622</v>
      </c>
      <c r="F312" s="4">
        <v>-0.55843947180759934</v>
      </c>
      <c r="G312">
        <v>1</v>
      </c>
      <c r="H312">
        <v>0</v>
      </c>
      <c r="I312">
        <v>0</v>
      </c>
      <c r="J312">
        <v>0</v>
      </c>
      <c r="K312" s="4">
        <v>-0.59662571305037471</v>
      </c>
      <c r="L312" s="1">
        <v>0.1</v>
      </c>
      <c r="M312">
        <v>80000</v>
      </c>
      <c r="N312">
        <v>800000</v>
      </c>
    </row>
    <row r="313" spans="2:14" x14ac:dyDescent="0.2">
      <c r="B313">
        <v>1</v>
      </c>
      <c r="C313">
        <v>0</v>
      </c>
      <c r="D313">
        <v>0</v>
      </c>
      <c r="E313" s="4">
        <v>-0.42685563087403622</v>
      </c>
      <c r="F313" s="4">
        <v>-0.32002683568448703</v>
      </c>
      <c r="G313">
        <v>1</v>
      </c>
      <c r="H313">
        <v>0</v>
      </c>
      <c r="I313">
        <v>0</v>
      </c>
      <c r="J313">
        <v>0</v>
      </c>
      <c r="K313" s="4">
        <v>-0.27059624048581232</v>
      </c>
      <c r="L313" s="1">
        <v>0.1</v>
      </c>
      <c r="M313">
        <v>200000</v>
      </c>
      <c r="N313">
        <v>2000000</v>
      </c>
    </row>
    <row r="314" spans="2:14" x14ac:dyDescent="0.2">
      <c r="B314">
        <v>1</v>
      </c>
      <c r="C314">
        <v>0</v>
      </c>
      <c r="D314">
        <v>0</v>
      </c>
      <c r="E314" s="4">
        <v>-0.77431626734553805</v>
      </c>
      <c r="F314" s="4">
        <v>1.2693907384695946</v>
      </c>
      <c r="G314">
        <v>1</v>
      </c>
      <c r="H314">
        <v>0</v>
      </c>
      <c r="I314">
        <v>0</v>
      </c>
      <c r="J314">
        <v>0</v>
      </c>
      <c r="K314" s="4">
        <v>1.2237055087684321</v>
      </c>
      <c r="L314" s="1">
        <v>7.4999999999999997E-2</v>
      </c>
      <c r="M314">
        <v>750000</v>
      </c>
      <c r="N314">
        <v>10000000</v>
      </c>
    </row>
    <row r="315" spans="2:14" x14ac:dyDescent="0.2">
      <c r="B315">
        <v>1</v>
      </c>
      <c r="C315">
        <v>0</v>
      </c>
      <c r="D315">
        <v>0</v>
      </c>
      <c r="E315" s="4">
        <v>0.26806564206896699</v>
      </c>
      <c r="F315" s="4">
        <v>-0.5849296984844351</v>
      </c>
      <c r="G315">
        <v>1</v>
      </c>
      <c r="H315">
        <v>0</v>
      </c>
      <c r="I315">
        <v>0</v>
      </c>
      <c r="J315">
        <v>0</v>
      </c>
      <c r="K315" s="4">
        <v>-0.54228746762294766</v>
      </c>
      <c r="L315" s="1">
        <v>0.15</v>
      </c>
      <c r="M315">
        <v>100000</v>
      </c>
      <c r="N315">
        <v>666667</v>
      </c>
    </row>
    <row r="316" spans="2:14" x14ac:dyDescent="0.2">
      <c r="B316">
        <v>0</v>
      </c>
      <c r="C316">
        <v>0</v>
      </c>
      <c r="D316">
        <v>0</v>
      </c>
      <c r="E316" s="4">
        <v>-0.42685563087403622</v>
      </c>
      <c r="F316" s="4">
        <v>-0.22068823729985695</v>
      </c>
      <c r="G316">
        <v>0</v>
      </c>
      <c r="H316">
        <v>0</v>
      </c>
      <c r="I316">
        <v>0</v>
      </c>
      <c r="J316">
        <v>0</v>
      </c>
      <c r="K316" s="4">
        <v>-0.13475062691724463</v>
      </c>
      <c r="L316" s="1">
        <v>0.1</v>
      </c>
      <c r="M316">
        <v>250000</v>
      </c>
      <c r="N316">
        <v>2500000</v>
      </c>
    </row>
    <row r="317" spans="2:14" x14ac:dyDescent="0.2">
      <c r="B317">
        <v>1</v>
      </c>
      <c r="C317">
        <v>0</v>
      </c>
      <c r="D317">
        <v>0</v>
      </c>
      <c r="E317" s="4">
        <v>-0.42685563087403622</v>
      </c>
      <c r="F317" s="4">
        <v>-0.61804263083837729</v>
      </c>
      <c r="G317">
        <v>0</v>
      </c>
      <c r="H317">
        <v>1</v>
      </c>
      <c r="I317">
        <v>0</v>
      </c>
      <c r="J317">
        <v>0</v>
      </c>
      <c r="K317" s="4">
        <v>-0.67813308119151539</v>
      </c>
      <c r="L317" s="1">
        <v>0.1</v>
      </c>
      <c r="M317">
        <v>50000</v>
      </c>
      <c r="N317">
        <v>500000</v>
      </c>
    </row>
    <row r="318" spans="2:14" x14ac:dyDescent="0.2">
      <c r="B318">
        <v>0</v>
      </c>
      <c r="C318">
        <v>0</v>
      </c>
      <c r="D318">
        <v>0</v>
      </c>
      <c r="E318" s="4">
        <v>0.4070498966575678</v>
      </c>
      <c r="F318" s="4">
        <v>-0.22068823729985695</v>
      </c>
      <c r="G318">
        <v>0</v>
      </c>
      <c r="H318">
        <v>1</v>
      </c>
      <c r="I318">
        <v>0</v>
      </c>
      <c r="J318">
        <v>0</v>
      </c>
      <c r="K318" s="4">
        <v>0.27278621378845841</v>
      </c>
      <c r="L318" s="1">
        <v>0.16</v>
      </c>
      <c r="M318">
        <v>400000</v>
      </c>
      <c r="N318">
        <v>2500000</v>
      </c>
    </row>
    <row r="319" spans="2:14" x14ac:dyDescent="0.2">
      <c r="B319">
        <v>0</v>
      </c>
      <c r="C319">
        <v>0</v>
      </c>
      <c r="D319">
        <v>0</v>
      </c>
      <c r="E319" s="4">
        <v>-1.1217769038170398</v>
      </c>
      <c r="F319" s="4">
        <v>-2.2011040530596764E-2</v>
      </c>
      <c r="G319">
        <v>0</v>
      </c>
      <c r="H319">
        <v>0</v>
      </c>
      <c r="I319">
        <v>0</v>
      </c>
      <c r="J319">
        <v>0</v>
      </c>
      <c r="K319" s="4">
        <v>-0.33851904727009613</v>
      </c>
      <c r="L319" s="1">
        <v>0.05</v>
      </c>
      <c r="M319">
        <v>175000</v>
      </c>
      <c r="N319">
        <v>3500000</v>
      </c>
    </row>
    <row r="320" spans="2:14" x14ac:dyDescent="0.2">
      <c r="B320">
        <v>0</v>
      </c>
      <c r="C320">
        <v>0</v>
      </c>
      <c r="D320">
        <v>0</v>
      </c>
      <c r="E320" s="4">
        <v>0.26806564206896699</v>
      </c>
      <c r="F320" s="4">
        <v>-0.5849296984844351</v>
      </c>
      <c r="G320">
        <v>1</v>
      </c>
      <c r="H320">
        <v>0</v>
      </c>
      <c r="I320">
        <v>0</v>
      </c>
      <c r="J320">
        <v>1</v>
      </c>
      <c r="K320" s="4">
        <v>-0.54228746762294766</v>
      </c>
      <c r="L320" s="1">
        <v>0.15</v>
      </c>
      <c r="M320">
        <v>100000</v>
      </c>
      <c r="N320">
        <v>666667</v>
      </c>
    </row>
    <row r="321" spans="2:14" x14ac:dyDescent="0.2">
      <c r="B321">
        <v>1</v>
      </c>
      <c r="C321">
        <v>0</v>
      </c>
      <c r="D321">
        <v>0</v>
      </c>
      <c r="E321" s="4">
        <v>-1.1217769038170398</v>
      </c>
      <c r="F321" s="4">
        <v>0.27600475462329355</v>
      </c>
      <c r="G321">
        <v>1</v>
      </c>
      <c r="H321">
        <v>0</v>
      </c>
      <c r="I321">
        <v>0</v>
      </c>
      <c r="J321">
        <v>0</v>
      </c>
      <c r="K321" s="4">
        <v>-0.13475062691724463</v>
      </c>
      <c r="L321" s="1">
        <v>0.05</v>
      </c>
      <c r="M321">
        <v>250000</v>
      </c>
      <c r="N321">
        <v>5000000</v>
      </c>
    </row>
    <row r="322" spans="2:14" x14ac:dyDescent="0.2">
      <c r="B322">
        <v>0</v>
      </c>
      <c r="C322">
        <v>0</v>
      </c>
      <c r="D322">
        <v>0</v>
      </c>
      <c r="E322" s="4">
        <v>-0.42685563087403622</v>
      </c>
      <c r="F322" s="4">
        <v>-0.5187040324537473</v>
      </c>
      <c r="G322">
        <v>1</v>
      </c>
      <c r="H322">
        <v>1</v>
      </c>
      <c r="I322">
        <v>0</v>
      </c>
      <c r="J322">
        <v>0</v>
      </c>
      <c r="K322" s="4">
        <v>-0.54228746762294766</v>
      </c>
      <c r="L322" s="1">
        <v>0.1</v>
      </c>
      <c r="M322">
        <v>100000</v>
      </c>
      <c r="N322">
        <v>1000000</v>
      </c>
    </row>
    <row r="323" spans="2:14" x14ac:dyDescent="0.2">
      <c r="B323">
        <v>0</v>
      </c>
      <c r="C323">
        <v>0</v>
      </c>
      <c r="D323">
        <v>0</v>
      </c>
      <c r="E323" s="4">
        <v>-7.9394994402534613E-2</v>
      </c>
      <c r="F323" s="4">
        <v>2.4614539190851557</v>
      </c>
      <c r="G323">
        <v>1</v>
      </c>
      <c r="H323">
        <v>1</v>
      </c>
      <c r="I323">
        <v>0</v>
      </c>
      <c r="J323">
        <v>0</v>
      </c>
      <c r="K323" s="4">
        <v>4.6198458479826243</v>
      </c>
      <c r="L323" s="1">
        <v>0.125</v>
      </c>
      <c r="M323">
        <v>2000000</v>
      </c>
      <c r="N323">
        <v>16000000</v>
      </c>
    </row>
    <row r="324" spans="2:14" x14ac:dyDescent="0.2">
      <c r="B324">
        <v>1</v>
      </c>
      <c r="C324">
        <v>0</v>
      </c>
      <c r="D324">
        <v>0</v>
      </c>
      <c r="E324" s="4">
        <v>0.96298691501197065</v>
      </c>
      <c r="F324" s="4">
        <v>-0.61804263083837729</v>
      </c>
      <c r="G324">
        <v>0</v>
      </c>
      <c r="H324">
        <v>1</v>
      </c>
      <c r="I324">
        <v>0</v>
      </c>
      <c r="J324">
        <v>0</v>
      </c>
      <c r="K324" s="4">
        <v>-0.54228746762294766</v>
      </c>
      <c r="L324" s="1">
        <v>0.2</v>
      </c>
      <c r="M324">
        <v>100000</v>
      </c>
      <c r="N324">
        <v>500000</v>
      </c>
    </row>
    <row r="325" spans="2:14" x14ac:dyDescent="0.2">
      <c r="B325">
        <v>1</v>
      </c>
      <c r="C325">
        <v>0</v>
      </c>
      <c r="D325">
        <v>0</v>
      </c>
      <c r="E325" s="4">
        <v>-1.1217769038170398</v>
      </c>
      <c r="F325" s="4">
        <v>1.2693907384695946</v>
      </c>
      <c r="G325">
        <v>1</v>
      </c>
      <c r="H325">
        <v>0</v>
      </c>
      <c r="I325">
        <v>0</v>
      </c>
      <c r="J325">
        <v>0</v>
      </c>
      <c r="K325" s="4">
        <v>0.54447744092559369</v>
      </c>
      <c r="L325" s="1">
        <v>0.05</v>
      </c>
      <c r="M325">
        <v>500000</v>
      </c>
      <c r="N325">
        <v>10000000</v>
      </c>
    </row>
    <row r="326" spans="2:14" x14ac:dyDescent="0.2">
      <c r="B326">
        <v>0</v>
      </c>
      <c r="C326">
        <v>0</v>
      </c>
      <c r="D326">
        <v>0</v>
      </c>
      <c r="E326" s="4">
        <v>-0.42685563087403622</v>
      </c>
      <c r="F326" s="4">
        <v>-0.32002683568448703</v>
      </c>
      <c r="G326">
        <v>1</v>
      </c>
      <c r="H326">
        <v>0</v>
      </c>
      <c r="I326">
        <v>0</v>
      </c>
      <c r="J326">
        <v>0</v>
      </c>
      <c r="K326" s="4">
        <v>-0.27059624048581232</v>
      </c>
      <c r="L326" s="1">
        <v>0.1</v>
      </c>
      <c r="M326">
        <v>200000</v>
      </c>
      <c r="N326">
        <v>2000000</v>
      </c>
    </row>
    <row r="327" spans="2:14" x14ac:dyDescent="0.2">
      <c r="B327">
        <v>0</v>
      </c>
      <c r="C327">
        <v>0</v>
      </c>
      <c r="D327">
        <v>0</v>
      </c>
      <c r="E327" s="4">
        <v>-0.42685563087403622</v>
      </c>
      <c r="F327" s="4">
        <v>-0.5187040324537473</v>
      </c>
      <c r="G327">
        <v>1</v>
      </c>
      <c r="H327">
        <v>0</v>
      </c>
      <c r="I327">
        <v>0</v>
      </c>
      <c r="J327">
        <v>0</v>
      </c>
      <c r="K327" s="4">
        <v>-0.54228746762294766</v>
      </c>
      <c r="L327" s="1">
        <v>0.1</v>
      </c>
      <c r="M327">
        <v>100000</v>
      </c>
      <c r="N327">
        <v>1000000</v>
      </c>
    </row>
    <row r="328" spans="2:14" x14ac:dyDescent="0.2">
      <c r="B328">
        <v>0</v>
      </c>
      <c r="C328">
        <v>0</v>
      </c>
      <c r="D328">
        <v>0</v>
      </c>
      <c r="E328" s="4">
        <v>0.26806564206896699</v>
      </c>
      <c r="F328" s="4">
        <v>-0.68426829686906521</v>
      </c>
      <c r="G328">
        <v>0</v>
      </c>
      <c r="H328">
        <v>0</v>
      </c>
      <c r="I328">
        <v>0</v>
      </c>
      <c r="J328">
        <v>0</v>
      </c>
      <c r="K328" s="4">
        <v>-0.74605588797579914</v>
      </c>
      <c r="L328" s="1">
        <v>0.15</v>
      </c>
      <c r="M328">
        <v>25000</v>
      </c>
      <c r="N328">
        <v>166667</v>
      </c>
    </row>
    <row r="329" spans="2:14" x14ac:dyDescent="0.2">
      <c r="B329">
        <v>0</v>
      </c>
      <c r="C329">
        <v>0</v>
      </c>
      <c r="D329">
        <v>0</v>
      </c>
      <c r="E329" s="4">
        <v>-0.42685563087403622</v>
      </c>
      <c r="F329" s="4">
        <v>0.27600475462329355</v>
      </c>
      <c r="G329">
        <v>1</v>
      </c>
      <c r="H329">
        <v>0</v>
      </c>
      <c r="I329">
        <v>0</v>
      </c>
      <c r="J329">
        <v>1</v>
      </c>
      <c r="K329" s="4">
        <v>0.54447744092559369</v>
      </c>
      <c r="L329" s="1">
        <v>0.1</v>
      </c>
      <c r="M329">
        <v>500000</v>
      </c>
      <c r="N329">
        <v>5000000</v>
      </c>
    </row>
    <row r="330" spans="2:14" x14ac:dyDescent="0.2">
      <c r="B330">
        <v>0</v>
      </c>
      <c r="C330">
        <v>0</v>
      </c>
      <c r="D330">
        <v>0</v>
      </c>
      <c r="E330" s="4">
        <v>-0.42685563087403622</v>
      </c>
      <c r="F330" s="4">
        <v>-0.12134963891522686</v>
      </c>
      <c r="G330">
        <v>1</v>
      </c>
      <c r="H330">
        <v>0</v>
      </c>
      <c r="I330">
        <v>0</v>
      </c>
      <c r="J330">
        <v>0</v>
      </c>
      <c r="K330" s="4">
        <v>1.0949866513230431E-3</v>
      </c>
      <c r="L330" s="1">
        <v>0.1</v>
      </c>
      <c r="M330">
        <v>300000</v>
      </c>
      <c r="N330">
        <v>3000000</v>
      </c>
    </row>
    <row r="331" spans="2:14" x14ac:dyDescent="0.2">
      <c r="B331">
        <v>0</v>
      </c>
      <c r="C331">
        <v>0</v>
      </c>
      <c r="D331">
        <v>0</v>
      </c>
      <c r="E331" s="4">
        <v>-0.76041784188667794</v>
      </c>
      <c r="F331" s="4">
        <v>1.8967924647612575</v>
      </c>
      <c r="G331">
        <v>0</v>
      </c>
      <c r="H331">
        <v>0</v>
      </c>
      <c r="I331">
        <v>0</v>
      </c>
      <c r="J331">
        <v>0</v>
      </c>
      <c r="K331" s="4">
        <v>1.9029335766112707</v>
      </c>
      <c r="L331" s="1">
        <v>7.5999999999999998E-2</v>
      </c>
      <c r="M331">
        <v>1000000</v>
      </c>
      <c r="N331">
        <v>13157895</v>
      </c>
    </row>
    <row r="332" spans="2:14" x14ac:dyDescent="0.2">
      <c r="B332">
        <v>0</v>
      </c>
      <c r="C332">
        <v>0</v>
      </c>
      <c r="D332">
        <v>0</v>
      </c>
      <c r="E332" s="4">
        <v>-1.1217769038170398</v>
      </c>
      <c r="F332" s="4">
        <v>1.2693907384695946</v>
      </c>
      <c r="G332">
        <v>0</v>
      </c>
      <c r="H332">
        <v>0</v>
      </c>
      <c r="I332">
        <v>1</v>
      </c>
      <c r="J332">
        <v>0</v>
      </c>
      <c r="K332" s="4">
        <v>0.54447744092559369</v>
      </c>
      <c r="L332" s="1">
        <v>0.05</v>
      </c>
      <c r="M332">
        <v>500000</v>
      </c>
      <c r="N332">
        <v>10000000</v>
      </c>
    </row>
    <row r="333" spans="2:14" x14ac:dyDescent="0.2">
      <c r="B333">
        <v>1</v>
      </c>
      <c r="C333">
        <v>0</v>
      </c>
      <c r="D333">
        <v>0</v>
      </c>
      <c r="E333" s="4">
        <v>0.26806564206896699</v>
      </c>
      <c r="F333" s="4">
        <v>-0.45247836642305944</v>
      </c>
      <c r="G333">
        <v>1</v>
      </c>
      <c r="H333">
        <v>0</v>
      </c>
      <c r="I333">
        <v>0</v>
      </c>
      <c r="J333">
        <v>0</v>
      </c>
      <c r="K333" s="4">
        <v>-0.27059624048581232</v>
      </c>
      <c r="L333" s="1">
        <v>0.15</v>
      </c>
      <c r="M333">
        <v>200000</v>
      </c>
      <c r="N333">
        <v>1333333</v>
      </c>
    </row>
    <row r="334" spans="2:14" x14ac:dyDescent="0.2">
      <c r="B334">
        <v>0</v>
      </c>
      <c r="C334">
        <v>0</v>
      </c>
      <c r="D334">
        <v>0</v>
      </c>
      <c r="E334" s="4">
        <v>0.96298691501197065</v>
      </c>
      <c r="F334" s="4">
        <v>-0.6677119300306924</v>
      </c>
      <c r="G334">
        <v>1</v>
      </c>
      <c r="H334">
        <v>1</v>
      </c>
      <c r="I334">
        <v>0</v>
      </c>
      <c r="J334">
        <v>0</v>
      </c>
      <c r="K334" s="4">
        <v>-0.67813308119151539</v>
      </c>
      <c r="L334" s="1">
        <v>0.2</v>
      </c>
      <c r="M334">
        <v>50000</v>
      </c>
      <c r="N334">
        <v>250000</v>
      </c>
    </row>
    <row r="335" spans="2:14" x14ac:dyDescent="0.2">
      <c r="B335">
        <v>0</v>
      </c>
      <c r="C335">
        <v>0</v>
      </c>
      <c r="D335">
        <v>0</v>
      </c>
      <c r="E335" s="4">
        <v>3.7426720067839847</v>
      </c>
      <c r="F335" s="4">
        <v>-0.34486148528064459</v>
      </c>
      <c r="G335">
        <v>0</v>
      </c>
      <c r="H335">
        <v>0</v>
      </c>
      <c r="I335">
        <v>0</v>
      </c>
      <c r="J335">
        <v>0</v>
      </c>
      <c r="K335" s="4">
        <v>1.2237055087684321</v>
      </c>
      <c r="L335" s="1">
        <v>0.4</v>
      </c>
      <c r="M335">
        <v>750000</v>
      </c>
      <c r="N335">
        <v>1875000</v>
      </c>
    </row>
    <row r="336" spans="2:14" x14ac:dyDescent="0.2">
      <c r="B336">
        <v>0</v>
      </c>
      <c r="C336">
        <v>0</v>
      </c>
      <c r="D336">
        <v>0</v>
      </c>
      <c r="E336" s="4">
        <v>0.96298691501197065</v>
      </c>
      <c r="F336" s="4">
        <v>-0.22068823729985695</v>
      </c>
      <c r="G336">
        <v>0</v>
      </c>
      <c r="H336">
        <v>0</v>
      </c>
      <c r="I336">
        <v>0</v>
      </c>
      <c r="J336">
        <v>0</v>
      </c>
      <c r="K336" s="4">
        <v>0.54447744092559369</v>
      </c>
      <c r="L336" s="1">
        <v>0.2</v>
      </c>
      <c r="M336">
        <v>500000</v>
      </c>
      <c r="N336">
        <v>2500000</v>
      </c>
    </row>
    <row r="337" spans="2:14" x14ac:dyDescent="0.2">
      <c r="B337">
        <v>1</v>
      </c>
      <c r="C337">
        <v>0</v>
      </c>
      <c r="D337">
        <v>0</v>
      </c>
      <c r="E337" s="4">
        <v>-0.42685563087403622</v>
      </c>
      <c r="F337" s="4">
        <v>7.7327557854033335E-2</v>
      </c>
      <c r="G337">
        <v>0</v>
      </c>
      <c r="H337">
        <v>0</v>
      </c>
      <c r="I337">
        <v>0</v>
      </c>
      <c r="J337">
        <v>0</v>
      </c>
      <c r="K337" s="4">
        <v>0.27278621378845841</v>
      </c>
      <c r="L337" s="1">
        <v>0.1</v>
      </c>
      <c r="M337">
        <v>400000</v>
      </c>
      <c r="N337">
        <v>4000000</v>
      </c>
    </row>
    <row r="338" spans="2:14" x14ac:dyDescent="0.2">
      <c r="B338">
        <v>1</v>
      </c>
      <c r="C338">
        <v>0</v>
      </c>
      <c r="D338">
        <v>0</v>
      </c>
      <c r="E338" s="4">
        <v>-0.42685563087403622</v>
      </c>
      <c r="F338" s="4">
        <v>-0.5187040324537473</v>
      </c>
      <c r="G338">
        <v>0</v>
      </c>
      <c r="H338">
        <v>0</v>
      </c>
      <c r="I338">
        <v>0</v>
      </c>
      <c r="J338">
        <v>0</v>
      </c>
      <c r="K338" s="4">
        <v>-0.54228746762294766</v>
      </c>
      <c r="L338" s="1">
        <v>0.1</v>
      </c>
      <c r="M338">
        <v>100000</v>
      </c>
      <c r="N338">
        <v>1000000</v>
      </c>
    </row>
    <row r="339" spans="2:14" x14ac:dyDescent="0.2">
      <c r="B339">
        <v>1</v>
      </c>
      <c r="C339">
        <v>0</v>
      </c>
      <c r="D339">
        <v>0</v>
      </c>
      <c r="E339" s="4">
        <v>0.96298691501197065</v>
      </c>
      <c r="F339" s="4">
        <v>-0.32002683568448703</v>
      </c>
      <c r="G339">
        <v>0</v>
      </c>
      <c r="H339">
        <v>0</v>
      </c>
      <c r="I339">
        <v>0</v>
      </c>
      <c r="J339">
        <v>0</v>
      </c>
      <c r="K339" s="4">
        <v>0.27278621378845841</v>
      </c>
      <c r="L339" s="1">
        <v>0.2</v>
      </c>
      <c r="M339">
        <v>400000</v>
      </c>
      <c r="N339">
        <v>2000000</v>
      </c>
    </row>
    <row r="340" spans="2:14" x14ac:dyDescent="0.2">
      <c r="B340">
        <v>0</v>
      </c>
      <c r="C340">
        <v>0</v>
      </c>
      <c r="D340">
        <v>0</v>
      </c>
      <c r="E340" s="4">
        <v>-0.42685563087403622</v>
      </c>
      <c r="F340" s="4">
        <v>-0.32002683568448703</v>
      </c>
      <c r="G340">
        <v>0</v>
      </c>
      <c r="H340">
        <v>1</v>
      </c>
      <c r="I340">
        <v>0</v>
      </c>
      <c r="J340">
        <v>0</v>
      </c>
      <c r="K340" s="4">
        <v>-0.27059624048581232</v>
      </c>
      <c r="L340" s="1">
        <v>0.1</v>
      </c>
      <c r="M340">
        <v>200000</v>
      </c>
      <c r="N340">
        <v>2000000</v>
      </c>
    </row>
    <row r="341" spans="2:14" x14ac:dyDescent="0.2">
      <c r="B341">
        <v>0</v>
      </c>
      <c r="C341">
        <v>0</v>
      </c>
      <c r="D341">
        <v>0</v>
      </c>
      <c r="E341" s="4">
        <v>-1.2607611584056402</v>
      </c>
      <c r="F341" s="4">
        <v>1.2693907384695946</v>
      </c>
      <c r="G341">
        <v>1</v>
      </c>
      <c r="H341">
        <v>0</v>
      </c>
      <c r="I341">
        <v>0</v>
      </c>
      <c r="J341">
        <v>0</v>
      </c>
      <c r="K341" s="4">
        <v>0.27278621378845841</v>
      </c>
      <c r="L341" s="1">
        <v>0.04</v>
      </c>
      <c r="M341">
        <v>400000</v>
      </c>
      <c r="N341">
        <v>10000000</v>
      </c>
    </row>
    <row r="342" spans="2:14" x14ac:dyDescent="0.2">
      <c r="B342">
        <v>1</v>
      </c>
      <c r="C342">
        <v>0</v>
      </c>
      <c r="D342">
        <v>0</v>
      </c>
      <c r="E342" s="4">
        <v>0.96298691501197065</v>
      </c>
      <c r="F342" s="4">
        <v>-0.64287728043453485</v>
      </c>
      <c r="G342">
        <v>1</v>
      </c>
      <c r="H342">
        <v>1</v>
      </c>
      <c r="I342">
        <v>0</v>
      </c>
      <c r="J342">
        <v>0</v>
      </c>
      <c r="K342" s="4">
        <v>-0.61021027440723152</v>
      </c>
      <c r="L342" s="1">
        <v>0.2</v>
      </c>
      <c r="M342">
        <v>75000</v>
      </c>
      <c r="N342">
        <v>375000</v>
      </c>
    </row>
    <row r="343" spans="2:14" x14ac:dyDescent="0.2">
      <c r="B343">
        <v>1</v>
      </c>
      <c r="C343">
        <v>0</v>
      </c>
      <c r="D343">
        <v>0</v>
      </c>
      <c r="E343" s="4">
        <v>-0.42685563087403622</v>
      </c>
      <c r="F343" s="4">
        <v>-0.32002683568448703</v>
      </c>
      <c r="G343">
        <v>1</v>
      </c>
      <c r="H343">
        <v>0</v>
      </c>
      <c r="I343">
        <v>0</v>
      </c>
      <c r="J343">
        <v>0</v>
      </c>
      <c r="K343" s="4">
        <v>-0.27059624048581232</v>
      </c>
      <c r="L343" s="1">
        <v>0.1</v>
      </c>
      <c r="M343">
        <v>200000</v>
      </c>
      <c r="N343">
        <v>2000000</v>
      </c>
    </row>
    <row r="344" spans="2:14" x14ac:dyDescent="0.2">
      <c r="B344">
        <v>1</v>
      </c>
      <c r="C344">
        <v>0</v>
      </c>
      <c r="D344">
        <v>0</v>
      </c>
      <c r="E344" s="4">
        <v>0.96298691501197065</v>
      </c>
      <c r="F344" s="4">
        <v>-0.6677119300306924</v>
      </c>
      <c r="G344">
        <v>0</v>
      </c>
      <c r="H344">
        <v>0</v>
      </c>
      <c r="I344">
        <v>0</v>
      </c>
      <c r="J344">
        <v>0</v>
      </c>
      <c r="K344" s="4">
        <v>-0.67813308119151539</v>
      </c>
      <c r="L344" s="1">
        <v>0.2</v>
      </c>
      <c r="M344">
        <v>50000</v>
      </c>
      <c r="N344">
        <v>250000</v>
      </c>
    </row>
    <row r="345" spans="2:14" x14ac:dyDescent="0.2">
      <c r="B345">
        <v>0</v>
      </c>
      <c r="C345">
        <v>0</v>
      </c>
      <c r="D345">
        <v>0</v>
      </c>
      <c r="E345" s="4">
        <v>0.4070498966575678</v>
      </c>
      <c r="F345" s="4">
        <v>-0.22068823729985695</v>
      </c>
      <c r="G345">
        <v>1</v>
      </c>
      <c r="H345">
        <v>0</v>
      </c>
      <c r="I345">
        <v>0</v>
      </c>
      <c r="J345">
        <v>0</v>
      </c>
      <c r="K345" s="4">
        <v>0.27278621378845841</v>
      </c>
      <c r="L345" s="1">
        <v>0.16</v>
      </c>
      <c r="M345">
        <v>400000</v>
      </c>
      <c r="N345">
        <v>2500000</v>
      </c>
    </row>
    <row r="346" spans="2:14" x14ac:dyDescent="0.2">
      <c r="B346">
        <v>0</v>
      </c>
      <c r="C346">
        <v>0</v>
      </c>
      <c r="D346">
        <v>0</v>
      </c>
      <c r="E346" s="4">
        <v>-0.77431626734553805</v>
      </c>
      <c r="F346" s="4">
        <v>7.7327557854033335E-2</v>
      </c>
      <c r="G346">
        <v>0</v>
      </c>
      <c r="H346">
        <v>0</v>
      </c>
      <c r="I346">
        <v>0</v>
      </c>
      <c r="J346">
        <v>0</v>
      </c>
      <c r="K346" s="4">
        <v>1.0949866513230431E-3</v>
      </c>
      <c r="L346" s="1">
        <v>7.4999999999999997E-2</v>
      </c>
      <c r="M346">
        <v>300000</v>
      </c>
      <c r="N346">
        <v>4000000</v>
      </c>
    </row>
    <row r="347" spans="2:14" x14ac:dyDescent="0.2">
      <c r="B347">
        <v>0</v>
      </c>
      <c r="C347">
        <v>0</v>
      </c>
      <c r="D347">
        <v>1</v>
      </c>
      <c r="E347" s="4">
        <v>0.96298691501197065</v>
      </c>
      <c r="F347" s="4">
        <v>-0.6677119300306924</v>
      </c>
      <c r="G347">
        <v>1</v>
      </c>
      <c r="H347">
        <v>0</v>
      </c>
      <c r="I347">
        <v>0</v>
      </c>
      <c r="J347">
        <v>0</v>
      </c>
      <c r="K347" s="4">
        <v>-0.67813308119151539</v>
      </c>
      <c r="L347" s="1">
        <v>0.2</v>
      </c>
      <c r="M347">
        <v>50000</v>
      </c>
      <c r="N347">
        <v>250000</v>
      </c>
    </row>
    <row r="348" spans="2:14" x14ac:dyDescent="0.2">
      <c r="B348">
        <v>1</v>
      </c>
      <c r="C348">
        <v>0</v>
      </c>
      <c r="D348">
        <v>0</v>
      </c>
      <c r="E348" s="4">
        <v>0.26806564206896699</v>
      </c>
      <c r="F348" s="4">
        <v>-0.5849296984844351</v>
      </c>
      <c r="G348">
        <v>0</v>
      </c>
      <c r="H348">
        <v>0</v>
      </c>
      <c r="I348">
        <v>0</v>
      </c>
      <c r="J348">
        <v>0</v>
      </c>
      <c r="K348" s="4">
        <v>-0.54228746762294766</v>
      </c>
      <c r="L348" s="1">
        <v>0.15</v>
      </c>
      <c r="M348">
        <v>100000</v>
      </c>
      <c r="N348">
        <v>666667</v>
      </c>
    </row>
    <row r="349" spans="2:14" x14ac:dyDescent="0.2">
      <c r="B349">
        <v>0</v>
      </c>
      <c r="C349">
        <v>0</v>
      </c>
      <c r="D349">
        <v>0</v>
      </c>
      <c r="E349" s="4">
        <v>-0.42685563087403622</v>
      </c>
      <c r="F349" s="4">
        <v>-0.32002683568448703</v>
      </c>
      <c r="G349">
        <v>1</v>
      </c>
      <c r="H349">
        <v>0</v>
      </c>
      <c r="I349">
        <v>0</v>
      </c>
      <c r="J349">
        <v>0</v>
      </c>
      <c r="K349" s="4">
        <v>-0.27059624048581232</v>
      </c>
      <c r="L349" s="1">
        <v>0.1</v>
      </c>
      <c r="M349">
        <v>200000</v>
      </c>
      <c r="N349">
        <v>2000000</v>
      </c>
    </row>
    <row r="350" spans="2:14" x14ac:dyDescent="0.2">
      <c r="B350">
        <v>0</v>
      </c>
      <c r="C350">
        <v>0</v>
      </c>
      <c r="D350">
        <v>0</v>
      </c>
      <c r="E350" s="4">
        <v>-0.42685563087403622</v>
      </c>
      <c r="F350" s="4">
        <v>-0.5187040324537473</v>
      </c>
      <c r="G350">
        <v>1</v>
      </c>
      <c r="H350">
        <v>0</v>
      </c>
      <c r="I350">
        <v>0</v>
      </c>
      <c r="J350">
        <v>0</v>
      </c>
      <c r="K350" s="4">
        <v>-0.54228746762294766</v>
      </c>
      <c r="L350" s="1">
        <v>0.1</v>
      </c>
      <c r="M350">
        <v>100000</v>
      </c>
      <c r="N350">
        <v>1000000</v>
      </c>
    </row>
    <row r="351" spans="2:14" x14ac:dyDescent="0.2">
      <c r="B351">
        <v>1</v>
      </c>
      <c r="C351">
        <v>0</v>
      </c>
      <c r="D351">
        <v>0</v>
      </c>
      <c r="E351" s="4">
        <v>0.96298691501197065</v>
      </c>
      <c r="F351" s="4">
        <v>-0.6677119300306924</v>
      </c>
      <c r="G351">
        <v>0</v>
      </c>
      <c r="H351">
        <v>1</v>
      </c>
      <c r="I351">
        <v>0</v>
      </c>
      <c r="J351">
        <v>0</v>
      </c>
      <c r="K351" s="4">
        <v>-0.67813308119151539</v>
      </c>
      <c r="L351" s="1">
        <v>0.2</v>
      </c>
      <c r="M351">
        <v>50000</v>
      </c>
      <c r="N351">
        <v>250000</v>
      </c>
    </row>
    <row r="352" spans="2:14" x14ac:dyDescent="0.2">
      <c r="B352">
        <v>0</v>
      </c>
      <c r="C352">
        <v>0</v>
      </c>
      <c r="D352">
        <v>0</v>
      </c>
      <c r="E352" s="4">
        <v>-0.98279264922843901</v>
      </c>
      <c r="F352" s="4">
        <v>-5.5123972884539053E-2</v>
      </c>
      <c r="G352">
        <v>1</v>
      </c>
      <c r="H352">
        <v>0</v>
      </c>
      <c r="I352">
        <v>0</v>
      </c>
      <c r="J352">
        <v>1</v>
      </c>
      <c r="K352" s="4">
        <v>-0.27059624048581232</v>
      </c>
      <c r="L352" s="1">
        <v>0.06</v>
      </c>
      <c r="M352">
        <v>200000</v>
      </c>
      <c r="N352">
        <v>3333333</v>
      </c>
    </row>
    <row r="353" spans="2:14" x14ac:dyDescent="0.2">
      <c r="B353">
        <v>0</v>
      </c>
      <c r="C353">
        <v>0</v>
      </c>
      <c r="D353">
        <v>0</v>
      </c>
      <c r="E353" s="4">
        <v>-1.3858469875353809</v>
      </c>
      <c r="F353" s="4">
        <v>2.446268424904491</v>
      </c>
      <c r="G353">
        <v>0</v>
      </c>
      <c r="H353">
        <v>0</v>
      </c>
      <c r="I353">
        <v>0</v>
      </c>
      <c r="J353">
        <v>0</v>
      </c>
      <c r="K353" s="4">
        <v>0.54447744092559369</v>
      </c>
      <c r="L353" s="1">
        <v>3.1E-2</v>
      </c>
      <c r="M353">
        <v>500000</v>
      </c>
      <c r="N353">
        <v>15923567</v>
      </c>
    </row>
    <row r="354" spans="2:14" x14ac:dyDescent="0.2">
      <c r="B354">
        <v>0</v>
      </c>
      <c r="C354">
        <v>0</v>
      </c>
      <c r="D354">
        <v>0</v>
      </c>
      <c r="E354" s="4">
        <v>-1.2607611584056402</v>
      </c>
      <c r="F354" s="4">
        <v>1.766083730392745</v>
      </c>
      <c r="G354">
        <v>1</v>
      </c>
      <c r="H354">
        <v>1</v>
      </c>
      <c r="I354">
        <v>0</v>
      </c>
      <c r="J354">
        <v>0</v>
      </c>
      <c r="K354" s="4">
        <v>0.54447744092559369</v>
      </c>
      <c r="L354" s="1">
        <v>0.04</v>
      </c>
      <c r="M354">
        <v>500000</v>
      </c>
      <c r="N354">
        <v>12500000</v>
      </c>
    </row>
    <row r="355" spans="2:14" x14ac:dyDescent="0.2">
      <c r="B355">
        <v>1</v>
      </c>
      <c r="C355">
        <v>0</v>
      </c>
      <c r="D355">
        <v>0</v>
      </c>
      <c r="E355" s="4">
        <v>-0.42685563087403622</v>
      </c>
      <c r="F355" s="4">
        <v>7.7327557854033335E-2</v>
      </c>
      <c r="G355">
        <v>0</v>
      </c>
      <c r="H355">
        <v>1</v>
      </c>
      <c r="I355">
        <v>0</v>
      </c>
      <c r="J355">
        <v>0</v>
      </c>
      <c r="K355" s="4">
        <v>0.27278621378845841</v>
      </c>
      <c r="L355" s="1">
        <v>0.1</v>
      </c>
      <c r="M355">
        <v>400000</v>
      </c>
      <c r="N355">
        <v>4000000</v>
      </c>
    </row>
    <row r="356" spans="2:14" x14ac:dyDescent="0.2">
      <c r="B356">
        <v>0</v>
      </c>
      <c r="C356">
        <v>0</v>
      </c>
      <c r="D356">
        <v>0</v>
      </c>
      <c r="E356" s="4">
        <v>-1.1217769038170398</v>
      </c>
      <c r="F356" s="4">
        <v>1.2693907384695946</v>
      </c>
      <c r="G356">
        <v>0</v>
      </c>
      <c r="H356">
        <v>0</v>
      </c>
      <c r="I356">
        <v>0</v>
      </c>
      <c r="J356">
        <v>0</v>
      </c>
      <c r="K356" s="4">
        <v>0.54447744092559369</v>
      </c>
      <c r="L356" s="1">
        <v>0.05</v>
      </c>
      <c r="M356">
        <v>500000</v>
      </c>
      <c r="N356">
        <v>10000000</v>
      </c>
    </row>
    <row r="357" spans="2:14" x14ac:dyDescent="0.2">
      <c r="B357">
        <v>1</v>
      </c>
      <c r="C357">
        <v>0</v>
      </c>
      <c r="D357">
        <v>0</v>
      </c>
      <c r="E357" s="4">
        <v>0.96298691501197065</v>
      </c>
      <c r="F357" s="4">
        <v>-0.61804263083837729</v>
      </c>
      <c r="G357">
        <v>1</v>
      </c>
      <c r="H357">
        <v>0</v>
      </c>
      <c r="I357">
        <v>1</v>
      </c>
      <c r="J357">
        <v>0</v>
      </c>
      <c r="K357" s="4">
        <v>-0.54228746762294766</v>
      </c>
      <c r="L357" s="1">
        <v>0.2</v>
      </c>
      <c r="M357">
        <v>100000</v>
      </c>
      <c r="N357">
        <v>500000</v>
      </c>
    </row>
    <row r="358" spans="2:14" x14ac:dyDescent="0.2">
      <c r="B358">
        <v>0</v>
      </c>
      <c r="C358">
        <v>0</v>
      </c>
      <c r="D358">
        <v>0</v>
      </c>
      <c r="E358" s="4">
        <v>0.96298691501197065</v>
      </c>
      <c r="F358" s="4">
        <v>-0.5683733316460623</v>
      </c>
      <c r="G358">
        <v>1</v>
      </c>
      <c r="H358">
        <v>0</v>
      </c>
      <c r="I358">
        <v>0</v>
      </c>
      <c r="J358">
        <v>0</v>
      </c>
      <c r="K358" s="4">
        <v>-0.40644185405437999</v>
      </c>
      <c r="L358" s="1">
        <v>0.2</v>
      </c>
      <c r="M358">
        <v>150000</v>
      </c>
      <c r="N358">
        <v>750000</v>
      </c>
    </row>
    <row r="359" spans="2:14" x14ac:dyDescent="0.2">
      <c r="B359">
        <v>1</v>
      </c>
      <c r="C359">
        <v>0</v>
      </c>
      <c r="D359">
        <v>0</v>
      </c>
      <c r="E359" s="4">
        <v>-0.42685563087403622</v>
      </c>
      <c r="F359" s="4">
        <v>-0.5187040324537473</v>
      </c>
      <c r="G359">
        <v>1</v>
      </c>
      <c r="H359">
        <v>0</v>
      </c>
      <c r="I359">
        <v>0</v>
      </c>
      <c r="J359">
        <v>1</v>
      </c>
      <c r="K359" s="4">
        <v>-0.54228746762294766</v>
      </c>
      <c r="L359" s="1">
        <v>0.1</v>
      </c>
      <c r="M359">
        <v>100000</v>
      </c>
      <c r="N359">
        <v>1000000</v>
      </c>
    </row>
    <row r="360" spans="2:14" x14ac:dyDescent="0.2">
      <c r="B360">
        <v>0</v>
      </c>
      <c r="C360">
        <v>0</v>
      </c>
      <c r="D360">
        <v>0</v>
      </c>
      <c r="E360" s="4">
        <v>-0.42685563087403622</v>
      </c>
      <c r="F360" s="4">
        <v>1.2693907384695946</v>
      </c>
      <c r="G360">
        <v>0</v>
      </c>
      <c r="H360">
        <v>1</v>
      </c>
      <c r="I360">
        <v>0</v>
      </c>
      <c r="J360">
        <v>0</v>
      </c>
      <c r="K360" s="4">
        <v>1.9029335766112707</v>
      </c>
      <c r="L360" s="1">
        <v>0.1</v>
      </c>
      <c r="M360">
        <v>1000000</v>
      </c>
      <c r="N360">
        <v>10000000</v>
      </c>
    </row>
    <row r="361" spans="2:14" x14ac:dyDescent="0.2">
      <c r="B361">
        <v>0</v>
      </c>
      <c r="C361">
        <v>0</v>
      </c>
      <c r="D361">
        <v>0</v>
      </c>
      <c r="E361" s="4">
        <v>-0.42685563087403622</v>
      </c>
      <c r="F361" s="4">
        <v>-0.41936543406911714</v>
      </c>
      <c r="G361">
        <v>1</v>
      </c>
      <c r="H361">
        <v>0</v>
      </c>
      <c r="I361">
        <v>0</v>
      </c>
      <c r="J361">
        <v>0</v>
      </c>
      <c r="K361" s="4">
        <v>-0.40644185405437999</v>
      </c>
      <c r="L361" s="1">
        <v>0.1</v>
      </c>
      <c r="M361">
        <v>150000</v>
      </c>
      <c r="N361">
        <v>1500000</v>
      </c>
    </row>
    <row r="362" spans="2:14" x14ac:dyDescent="0.2">
      <c r="B362">
        <v>1</v>
      </c>
      <c r="C362">
        <v>0</v>
      </c>
      <c r="D362">
        <v>0</v>
      </c>
      <c r="E362" s="4">
        <v>0.96298691501197065</v>
      </c>
      <c r="F362" s="4">
        <v>-0.61804263083837729</v>
      </c>
      <c r="G362">
        <v>1</v>
      </c>
      <c r="H362">
        <v>0</v>
      </c>
      <c r="I362">
        <v>0</v>
      </c>
      <c r="J362">
        <v>0</v>
      </c>
      <c r="K362" s="4">
        <v>-0.54228746762294766</v>
      </c>
      <c r="L362" s="1">
        <v>0.2</v>
      </c>
      <c r="M362">
        <v>100000</v>
      </c>
      <c r="N362">
        <v>500000</v>
      </c>
    </row>
    <row r="363" spans="2:14" x14ac:dyDescent="0.2">
      <c r="B363">
        <v>0</v>
      </c>
      <c r="C363">
        <v>0</v>
      </c>
      <c r="D363">
        <v>0</v>
      </c>
      <c r="E363" s="4">
        <v>0.96298691501197065</v>
      </c>
      <c r="F363" s="4">
        <v>-0.6677119300306924</v>
      </c>
      <c r="G363">
        <v>0</v>
      </c>
      <c r="H363">
        <v>1</v>
      </c>
      <c r="I363">
        <v>0</v>
      </c>
      <c r="J363">
        <v>0</v>
      </c>
      <c r="K363" s="4">
        <v>-0.67813308119151539</v>
      </c>
      <c r="L363" s="1">
        <v>0.2</v>
      </c>
      <c r="M363">
        <v>50000</v>
      </c>
      <c r="N363">
        <v>250000</v>
      </c>
    </row>
    <row r="364" spans="2:14" x14ac:dyDescent="0.2">
      <c r="B364">
        <v>0</v>
      </c>
      <c r="C364">
        <v>0</v>
      </c>
      <c r="D364">
        <v>0</v>
      </c>
      <c r="E364" s="4">
        <v>-1.1217769038170398</v>
      </c>
      <c r="F364" s="4">
        <v>1.2693907384695946</v>
      </c>
      <c r="G364">
        <v>1</v>
      </c>
      <c r="H364">
        <v>0</v>
      </c>
      <c r="I364">
        <v>1</v>
      </c>
      <c r="J364">
        <v>0</v>
      </c>
      <c r="K364" s="4">
        <v>0.54447744092559369</v>
      </c>
      <c r="L364" s="1">
        <v>0.05</v>
      </c>
      <c r="M364">
        <v>500000</v>
      </c>
      <c r="N364">
        <v>10000000</v>
      </c>
    </row>
    <row r="365" spans="2:14" x14ac:dyDescent="0.2">
      <c r="B365">
        <v>1</v>
      </c>
      <c r="C365">
        <v>0</v>
      </c>
      <c r="D365">
        <v>0</v>
      </c>
      <c r="E365" s="4">
        <v>-0.42685563087403622</v>
      </c>
      <c r="F365" s="4">
        <v>-0.22068823729985695</v>
      </c>
      <c r="G365">
        <v>1</v>
      </c>
      <c r="H365">
        <v>0</v>
      </c>
      <c r="I365">
        <v>0</v>
      </c>
      <c r="J365">
        <v>0</v>
      </c>
      <c r="K365" s="4">
        <v>-0.13475062691724463</v>
      </c>
      <c r="L365" s="1">
        <v>0.1</v>
      </c>
      <c r="M365">
        <v>250000</v>
      </c>
      <c r="N365">
        <v>2500000</v>
      </c>
    </row>
    <row r="366" spans="2:14" x14ac:dyDescent="0.2">
      <c r="B366">
        <v>1</v>
      </c>
      <c r="C366">
        <v>0</v>
      </c>
      <c r="D366">
        <v>0</v>
      </c>
      <c r="E366" s="4">
        <v>-0.42685563087403622</v>
      </c>
      <c r="F366" s="4">
        <v>0.27600475462329355</v>
      </c>
      <c r="G366">
        <v>1</v>
      </c>
      <c r="H366">
        <v>0</v>
      </c>
      <c r="I366">
        <v>0</v>
      </c>
      <c r="J366">
        <v>0</v>
      </c>
      <c r="K366" s="4">
        <v>0.54447744092559369</v>
      </c>
      <c r="L366" s="1">
        <v>0.1</v>
      </c>
      <c r="M366">
        <v>500000</v>
      </c>
      <c r="N366">
        <v>5000000</v>
      </c>
    </row>
    <row r="367" spans="2:14" x14ac:dyDescent="0.2">
      <c r="B367">
        <v>0</v>
      </c>
      <c r="C367">
        <v>0</v>
      </c>
      <c r="D367">
        <v>0</v>
      </c>
      <c r="E367" s="4">
        <v>-0.42685563087403622</v>
      </c>
      <c r="F367" s="4">
        <v>1.2693907384695946</v>
      </c>
      <c r="G367">
        <v>0</v>
      </c>
      <c r="H367">
        <v>1</v>
      </c>
      <c r="I367">
        <v>0</v>
      </c>
      <c r="J367">
        <v>0</v>
      </c>
      <c r="K367" s="4">
        <v>1.9029335766112707</v>
      </c>
      <c r="L367" s="1">
        <v>0.1</v>
      </c>
      <c r="M367">
        <v>1000000</v>
      </c>
      <c r="N367">
        <v>10000000</v>
      </c>
    </row>
    <row r="368" spans="2:14" x14ac:dyDescent="0.2">
      <c r="B368">
        <v>0</v>
      </c>
      <c r="C368">
        <v>0</v>
      </c>
      <c r="D368">
        <v>0</v>
      </c>
      <c r="E368" s="4">
        <v>-1.1217769038170398</v>
      </c>
      <c r="F368" s="4">
        <v>1.2693907384695946</v>
      </c>
      <c r="G368">
        <v>1</v>
      </c>
      <c r="H368">
        <v>1</v>
      </c>
      <c r="I368">
        <v>0</v>
      </c>
      <c r="J368">
        <v>0</v>
      </c>
      <c r="K368" s="4">
        <v>0.54447744092559369</v>
      </c>
      <c r="L368" s="1">
        <v>0.05</v>
      </c>
      <c r="M368">
        <v>500000</v>
      </c>
      <c r="N368">
        <v>10000000</v>
      </c>
    </row>
    <row r="369" spans="2:14" x14ac:dyDescent="0.2">
      <c r="B369">
        <v>1</v>
      </c>
      <c r="C369">
        <v>0</v>
      </c>
      <c r="D369">
        <v>0</v>
      </c>
      <c r="E369" s="4">
        <v>0.96298691501197065</v>
      </c>
      <c r="F369" s="4">
        <v>-0.66274500011146087</v>
      </c>
      <c r="G369">
        <v>1</v>
      </c>
      <c r="H369">
        <v>0</v>
      </c>
      <c r="I369">
        <v>0</v>
      </c>
      <c r="J369">
        <v>0</v>
      </c>
      <c r="K369" s="4">
        <v>-0.66454851983465857</v>
      </c>
      <c r="L369" s="1">
        <v>0.2</v>
      </c>
      <c r="M369">
        <v>55000</v>
      </c>
      <c r="N369">
        <v>275000</v>
      </c>
    </row>
    <row r="370" spans="2:14" x14ac:dyDescent="0.2">
      <c r="B370">
        <v>1</v>
      </c>
      <c r="C370">
        <v>0</v>
      </c>
      <c r="D370">
        <v>0</v>
      </c>
      <c r="E370" s="4">
        <v>-0.42685563087403622</v>
      </c>
      <c r="F370" s="4">
        <v>-0.5187040324537473</v>
      </c>
      <c r="G370">
        <v>0</v>
      </c>
      <c r="H370">
        <v>0</v>
      </c>
      <c r="I370">
        <v>0</v>
      </c>
      <c r="J370">
        <v>0</v>
      </c>
      <c r="K370" s="4">
        <v>-0.54228746762294766</v>
      </c>
      <c r="L370" s="1">
        <v>0.1</v>
      </c>
      <c r="M370">
        <v>100000</v>
      </c>
      <c r="N370">
        <v>1000000</v>
      </c>
    </row>
    <row r="371" spans="2:14" x14ac:dyDescent="0.2">
      <c r="B371">
        <v>0</v>
      </c>
      <c r="C371">
        <v>0</v>
      </c>
      <c r="D371">
        <v>0</v>
      </c>
      <c r="E371" s="4">
        <v>0.96298691501197065</v>
      </c>
      <c r="F371" s="4">
        <v>-0.5187040324537473</v>
      </c>
      <c r="G371">
        <v>0</v>
      </c>
      <c r="H371">
        <v>1</v>
      </c>
      <c r="I371">
        <v>0</v>
      </c>
      <c r="J371">
        <v>0</v>
      </c>
      <c r="K371" s="4">
        <v>-0.27059624048581232</v>
      </c>
      <c r="L371" s="1">
        <v>0.2</v>
      </c>
      <c r="M371">
        <v>200000</v>
      </c>
      <c r="N371">
        <v>1000000</v>
      </c>
    </row>
    <row r="372" spans="2:14" x14ac:dyDescent="0.2">
      <c r="B372">
        <v>1</v>
      </c>
      <c r="C372">
        <v>0</v>
      </c>
      <c r="D372">
        <v>0</v>
      </c>
      <c r="E372" s="4">
        <v>-0.14888712169683502</v>
      </c>
      <c r="F372" s="4">
        <v>-0.59320798124221985</v>
      </c>
      <c r="G372">
        <v>1</v>
      </c>
      <c r="H372">
        <v>0</v>
      </c>
      <c r="I372">
        <v>0</v>
      </c>
      <c r="J372">
        <v>1</v>
      </c>
      <c r="K372" s="4">
        <v>-0.61021027440723152</v>
      </c>
      <c r="L372" s="1">
        <v>0.12</v>
      </c>
      <c r="M372">
        <v>75000</v>
      </c>
      <c r="N372">
        <v>625000</v>
      </c>
    </row>
    <row r="373" spans="2:14" x14ac:dyDescent="0.2">
      <c r="B373">
        <v>0</v>
      </c>
      <c r="C373">
        <v>0</v>
      </c>
      <c r="D373">
        <v>0</v>
      </c>
      <c r="E373" s="4">
        <v>0.26806564206896699</v>
      </c>
      <c r="F373" s="4">
        <v>-0.5849296984844351</v>
      </c>
      <c r="G373">
        <v>1</v>
      </c>
      <c r="H373">
        <v>0</v>
      </c>
      <c r="I373">
        <v>0</v>
      </c>
      <c r="J373">
        <v>0</v>
      </c>
      <c r="K373" s="4">
        <v>-0.54228746762294766</v>
      </c>
      <c r="L373" s="1">
        <v>0.15</v>
      </c>
      <c r="M373">
        <v>100000</v>
      </c>
      <c r="N373">
        <v>666667</v>
      </c>
    </row>
    <row r="374" spans="2:14" x14ac:dyDescent="0.2">
      <c r="B374">
        <v>1</v>
      </c>
      <c r="C374">
        <v>0</v>
      </c>
      <c r="D374">
        <v>0</v>
      </c>
      <c r="E374" s="4">
        <v>-0.42685563087403622</v>
      </c>
      <c r="F374" s="4">
        <v>-0.41936543406911714</v>
      </c>
      <c r="G374">
        <v>0</v>
      </c>
      <c r="H374">
        <v>1</v>
      </c>
      <c r="I374">
        <v>0</v>
      </c>
      <c r="J374">
        <v>0</v>
      </c>
      <c r="K374" s="4">
        <v>-0.40644185405437999</v>
      </c>
      <c r="L374" s="1">
        <v>0.1</v>
      </c>
      <c r="M374">
        <v>150000</v>
      </c>
      <c r="N374">
        <v>1500000</v>
      </c>
    </row>
    <row r="375" spans="2:14" x14ac:dyDescent="0.2">
      <c r="B375">
        <v>0</v>
      </c>
      <c r="C375">
        <v>0</v>
      </c>
      <c r="D375">
        <v>0</v>
      </c>
      <c r="E375" s="4">
        <v>3.7426720067839847</v>
      </c>
      <c r="F375" s="4">
        <v>-0.46903473326143219</v>
      </c>
      <c r="G375">
        <v>0</v>
      </c>
      <c r="H375">
        <v>0</v>
      </c>
      <c r="I375">
        <v>0</v>
      </c>
      <c r="J375">
        <v>0</v>
      </c>
      <c r="K375" s="4">
        <v>0.54447744092559369</v>
      </c>
      <c r="L375" s="1">
        <v>0.4</v>
      </c>
      <c r="M375">
        <v>500000</v>
      </c>
      <c r="N375">
        <v>1250000</v>
      </c>
    </row>
    <row r="376" spans="2:14" x14ac:dyDescent="0.2">
      <c r="B376">
        <v>0</v>
      </c>
      <c r="C376">
        <v>0</v>
      </c>
      <c r="D376">
        <v>0</v>
      </c>
      <c r="E376" s="4">
        <v>-0.42685563087403622</v>
      </c>
      <c r="F376" s="4">
        <v>0.87203634493107418</v>
      </c>
      <c r="G376">
        <v>1</v>
      </c>
      <c r="H376">
        <v>0</v>
      </c>
      <c r="I376">
        <v>0</v>
      </c>
      <c r="J376">
        <v>0</v>
      </c>
      <c r="K376" s="4">
        <v>1.3595511223369998</v>
      </c>
      <c r="L376" s="1">
        <v>0.1</v>
      </c>
      <c r="M376">
        <v>800000</v>
      </c>
      <c r="N376">
        <v>8000000</v>
      </c>
    </row>
    <row r="377" spans="2:14" x14ac:dyDescent="0.2">
      <c r="B377">
        <v>0</v>
      </c>
      <c r="C377">
        <v>0</v>
      </c>
      <c r="D377">
        <v>0</v>
      </c>
      <c r="E377" s="4">
        <v>-0.42685563087403622</v>
      </c>
      <c r="F377" s="4">
        <v>-0.61804263083837729</v>
      </c>
      <c r="G377">
        <v>1</v>
      </c>
      <c r="H377">
        <v>0</v>
      </c>
      <c r="I377">
        <v>0</v>
      </c>
      <c r="J377">
        <v>0</v>
      </c>
      <c r="K377" s="4">
        <v>-0.67813308119151539</v>
      </c>
      <c r="L377" s="1">
        <v>0.1</v>
      </c>
      <c r="M377">
        <v>50000</v>
      </c>
      <c r="N377">
        <v>500000</v>
      </c>
    </row>
    <row r="378" spans="2:14" x14ac:dyDescent="0.2">
      <c r="B378">
        <v>1</v>
      </c>
      <c r="C378">
        <v>0</v>
      </c>
      <c r="D378">
        <v>0</v>
      </c>
      <c r="E378" s="4">
        <v>-0.42685563087403622</v>
      </c>
      <c r="F378" s="4">
        <v>7.7327557854033335E-2</v>
      </c>
      <c r="G378">
        <v>1</v>
      </c>
      <c r="H378">
        <v>0</v>
      </c>
      <c r="I378">
        <v>0</v>
      </c>
      <c r="J378">
        <v>1</v>
      </c>
      <c r="K378" s="4">
        <v>0.27278621378845841</v>
      </c>
      <c r="L378" s="1">
        <v>0.1</v>
      </c>
      <c r="M378">
        <v>400000</v>
      </c>
      <c r="N378">
        <v>4000000</v>
      </c>
    </row>
    <row r="379" spans="2:14" x14ac:dyDescent="0.2">
      <c r="B379">
        <v>1</v>
      </c>
      <c r="C379">
        <v>0</v>
      </c>
      <c r="D379">
        <v>0</v>
      </c>
      <c r="E379" s="4">
        <v>0.96298691501197065</v>
      </c>
      <c r="F379" s="4">
        <v>-0.22068823729985695</v>
      </c>
      <c r="G379">
        <v>1</v>
      </c>
      <c r="H379">
        <v>0</v>
      </c>
      <c r="I379">
        <v>0</v>
      </c>
      <c r="J379">
        <v>0</v>
      </c>
      <c r="K379" s="4">
        <v>0.54447744092559369</v>
      </c>
      <c r="L379" s="1">
        <v>0.2</v>
      </c>
      <c r="M379">
        <v>500000</v>
      </c>
      <c r="N379">
        <v>2500000</v>
      </c>
    </row>
    <row r="380" spans="2:14" x14ac:dyDescent="0.2">
      <c r="B380">
        <v>0</v>
      </c>
      <c r="C380">
        <v>0</v>
      </c>
      <c r="D380">
        <v>0</v>
      </c>
      <c r="E380" s="4">
        <v>-1.399745412994241</v>
      </c>
      <c r="F380" s="4">
        <v>3.2561627061621965</v>
      </c>
      <c r="G380">
        <v>0</v>
      </c>
      <c r="H380">
        <v>1</v>
      </c>
      <c r="I380">
        <v>0</v>
      </c>
      <c r="J380">
        <v>0</v>
      </c>
      <c r="K380" s="4">
        <v>0.81616866806272914</v>
      </c>
      <c r="L380" s="1">
        <v>0.03</v>
      </c>
      <c r="M380">
        <v>600000</v>
      </c>
      <c r="N380">
        <v>20000000</v>
      </c>
    </row>
    <row r="381" spans="2:14" x14ac:dyDescent="0.2">
      <c r="B381">
        <v>0</v>
      </c>
      <c r="C381">
        <v>0</v>
      </c>
      <c r="D381">
        <v>0</v>
      </c>
      <c r="E381" s="4">
        <v>-0.42685563087403622</v>
      </c>
      <c r="F381" s="4">
        <v>1.2693907384695946</v>
      </c>
      <c r="G381">
        <v>0</v>
      </c>
      <c r="H381">
        <v>0</v>
      </c>
      <c r="I381">
        <v>1</v>
      </c>
      <c r="J381">
        <v>0</v>
      </c>
      <c r="K381" s="4">
        <v>1.9029335766112707</v>
      </c>
      <c r="L381" s="1">
        <v>0.1</v>
      </c>
      <c r="M381">
        <v>1000000</v>
      </c>
      <c r="N381">
        <v>10000000</v>
      </c>
    </row>
    <row r="382" spans="2:14" x14ac:dyDescent="0.2">
      <c r="B382">
        <v>1</v>
      </c>
      <c r="C382">
        <v>0</v>
      </c>
      <c r="D382">
        <v>0</v>
      </c>
      <c r="E382" s="4">
        <v>-1.1217769038170398</v>
      </c>
      <c r="F382" s="4">
        <v>-0.22068823729985695</v>
      </c>
      <c r="G382">
        <v>1</v>
      </c>
      <c r="H382">
        <v>0</v>
      </c>
      <c r="I382">
        <v>0</v>
      </c>
      <c r="J382">
        <v>0</v>
      </c>
      <c r="K382" s="4">
        <v>-0.4743646608386638</v>
      </c>
      <c r="L382" s="1">
        <v>0.05</v>
      </c>
      <c r="M382">
        <v>125000</v>
      </c>
      <c r="N382">
        <v>2500000</v>
      </c>
    </row>
    <row r="383" spans="2:14" x14ac:dyDescent="0.2">
      <c r="B383">
        <v>0</v>
      </c>
      <c r="C383">
        <v>0</v>
      </c>
      <c r="D383">
        <v>0</v>
      </c>
      <c r="E383" s="4">
        <v>-0.42685563087403622</v>
      </c>
      <c r="F383" s="4">
        <v>-0.61804263083837729</v>
      </c>
      <c r="G383">
        <v>1</v>
      </c>
      <c r="H383">
        <v>0</v>
      </c>
      <c r="I383">
        <v>0</v>
      </c>
      <c r="J383">
        <v>0</v>
      </c>
      <c r="K383" s="4">
        <v>-0.67813308119151539</v>
      </c>
      <c r="L383" s="1">
        <v>0.1</v>
      </c>
      <c r="M383">
        <v>50000</v>
      </c>
      <c r="N383">
        <v>500000</v>
      </c>
    </row>
    <row r="384" spans="2:14" x14ac:dyDescent="0.2">
      <c r="B384">
        <v>0</v>
      </c>
      <c r="C384">
        <v>0</v>
      </c>
      <c r="D384">
        <v>0</v>
      </c>
      <c r="E384" s="4">
        <v>0.26806564206896699</v>
      </c>
      <c r="F384" s="4">
        <v>7.7327557854033335E-2</v>
      </c>
      <c r="G384">
        <v>1</v>
      </c>
      <c r="H384">
        <v>1</v>
      </c>
      <c r="I384">
        <v>0</v>
      </c>
      <c r="J384">
        <v>0</v>
      </c>
      <c r="K384" s="4">
        <v>0.81616866806272914</v>
      </c>
      <c r="L384" s="1">
        <v>0.15</v>
      </c>
      <c r="M384">
        <v>600000</v>
      </c>
      <c r="N384">
        <v>4000000</v>
      </c>
    </row>
    <row r="385" spans="2:14" x14ac:dyDescent="0.2">
      <c r="B385">
        <v>0</v>
      </c>
      <c r="C385">
        <v>0</v>
      </c>
      <c r="D385">
        <v>0</v>
      </c>
      <c r="E385" s="4">
        <v>-0.42685563087403622</v>
      </c>
      <c r="F385" s="4">
        <v>0.27600475462329355</v>
      </c>
      <c r="G385">
        <v>1</v>
      </c>
      <c r="H385">
        <v>0</v>
      </c>
      <c r="I385">
        <v>0</v>
      </c>
      <c r="J385">
        <v>1</v>
      </c>
      <c r="K385" s="4">
        <v>0.54447744092559369</v>
      </c>
      <c r="L385" s="1">
        <v>0.1</v>
      </c>
      <c r="M385">
        <v>500000</v>
      </c>
      <c r="N385">
        <v>5000000</v>
      </c>
    </row>
    <row r="386" spans="2:14" x14ac:dyDescent="0.2">
      <c r="B386">
        <v>1</v>
      </c>
      <c r="C386">
        <v>0</v>
      </c>
      <c r="D386">
        <v>0</v>
      </c>
      <c r="E386" s="4">
        <v>-0.42685563087403622</v>
      </c>
      <c r="F386" s="4">
        <v>-0.22068823729985695</v>
      </c>
      <c r="G386">
        <v>1</v>
      </c>
      <c r="H386">
        <v>0</v>
      </c>
      <c r="I386">
        <v>0</v>
      </c>
      <c r="J386">
        <v>0</v>
      </c>
      <c r="K386" s="4">
        <v>-0.13475062691724463</v>
      </c>
      <c r="L386" s="1">
        <v>0.1</v>
      </c>
      <c r="M386">
        <v>250000</v>
      </c>
      <c r="N386">
        <v>2500000</v>
      </c>
    </row>
    <row r="387" spans="2:14" x14ac:dyDescent="0.2">
      <c r="B387">
        <v>0</v>
      </c>
      <c r="C387">
        <v>0</v>
      </c>
      <c r="D387">
        <v>0</v>
      </c>
      <c r="E387" s="4">
        <v>-1.1217769038170398</v>
      </c>
      <c r="F387" s="4">
        <v>1.2693907384695946</v>
      </c>
      <c r="G387">
        <v>0</v>
      </c>
      <c r="H387">
        <v>0</v>
      </c>
      <c r="I387">
        <v>0</v>
      </c>
      <c r="J387">
        <v>0</v>
      </c>
      <c r="K387" s="4">
        <v>0.54447744092559369</v>
      </c>
      <c r="L387" s="1">
        <v>0.05</v>
      </c>
      <c r="M387">
        <v>500000</v>
      </c>
      <c r="N387">
        <v>10000000</v>
      </c>
    </row>
    <row r="388" spans="2:14" x14ac:dyDescent="0.2">
      <c r="B388">
        <v>1</v>
      </c>
      <c r="C388">
        <v>0</v>
      </c>
      <c r="D388">
        <v>0</v>
      </c>
      <c r="E388" s="4">
        <v>-1.1217769038170398</v>
      </c>
      <c r="F388" s="4">
        <v>1.2693907384695946</v>
      </c>
      <c r="G388">
        <v>0</v>
      </c>
      <c r="H388">
        <v>1</v>
      </c>
      <c r="I388">
        <v>0</v>
      </c>
      <c r="J388">
        <v>0</v>
      </c>
      <c r="K388" s="4">
        <v>0.54447744092559369</v>
      </c>
      <c r="L388" s="1">
        <v>0.05</v>
      </c>
      <c r="M388">
        <v>500000</v>
      </c>
      <c r="N388">
        <v>10000000</v>
      </c>
    </row>
    <row r="389" spans="2:14" x14ac:dyDescent="0.2">
      <c r="B389">
        <v>0</v>
      </c>
      <c r="C389">
        <v>0</v>
      </c>
      <c r="D389">
        <v>0</v>
      </c>
      <c r="E389" s="4">
        <v>0.96298691501197065</v>
      </c>
      <c r="F389" s="4">
        <v>-0.59817491116145127</v>
      </c>
      <c r="G389">
        <v>1</v>
      </c>
      <c r="H389">
        <v>0</v>
      </c>
      <c r="I389">
        <v>0</v>
      </c>
      <c r="J389">
        <v>0</v>
      </c>
      <c r="K389" s="4">
        <v>-0.48794922219552056</v>
      </c>
      <c r="L389" s="1">
        <v>0.2</v>
      </c>
      <c r="M389">
        <v>120000</v>
      </c>
      <c r="N389">
        <v>600000</v>
      </c>
    </row>
    <row r="390" spans="2:14" x14ac:dyDescent="0.2">
      <c r="B390">
        <v>0</v>
      </c>
      <c r="C390">
        <v>0</v>
      </c>
      <c r="D390">
        <v>0</v>
      </c>
      <c r="E390" s="4">
        <v>-1.2607611584056402</v>
      </c>
      <c r="F390" s="4">
        <v>3.0078162102006214</v>
      </c>
      <c r="G390">
        <v>1</v>
      </c>
      <c r="H390">
        <v>0</v>
      </c>
      <c r="I390">
        <v>0</v>
      </c>
      <c r="J390">
        <v>0</v>
      </c>
      <c r="K390" s="4">
        <v>1.2237055087684321</v>
      </c>
      <c r="L390" s="1">
        <v>0.04</v>
      </c>
      <c r="M390">
        <v>750000</v>
      </c>
      <c r="N390">
        <v>18750000</v>
      </c>
    </row>
    <row r="391" spans="2:14" x14ac:dyDescent="0.2">
      <c r="B391">
        <v>0</v>
      </c>
      <c r="C391">
        <v>0</v>
      </c>
      <c r="D391">
        <v>0</v>
      </c>
      <c r="E391" s="4">
        <v>-0.42685563087403622</v>
      </c>
      <c r="F391" s="4">
        <v>-0.5187040324537473</v>
      </c>
      <c r="G391">
        <v>0</v>
      </c>
      <c r="H391">
        <v>0</v>
      </c>
      <c r="I391">
        <v>0</v>
      </c>
      <c r="J391">
        <v>0</v>
      </c>
      <c r="K391" s="4">
        <v>-0.54228746762294766</v>
      </c>
      <c r="L391" s="1">
        <v>0.1</v>
      </c>
      <c r="M391">
        <v>100000</v>
      </c>
      <c r="N391">
        <v>1000000</v>
      </c>
    </row>
    <row r="392" spans="2:14" x14ac:dyDescent="0.2">
      <c r="B392">
        <v>0</v>
      </c>
      <c r="C392">
        <v>0</v>
      </c>
      <c r="D392">
        <v>0</v>
      </c>
      <c r="E392" s="4">
        <v>-1.1217769038170398</v>
      </c>
      <c r="F392" s="4">
        <v>7.2297066415473994</v>
      </c>
      <c r="G392">
        <v>0</v>
      </c>
      <c r="H392">
        <v>1</v>
      </c>
      <c r="I392">
        <v>0</v>
      </c>
      <c r="J392">
        <v>0</v>
      </c>
      <c r="K392" s="4">
        <v>4.6198458479826243</v>
      </c>
      <c r="L392" s="1">
        <v>0.05</v>
      </c>
      <c r="M392">
        <v>2000000</v>
      </c>
      <c r="N392">
        <v>40000000</v>
      </c>
    </row>
    <row r="393" spans="2:14" x14ac:dyDescent="0.2">
      <c r="B393">
        <v>1</v>
      </c>
      <c r="C393">
        <v>0</v>
      </c>
      <c r="D393">
        <v>0</v>
      </c>
      <c r="E393" s="4">
        <v>-1.1217769038170398</v>
      </c>
      <c r="F393" s="4">
        <v>0.27600475462329355</v>
      </c>
      <c r="G393">
        <v>1</v>
      </c>
      <c r="H393">
        <v>1</v>
      </c>
      <c r="I393">
        <v>0</v>
      </c>
      <c r="J393">
        <v>0</v>
      </c>
      <c r="K393" s="4">
        <v>-0.13475062691724463</v>
      </c>
      <c r="L393" s="1">
        <v>0.05</v>
      </c>
      <c r="M393">
        <v>250000</v>
      </c>
      <c r="N393">
        <v>5000000</v>
      </c>
    </row>
    <row r="394" spans="2:14" x14ac:dyDescent="0.2">
      <c r="B394">
        <v>1</v>
      </c>
      <c r="C394">
        <v>0</v>
      </c>
      <c r="D394">
        <v>0</v>
      </c>
      <c r="E394" s="4">
        <v>0.96298691501197065</v>
      </c>
      <c r="F394" s="4">
        <v>-0.5683733316460623</v>
      </c>
      <c r="G394">
        <v>1</v>
      </c>
      <c r="H394">
        <v>0</v>
      </c>
      <c r="I394">
        <v>0</v>
      </c>
      <c r="J394">
        <v>0</v>
      </c>
      <c r="K394" s="4">
        <v>-0.40644185405437999</v>
      </c>
      <c r="L394" s="1">
        <v>0.2</v>
      </c>
      <c r="M394">
        <v>150000</v>
      </c>
      <c r="N394">
        <v>750000</v>
      </c>
    </row>
    <row r="395" spans="2:14" x14ac:dyDescent="0.2">
      <c r="B395">
        <v>0</v>
      </c>
      <c r="C395">
        <v>0</v>
      </c>
      <c r="D395">
        <v>0</v>
      </c>
      <c r="E395" s="4">
        <v>0.96298691501197065</v>
      </c>
      <c r="F395" s="4">
        <v>-0.5683733316460623</v>
      </c>
      <c r="G395">
        <v>0</v>
      </c>
      <c r="H395">
        <v>0</v>
      </c>
      <c r="I395">
        <v>0</v>
      </c>
      <c r="J395">
        <v>0</v>
      </c>
      <c r="K395" s="4">
        <v>-0.40644185405437999</v>
      </c>
      <c r="L395" s="1">
        <v>0.2</v>
      </c>
      <c r="M395">
        <v>150000</v>
      </c>
      <c r="N395">
        <v>750000</v>
      </c>
    </row>
    <row r="396" spans="2:14" x14ac:dyDescent="0.2">
      <c r="B396">
        <v>0</v>
      </c>
      <c r="C396">
        <v>0</v>
      </c>
      <c r="D396">
        <v>0</v>
      </c>
      <c r="E396" s="4">
        <v>-0.42685563087403622</v>
      </c>
      <c r="F396" s="4">
        <v>-0.41936543406911714</v>
      </c>
      <c r="G396">
        <v>1</v>
      </c>
      <c r="H396">
        <v>0</v>
      </c>
      <c r="I396">
        <v>0</v>
      </c>
      <c r="J396">
        <v>1</v>
      </c>
      <c r="K396" s="4">
        <v>-0.40644185405437999</v>
      </c>
      <c r="L396" s="1">
        <v>0.1</v>
      </c>
      <c r="M396">
        <v>150000</v>
      </c>
      <c r="N396">
        <v>1500000</v>
      </c>
    </row>
    <row r="397" spans="2:14" x14ac:dyDescent="0.2">
      <c r="B397">
        <v>0</v>
      </c>
      <c r="C397">
        <v>0</v>
      </c>
      <c r="D397">
        <v>0</v>
      </c>
      <c r="E397" s="4">
        <v>0.96298691501197065</v>
      </c>
      <c r="F397" s="4">
        <v>-0.5683733316460623</v>
      </c>
      <c r="G397">
        <v>1</v>
      </c>
      <c r="H397">
        <v>0</v>
      </c>
      <c r="I397">
        <v>0</v>
      </c>
      <c r="J397">
        <v>0</v>
      </c>
      <c r="K397" s="4">
        <v>-0.40644185405437999</v>
      </c>
      <c r="L397" s="1">
        <v>0.2</v>
      </c>
      <c r="M397">
        <v>150000</v>
      </c>
      <c r="N397">
        <v>750000</v>
      </c>
    </row>
    <row r="398" spans="2:14" x14ac:dyDescent="0.2">
      <c r="B398">
        <v>1</v>
      </c>
      <c r="C398">
        <v>0</v>
      </c>
      <c r="D398">
        <v>0</v>
      </c>
      <c r="E398" s="4">
        <v>0.26806564206896699</v>
      </c>
      <c r="F398" s="4">
        <v>-0.32002683568448703</v>
      </c>
      <c r="G398">
        <v>0</v>
      </c>
      <c r="H398">
        <v>0</v>
      </c>
      <c r="I398">
        <v>0</v>
      </c>
      <c r="J398">
        <v>0</v>
      </c>
      <c r="K398" s="4">
        <v>1.0949866513230431E-3</v>
      </c>
      <c r="L398" s="1">
        <v>0.15</v>
      </c>
      <c r="M398">
        <v>300000</v>
      </c>
      <c r="N398">
        <v>2000000</v>
      </c>
    </row>
    <row r="399" spans="2:14" x14ac:dyDescent="0.2">
      <c r="B399">
        <v>1</v>
      </c>
      <c r="C399">
        <v>0</v>
      </c>
      <c r="D399">
        <v>0</v>
      </c>
      <c r="E399" s="4">
        <v>-0.42685563087403622</v>
      </c>
      <c r="F399" s="4">
        <v>-0.46903473326143219</v>
      </c>
      <c r="G399">
        <v>0</v>
      </c>
      <c r="H399">
        <v>0</v>
      </c>
      <c r="I399">
        <v>0</v>
      </c>
      <c r="J399">
        <v>0</v>
      </c>
      <c r="K399" s="4">
        <v>-0.4743646608386638</v>
      </c>
      <c r="L399" s="1">
        <v>0.1</v>
      </c>
      <c r="M399">
        <v>125000</v>
      </c>
      <c r="N399">
        <v>1250000</v>
      </c>
    </row>
    <row r="400" spans="2:14" x14ac:dyDescent="0.2">
      <c r="B400">
        <v>0</v>
      </c>
      <c r="C400">
        <v>0</v>
      </c>
      <c r="D400">
        <v>0</v>
      </c>
      <c r="E400" s="4">
        <v>0.96298691501197065</v>
      </c>
      <c r="F400" s="4">
        <v>-0.46903473326143219</v>
      </c>
      <c r="G400">
        <v>0</v>
      </c>
      <c r="H400">
        <v>1</v>
      </c>
      <c r="I400">
        <v>0</v>
      </c>
      <c r="J400">
        <v>0</v>
      </c>
      <c r="K400" s="4">
        <v>-0.13475062691724463</v>
      </c>
      <c r="L400" s="1">
        <v>0.2</v>
      </c>
      <c r="M400">
        <v>250000</v>
      </c>
      <c r="N400">
        <v>1250000</v>
      </c>
    </row>
    <row r="401" spans="2:14" x14ac:dyDescent="0.2">
      <c r="B401">
        <v>1</v>
      </c>
      <c r="C401">
        <v>0</v>
      </c>
      <c r="D401">
        <v>0</v>
      </c>
      <c r="E401" s="4">
        <v>0.96298691501197065</v>
      </c>
      <c r="F401" s="4">
        <v>-0.5187040324537473</v>
      </c>
      <c r="G401">
        <v>1</v>
      </c>
      <c r="H401">
        <v>0</v>
      </c>
      <c r="I401">
        <v>0</v>
      </c>
      <c r="J401">
        <v>0</v>
      </c>
      <c r="K401" s="4">
        <v>-0.27059624048581232</v>
      </c>
      <c r="L401" s="1">
        <v>0.2</v>
      </c>
      <c r="M401">
        <v>200000</v>
      </c>
      <c r="N401">
        <v>1000000</v>
      </c>
    </row>
    <row r="402" spans="2:14" x14ac:dyDescent="0.2">
      <c r="B402">
        <v>1</v>
      </c>
      <c r="C402">
        <v>0</v>
      </c>
      <c r="D402">
        <v>0</v>
      </c>
      <c r="E402" s="4">
        <v>1.6579081879549737</v>
      </c>
      <c r="F402" s="4">
        <v>-0.65777807019222934</v>
      </c>
      <c r="G402">
        <v>1</v>
      </c>
      <c r="H402">
        <v>0</v>
      </c>
      <c r="I402">
        <v>0</v>
      </c>
      <c r="J402">
        <v>1</v>
      </c>
      <c r="K402" s="4">
        <v>-0.61021027440723152</v>
      </c>
      <c r="L402" s="1">
        <v>0.25</v>
      </c>
      <c r="M402">
        <v>75000</v>
      </c>
      <c r="N402">
        <v>300000</v>
      </c>
    </row>
    <row r="403" spans="2:14" x14ac:dyDescent="0.2">
      <c r="B403">
        <v>0</v>
      </c>
      <c r="C403">
        <v>0</v>
      </c>
      <c r="D403">
        <v>0</v>
      </c>
      <c r="E403" s="4">
        <v>0.96298691501197065</v>
      </c>
      <c r="F403" s="4">
        <v>-0.61804263083837729</v>
      </c>
      <c r="G403">
        <v>1</v>
      </c>
      <c r="H403">
        <v>0</v>
      </c>
      <c r="I403">
        <v>0</v>
      </c>
      <c r="J403">
        <v>0</v>
      </c>
      <c r="K403" s="4">
        <v>-0.54228746762294766</v>
      </c>
      <c r="L403" s="1">
        <v>0.2</v>
      </c>
      <c r="M403">
        <v>100000</v>
      </c>
      <c r="N403">
        <v>500000</v>
      </c>
    </row>
    <row r="404" spans="2:14" x14ac:dyDescent="0.2">
      <c r="B404">
        <v>1</v>
      </c>
      <c r="C404">
        <v>0</v>
      </c>
      <c r="D404">
        <v>0</v>
      </c>
      <c r="E404" s="4">
        <v>0.96298691501197065</v>
      </c>
      <c r="F404" s="4">
        <v>-0.5187040324537473</v>
      </c>
      <c r="G404">
        <v>0</v>
      </c>
      <c r="H404">
        <v>0</v>
      </c>
      <c r="I404">
        <v>0</v>
      </c>
      <c r="J404">
        <v>0</v>
      </c>
      <c r="K404" s="4">
        <v>-0.27059624048581232</v>
      </c>
      <c r="L404" s="1">
        <v>0.2</v>
      </c>
      <c r="M404">
        <v>200000</v>
      </c>
      <c r="N404">
        <v>1000000</v>
      </c>
    </row>
    <row r="405" spans="2:14" x14ac:dyDescent="0.2">
      <c r="B405">
        <v>1</v>
      </c>
      <c r="C405">
        <v>0</v>
      </c>
      <c r="D405">
        <v>0</v>
      </c>
      <c r="E405" s="4">
        <v>-0.42685563087403622</v>
      </c>
      <c r="F405" s="4">
        <v>-0.5187040324537473</v>
      </c>
      <c r="G405">
        <v>0</v>
      </c>
      <c r="H405">
        <v>0</v>
      </c>
      <c r="I405">
        <v>0</v>
      </c>
      <c r="J405">
        <v>0</v>
      </c>
      <c r="K405" s="4">
        <v>-0.54228746762294766</v>
      </c>
      <c r="L405" s="1">
        <v>0.1</v>
      </c>
      <c r="M405">
        <v>100000</v>
      </c>
      <c r="N405">
        <v>1000000</v>
      </c>
    </row>
    <row r="406" spans="2:14" x14ac:dyDescent="0.2">
      <c r="B406">
        <v>1</v>
      </c>
      <c r="C406">
        <v>0</v>
      </c>
      <c r="D406">
        <v>0</v>
      </c>
      <c r="E406" s="4">
        <v>-0.84380839463983826</v>
      </c>
      <c r="F406" s="4">
        <v>-0.43355674755714863</v>
      </c>
      <c r="G406">
        <v>1</v>
      </c>
      <c r="H406">
        <v>1</v>
      </c>
      <c r="I406">
        <v>0</v>
      </c>
      <c r="J406">
        <v>0</v>
      </c>
      <c r="K406" s="4">
        <v>-0.54228746762294766</v>
      </c>
      <c r="L406" s="1">
        <v>7.0000000000000007E-2</v>
      </c>
      <c r="M406">
        <v>100000</v>
      </c>
      <c r="N406">
        <v>1428571</v>
      </c>
    </row>
    <row r="407" spans="2:14" x14ac:dyDescent="0.2">
      <c r="B407">
        <v>0</v>
      </c>
      <c r="C407">
        <v>0</v>
      </c>
      <c r="D407">
        <v>0</v>
      </c>
      <c r="E407" s="4">
        <v>0.96298691501197065</v>
      </c>
      <c r="F407" s="4">
        <v>-0.61804263083837729</v>
      </c>
      <c r="G407">
        <v>0</v>
      </c>
      <c r="H407">
        <v>0</v>
      </c>
      <c r="I407">
        <v>0</v>
      </c>
      <c r="J407">
        <v>0</v>
      </c>
      <c r="K407" s="4">
        <v>-0.54228746762294766</v>
      </c>
      <c r="L407" s="1">
        <v>0.2</v>
      </c>
      <c r="M407">
        <v>100000</v>
      </c>
      <c r="N407">
        <v>500000</v>
      </c>
    </row>
    <row r="408" spans="2:14" x14ac:dyDescent="0.2">
      <c r="B408">
        <v>1</v>
      </c>
      <c r="C408">
        <v>0</v>
      </c>
      <c r="D408">
        <v>0</v>
      </c>
      <c r="E408" s="4">
        <v>-0.98279264922843901</v>
      </c>
      <c r="F408" s="4">
        <v>0.11044049020797563</v>
      </c>
      <c r="G408">
        <v>1</v>
      </c>
      <c r="H408">
        <v>0</v>
      </c>
      <c r="I408">
        <v>0</v>
      </c>
      <c r="J408">
        <v>0</v>
      </c>
      <c r="K408" s="4">
        <v>-0.13475062691724463</v>
      </c>
      <c r="L408" s="1">
        <v>0.06</v>
      </c>
      <c r="M408">
        <v>250000</v>
      </c>
      <c r="N408">
        <v>4166667</v>
      </c>
    </row>
    <row r="409" spans="2:14" x14ac:dyDescent="0.2">
      <c r="B409">
        <v>0</v>
      </c>
      <c r="C409">
        <v>0</v>
      </c>
      <c r="D409">
        <v>0</v>
      </c>
      <c r="E409" s="4">
        <v>-1.1217769038170398</v>
      </c>
      <c r="F409" s="4">
        <v>1.2693907384695946</v>
      </c>
      <c r="G409">
        <v>0</v>
      </c>
      <c r="H409">
        <v>0</v>
      </c>
      <c r="I409">
        <v>0</v>
      </c>
      <c r="J409">
        <v>0</v>
      </c>
      <c r="K409" s="4">
        <v>0.54447744092559369</v>
      </c>
      <c r="L409" s="1">
        <v>0.05</v>
      </c>
      <c r="M409">
        <v>500000</v>
      </c>
      <c r="N409">
        <v>10000000</v>
      </c>
    </row>
    <row r="410" spans="2:14" x14ac:dyDescent="0.2">
      <c r="B410">
        <v>0</v>
      </c>
      <c r="C410">
        <v>0</v>
      </c>
      <c r="D410">
        <v>0</v>
      </c>
      <c r="E410" s="4">
        <v>0.26806564206896699</v>
      </c>
      <c r="F410" s="4">
        <v>-0.6511555631923196</v>
      </c>
      <c r="G410">
        <v>1</v>
      </c>
      <c r="H410">
        <v>0</v>
      </c>
      <c r="I410">
        <v>0</v>
      </c>
      <c r="J410">
        <v>0</v>
      </c>
      <c r="K410" s="4">
        <v>-0.67813308119151539</v>
      </c>
      <c r="L410" s="1">
        <v>0.15</v>
      </c>
      <c r="M410">
        <v>50000</v>
      </c>
      <c r="N410">
        <v>333333</v>
      </c>
    </row>
    <row r="411" spans="2:14" x14ac:dyDescent="0.2">
      <c r="B411">
        <v>1</v>
      </c>
      <c r="C411">
        <v>0</v>
      </c>
      <c r="D411">
        <v>0</v>
      </c>
      <c r="E411" s="4">
        <v>0.26806564206896699</v>
      </c>
      <c r="F411" s="4">
        <v>-0.61142012383846756</v>
      </c>
      <c r="G411">
        <v>0</v>
      </c>
      <c r="H411">
        <v>0</v>
      </c>
      <c r="I411">
        <v>0</v>
      </c>
      <c r="J411">
        <v>1</v>
      </c>
      <c r="K411" s="4">
        <v>-0.59662571305037471</v>
      </c>
      <c r="L411" s="1">
        <v>0.15</v>
      </c>
      <c r="M411">
        <v>80000</v>
      </c>
      <c r="N411">
        <v>533333</v>
      </c>
    </row>
    <row r="412" spans="2:14" x14ac:dyDescent="0.2">
      <c r="B412">
        <v>0</v>
      </c>
      <c r="C412">
        <v>0</v>
      </c>
      <c r="D412">
        <v>0</v>
      </c>
      <c r="E412" s="4">
        <v>-1.1217769038170398</v>
      </c>
      <c r="F412" s="4">
        <v>0.27600475462329355</v>
      </c>
      <c r="G412">
        <v>1</v>
      </c>
      <c r="H412">
        <v>0</v>
      </c>
      <c r="I412">
        <v>0</v>
      </c>
      <c r="J412">
        <v>0</v>
      </c>
      <c r="K412" s="4">
        <v>-0.13475062691724463</v>
      </c>
      <c r="L412" s="1">
        <v>0.05</v>
      </c>
      <c r="M412">
        <v>250000</v>
      </c>
      <c r="N412">
        <v>5000000</v>
      </c>
    </row>
    <row r="413" spans="2:14" x14ac:dyDescent="0.2">
      <c r="B413">
        <v>0</v>
      </c>
      <c r="C413">
        <v>0</v>
      </c>
      <c r="D413">
        <v>0</v>
      </c>
      <c r="E413" s="4">
        <v>-1.1217769038170398</v>
      </c>
      <c r="F413" s="4">
        <v>0.67335914816181397</v>
      </c>
      <c r="G413">
        <v>1</v>
      </c>
      <c r="H413">
        <v>0</v>
      </c>
      <c r="I413">
        <v>0</v>
      </c>
      <c r="J413">
        <v>1</v>
      </c>
      <c r="K413" s="4">
        <v>0.13694060021989071</v>
      </c>
      <c r="L413" s="1">
        <v>0.05</v>
      </c>
      <c r="M413">
        <v>350000</v>
      </c>
      <c r="N413">
        <v>7000000</v>
      </c>
    </row>
    <row r="414" spans="2:14" x14ac:dyDescent="0.2">
      <c r="B414">
        <v>1</v>
      </c>
      <c r="C414">
        <v>0</v>
      </c>
      <c r="D414">
        <v>0</v>
      </c>
      <c r="E414" s="4">
        <v>-0.42685563087403622</v>
      </c>
      <c r="F414" s="4">
        <v>-0.5187040324537473</v>
      </c>
      <c r="G414">
        <v>1</v>
      </c>
      <c r="H414">
        <v>0</v>
      </c>
      <c r="I414">
        <v>0</v>
      </c>
      <c r="J414">
        <v>0</v>
      </c>
      <c r="K414" s="4">
        <v>-0.54228746762294766</v>
      </c>
      <c r="L414" s="1">
        <v>0.1</v>
      </c>
      <c r="M414">
        <v>100000</v>
      </c>
      <c r="N414">
        <v>1000000</v>
      </c>
    </row>
    <row r="415" spans="2:14" x14ac:dyDescent="0.2">
      <c r="B415">
        <v>1</v>
      </c>
      <c r="C415">
        <v>0</v>
      </c>
      <c r="D415">
        <v>0</v>
      </c>
      <c r="E415" s="4">
        <v>0.26806564206896699</v>
      </c>
      <c r="F415" s="4">
        <v>-0.61804263083837729</v>
      </c>
      <c r="G415">
        <v>1</v>
      </c>
      <c r="H415">
        <v>0</v>
      </c>
      <c r="I415">
        <v>0</v>
      </c>
      <c r="J415">
        <v>0</v>
      </c>
      <c r="K415" s="4">
        <v>-0.61021027440723152</v>
      </c>
      <c r="L415" s="1">
        <v>0.15</v>
      </c>
      <c r="M415">
        <v>75000</v>
      </c>
      <c r="N415">
        <v>500000</v>
      </c>
    </row>
    <row r="416" spans="2:14" x14ac:dyDescent="0.2">
      <c r="B416">
        <v>0</v>
      </c>
      <c r="C416">
        <v>0</v>
      </c>
      <c r="D416">
        <v>0</v>
      </c>
      <c r="E416" s="4">
        <v>0.96298691501197065</v>
      </c>
      <c r="F416" s="4">
        <v>-0.64287728043453485</v>
      </c>
      <c r="G416">
        <v>0</v>
      </c>
      <c r="H416">
        <v>1</v>
      </c>
      <c r="I416">
        <v>0</v>
      </c>
      <c r="J416">
        <v>0</v>
      </c>
      <c r="K416" s="4">
        <v>-0.61021027440723152</v>
      </c>
      <c r="L416" s="1">
        <v>0.2</v>
      </c>
      <c r="M416">
        <v>75000</v>
      </c>
      <c r="N416">
        <v>375000</v>
      </c>
    </row>
    <row r="417" spans="2:14" x14ac:dyDescent="0.2">
      <c r="B417">
        <v>1</v>
      </c>
      <c r="C417">
        <v>0</v>
      </c>
      <c r="D417">
        <v>0</v>
      </c>
      <c r="E417" s="4">
        <v>2.7697822246637793</v>
      </c>
      <c r="F417" s="4">
        <v>-0.56686815320333839</v>
      </c>
      <c r="G417">
        <v>1</v>
      </c>
      <c r="H417">
        <v>0</v>
      </c>
      <c r="I417">
        <v>0</v>
      </c>
      <c r="J417">
        <v>0</v>
      </c>
      <c r="K417" s="4">
        <v>-0.13475062691724463</v>
      </c>
      <c r="L417" s="1">
        <v>0.33</v>
      </c>
      <c r="M417">
        <v>250000</v>
      </c>
      <c r="N417">
        <v>757576</v>
      </c>
    </row>
    <row r="418" spans="2:14" x14ac:dyDescent="0.2">
      <c r="B418">
        <v>1</v>
      </c>
      <c r="C418">
        <v>0</v>
      </c>
      <c r="D418">
        <v>0</v>
      </c>
      <c r="E418" s="4">
        <v>-1.4692375402885414</v>
      </c>
      <c r="F418" s="4">
        <v>1.2693907384695946</v>
      </c>
      <c r="G418">
        <v>1</v>
      </c>
      <c r="H418">
        <v>0</v>
      </c>
      <c r="I418">
        <v>0</v>
      </c>
      <c r="J418">
        <v>0</v>
      </c>
      <c r="K418" s="4">
        <v>-0.13475062691724463</v>
      </c>
      <c r="L418" s="1">
        <v>2.5000000000000001E-2</v>
      </c>
      <c r="M418">
        <v>250000</v>
      </c>
      <c r="N418">
        <v>10000000</v>
      </c>
    </row>
    <row r="419" spans="2:14" x14ac:dyDescent="0.2">
      <c r="B419">
        <v>0</v>
      </c>
      <c r="C419">
        <v>1</v>
      </c>
      <c r="D419">
        <v>0</v>
      </c>
      <c r="E419" s="4">
        <v>-0.42685563087403622</v>
      </c>
      <c r="F419" s="4">
        <v>-0.41936543406911714</v>
      </c>
      <c r="G419">
        <v>0</v>
      </c>
      <c r="H419">
        <v>0</v>
      </c>
      <c r="I419">
        <v>0</v>
      </c>
      <c r="J419">
        <v>0</v>
      </c>
      <c r="K419" s="4">
        <v>-0.40644185405437999</v>
      </c>
      <c r="L419" s="1">
        <v>0.1</v>
      </c>
      <c r="M419">
        <v>150000</v>
      </c>
      <c r="N419">
        <v>1500000</v>
      </c>
    </row>
    <row r="420" spans="2:14" x14ac:dyDescent="0.2">
      <c r="B420">
        <v>0</v>
      </c>
      <c r="C420">
        <v>0</v>
      </c>
      <c r="D420">
        <v>0</v>
      </c>
      <c r="E420" s="4">
        <v>-0.42685563087403622</v>
      </c>
      <c r="F420" s="4">
        <v>0.77269774654644396</v>
      </c>
      <c r="G420">
        <v>0</v>
      </c>
      <c r="H420">
        <v>0</v>
      </c>
      <c r="I420">
        <v>0</v>
      </c>
      <c r="J420">
        <v>0</v>
      </c>
      <c r="K420" s="4">
        <v>1.2237055087684321</v>
      </c>
      <c r="L420" s="1">
        <v>0.1</v>
      </c>
      <c r="M420">
        <v>750000</v>
      </c>
      <c r="N420">
        <v>7500000</v>
      </c>
    </row>
    <row r="421" spans="2:14" x14ac:dyDescent="0.2">
      <c r="B421">
        <v>0</v>
      </c>
      <c r="C421">
        <v>0</v>
      </c>
      <c r="D421">
        <v>0</v>
      </c>
      <c r="E421" s="4">
        <v>-1.399745412994241</v>
      </c>
      <c r="F421" s="4">
        <v>0.93826201096176198</v>
      </c>
      <c r="G421">
        <v>0</v>
      </c>
      <c r="H421">
        <v>0</v>
      </c>
      <c r="I421">
        <v>0</v>
      </c>
      <c r="J421">
        <v>0</v>
      </c>
      <c r="K421" s="4">
        <v>-0.13475062691724463</v>
      </c>
      <c r="L421" s="1">
        <v>0.03</v>
      </c>
      <c r="M421">
        <v>250000</v>
      </c>
      <c r="N421">
        <v>8333333</v>
      </c>
    </row>
    <row r="422" spans="2:14" x14ac:dyDescent="0.2">
      <c r="B422">
        <v>0</v>
      </c>
      <c r="C422">
        <v>0</v>
      </c>
      <c r="D422">
        <v>0</v>
      </c>
      <c r="E422" s="4">
        <v>-0.70482414005123761</v>
      </c>
      <c r="F422" s="4">
        <v>-0.22068823729985695</v>
      </c>
      <c r="G422">
        <v>1</v>
      </c>
      <c r="H422">
        <v>0</v>
      </c>
      <c r="I422">
        <v>0</v>
      </c>
      <c r="J422">
        <v>0</v>
      </c>
      <c r="K422" s="4">
        <v>-0.27059624048581232</v>
      </c>
      <c r="L422" s="1">
        <v>0.08</v>
      </c>
      <c r="M422">
        <v>200000</v>
      </c>
      <c r="N422">
        <v>2500000</v>
      </c>
    </row>
    <row r="423" spans="2:14" x14ac:dyDescent="0.2">
      <c r="B423">
        <v>0</v>
      </c>
      <c r="C423">
        <v>0</v>
      </c>
      <c r="D423">
        <v>0</v>
      </c>
      <c r="E423" s="4">
        <v>-1.1217769038170398</v>
      </c>
      <c r="F423" s="4">
        <v>0.77269774654644396</v>
      </c>
      <c r="G423">
        <v>0</v>
      </c>
      <c r="H423">
        <v>0</v>
      </c>
      <c r="I423">
        <v>0</v>
      </c>
      <c r="J423">
        <v>0</v>
      </c>
      <c r="K423" s="4">
        <v>0.20486340700417455</v>
      </c>
      <c r="L423" s="1">
        <v>0.05</v>
      </c>
      <c r="M423">
        <v>375000</v>
      </c>
      <c r="N423">
        <v>7500000</v>
      </c>
    </row>
    <row r="424" spans="2:14" x14ac:dyDescent="0.2">
      <c r="B424">
        <v>1</v>
      </c>
      <c r="C424">
        <v>0</v>
      </c>
      <c r="D424">
        <v>0</v>
      </c>
      <c r="E424" s="4">
        <v>-0.42685563087403622</v>
      </c>
      <c r="F424" s="4">
        <v>-0.12134963891522686</v>
      </c>
      <c r="G424">
        <v>1</v>
      </c>
      <c r="H424">
        <v>0</v>
      </c>
      <c r="I424">
        <v>1</v>
      </c>
      <c r="J424">
        <v>0</v>
      </c>
      <c r="K424" s="4">
        <v>1.0949866513230431E-3</v>
      </c>
      <c r="L424" s="1">
        <v>0.1</v>
      </c>
      <c r="M424">
        <v>300000</v>
      </c>
      <c r="N424">
        <v>3000000</v>
      </c>
    </row>
    <row r="425" spans="2:14" x14ac:dyDescent="0.2">
      <c r="B425">
        <v>0</v>
      </c>
      <c r="C425">
        <v>0</v>
      </c>
      <c r="D425">
        <v>0</v>
      </c>
      <c r="E425" s="4">
        <v>-0.42685563087403622</v>
      </c>
      <c r="F425" s="4">
        <v>0.27600475462329355</v>
      </c>
      <c r="G425">
        <v>1</v>
      </c>
      <c r="H425">
        <v>0</v>
      </c>
      <c r="I425">
        <v>0</v>
      </c>
      <c r="J425">
        <v>0</v>
      </c>
      <c r="K425" s="4">
        <v>0.54447744092559369</v>
      </c>
      <c r="L425" s="1">
        <v>0.1</v>
      </c>
      <c r="M425">
        <v>500000</v>
      </c>
      <c r="N425">
        <v>5000000</v>
      </c>
    </row>
    <row r="426" spans="2:14" x14ac:dyDescent="0.2">
      <c r="B426">
        <v>1</v>
      </c>
      <c r="C426">
        <v>0</v>
      </c>
      <c r="D426">
        <v>0</v>
      </c>
      <c r="E426" s="4">
        <v>0.96298691501197065</v>
      </c>
      <c r="F426" s="4">
        <v>-0.64287728043453485</v>
      </c>
      <c r="G426">
        <v>1</v>
      </c>
      <c r="H426">
        <v>0</v>
      </c>
      <c r="I426">
        <v>0</v>
      </c>
      <c r="J426">
        <v>0</v>
      </c>
      <c r="K426" s="4">
        <v>-0.61021027440723152</v>
      </c>
      <c r="L426" s="1">
        <v>0.2</v>
      </c>
      <c r="M426">
        <v>75000</v>
      </c>
      <c r="N426">
        <v>375000</v>
      </c>
    </row>
    <row r="427" spans="2:14" x14ac:dyDescent="0.2">
      <c r="B427">
        <v>0</v>
      </c>
      <c r="C427">
        <v>0</v>
      </c>
      <c r="D427">
        <v>0</v>
      </c>
      <c r="E427" s="4">
        <v>-0.42685563087403622</v>
      </c>
      <c r="F427" s="4">
        <v>-0.22068823729985695</v>
      </c>
      <c r="G427">
        <v>1</v>
      </c>
      <c r="H427">
        <v>1</v>
      </c>
      <c r="I427">
        <v>0</v>
      </c>
      <c r="J427">
        <v>0</v>
      </c>
      <c r="K427" s="4">
        <v>-0.13475062691724463</v>
      </c>
      <c r="L427" s="1">
        <v>0.1</v>
      </c>
      <c r="M427">
        <v>250000</v>
      </c>
      <c r="N427">
        <v>2500000</v>
      </c>
    </row>
    <row r="428" spans="2:14" x14ac:dyDescent="0.2">
      <c r="B428">
        <v>0</v>
      </c>
      <c r="C428">
        <v>0</v>
      </c>
      <c r="D428">
        <v>0</v>
      </c>
      <c r="E428" s="4">
        <v>-0.70482414005123761</v>
      </c>
      <c r="F428" s="4">
        <v>0.15183150664250591</v>
      </c>
      <c r="G428">
        <v>0</v>
      </c>
      <c r="H428">
        <v>1</v>
      </c>
      <c r="I428">
        <v>0</v>
      </c>
      <c r="J428">
        <v>0</v>
      </c>
      <c r="K428" s="4">
        <v>0.13694060021989071</v>
      </c>
      <c r="L428" s="1">
        <v>0.08</v>
      </c>
      <c r="M428">
        <v>350000</v>
      </c>
      <c r="N428">
        <v>4375000</v>
      </c>
    </row>
    <row r="429" spans="2:14" x14ac:dyDescent="0.2">
      <c r="B429">
        <v>0</v>
      </c>
      <c r="C429">
        <v>0</v>
      </c>
      <c r="D429">
        <v>0</v>
      </c>
      <c r="E429" s="4">
        <v>-0.42685563087403622</v>
      </c>
      <c r="F429" s="4">
        <v>-0.12134963891522686</v>
      </c>
      <c r="G429">
        <v>1</v>
      </c>
      <c r="H429">
        <v>0</v>
      </c>
      <c r="I429">
        <v>0</v>
      </c>
      <c r="J429">
        <v>0</v>
      </c>
      <c r="K429" s="4">
        <v>1.0949866513230431E-3</v>
      </c>
      <c r="L429" s="1">
        <v>0.1</v>
      </c>
      <c r="M429">
        <v>300000</v>
      </c>
      <c r="N429">
        <v>3000000</v>
      </c>
    </row>
    <row r="430" spans="2:14" x14ac:dyDescent="0.2">
      <c r="B430">
        <v>0</v>
      </c>
      <c r="C430">
        <v>0</v>
      </c>
      <c r="D430">
        <v>0</v>
      </c>
      <c r="E430" s="4">
        <v>-0.42685563087403622</v>
      </c>
      <c r="F430" s="4">
        <v>-0.5187040324537473</v>
      </c>
      <c r="G430">
        <v>1</v>
      </c>
      <c r="H430">
        <v>0</v>
      </c>
      <c r="I430">
        <v>0</v>
      </c>
      <c r="J430">
        <v>0</v>
      </c>
      <c r="K430" s="4">
        <v>-0.54228746762294766</v>
      </c>
      <c r="L430" s="1">
        <v>0.1</v>
      </c>
      <c r="M430">
        <v>100000</v>
      </c>
      <c r="N430">
        <v>1000000</v>
      </c>
    </row>
    <row r="431" spans="2:14" x14ac:dyDescent="0.2">
      <c r="B431">
        <v>0</v>
      </c>
      <c r="C431">
        <v>0</v>
      </c>
      <c r="D431">
        <v>0</v>
      </c>
      <c r="E431" s="4">
        <v>-0.42685563087403622</v>
      </c>
      <c r="F431" s="4">
        <v>0.27600475462329355</v>
      </c>
      <c r="G431">
        <v>1</v>
      </c>
      <c r="H431">
        <v>0</v>
      </c>
      <c r="I431">
        <v>0</v>
      </c>
      <c r="J431">
        <v>1</v>
      </c>
      <c r="K431" s="4">
        <v>0.54447744092559369</v>
      </c>
      <c r="L431" s="1">
        <v>0.1</v>
      </c>
      <c r="M431">
        <v>500000</v>
      </c>
      <c r="N431">
        <v>5000000</v>
      </c>
    </row>
    <row r="432" spans="2:14" x14ac:dyDescent="0.2">
      <c r="B432">
        <v>1</v>
      </c>
      <c r="C432">
        <v>0</v>
      </c>
      <c r="D432">
        <v>0</v>
      </c>
      <c r="E432" s="4">
        <v>-7.9394994402534613E-2</v>
      </c>
      <c r="F432" s="4">
        <v>-0.59817491116145127</v>
      </c>
      <c r="G432">
        <v>0</v>
      </c>
      <c r="H432">
        <v>0</v>
      </c>
      <c r="I432">
        <v>0</v>
      </c>
      <c r="J432">
        <v>1</v>
      </c>
      <c r="K432" s="4">
        <v>-0.61021027440723152</v>
      </c>
      <c r="L432" s="1">
        <v>0.125</v>
      </c>
      <c r="M432">
        <v>75000</v>
      </c>
      <c r="N432">
        <v>600000</v>
      </c>
    </row>
    <row r="433" spans="2:14" x14ac:dyDescent="0.2">
      <c r="B433">
        <v>0</v>
      </c>
      <c r="C433">
        <v>0</v>
      </c>
      <c r="D433">
        <v>0</v>
      </c>
      <c r="E433" s="4">
        <v>-0.42685563087403622</v>
      </c>
      <c r="F433" s="4">
        <v>0.4746819513925537</v>
      </c>
      <c r="G433">
        <v>1</v>
      </c>
      <c r="H433">
        <v>0</v>
      </c>
      <c r="I433">
        <v>0</v>
      </c>
      <c r="J433">
        <v>0</v>
      </c>
      <c r="K433" s="4">
        <v>0.81616866806272914</v>
      </c>
      <c r="L433" s="1">
        <v>0.1</v>
      </c>
      <c r="M433">
        <v>600000</v>
      </c>
      <c r="N433">
        <v>6000000</v>
      </c>
    </row>
    <row r="434" spans="2:14" x14ac:dyDescent="0.2">
      <c r="B434">
        <v>0</v>
      </c>
      <c r="C434">
        <v>0</v>
      </c>
      <c r="D434">
        <v>0</v>
      </c>
      <c r="E434" s="4">
        <v>-1.1217769038170398</v>
      </c>
      <c r="F434" s="4">
        <v>-0.32002683568448703</v>
      </c>
      <c r="G434">
        <v>1</v>
      </c>
      <c r="H434">
        <v>0</v>
      </c>
      <c r="I434">
        <v>1</v>
      </c>
      <c r="J434">
        <v>0</v>
      </c>
      <c r="K434" s="4">
        <v>-0.54228746762294766</v>
      </c>
      <c r="L434" s="1">
        <v>0.05</v>
      </c>
      <c r="M434">
        <v>100000</v>
      </c>
      <c r="N434">
        <v>2000000</v>
      </c>
    </row>
    <row r="435" spans="2:14" x14ac:dyDescent="0.2">
      <c r="B435">
        <v>1</v>
      </c>
      <c r="C435">
        <v>0</v>
      </c>
      <c r="D435">
        <v>0</v>
      </c>
      <c r="E435" s="4">
        <v>-1.1217769038170398</v>
      </c>
      <c r="F435" s="4">
        <v>0.77269774654644396</v>
      </c>
      <c r="G435">
        <v>0</v>
      </c>
      <c r="H435">
        <v>0</v>
      </c>
      <c r="I435">
        <v>0</v>
      </c>
      <c r="J435">
        <v>1</v>
      </c>
      <c r="K435" s="4">
        <v>0.20486340700417455</v>
      </c>
      <c r="L435" s="1">
        <v>0.05</v>
      </c>
      <c r="M435">
        <v>375000</v>
      </c>
      <c r="N435">
        <v>7500000</v>
      </c>
    </row>
    <row r="436" spans="2:14" x14ac:dyDescent="0.2">
      <c r="B436">
        <v>0</v>
      </c>
      <c r="C436">
        <v>0</v>
      </c>
      <c r="D436">
        <v>0</v>
      </c>
      <c r="E436" s="4">
        <v>-0.70482414005123761</v>
      </c>
      <c r="F436" s="4">
        <v>-9.6514989319069336E-2</v>
      </c>
      <c r="G436">
        <v>0</v>
      </c>
      <c r="H436">
        <v>0</v>
      </c>
      <c r="I436">
        <v>1</v>
      </c>
      <c r="J436">
        <v>0</v>
      </c>
      <c r="K436" s="4">
        <v>-0.13475062691724463</v>
      </c>
      <c r="L436" s="1">
        <v>0.08</v>
      </c>
      <c r="M436">
        <v>250000</v>
      </c>
      <c r="N436">
        <v>3125000</v>
      </c>
    </row>
    <row r="437" spans="2:14" x14ac:dyDescent="0.2">
      <c r="B437">
        <v>0</v>
      </c>
      <c r="C437">
        <v>0</v>
      </c>
      <c r="D437">
        <v>0</v>
      </c>
      <c r="E437" s="4">
        <v>-0.42685563087403622</v>
      </c>
      <c r="F437" s="4">
        <v>0.27600475462329355</v>
      </c>
      <c r="G437">
        <v>1</v>
      </c>
      <c r="H437">
        <v>0</v>
      </c>
      <c r="I437">
        <v>0</v>
      </c>
      <c r="J437">
        <v>0</v>
      </c>
      <c r="K437" s="4">
        <v>0.54447744092559369</v>
      </c>
      <c r="L437" s="1">
        <v>0.1</v>
      </c>
      <c r="M437">
        <v>500000</v>
      </c>
      <c r="N437">
        <v>5000000</v>
      </c>
    </row>
    <row r="438" spans="2:14" x14ac:dyDescent="0.2">
      <c r="B438">
        <v>1</v>
      </c>
      <c r="C438">
        <v>0</v>
      </c>
      <c r="D438">
        <v>0</v>
      </c>
      <c r="E438" s="4">
        <v>-9.9028671082342125E-3</v>
      </c>
      <c r="F438" s="4">
        <v>-0.41172391172697786</v>
      </c>
      <c r="G438">
        <v>1</v>
      </c>
      <c r="H438">
        <v>0</v>
      </c>
      <c r="I438">
        <v>0</v>
      </c>
      <c r="J438">
        <v>1</v>
      </c>
      <c r="K438" s="4">
        <v>-0.27059624048581232</v>
      </c>
      <c r="L438" s="1">
        <v>0.13</v>
      </c>
      <c r="M438">
        <v>200000</v>
      </c>
      <c r="N438">
        <v>1538462</v>
      </c>
    </row>
    <row r="439" spans="2:14" x14ac:dyDescent="0.2">
      <c r="B439">
        <v>0</v>
      </c>
      <c r="C439">
        <v>0</v>
      </c>
      <c r="D439">
        <v>0</v>
      </c>
      <c r="E439" s="4">
        <v>0.96298691501197065</v>
      </c>
      <c r="F439" s="4">
        <v>-0.5187040324537473</v>
      </c>
      <c r="G439">
        <v>0</v>
      </c>
      <c r="H439">
        <v>0</v>
      </c>
      <c r="I439">
        <v>0</v>
      </c>
      <c r="J439">
        <v>0</v>
      </c>
      <c r="K439" s="4">
        <v>-0.27059624048581232</v>
      </c>
      <c r="L439" s="1">
        <v>0.2</v>
      </c>
      <c r="M439">
        <v>200000</v>
      </c>
      <c r="N439">
        <v>1000000</v>
      </c>
    </row>
    <row r="440" spans="2:14" x14ac:dyDescent="0.2">
      <c r="B440">
        <v>1</v>
      </c>
      <c r="C440">
        <v>0</v>
      </c>
      <c r="D440">
        <v>0</v>
      </c>
      <c r="E440" s="4">
        <v>0.96298691501197065</v>
      </c>
      <c r="F440" s="4">
        <v>-0.46903473326143219</v>
      </c>
      <c r="G440">
        <v>1</v>
      </c>
      <c r="H440">
        <v>0</v>
      </c>
      <c r="I440">
        <v>0</v>
      </c>
      <c r="J440">
        <v>0</v>
      </c>
      <c r="K440" s="4">
        <v>-0.13475062691724463</v>
      </c>
      <c r="L440" s="1">
        <v>0.2</v>
      </c>
      <c r="M440">
        <v>250000</v>
      </c>
      <c r="N440">
        <v>1250000</v>
      </c>
    </row>
    <row r="441" spans="2:14" x14ac:dyDescent="0.2">
      <c r="B441">
        <v>0</v>
      </c>
      <c r="C441">
        <v>0</v>
      </c>
      <c r="D441">
        <v>0</v>
      </c>
      <c r="E441" s="4">
        <v>-1.1217769038170398</v>
      </c>
      <c r="F441" s="4">
        <v>-0.12134963891522686</v>
      </c>
      <c r="G441">
        <v>1</v>
      </c>
      <c r="H441">
        <v>0</v>
      </c>
      <c r="I441">
        <v>0</v>
      </c>
      <c r="J441">
        <v>0</v>
      </c>
      <c r="K441" s="4">
        <v>-0.40644185405437999</v>
      </c>
      <c r="L441" s="1">
        <v>0.05</v>
      </c>
      <c r="M441">
        <v>150000</v>
      </c>
      <c r="N441">
        <v>3000000</v>
      </c>
    </row>
    <row r="442" spans="2:14" x14ac:dyDescent="0.2">
      <c r="B442">
        <v>0</v>
      </c>
      <c r="C442">
        <v>0</v>
      </c>
      <c r="D442">
        <v>0</v>
      </c>
      <c r="E442" s="4">
        <v>-0.84380839463983826</v>
      </c>
      <c r="F442" s="4">
        <v>1.2693907384695946</v>
      </c>
      <c r="G442">
        <v>1</v>
      </c>
      <c r="H442">
        <v>0</v>
      </c>
      <c r="I442">
        <v>0</v>
      </c>
      <c r="J442">
        <v>0</v>
      </c>
      <c r="K442" s="4">
        <v>1.0878598951998644</v>
      </c>
      <c r="L442" s="1">
        <v>7.0000000000000007E-2</v>
      </c>
      <c r="M442">
        <v>700000</v>
      </c>
      <c r="N442">
        <v>10000000</v>
      </c>
    </row>
    <row r="443" spans="2:14" x14ac:dyDescent="0.2">
      <c r="B443">
        <v>0</v>
      </c>
      <c r="C443">
        <v>0</v>
      </c>
      <c r="D443">
        <v>0</v>
      </c>
      <c r="E443" s="4">
        <v>-0.42685563087403622</v>
      </c>
      <c r="F443" s="4">
        <v>0.27600475462329355</v>
      </c>
      <c r="G443">
        <v>0</v>
      </c>
      <c r="H443">
        <v>0</v>
      </c>
      <c r="I443">
        <v>0</v>
      </c>
      <c r="J443">
        <v>0</v>
      </c>
      <c r="K443" s="4">
        <v>0.54447744092559369</v>
      </c>
      <c r="L443" s="1">
        <v>0.1</v>
      </c>
      <c r="M443">
        <v>500000</v>
      </c>
      <c r="N443">
        <v>5000000</v>
      </c>
    </row>
    <row r="444" spans="2:14" x14ac:dyDescent="0.2">
      <c r="B444">
        <v>1</v>
      </c>
      <c r="C444">
        <v>0</v>
      </c>
      <c r="D444">
        <v>0</v>
      </c>
      <c r="E444" s="4">
        <v>-1.1217769038170398</v>
      </c>
      <c r="F444" s="4">
        <v>0.27600475462329355</v>
      </c>
      <c r="G444">
        <v>1</v>
      </c>
      <c r="H444">
        <v>1</v>
      </c>
      <c r="I444">
        <v>0</v>
      </c>
      <c r="J444">
        <v>0</v>
      </c>
      <c r="K444" s="4">
        <v>-0.13475062691724463</v>
      </c>
      <c r="L444" s="1">
        <v>0.05</v>
      </c>
      <c r="M444">
        <v>250000</v>
      </c>
      <c r="N444">
        <v>5000000</v>
      </c>
    </row>
    <row r="445" spans="2:14" x14ac:dyDescent="0.2">
      <c r="B445">
        <v>0</v>
      </c>
      <c r="C445">
        <v>0</v>
      </c>
      <c r="D445">
        <v>0</v>
      </c>
      <c r="E445" s="4">
        <v>1.6579081879549737</v>
      </c>
      <c r="F445" s="4">
        <v>-0.65777807019222934</v>
      </c>
      <c r="G445">
        <v>1</v>
      </c>
      <c r="H445">
        <v>0</v>
      </c>
      <c r="I445">
        <v>0</v>
      </c>
      <c r="J445">
        <v>1</v>
      </c>
      <c r="K445" s="4">
        <v>-0.61021027440723152</v>
      </c>
      <c r="L445" s="1">
        <v>0.25</v>
      </c>
      <c r="M445">
        <v>75000</v>
      </c>
      <c r="N445">
        <v>300000</v>
      </c>
    </row>
    <row r="446" spans="2:14" x14ac:dyDescent="0.2">
      <c r="B446">
        <v>1</v>
      </c>
      <c r="C446">
        <v>0</v>
      </c>
      <c r="D446">
        <v>0</v>
      </c>
      <c r="E446" s="4">
        <v>-0.42685563087403622</v>
      </c>
      <c r="F446" s="4">
        <v>0.27600475462329355</v>
      </c>
      <c r="G446">
        <v>1</v>
      </c>
      <c r="H446">
        <v>0</v>
      </c>
      <c r="I446">
        <v>0</v>
      </c>
      <c r="J446">
        <v>0</v>
      </c>
      <c r="K446" s="4">
        <v>0.54447744092559369</v>
      </c>
      <c r="L446" s="1">
        <v>0.1</v>
      </c>
      <c r="M446">
        <v>500000</v>
      </c>
      <c r="N446">
        <v>5000000</v>
      </c>
    </row>
    <row r="447" spans="2:14" x14ac:dyDescent="0.2">
      <c r="B447">
        <v>0</v>
      </c>
      <c r="C447">
        <v>0</v>
      </c>
      <c r="D447">
        <v>0</v>
      </c>
      <c r="E447" s="4">
        <v>-0.42685563087403622</v>
      </c>
      <c r="F447" s="4">
        <v>7.7327557854033335E-2</v>
      </c>
      <c r="G447">
        <v>0</v>
      </c>
      <c r="H447">
        <v>0</v>
      </c>
      <c r="I447">
        <v>1</v>
      </c>
      <c r="J447">
        <v>0</v>
      </c>
      <c r="K447" s="4">
        <v>0.27278621378845841</v>
      </c>
      <c r="L447" s="1">
        <v>0.1</v>
      </c>
      <c r="M447">
        <v>400000</v>
      </c>
      <c r="N447">
        <v>4000000</v>
      </c>
    </row>
    <row r="448" spans="2:14" x14ac:dyDescent="0.2">
      <c r="B448">
        <v>0</v>
      </c>
      <c r="C448">
        <v>0</v>
      </c>
      <c r="D448">
        <v>0</v>
      </c>
      <c r="E448" s="4">
        <v>2.352829460897977</v>
      </c>
      <c r="F448" s="4">
        <v>-0.69751350954608138</v>
      </c>
      <c r="G448">
        <v>0</v>
      </c>
      <c r="H448">
        <v>0</v>
      </c>
      <c r="I448">
        <v>0</v>
      </c>
      <c r="J448">
        <v>0</v>
      </c>
      <c r="K448" s="4">
        <v>-0.73247132661894243</v>
      </c>
      <c r="L448" s="1">
        <v>0.3</v>
      </c>
      <c r="M448">
        <v>30000</v>
      </c>
      <c r="N448">
        <v>100000</v>
      </c>
    </row>
    <row r="449" spans="2:14" x14ac:dyDescent="0.2">
      <c r="B449">
        <v>1</v>
      </c>
      <c r="C449">
        <v>0</v>
      </c>
      <c r="D449">
        <v>0</v>
      </c>
      <c r="E449" s="4">
        <v>-0.42685563087403622</v>
      </c>
      <c r="F449" s="4">
        <v>-0.5683733316460623</v>
      </c>
      <c r="G449">
        <v>1</v>
      </c>
      <c r="H449">
        <v>0</v>
      </c>
      <c r="I449">
        <v>0</v>
      </c>
      <c r="J449">
        <v>0</v>
      </c>
      <c r="K449" s="4">
        <v>-0.61021027440723152</v>
      </c>
      <c r="L449" s="1">
        <v>0.1</v>
      </c>
      <c r="M449">
        <v>75000</v>
      </c>
      <c r="N449">
        <v>750000</v>
      </c>
    </row>
    <row r="450" spans="2:14" x14ac:dyDescent="0.2">
      <c r="B450">
        <v>1</v>
      </c>
      <c r="C450">
        <v>0</v>
      </c>
      <c r="D450">
        <v>0</v>
      </c>
      <c r="E450" s="4">
        <v>0.26806564206896699</v>
      </c>
      <c r="F450" s="4">
        <v>-0.63791035051530331</v>
      </c>
      <c r="G450">
        <v>1</v>
      </c>
      <c r="H450">
        <v>0</v>
      </c>
      <c r="I450">
        <v>0</v>
      </c>
      <c r="J450">
        <v>0</v>
      </c>
      <c r="K450" s="4">
        <v>-0.65096395847780175</v>
      </c>
      <c r="L450" s="1">
        <v>0.15</v>
      </c>
      <c r="M450">
        <v>60000</v>
      </c>
      <c r="N450">
        <v>400000</v>
      </c>
    </row>
    <row r="451" spans="2:14" x14ac:dyDescent="0.2">
      <c r="B451">
        <v>0</v>
      </c>
      <c r="C451">
        <v>0</v>
      </c>
      <c r="D451">
        <v>0</v>
      </c>
      <c r="E451" s="4">
        <v>0.96298691501197065</v>
      </c>
      <c r="F451" s="4">
        <v>-0.22068823729985695</v>
      </c>
      <c r="G451">
        <v>0</v>
      </c>
      <c r="H451">
        <v>0</v>
      </c>
      <c r="I451">
        <v>0</v>
      </c>
      <c r="J451">
        <v>0</v>
      </c>
      <c r="K451" s="4">
        <v>0.54447744092559369</v>
      </c>
      <c r="L451" s="1">
        <v>0.2</v>
      </c>
      <c r="M451">
        <v>500000</v>
      </c>
      <c r="N451">
        <v>2500000</v>
      </c>
    </row>
    <row r="452" spans="2:14" x14ac:dyDescent="0.2">
      <c r="B452">
        <v>1</v>
      </c>
      <c r="C452">
        <v>0</v>
      </c>
      <c r="D452">
        <v>0</v>
      </c>
      <c r="E452" s="4">
        <v>0.26806564206896699</v>
      </c>
      <c r="F452" s="4">
        <v>-0.48559110009980494</v>
      </c>
      <c r="G452">
        <v>1</v>
      </c>
      <c r="H452">
        <v>0</v>
      </c>
      <c r="I452">
        <v>0</v>
      </c>
      <c r="J452">
        <v>0</v>
      </c>
      <c r="K452" s="4">
        <v>-0.33851904727009613</v>
      </c>
      <c r="L452" s="1">
        <v>0.15</v>
      </c>
      <c r="M452">
        <v>175000</v>
      </c>
      <c r="N452">
        <v>1166667</v>
      </c>
    </row>
    <row r="453" spans="2:14" x14ac:dyDescent="0.2">
      <c r="B453">
        <v>1</v>
      </c>
      <c r="C453">
        <v>0</v>
      </c>
      <c r="D453">
        <v>0</v>
      </c>
      <c r="E453" s="4">
        <v>-1.1217769038170398</v>
      </c>
      <c r="F453" s="4">
        <v>1.666745132008115</v>
      </c>
      <c r="G453">
        <v>0</v>
      </c>
      <c r="H453">
        <v>0</v>
      </c>
      <c r="I453">
        <v>0</v>
      </c>
      <c r="J453">
        <v>0</v>
      </c>
      <c r="K453" s="4">
        <v>0.81616866806272914</v>
      </c>
      <c r="L453" s="1">
        <v>0.05</v>
      </c>
      <c r="M453">
        <v>600000</v>
      </c>
      <c r="N453">
        <v>12000000</v>
      </c>
    </row>
    <row r="454" spans="2:14" x14ac:dyDescent="0.2">
      <c r="B454">
        <v>0</v>
      </c>
      <c r="C454">
        <v>0</v>
      </c>
      <c r="D454">
        <v>0</v>
      </c>
      <c r="E454" s="4">
        <v>-1.1217769038170398</v>
      </c>
      <c r="F454" s="4">
        <v>-0.32002683568448703</v>
      </c>
      <c r="G454">
        <v>1</v>
      </c>
      <c r="H454">
        <v>0</v>
      </c>
      <c r="I454">
        <v>0</v>
      </c>
      <c r="J454">
        <v>1</v>
      </c>
      <c r="K454" s="4">
        <v>-0.54228746762294766</v>
      </c>
      <c r="L454" s="1">
        <v>0.05</v>
      </c>
      <c r="M454">
        <v>100000</v>
      </c>
      <c r="N454">
        <v>2000000</v>
      </c>
    </row>
    <row r="455" spans="2:14" x14ac:dyDescent="0.2">
      <c r="B455">
        <v>1</v>
      </c>
      <c r="C455">
        <v>0</v>
      </c>
      <c r="D455">
        <v>0</v>
      </c>
      <c r="E455" s="4">
        <v>-1.1217769038170398</v>
      </c>
      <c r="F455" s="4">
        <v>4.2495486900084973</v>
      </c>
      <c r="G455">
        <v>1</v>
      </c>
      <c r="H455">
        <v>1</v>
      </c>
      <c r="I455">
        <v>0</v>
      </c>
      <c r="J455">
        <v>0</v>
      </c>
      <c r="K455" s="4">
        <v>2.5821616444541089</v>
      </c>
      <c r="L455" s="1">
        <v>0.05</v>
      </c>
      <c r="M455">
        <v>1250000</v>
      </c>
      <c r="N455">
        <v>25000000</v>
      </c>
    </row>
    <row r="456" spans="2:14" x14ac:dyDescent="0.2">
      <c r="B456">
        <v>0</v>
      </c>
      <c r="C456">
        <v>0</v>
      </c>
      <c r="D456">
        <v>0</v>
      </c>
      <c r="E456" s="4">
        <v>0.26806564206896699</v>
      </c>
      <c r="F456" s="4">
        <v>-0.45247836642305944</v>
      </c>
      <c r="G456">
        <v>1</v>
      </c>
      <c r="H456">
        <v>0</v>
      </c>
      <c r="I456">
        <v>0</v>
      </c>
      <c r="J456">
        <v>0</v>
      </c>
      <c r="K456" s="4">
        <v>-0.27059624048581232</v>
      </c>
      <c r="L456" s="1">
        <v>0.15</v>
      </c>
      <c r="M456">
        <v>200000</v>
      </c>
      <c r="N456">
        <v>1333333</v>
      </c>
    </row>
    <row r="457" spans="2:14" x14ac:dyDescent="0.2">
      <c r="B457">
        <v>0</v>
      </c>
      <c r="C457">
        <v>0</v>
      </c>
      <c r="D457">
        <v>0</v>
      </c>
      <c r="E457" s="4">
        <v>-0.42685563087403622</v>
      </c>
      <c r="F457" s="4">
        <v>-0.5187040324537473</v>
      </c>
      <c r="G457">
        <v>0</v>
      </c>
      <c r="H457">
        <v>0</v>
      </c>
      <c r="I457">
        <v>0</v>
      </c>
      <c r="J457">
        <v>0</v>
      </c>
      <c r="K457" s="4">
        <v>-0.54228746762294766</v>
      </c>
      <c r="L457" s="1">
        <v>0.1</v>
      </c>
      <c r="M457">
        <v>100000</v>
      </c>
      <c r="N457">
        <v>1000000</v>
      </c>
    </row>
    <row r="458" spans="2:14" x14ac:dyDescent="0.2">
      <c r="B458">
        <v>0</v>
      </c>
      <c r="C458">
        <v>0</v>
      </c>
      <c r="D458">
        <v>0</v>
      </c>
      <c r="E458" s="4">
        <v>-0.42685563087403622</v>
      </c>
      <c r="F458" s="4">
        <v>-0.61804263083837729</v>
      </c>
      <c r="G458">
        <v>1</v>
      </c>
      <c r="H458">
        <v>0</v>
      </c>
      <c r="I458">
        <v>0</v>
      </c>
      <c r="J458">
        <v>1</v>
      </c>
      <c r="K458" s="4">
        <v>-0.67813308119151539</v>
      </c>
      <c r="L458" s="1">
        <v>0.1</v>
      </c>
      <c r="M458">
        <v>50000</v>
      </c>
      <c r="N458">
        <v>500000</v>
      </c>
    </row>
    <row r="459" spans="2:14" x14ac:dyDescent="0.2">
      <c r="B459">
        <v>0</v>
      </c>
      <c r="C459">
        <v>0</v>
      </c>
      <c r="D459">
        <v>0</v>
      </c>
      <c r="E459" s="4">
        <v>-0.77431626734553805</v>
      </c>
      <c r="F459" s="4">
        <v>0.60713348213112606</v>
      </c>
      <c r="G459">
        <v>1</v>
      </c>
      <c r="H459">
        <v>0</v>
      </c>
      <c r="I459">
        <v>0</v>
      </c>
      <c r="J459">
        <v>0</v>
      </c>
      <c r="K459" s="4">
        <v>0.54447744092559369</v>
      </c>
      <c r="L459" s="1">
        <v>7.4999999999999997E-2</v>
      </c>
      <c r="M459">
        <v>500000</v>
      </c>
      <c r="N459">
        <v>6666667</v>
      </c>
    </row>
    <row r="460" spans="2:14" x14ac:dyDescent="0.2">
      <c r="B460">
        <v>0</v>
      </c>
      <c r="C460">
        <v>0</v>
      </c>
      <c r="D460">
        <v>0</v>
      </c>
      <c r="E460" s="4">
        <v>-0.42685563087403622</v>
      </c>
      <c r="F460" s="4">
        <v>-0.5187040324537473</v>
      </c>
      <c r="G460">
        <v>1</v>
      </c>
      <c r="H460">
        <v>1</v>
      </c>
      <c r="I460">
        <v>0</v>
      </c>
      <c r="J460">
        <v>0</v>
      </c>
      <c r="K460" s="4">
        <v>-0.54228746762294766</v>
      </c>
      <c r="L460" s="1">
        <v>0.1</v>
      </c>
      <c r="M460">
        <v>100000</v>
      </c>
      <c r="N460">
        <v>1000000</v>
      </c>
    </row>
    <row r="461" spans="2:14" x14ac:dyDescent="0.2">
      <c r="B461">
        <v>1</v>
      </c>
      <c r="C461">
        <v>0</v>
      </c>
      <c r="D461">
        <v>0</v>
      </c>
      <c r="E461" s="4">
        <v>2.352829460897977</v>
      </c>
      <c r="F461" s="4">
        <v>-0.6677119300306924</v>
      </c>
      <c r="G461">
        <v>1</v>
      </c>
      <c r="H461">
        <v>0</v>
      </c>
      <c r="I461">
        <v>0</v>
      </c>
      <c r="J461">
        <v>0</v>
      </c>
      <c r="K461" s="4">
        <v>-0.61021027440723152</v>
      </c>
      <c r="L461" s="1">
        <v>0.3</v>
      </c>
      <c r="M461">
        <v>75000</v>
      </c>
      <c r="N461">
        <v>250000</v>
      </c>
    </row>
    <row r="462" spans="2:14" x14ac:dyDescent="0.2">
      <c r="B462">
        <v>1</v>
      </c>
      <c r="C462">
        <v>0</v>
      </c>
      <c r="D462">
        <v>0</v>
      </c>
      <c r="E462" s="4">
        <v>-0.14888712169683502</v>
      </c>
      <c r="F462" s="4">
        <v>0.27600475462329355</v>
      </c>
      <c r="G462">
        <v>1</v>
      </c>
      <c r="H462">
        <v>1</v>
      </c>
      <c r="I462">
        <v>0</v>
      </c>
      <c r="J462">
        <v>0</v>
      </c>
      <c r="K462" s="4">
        <v>0.81616866806272914</v>
      </c>
      <c r="L462" s="1">
        <v>0.12</v>
      </c>
      <c r="M462">
        <v>600000</v>
      </c>
      <c r="N462">
        <v>5000000</v>
      </c>
    </row>
    <row r="463" spans="2:14" x14ac:dyDescent="0.2">
      <c r="B463">
        <v>0</v>
      </c>
      <c r="C463">
        <v>0</v>
      </c>
      <c r="D463">
        <v>0</v>
      </c>
      <c r="E463" s="4">
        <v>-0.42685563087403622</v>
      </c>
      <c r="F463" s="4">
        <v>-0.5683733316460623</v>
      </c>
      <c r="G463">
        <v>0</v>
      </c>
      <c r="H463">
        <v>0</v>
      </c>
      <c r="I463">
        <v>0</v>
      </c>
      <c r="J463">
        <v>0</v>
      </c>
      <c r="K463" s="4">
        <v>-0.61021027440723152</v>
      </c>
      <c r="L463" s="1">
        <v>0.1</v>
      </c>
      <c r="M463">
        <v>75000</v>
      </c>
      <c r="N463">
        <v>750000</v>
      </c>
    </row>
    <row r="464" spans="2:14" x14ac:dyDescent="0.2">
      <c r="B464">
        <v>0</v>
      </c>
      <c r="C464">
        <v>0</v>
      </c>
      <c r="D464">
        <v>0</v>
      </c>
      <c r="E464" s="4">
        <v>0.26806564206896699</v>
      </c>
      <c r="F464" s="4">
        <v>-0.5849296984844351</v>
      </c>
      <c r="G464">
        <v>1</v>
      </c>
      <c r="H464">
        <v>0</v>
      </c>
      <c r="I464">
        <v>0</v>
      </c>
      <c r="J464">
        <v>0</v>
      </c>
      <c r="K464" s="4">
        <v>-0.54228746762294766</v>
      </c>
      <c r="L464" s="1">
        <v>0.15</v>
      </c>
      <c r="M464">
        <v>100000</v>
      </c>
      <c r="N464">
        <v>666667</v>
      </c>
    </row>
    <row r="465" spans="2:14" x14ac:dyDescent="0.2">
      <c r="B465">
        <v>0</v>
      </c>
      <c r="C465">
        <v>0</v>
      </c>
      <c r="D465">
        <v>0</v>
      </c>
      <c r="E465" s="4">
        <v>-0.42685563087403622</v>
      </c>
      <c r="F465" s="4">
        <v>-0.32002683568448703</v>
      </c>
      <c r="G465">
        <v>1</v>
      </c>
      <c r="H465">
        <v>0</v>
      </c>
      <c r="I465">
        <v>0</v>
      </c>
      <c r="J465">
        <v>0</v>
      </c>
      <c r="K465" s="4">
        <v>-0.27059624048581232</v>
      </c>
      <c r="L465" s="1">
        <v>0.1</v>
      </c>
      <c r="M465">
        <v>200000</v>
      </c>
      <c r="N465">
        <v>2000000</v>
      </c>
    </row>
    <row r="466" spans="2:14" x14ac:dyDescent="0.2">
      <c r="B466">
        <v>0</v>
      </c>
      <c r="C466">
        <v>0</v>
      </c>
      <c r="D466">
        <v>0</v>
      </c>
      <c r="E466" s="4">
        <v>-7.9394994402534613E-2</v>
      </c>
      <c r="F466" s="4">
        <v>-0.55843947180759934</v>
      </c>
      <c r="G466">
        <v>1</v>
      </c>
      <c r="H466">
        <v>0</v>
      </c>
      <c r="I466">
        <v>0</v>
      </c>
      <c r="J466">
        <v>0</v>
      </c>
      <c r="K466" s="4">
        <v>-0.54228746762294766</v>
      </c>
      <c r="L466" s="1">
        <v>0.125</v>
      </c>
      <c r="M466">
        <v>100000</v>
      </c>
      <c r="N466">
        <v>800000</v>
      </c>
    </row>
    <row r="467" spans="2:14" x14ac:dyDescent="0.2">
      <c r="B467">
        <v>0</v>
      </c>
      <c r="C467">
        <v>0</v>
      </c>
      <c r="D467">
        <v>0</v>
      </c>
      <c r="E467" s="4">
        <v>-0.42685563087403622</v>
      </c>
      <c r="F467" s="4">
        <v>-2.2011040530596764E-2</v>
      </c>
      <c r="G467">
        <v>1</v>
      </c>
      <c r="H467">
        <v>0</v>
      </c>
      <c r="I467">
        <v>0</v>
      </c>
      <c r="J467">
        <v>0</v>
      </c>
      <c r="K467" s="4">
        <v>0.13694060021989071</v>
      </c>
      <c r="L467" s="1">
        <v>0.1</v>
      </c>
      <c r="M467">
        <v>350000</v>
      </c>
      <c r="N467">
        <v>3500000</v>
      </c>
    </row>
    <row r="468" spans="2:14" x14ac:dyDescent="0.2">
      <c r="B468">
        <v>0</v>
      </c>
      <c r="C468">
        <v>0</v>
      </c>
      <c r="D468">
        <v>0</v>
      </c>
      <c r="E468" s="4">
        <v>0.96298691501197065</v>
      </c>
      <c r="F468" s="4">
        <v>-0.63791035051530331</v>
      </c>
      <c r="G468">
        <v>0</v>
      </c>
      <c r="H468">
        <v>0</v>
      </c>
      <c r="I468">
        <v>0</v>
      </c>
      <c r="J468">
        <v>1</v>
      </c>
      <c r="K468" s="4">
        <v>-0.59662571305037471</v>
      </c>
      <c r="L468" s="1">
        <v>0.2</v>
      </c>
      <c r="M468">
        <v>80000</v>
      </c>
      <c r="N468">
        <v>400000</v>
      </c>
    </row>
    <row r="469" spans="2:14" x14ac:dyDescent="0.2">
      <c r="B469">
        <v>0</v>
      </c>
      <c r="C469">
        <v>0</v>
      </c>
      <c r="D469">
        <v>0</v>
      </c>
      <c r="E469" s="4">
        <v>0.26806564206896699</v>
      </c>
      <c r="F469" s="4">
        <v>-0.55843947180759934</v>
      </c>
      <c r="G469">
        <v>1</v>
      </c>
      <c r="H469">
        <v>0</v>
      </c>
      <c r="I469">
        <v>0</v>
      </c>
      <c r="J469">
        <v>0</v>
      </c>
      <c r="K469" s="4">
        <v>-0.48794922219552056</v>
      </c>
      <c r="L469" s="1">
        <v>0.15</v>
      </c>
      <c r="M469">
        <v>120000</v>
      </c>
      <c r="N469">
        <v>800000</v>
      </c>
    </row>
    <row r="470" spans="2:14" x14ac:dyDescent="0.2">
      <c r="B470">
        <v>1</v>
      </c>
      <c r="C470">
        <v>0</v>
      </c>
      <c r="D470">
        <v>0</v>
      </c>
      <c r="E470" s="4">
        <v>-0.42685563087403622</v>
      </c>
      <c r="F470" s="4">
        <v>0.27600475462329355</v>
      </c>
      <c r="G470">
        <v>1</v>
      </c>
      <c r="H470">
        <v>0</v>
      </c>
      <c r="I470">
        <v>0</v>
      </c>
      <c r="J470">
        <v>0</v>
      </c>
      <c r="K470" s="4">
        <v>0.54447744092559369</v>
      </c>
      <c r="L470" s="1">
        <v>0.1</v>
      </c>
      <c r="M470">
        <v>500000</v>
      </c>
      <c r="N470">
        <v>5000000</v>
      </c>
    </row>
    <row r="471" spans="2:14" x14ac:dyDescent="0.2">
      <c r="B471">
        <v>0</v>
      </c>
      <c r="C471">
        <v>0</v>
      </c>
      <c r="D471">
        <v>0</v>
      </c>
      <c r="E471" s="4">
        <v>0.26806564206896699</v>
      </c>
      <c r="F471" s="4">
        <v>-0.61142012383846756</v>
      </c>
      <c r="G471">
        <v>0</v>
      </c>
      <c r="H471">
        <v>0</v>
      </c>
      <c r="I471">
        <v>0</v>
      </c>
      <c r="J471">
        <v>0</v>
      </c>
      <c r="K471" s="4">
        <v>-0.59662571305037471</v>
      </c>
      <c r="L471" s="1">
        <v>0.15</v>
      </c>
      <c r="M471">
        <v>80000</v>
      </c>
      <c r="N471">
        <v>533333</v>
      </c>
    </row>
    <row r="472" spans="2:14" x14ac:dyDescent="0.2">
      <c r="B472">
        <v>1</v>
      </c>
      <c r="C472">
        <v>0</v>
      </c>
      <c r="D472">
        <v>0</v>
      </c>
      <c r="E472" s="4">
        <v>-1.1217769038170398</v>
      </c>
      <c r="F472" s="4">
        <v>0.4746819513925537</v>
      </c>
      <c r="G472">
        <v>1</v>
      </c>
      <c r="H472">
        <v>0</v>
      </c>
      <c r="I472">
        <v>0</v>
      </c>
      <c r="J472">
        <v>1</v>
      </c>
      <c r="K472" s="4">
        <v>1.0949866513230431E-3</v>
      </c>
      <c r="L472" s="1">
        <v>0.05</v>
      </c>
      <c r="M472">
        <v>300000</v>
      </c>
      <c r="N472">
        <v>6000000</v>
      </c>
    </row>
    <row r="473" spans="2:14" x14ac:dyDescent="0.2">
      <c r="B473">
        <v>0</v>
      </c>
      <c r="C473">
        <v>0</v>
      </c>
      <c r="D473">
        <v>0</v>
      </c>
      <c r="E473" s="4">
        <v>-0.42685563087403622</v>
      </c>
      <c r="F473" s="4">
        <v>-0.27035753649217198</v>
      </c>
      <c r="G473">
        <v>1</v>
      </c>
      <c r="H473">
        <v>0</v>
      </c>
      <c r="I473">
        <v>0</v>
      </c>
      <c r="J473">
        <v>0</v>
      </c>
      <c r="K473" s="4">
        <v>-0.20267343370152846</v>
      </c>
      <c r="L473" s="1">
        <v>0.1</v>
      </c>
      <c r="M473">
        <v>225000</v>
      </c>
      <c r="N473">
        <v>2250000</v>
      </c>
    </row>
    <row r="474" spans="2:14" x14ac:dyDescent="0.2">
      <c r="B474">
        <v>0</v>
      </c>
      <c r="C474">
        <v>0</v>
      </c>
      <c r="D474">
        <v>0</v>
      </c>
      <c r="E474" s="4">
        <v>-1.1217769038170398</v>
      </c>
      <c r="F474" s="4">
        <v>1.2693907384695946</v>
      </c>
      <c r="G474">
        <v>0</v>
      </c>
      <c r="H474">
        <v>0</v>
      </c>
      <c r="I474">
        <v>0</v>
      </c>
      <c r="J474">
        <v>0</v>
      </c>
      <c r="K474" s="4">
        <v>0.54447744092559369</v>
      </c>
      <c r="L474" s="1">
        <v>0.05</v>
      </c>
      <c r="M474">
        <v>500000</v>
      </c>
      <c r="N474">
        <v>10000000</v>
      </c>
    </row>
    <row r="475" spans="2:14" x14ac:dyDescent="0.2">
      <c r="B475">
        <v>0</v>
      </c>
      <c r="C475">
        <v>0</v>
      </c>
      <c r="D475">
        <v>0</v>
      </c>
      <c r="E475" s="4">
        <v>-0.42685563087403622</v>
      </c>
      <c r="F475" s="4">
        <v>-2.2011040530596764E-2</v>
      </c>
      <c r="G475">
        <v>0</v>
      </c>
      <c r="H475">
        <v>0</v>
      </c>
      <c r="I475">
        <v>0</v>
      </c>
      <c r="J475">
        <v>0</v>
      </c>
      <c r="K475" s="4">
        <v>0.13694060021989071</v>
      </c>
      <c r="L475" s="1">
        <v>0.1</v>
      </c>
      <c r="M475">
        <v>350000</v>
      </c>
      <c r="N475">
        <v>3500000</v>
      </c>
    </row>
    <row r="476" spans="2:14" x14ac:dyDescent="0.2">
      <c r="B476">
        <v>0</v>
      </c>
      <c r="C476">
        <v>0</v>
      </c>
      <c r="D476">
        <v>1</v>
      </c>
      <c r="E476" s="4">
        <v>-1.5387296675828417</v>
      </c>
      <c r="F476" s="4">
        <v>4.2495486900084973</v>
      </c>
      <c r="G476">
        <v>1</v>
      </c>
      <c r="H476">
        <v>0</v>
      </c>
      <c r="I476">
        <v>0</v>
      </c>
      <c r="J476">
        <v>0</v>
      </c>
      <c r="K476" s="4">
        <v>0.54447744092559369</v>
      </c>
      <c r="L476" s="1">
        <v>0.02</v>
      </c>
      <c r="M476">
        <v>500000</v>
      </c>
      <c r="N476">
        <v>25000000</v>
      </c>
    </row>
    <row r="477" spans="2:14" x14ac:dyDescent="0.2">
      <c r="B477">
        <v>1</v>
      </c>
      <c r="C477">
        <v>0</v>
      </c>
      <c r="D477">
        <v>0</v>
      </c>
      <c r="E477" s="4">
        <v>-0.98279264922843901</v>
      </c>
      <c r="F477" s="4">
        <v>0.93826201096176198</v>
      </c>
      <c r="G477">
        <v>1</v>
      </c>
      <c r="H477">
        <v>0</v>
      </c>
      <c r="I477">
        <v>0</v>
      </c>
      <c r="J477">
        <v>0</v>
      </c>
      <c r="K477" s="4">
        <v>0.54447744092559369</v>
      </c>
      <c r="L477" s="1">
        <v>0.06</v>
      </c>
      <c r="M477">
        <v>500000</v>
      </c>
      <c r="N477">
        <v>8333333</v>
      </c>
    </row>
    <row r="478" spans="2:14" x14ac:dyDescent="0.2">
      <c r="B478">
        <v>1</v>
      </c>
      <c r="C478">
        <v>0</v>
      </c>
      <c r="D478">
        <v>0</v>
      </c>
      <c r="E478" s="4">
        <v>1.6579081879549737</v>
      </c>
      <c r="F478" s="4">
        <v>-0.63791035051530331</v>
      </c>
      <c r="G478">
        <v>1</v>
      </c>
      <c r="H478">
        <v>0</v>
      </c>
      <c r="I478">
        <v>0</v>
      </c>
      <c r="J478">
        <v>0</v>
      </c>
      <c r="K478" s="4">
        <v>-0.54228746762294766</v>
      </c>
      <c r="L478" s="1">
        <v>0.25</v>
      </c>
      <c r="M478">
        <v>100000</v>
      </c>
      <c r="N478">
        <v>400000</v>
      </c>
    </row>
    <row r="479" spans="2:14" x14ac:dyDescent="0.2">
      <c r="B479">
        <v>1</v>
      </c>
      <c r="C479">
        <v>0</v>
      </c>
      <c r="D479">
        <v>0</v>
      </c>
      <c r="E479" s="4">
        <v>-0.42685563087403622</v>
      </c>
      <c r="F479" s="4">
        <v>-0.54850561196913628</v>
      </c>
      <c r="G479">
        <v>1</v>
      </c>
      <c r="H479">
        <v>0</v>
      </c>
      <c r="I479">
        <v>0</v>
      </c>
      <c r="J479">
        <v>0</v>
      </c>
      <c r="K479" s="4">
        <v>-0.583041151693518</v>
      </c>
      <c r="L479" s="1">
        <v>0.1</v>
      </c>
      <c r="M479">
        <v>85000</v>
      </c>
      <c r="N479">
        <v>850000</v>
      </c>
    </row>
    <row r="480" spans="2:14" x14ac:dyDescent="0.2">
      <c r="B480">
        <v>0</v>
      </c>
      <c r="C480">
        <v>0</v>
      </c>
      <c r="D480">
        <v>0</v>
      </c>
      <c r="E480" s="4">
        <v>-0.42685563087403622</v>
      </c>
      <c r="F480" s="4">
        <v>0.87203634493107418</v>
      </c>
      <c r="G480">
        <v>0</v>
      </c>
      <c r="H480">
        <v>0</v>
      </c>
      <c r="I480">
        <v>0</v>
      </c>
      <c r="J480">
        <v>1</v>
      </c>
      <c r="K480" s="4">
        <v>1.3595511223369998</v>
      </c>
      <c r="L480" s="1">
        <v>0.1</v>
      </c>
      <c r="M480">
        <v>800000</v>
      </c>
      <c r="N480">
        <v>8000000</v>
      </c>
    </row>
    <row r="481" spans="2:14" x14ac:dyDescent="0.2">
      <c r="B481">
        <v>1</v>
      </c>
      <c r="C481">
        <v>0</v>
      </c>
      <c r="D481">
        <v>0</v>
      </c>
      <c r="E481" s="4">
        <v>1.6579081879549737</v>
      </c>
      <c r="F481" s="4">
        <v>-0.59817491116145127</v>
      </c>
      <c r="G481">
        <v>1</v>
      </c>
      <c r="H481">
        <v>1</v>
      </c>
      <c r="I481">
        <v>0</v>
      </c>
      <c r="J481">
        <v>0</v>
      </c>
      <c r="K481" s="4">
        <v>-0.40644185405437999</v>
      </c>
      <c r="L481" s="1">
        <v>0.25</v>
      </c>
      <c r="M481">
        <v>150000</v>
      </c>
      <c r="N481">
        <v>600000</v>
      </c>
    </row>
    <row r="482" spans="2:14" x14ac:dyDescent="0.2">
      <c r="B482">
        <v>0</v>
      </c>
      <c r="C482">
        <v>0</v>
      </c>
      <c r="D482">
        <v>0</v>
      </c>
      <c r="E482" s="4">
        <v>-1.1217769038170398</v>
      </c>
      <c r="F482" s="4">
        <v>1.2693907384695946</v>
      </c>
      <c r="G482">
        <v>1</v>
      </c>
      <c r="H482">
        <v>0</v>
      </c>
      <c r="I482">
        <v>0</v>
      </c>
      <c r="J482">
        <v>0</v>
      </c>
      <c r="K482" s="4">
        <v>0.54447744092559369</v>
      </c>
      <c r="L482" s="1">
        <v>0.05</v>
      </c>
      <c r="M482">
        <v>500000</v>
      </c>
      <c r="N482">
        <v>10000000</v>
      </c>
    </row>
    <row r="483" spans="2:14" x14ac:dyDescent="0.2">
      <c r="B483">
        <v>1</v>
      </c>
      <c r="C483">
        <v>0</v>
      </c>
      <c r="D483">
        <v>0</v>
      </c>
      <c r="E483" s="4">
        <v>-1.1217769038170398</v>
      </c>
      <c r="F483" s="4">
        <v>-0.12134963891522686</v>
      </c>
      <c r="G483">
        <v>1</v>
      </c>
      <c r="H483">
        <v>0</v>
      </c>
      <c r="I483">
        <v>1</v>
      </c>
      <c r="J483">
        <v>0</v>
      </c>
      <c r="K483" s="4">
        <v>-0.40644185405437999</v>
      </c>
      <c r="L483" s="1">
        <v>0.05</v>
      </c>
      <c r="M483">
        <v>150000</v>
      </c>
      <c r="N483">
        <v>3000000</v>
      </c>
    </row>
    <row r="484" spans="2:14" x14ac:dyDescent="0.2">
      <c r="B484">
        <v>0</v>
      </c>
      <c r="C484">
        <v>0</v>
      </c>
      <c r="D484">
        <v>0</v>
      </c>
      <c r="E484" s="4">
        <v>-1.1217769038170398</v>
      </c>
      <c r="F484" s="4">
        <v>-0.32002683568448703</v>
      </c>
      <c r="G484">
        <v>0</v>
      </c>
      <c r="H484">
        <v>0</v>
      </c>
      <c r="I484">
        <v>0</v>
      </c>
      <c r="J484">
        <v>0</v>
      </c>
      <c r="K484" s="4">
        <v>-0.54228746762294766</v>
      </c>
      <c r="L484" s="1">
        <v>0.05</v>
      </c>
      <c r="M484">
        <v>100000</v>
      </c>
      <c r="N484">
        <v>2000000</v>
      </c>
    </row>
    <row r="485" spans="2:14" x14ac:dyDescent="0.2">
      <c r="B485">
        <v>1</v>
      </c>
      <c r="C485">
        <v>0</v>
      </c>
      <c r="D485">
        <v>0</v>
      </c>
      <c r="E485" s="4">
        <v>-0.42685563087403622</v>
      </c>
      <c r="F485" s="4">
        <v>-0.41936543406911714</v>
      </c>
      <c r="G485">
        <v>1</v>
      </c>
      <c r="H485">
        <v>0</v>
      </c>
      <c r="I485">
        <v>0</v>
      </c>
      <c r="J485">
        <v>0</v>
      </c>
      <c r="K485" s="4">
        <v>-0.40644185405437999</v>
      </c>
      <c r="L485" s="1">
        <v>0.1</v>
      </c>
      <c r="M485">
        <v>150000</v>
      </c>
      <c r="N485">
        <v>1500000</v>
      </c>
    </row>
    <row r="486" spans="2:14" x14ac:dyDescent="0.2">
      <c r="B486">
        <v>0</v>
      </c>
      <c r="C486">
        <v>0</v>
      </c>
      <c r="D486">
        <v>1</v>
      </c>
      <c r="E486" s="4">
        <v>-0.42685563087403622</v>
      </c>
      <c r="F486" s="4">
        <v>-0.32002683568448703</v>
      </c>
      <c r="G486">
        <v>1</v>
      </c>
      <c r="H486">
        <v>0</v>
      </c>
      <c r="I486">
        <v>0</v>
      </c>
      <c r="J486">
        <v>0</v>
      </c>
      <c r="K486" s="4">
        <v>-0.27059624048581232</v>
      </c>
      <c r="L486" s="1">
        <v>0.1</v>
      </c>
      <c r="M486">
        <v>200000</v>
      </c>
      <c r="N486">
        <v>2000000</v>
      </c>
    </row>
    <row r="487" spans="2:14" x14ac:dyDescent="0.2">
      <c r="B487">
        <v>0</v>
      </c>
      <c r="C487">
        <v>0</v>
      </c>
      <c r="D487">
        <v>0</v>
      </c>
      <c r="E487" s="4">
        <v>-7.9394994402534613E-2</v>
      </c>
      <c r="F487" s="4">
        <v>-0.55843947180759934</v>
      </c>
      <c r="G487">
        <v>1</v>
      </c>
      <c r="H487">
        <v>0</v>
      </c>
      <c r="I487">
        <v>0</v>
      </c>
      <c r="J487">
        <v>0</v>
      </c>
      <c r="K487" s="4">
        <v>-0.54228746762294766</v>
      </c>
      <c r="L487" s="1">
        <v>0.125</v>
      </c>
      <c r="M487">
        <v>100000</v>
      </c>
      <c r="N487">
        <v>800000</v>
      </c>
    </row>
    <row r="488" spans="2:14" x14ac:dyDescent="0.2">
      <c r="B488">
        <v>0</v>
      </c>
      <c r="C488">
        <v>0</v>
      </c>
      <c r="D488">
        <v>0</v>
      </c>
      <c r="E488" s="4">
        <v>-1.1217769038170398</v>
      </c>
      <c r="F488" s="4">
        <v>1.2693907384695946</v>
      </c>
      <c r="G488">
        <v>0</v>
      </c>
      <c r="H488">
        <v>0</v>
      </c>
      <c r="I488">
        <v>0</v>
      </c>
      <c r="J488">
        <v>0</v>
      </c>
      <c r="K488" s="4">
        <v>0.54447744092559369</v>
      </c>
      <c r="L488" s="1">
        <v>0.05</v>
      </c>
      <c r="M488">
        <v>500000</v>
      </c>
      <c r="N488">
        <v>10000000</v>
      </c>
    </row>
    <row r="489" spans="2:14" x14ac:dyDescent="0.2">
      <c r="B489">
        <v>1</v>
      </c>
      <c r="C489">
        <v>0</v>
      </c>
      <c r="D489">
        <v>0</v>
      </c>
      <c r="E489" s="4">
        <v>-1.1217769038170398</v>
      </c>
      <c r="F489" s="4">
        <v>7.7327557854033335E-2</v>
      </c>
      <c r="G489">
        <v>1</v>
      </c>
      <c r="H489">
        <v>0</v>
      </c>
      <c r="I489">
        <v>1</v>
      </c>
      <c r="J489">
        <v>0</v>
      </c>
      <c r="K489" s="4">
        <v>-0.27059624048581232</v>
      </c>
      <c r="L489" s="1">
        <v>0.05</v>
      </c>
      <c r="M489">
        <v>200000</v>
      </c>
      <c r="N489">
        <v>4000000</v>
      </c>
    </row>
    <row r="490" spans="2:14" x14ac:dyDescent="0.2">
      <c r="B490">
        <v>0</v>
      </c>
      <c r="C490">
        <v>0</v>
      </c>
      <c r="D490">
        <v>0</v>
      </c>
      <c r="E490" s="4">
        <v>1.6579081879549737</v>
      </c>
      <c r="F490" s="4">
        <v>-0.65777807019222934</v>
      </c>
      <c r="G490">
        <v>1</v>
      </c>
      <c r="H490">
        <v>1</v>
      </c>
      <c r="I490">
        <v>0</v>
      </c>
      <c r="J490">
        <v>0</v>
      </c>
      <c r="K490" s="4">
        <v>-0.61021027440723152</v>
      </c>
      <c r="L490" s="1">
        <v>0.25</v>
      </c>
      <c r="M490">
        <v>75000</v>
      </c>
      <c r="N490">
        <v>300000</v>
      </c>
    </row>
    <row r="491" spans="2:14" x14ac:dyDescent="0.2">
      <c r="B491">
        <v>0</v>
      </c>
      <c r="C491">
        <v>0</v>
      </c>
      <c r="D491">
        <v>0</v>
      </c>
      <c r="E491" s="4">
        <v>-0.42685563087403622</v>
      </c>
      <c r="F491" s="4">
        <v>-0.12134963891522686</v>
      </c>
      <c r="G491">
        <v>1</v>
      </c>
      <c r="H491">
        <v>0</v>
      </c>
      <c r="I491">
        <v>0</v>
      </c>
      <c r="J491">
        <v>0</v>
      </c>
      <c r="K491" s="4">
        <v>1.0949866513230431E-3</v>
      </c>
      <c r="L491" s="1">
        <v>0.1</v>
      </c>
      <c r="M491">
        <v>300000</v>
      </c>
      <c r="N491">
        <v>3000000</v>
      </c>
    </row>
    <row r="492" spans="2:14" x14ac:dyDescent="0.2">
      <c r="B492">
        <v>1</v>
      </c>
      <c r="C492">
        <v>0</v>
      </c>
      <c r="D492">
        <v>0</v>
      </c>
      <c r="E492" s="4">
        <v>-1.1217769038170398</v>
      </c>
      <c r="F492" s="4">
        <v>-2.2011040530596764E-2</v>
      </c>
      <c r="G492">
        <v>0</v>
      </c>
      <c r="H492">
        <v>0</v>
      </c>
      <c r="I492">
        <v>0</v>
      </c>
      <c r="J492">
        <v>0</v>
      </c>
      <c r="K492" s="4">
        <v>-0.33851904727009613</v>
      </c>
      <c r="L492" s="1">
        <v>0.05</v>
      </c>
      <c r="M492">
        <v>175000</v>
      </c>
      <c r="N492">
        <v>3500000</v>
      </c>
    </row>
    <row r="493" spans="2:14" x14ac:dyDescent="0.2">
      <c r="B493">
        <v>0</v>
      </c>
      <c r="C493">
        <v>0</v>
      </c>
      <c r="D493">
        <v>0</v>
      </c>
      <c r="E493" s="4">
        <v>-1.1217769038170398</v>
      </c>
      <c r="F493" s="4">
        <v>-0.32002683568448703</v>
      </c>
      <c r="G493">
        <v>1</v>
      </c>
      <c r="H493">
        <v>0</v>
      </c>
      <c r="I493">
        <v>0</v>
      </c>
      <c r="J493">
        <v>1</v>
      </c>
      <c r="K493" s="4">
        <v>-0.54228746762294766</v>
      </c>
      <c r="L493" s="1">
        <v>0.05</v>
      </c>
      <c r="M493">
        <v>100000</v>
      </c>
      <c r="N493">
        <v>2000000</v>
      </c>
    </row>
    <row r="494" spans="2:14" x14ac:dyDescent="0.2">
      <c r="B494">
        <v>0</v>
      </c>
      <c r="C494">
        <v>0</v>
      </c>
      <c r="D494">
        <v>0</v>
      </c>
      <c r="E494" s="4">
        <v>-1.1217769038170398</v>
      </c>
      <c r="F494" s="4">
        <v>7.7327557854033335E-2</v>
      </c>
      <c r="G494">
        <v>1</v>
      </c>
      <c r="H494">
        <v>0</v>
      </c>
      <c r="I494">
        <v>1</v>
      </c>
      <c r="J494">
        <v>0</v>
      </c>
      <c r="K494" s="4">
        <v>-0.27059624048581232</v>
      </c>
      <c r="L494" s="1">
        <v>0.05</v>
      </c>
      <c r="M494">
        <v>200000</v>
      </c>
      <c r="N494">
        <v>4000000</v>
      </c>
    </row>
    <row r="495" spans="2:14" x14ac:dyDescent="0.2">
      <c r="B495">
        <v>0</v>
      </c>
      <c r="C495">
        <v>0</v>
      </c>
      <c r="D495">
        <v>0</v>
      </c>
      <c r="E495" s="4">
        <v>-0.42685563087403622</v>
      </c>
      <c r="F495" s="4">
        <v>-0.41936543406911714</v>
      </c>
      <c r="G495">
        <v>0</v>
      </c>
      <c r="H495">
        <v>0</v>
      </c>
      <c r="I495">
        <v>0</v>
      </c>
      <c r="J495">
        <v>1</v>
      </c>
      <c r="K495" s="4">
        <v>-0.40644185405437999</v>
      </c>
      <c r="L495" s="1">
        <v>0.1</v>
      </c>
      <c r="M495">
        <v>150000</v>
      </c>
      <c r="N495">
        <v>1500000</v>
      </c>
    </row>
    <row r="496" spans="2:14" x14ac:dyDescent="0.2">
      <c r="B496">
        <v>1</v>
      </c>
      <c r="C496">
        <v>0</v>
      </c>
      <c r="D496">
        <v>0</v>
      </c>
      <c r="E496" s="4">
        <v>-1.1217769038170398</v>
      </c>
      <c r="F496" s="4">
        <v>3.2561627061621965</v>
      </c>
      <c r="G496">
        <v>1</v>
      </c>
      <c r="H496">
        <v>0</v>
      </c>
      <c r="I496">
        <v>0</v>
      </c>
      <c r="J496">
        <v>0</v>
      </c>
      <c r="K496" s="4">
        <v>1.9029335766112707</v>
      </c>
      <c r="L496" s="1">
        <v>0.05</v>
      </c>
      <c r="M496">
        <v>1000000</v>
      </c>
      <c r="N496">
        <v>20000000</v>
      </c>
    </row>
    <row r="497" spans="2:14" x14ac:dyDescent="0.2">
      <c r="B497">
        <v>1</v>
      </c>
      <c r="C497">
        <v>0</v>
      </c>
      <c r="D497">
        <v>0</v>
      </c>
      <c r="E497" s="4">
        <v>-0.42685563087403622</v>
      </c>
      <c r="F497" s="4">
        <v>-0.12134963891522686</v>
      </c>
      <c r="G497">
        <v>1</v>
      </c>
      <c r="H497">
        <v>1</v>
      </c>
      <c r="I497">
        <v>0</v>
      </c>
      <c r="J497">
        <v>0</v>
      </c>
      <c r="K497" s="4">
        <v>1.0949866513230431E-3</v>
      </c>
      <c r="L497" s="1">
        <v>0.1</v>
      </c>
      <c r="M497">
        <v>300000</v>
      </c>
      <c r="N497">
        <v>3000000</v>
      </c>
    </row>
    <row r="498" spans="2:14" x14ac:dyDescent="0.2">
      <c r="B498">
        <v>0</v>
      </c>
      <c r="C498">
        <v>0</v>
      </c>
      <c r="D498">
        <v>0</v>
      </c>
      <c r="E498" s="4">
        <v>0.96298691501197065</v>
      </c>
      <c r="F498" s="4">
        <v>-0.6677119300306924</v>
      </c>
      <c r="G498">
        <v>1</v>
      </c>
      <c r="H498">
        <v>0</v>
      </c>
      <c r="I498">
        <v>0</v>
      </c>
      <c r="J498">
        <v>0</v>
      </c>
      <c r="K498" s="4">
        <v>-0.67813308119151539</v>
      </c>
      <c r="L498" s="1">
        <v>0.2</v>
      </c>
      <c r="M498">
        <v>50000</v>
      </c>
      <c r="N498">
        <v>250000</v>
      </c>
    </row>
    <row r="499" spans="2:14" x14ac:dyDescent="0.2">
      <c r="B499">
        <v>0</v>
      </c>
      <c r="C499">
        <v>0</v>
      </c>
      <c r="D499">
        <v>0</v>
      </c>
      <c r="E499" s="4">
        <v>0.96298691501197065</v>
      </c>
      <c r="F499" s="4">
        <v>-0.61804263083837729</v>
      </c>
      <c r="G499">
        <v>0</v>
      </c>
      <c r="H499">
        <v>0</v>
      </c>
      <c r="I499">
        <v>0</v>
      </c>
      <c r="J499">
        <v>1</v>
      </c>
      <c r="K499" s="4">
        <v>-0.54228746762294766</v>
      </c>
      <c r="L499" s="1">
        <v>0.2</v>
      </c>
      <c r="M499">
        <v>100000</v>
      </c>
      <c r="N499">
        <v>500000</v>
      </c>
    </row>
    <row r="500" spans="2:14" x14ac:dyDescent="0.2">
      <c r="B500">
        <v>0</v>
      </c>
      <c r="C500">
        <v>0</v>
      </c>
      <c r="D500">
        <v>0</v>
      </c>
      <c r="E500" s="4">
        <v>0.26806564206896699</v>
      </c>
      <c r="F500" s="4">
        <v>-0.32002683568448703</v>
      </c>
      <c r="G500">
        <v>1</v>
      </c>
      <c r="H500">
        <v>0</v>
      </c>
      <c r="I500">
        <v>0</v>
      </c>
      <c r="J500">
        <v>0</v>
      </c>
      <c r="K500" s="4">
        <v>1.0949866513230431E-3</v>
      </c>
      <c r="L500" s="1">
        <v>0.15</v>
      </c>
      <c r="M500">
        <v>300000</v>
      </c>
      <c r="N500">
        <v>2000000</v>
      </c>
    </row>
    <row r="501" spans="2:14" x14ac:dyDescent="0.2">
      <c r="B501">
        <v>0</v>
      </c>
      <c r="C501">
        <v>0</v>
      </c>
      <c r="D501">
        <v>0</v>
      </c>
      <c r="E501" s="4">
        <v>-0.42685563087403622</v>
      </c>
      <c r="F501" s="4">
        <v>-0.5187040324537473</v>
      </c>
      <c r="G501">
        <v>1</v>
      </c>
      <c r="H501">
        <v>0</v>
      </c>
      <c r="I501">
        <v>0</v>
      </c>
      <c r="J501">
        <v>1</v>
      </c>
      <c r="K501" s="4">
        <v>-0.54228746762294766</v>
      </c>
      <c r="L501" s="1">
        <v>0.1</v>
      </c>
      <c r="M501">
        <v>100000</v>
      </c>
      <c r="N501">
        <v>1000000</v>
      </c>
    </row>
    <row r="502" spans="2:14" x14ac:dyDescent="0.2">
      <c r="B502">
        <v>0</v>
      </c>
      <c r="C502">
        <v>0</v>
      </c>
      <c r="D502">
        <v>0</v>
      </c>
      <c r="E502" s="4">
        <v>-0.42685563087403622</v>
      </c>
      <c r="F502" s="4">
        <v>-0.5187040324537473</v>
      </c>
      <c r="G502">
        <v>1</v>
      </c>
      <c r="H502">
        <v>0</v>
      </c>
      <c r="I502">
        <v>0</v>
      </c>
      <c r="J502">
        <v>1</v>
      </c>
      <c r="K502" s="4">
        <v>-0.54228746762294766</v>
      </c>
      <c r="L502" s="1">
        <v>0.1</v>
      </c>
      <c r="M502">
        <v>100000</v>
      </c>
      <c r="N502">
        <v>1000000</v>
      </c>
    </row>
    <row r="503" spans="2:14" x14ac:dyDescent="0.2">
      <c r="B503">
        <v>0</v>
      </c>
      <c r="C503">
        <v>0</v>
      </c>
      <c r="D503">
        <v>0</v>
      </c>
      <c r="E503" s="4">
        <v>3.7426720067839847</v>
      </c>
      <c r="F503" s="4">
        <v>-0.46903473326143219</v>
      </c>
      <c r="G503">
        <v>0</v>
      </c>
      <c r="H503">
        <v>0</v>
      </c>
      <c r="I503">
        <v>0</v>
      </c>
      <c r="J503">
        <v>0</v>
      </c>
      <c r="K503" s="4">
        <v>0.54447744092559369</v>
      </c>
      <c r="L503" s="1">
        <v>0.4</v>
      </c>
      <c r="M503">
        <v>500000</v>
      </c>
      <c r="N503">
        <v>1250000</v>
      </c>
    </row>
    <row r="504" spans="2:14" x14ac:dyDescent="0.2">
      <c r="B504">
        <v>1</v>
      </c>
      <c r="C504">
        <v>0</v>
      </c>
      <c r="D504">
        <v>0</v>
      </c>
      <c r="E504" s="4">
        <v>-0.70482414005123761</v>
      </c>
      <c r="F504" s="4">
        <v>1.2693907384695946</v>
      </c>
      <c r="G504">
        <v>0</v>
      </c>
      <c r="H504">
        <v>0</v>
      </c>
      <c r="I504">
        <v>0</v>
      </c>
      <c r="J504">
        <v>1</v>
      </c>
      <c r="K504" s="4">
        <v>1.3595511223369998</v>
      </c>
      <c r="L504" s="1">
        <v>0.08</v>
      </c>
      <c r="M504">
        <v>800000</v>
      </c>
      <c r="N504">
        <v>10000000</v>
      </c>
    </row>
    <row r="505" spans="2:14" x14ac:dyDescent="0.2">
      <c r="B505">
        <v>0</v>
      </c>
      <c r="C505">
        <v>0</v>
      </c>
      <c r="D505">
        <v>0</v>
      </c>
      <c r="E505" s="4">
        <v>-1.608221794877142</v>
      </c>
      <c r="F505" s="4">
        <v>2.5939054498237279</v>
      </c>
      <c r="G505">
        <v>0</v>
      </c>
      <c r="H505">
        <v>0</v>
      </c>
      <c r="I505">
        <v>0</v>
      </c>
      <c r="J505">
        <v>0</v>
      </c>
      <c r="K505" s="4">
        <v>-0.13475062691724463</v>
      </c>
      <c r="L505" s="1">
        <v>1.4999999999999999E-2</v>
      </c>
      <c r="M505">
        <v>250000</v>
      </c>
      <c r="N505">
        <v>16666667</v>
      </c>
    </row>
    <row r="506" spans="2:14" x14ac:dyDescent="0.2">
      <c r="B506">
        <v>0</v>
      </c>
      <c r="C506">
        <v>0</v>
      </c>
      <c r="D506">
        <v>0</v>
      </c>
      <c r="E506" s="4">
        <v>-1.1217769038170398</v>
      </c>
      <c r="F506" s="4">
        <v>-0.32002683568448703</v>
      </c>
      <c r="G506">
        <v>1</v>
      </c>
      <c r="H506">
        <v>0</v>
      </c>
      <c r="I506">
        <v>0</v>
      </c>
      <c r="J506">
        <v>1</v>
      </c>
      <c r="K506" s="4">
        <v>-0.54228746762294766</v>
      </c>
      <c r="L506" s="1">
        <v>0.05</v>
      </c>
      <c r="M506">
        <v>100000</v>
      </c>
      <c r="N506">
        <v>2000000</v>
      </c>
    </row>
    <row r="507" spans="2:14" x14ac:dyDescent="0.2">
      <c r="B507">
        <v>1</v>
      </c>
      <c r="C507">
        <v>1</v>
      </c>
      <c r="D507">
        <v>0</v>
      </c>
      <c r="E507" s="4">
        <v>-1.1217769038170398</v>
      </c>
      <c r="F507" s="4">
        <v>0.87203634493107418</v>
      </c>
      <c r="G507">
        <v>1</v>
      </c>
      <c r="H507">
        <v>0</v>
      </c>
      <c r="I507">
        <v>0</v>
      </c>
      <c r="J507">
        <v>0</v>
      </c>
      <c r="K507" s="4">
        <v>0.27278621378845841</v>
      </c>
      <c r="L507" s="1">
        <v>0.05</v>
      </c>
      <c r="M507">
        <v>400000</v>
      </c>
      <c r="N507">
        <v>8000000</v>
      </c>
    </row>
    <row r="508" spans="2:14" x14ac:dyDescent="0.2">
      <c r="B508">
        <v>0</v>
      </c>
      <c r="C508">
        <v>0</v>
      </c>
      <c r="D508">
        <v>0</v>
      </c>
      <c r="E508" s="4">
        <v>0.26806564206896699</v>
      </c>
      <c r="F508" s="4">
        <v>-0.61804263083837729</v>
      </c>
      <c r="G508">
        <v>0</v>
      </c>
      <c r="H508">
        <v>0</v>
      </c>
      <c r="I508">
        <v>0</v>
      </c>
      <c r="J508">
        <v>0</v>
      </c>
      <c r="K508" s="4">
        <v>-0.61021027440723152</v>
      </c>
      <c r="L508" s="1">
        <v>0.15</v>
      </c>
      <c r="M508">
        <v>75000</v>
      </c>
      <c r="N508">
        <v>500000</v>
      </c>
    </row>
    <row r="509" spans="2:14" x14ac:dyDescent="0.2">
      <c r="B509">
        <v>0</v>
      </c>
      <c r="C509">
        <v>0</v>
      </c>
      <c r="D509">
        <v>0</v>
      </c>
      <c r="E509" s="4">
        <v>0.96298691501197065</v>
      </c>
      <c r="F509" s="4">
        <v>-0.5187040324537473</v>
      </c>
      <c r="G509">
        <v>1</v>
      </c>
      <c r="H509">
        <v>0</v>
      </c>
      <c r="I509">
        <v>0</v>
      </c>
      <c r="J509">
        <v>1</v>
      </c>
      <c r="K509" s="4">
        <v>-0.27059624048581232</v>
      </c>
      <c r="L509" s="1">
        <v>0.2</v>
      </c>
      <c r="M509">
        <v>200000</v>
      </c>
      <c r="N509">
        <v>1000000</v>
      </c>
    </row>
    <row r="510" spans="2:14" x14ac:dyDescent="0.2">
      <c r="B510">
        <v>1</v>
      </c>
      <c r="C510">
        <v>0</v>
      </c>
      <c r="D510">
        <v>0</v>
      </c>
      <c r="E510" s="4">
        <v>0.26806564206896699</v>
      </c>
      <c r="F510" s="4">
        <v>-0.5187040324537473</v>
      </c>
      <c r="G510">
        <v>1</v>
      </c>
      <c r="H510">
        <v>1</v>
      </c>
      <c r="I510">
        <v>0</v>
      </c>
      <c r="J510">
        <v>0</v>
      </c>
      <c r="K510" s="4">
        <v>-0.40644185405437999</v>
      </c>
      <c r="L510" s="1">
        <v>0.15</v>
      </c>
      <c r="M510">
        <v>150000</v>
      </c>
      <c r="N510">
        <v>1000000</v>
      </c>
    </row>
    <row r="511" spans="2:14" x14ac:dyDescent="0.2">
      <c r="B511">
        <v>1</v>
      </c>
      <c r="C511">
        <v>0</v>
      </c>
      <c r="D511">
        <v>0</v>
      </c>
      <c r="E511" s="4">
        <v>-0.56583988546263708</v>
      </c>
      <c r="F511" s="4">
        <v>0.38417336234113664</v>
      </c>
      <c r="G511">
        <v>1</v>
      </c>
      <c r="H511">
        <v>0</v>
      </c>
      <c r="I511">
        <v>0</v>
      </c>
      <c r="J511">
        <v>0</v>
      </c>
      <c r="K511" s="4">
        <v>0.54176052865422242</v>
      </c>
      <c r="L511" s="1">
        <v>0.09</v>
      </c>
      <c r="M511">
        <v>499000</v>
      </c>
      <c r="N511">
        <v>5544444</v>
      </c>
    </row>
    <row r="512" spans="2:14" x14ac:dyDescent="0.2">
      <c r="B512">
        <v>0</v>
      </c>
      <c r="C512">
        <v>0</v>
      </c>
      <c r="D512">
        <v>0</v>
      </c>
      <c r="E512" s="4">
        <v>0.68501840583476903</v>
      </c>
      <c r="F512" s="4">
        <v>-0.55181696480768949</v>
      </c>
      <c r="G512">
        <v>0</v>
      </c>
      <c r="H512">
        <v>0</v>
      </c>
      <c r="I512">
        <v>0</v>
      </c>
      <c r="J512">
        <v>0</v>
      </c>
      <c r="K512" s="4">
        <v>-0.40644185405437999</v>
      </c>
      <c r="L512" s="1">
        <v>0.18</v>
      </c>
      <c r="M512">
        <v>150000</v>
      </c>
      <c r="N512">
        <v>833333</v>
      </c>
    </row>
    <row r="513" spans="2:14" x14ac:dyDescent="0.2">
      <c r="B513">
        <v>0</v>
      </c>
      <c r="C513">
        <v>0</v>
      </c>
      <c r="D513">
        <v>0</v>
      </c>
      <c r="E513" s="4">
        <v>-0.42685563087403622</v>
      </c>
      <c r="F513" s="4">
        <v>-0.52863789229221025</v>
      </c>
      <c r="G513">
        <v>1</v>
      </c>
      <c r="H513">
        <v>0</v>
      </c>
      <c r="I513">
        <v>0</v>
      </c>
      <c r="J513">
        <v>0</v>
      </c>
      <c r="K513" s="4">
        <v>-0.55587202897980448</v>
      </c>
      <c r="L513" s="1">
        <v>0.1</v>
      </c>
      <c r="M513">
        <v>95000</v>
      </c>
      <c r="N513">
        <v>950000</v>
      </c>
    </row>
    <row r="514" spans="2:14" x14ac:dyDescent="0.2">
      <c r="B514">
        <v>1</v>
      </c>
      <c r="C514">
        <v>0</v>
      </c>
      <c r="D514">
        <v>0</v>
      </c>
      <c r="E514" s="4">
        <v>-0.94109737285185879</v>
      </c>
      <c r="F514" s="4">
        <v>7.7327557854033335E-2</v>
      </c>
      <c r="G514">
        <v>1</v>
      </c>
      <c r="H514">
        <v>0</v>
      </c>
      <c r="I514">
        <v>0</v>
      </c>
      <c r="J514">
        <v>0</v>
      </c>
      <c r="K514" s="4">
        <v>-0.13475062691724463</v>
      </c>
      <c r="L514" s="1">
        <v>6.3E-2</v>
      </c>
      <c r="M514">
        <v>250000</v>
      </c>
      <c r="N514">
        <v>4000000</v>
      </c>
    </row>
    <row r="515" spans="2:14" x14ac:dyDescent="0.2">
      <c r="B515">
        <v>0</v>
      </c>
      <c r="C515">
        <v>0</v>
      </c>
      <c r="D515">
        <v>0</v>
      </c>
      <c r="E515" s="4">
        <v>-0.42685563087403622</v>
      </c>
      <c r="F515" s="4">
        <v>-0.12134963891522686</v>
      </c>
      <c r="G515">
        <v>0</v>
      </c>
      <c r="H515">
        <v>0</v>
      </c>
      <c r="I515">
        <v>0</v>
      </c>
      <c r="J515">
        <v>0</v>
      </c>
      <c r="K515" s="4">
        <v>1.0949866513230431E-3</v>
      </c>
      <c r="L515" s="1">
        <v>0.1</v>
      </c>
      <c r="M515">
        <v>300000</v>
      </c>
      <c r="N515">
        <v>3000000</v>
      </c>
    </row>
    <row r="516" spans="2:14" x14ac:dyDescent="0.2">
      <c r="B516">
        <v>1</v>
      </c>
      <c r="C516">
        <v>0</v>
      </c>
      <c r="D516">
        <v>0</v>
      </c>
      <c r="E516" s="4">
        <v>-0.42685563087403622</v>
      </c>
      <c r="F516" s="4">
        <v>-0.41936543406911714</v>
      </c>
      <c r="G516">
        <v>1</v>
      </c>
      <c r="H516">
        <v>1</v>
      </c>
      <c r="I516">
        <v>0</v>
      </c>
      <c r="J516">
        <v>0</v>
      </c>
      <c r="K516" s="4">
        <v>-0.40644185405437999</v>
      </c>
      <c r="L516" s="1">
        <v>0.1</v>
      </c>
      <c r="M516">
        <v>150000</v>
      </c>
      <c r="N516">
        <v>1500000</v>
      </c>
    </row>
    <row r="517" spans="2:14" x14ac:dyDescent="0.2">
      <c r="B517">
        <v>1</v>
      </c>
      <c r="C517">
        <v>0</v>
      </c>
      <c r="D517">
        <v>0</v>
      </c>
      <c r="E517" s="4">
        <v>0.96298691501197065</v>
      </c>
      <c r="F517" s="4">
        <v>-0.65777807019222934</v>
      </c>
      <c r="G517">
        <v>1</v>
      </c>
      <c r="H517">
        <v>0</v>
      </c>
      <c r="I517">
        <v>0</v>
      </c>
      <c r="J517">
        <v>0</v>
      </c>
      <c r="K517" s="4">
        <v>-0.65096395847780175</v>
      </c>
      <c r="L517" s="1">
        <v>0.2</v>
      </c>
      <c r="M517">
        <v>60000</v>
      </c>
      <c r="N517">
        <v>300000</v>
      </c>
    </row>
    <row r="518" spans="2:14" x14ac:dyDescent="0.2">
      <c r="B518">
        <v>1</v>
      </c>
      <c r="C518">
        <v>0</v>
      </c>
      <c r="D518">
        <v>0</v>
      </c>
      <c r="E518" s="4">
        <v>-1.1217769038170398</v>
      </c>
      <c r="F518" s="4">
        <v>0.27600475462329355</v>
      </c>
      <c r="G518">
        <v>1</v>
      </c>
      <c r="H518">
        <v>0</v>
      </c>
      <c r="I518">
        <v>0</v>
      </c>
      <c r="J518">
        <v>0</v>
      </c>
      <c r="K518" s="4">
        <v>-0.13475062691724463</v>
      </c>
      <c r="L518" s="1">
        <v>0.05</v>
      </c>
      <c r="M518">
        <v>250000</v>
      </c>
      <c r="N518">
        <v>5000000</v>
      </c>
    </row>
    <row r="519" spans="2:14" x14ac:dyDescent="0.2">
      <c r="B519">
        <v>0</v>
      </c>
      <c r="C519">
        <v>0</v>
      </c>
      <c r="D519">
        <v>0</v>
      </c>
      <c r="E519" s="4">
        <v>-0.42685563087403622</v>
      </c>
      <c r="F519" s="4">
        <v>-0.41936543406911714</v>
      </c>
      <c r="G519">
        <v>1</v>
      </c>
      <c r="H519">
        <v>0</v>
      </c>
      <c r="I519">
        <v>0</v>
      </c>
      <c r="J519">
        <v>0</v>
      </c>
      <c r="K519" s="4">
        <v>-0.40644185405437999</v>
      </c>
      <c r="L519" s="1">
        <v>0.1</v>
      </c>
      <c r="M519">
        <v>150000</v>
      </c>
      <c r="N519">
        <v>1500000</v>
      </c>
    </row>
    <row r="520" spans="2:14" x14ac:dyDescent="0.2">
      <c r="B520">
        <v>0</v>
      </c>
      <c r="C520">
        <v>0</v>
      </c>
      <c r="D520">
        <v>0</v>
      </c>
      <c r="E520" s="4">
        <v>-0.42685563087403622</v>
      </c>
      <c r="F520" s="4">
        <v>0.27600475462329355</v>
      </c>
      <c r="G520">
        <v>0</v>
      </c>
      <c r="H520">
        <v>0</v>
      </c>
      <c r="I520">
        <v>0</v>
      </c>
      <c r="J520">
        <v>1</v>
      </c>
      <c r="K520" s="4">
        <v>0.54447744092559369</v>
      </c>
      <c r="L520" s="1">
        <v>0.1</v>
      </c>
      <c r="M520">
        <v>500000</v>
      </c>
      <c r="N520">
        <v>5000000</v>
      </c>
    </row>
    <row r="521" spans="2:14" x14ac:dyDescent="0.2">
      <c r="B521">
        <v>1</v>
      </c>
      <c r="C521">
        <v>0</v>
      </c>
      <c r="D521">
        <v>0</v>
      </c>
      <c r="E521" s="4">
        <v>-0.42685563087403622</v>
      </c>
      <c r="F521" s="4">
        <v>-0.5187040324537473</v>
      </c>
      <c r="G521">
        <v>0</v>
      </c>
      <c r="H521">
        <v>0</v>
      </c>
      <c r="I521">
        <v>0</v>
      </c>
      <c r="J521">
        <v>0</v>
      </c>
      <c r="K521" s="4">
        <v>-0.54228746762294766</v>
      </c>
      <c r="L521" s="1">
        <v>0.1</v>
      </c>
      <c r="M521">
        <v>100000</v>
      </c>
      <c r="N521">
        <v>1000000</v>
      </c>
    </row>
    <row r="522" spans="2:14" x14ac:dyDescent="0.2">
      <c r="B522">
        <v>1</v>
      </c>
      <c r="C522">
        <v>0</v>
      </c>
      <c r="D522">
        <v>0</v>
      </c>
      <c r="E522" s="4">
        <v>-0.42685563087403622</v>
      </c>
      <c r="F522" s="4">
        <v>7.7327557854033335E-2</v>
      </c>
      <c r="G522">
        <v>1</v>
      </c>
      <c r="H522">
        <v>1</v>
      </c>
      <c r="I522">
        <v>0</v>
      </c>
      <c r="J522">
        <v>0</v>
      </c>
      <c r="K522" s="4">
        <v>0.27278621378845841</v>
      </c>
      <c r="L522" s="1">
        <v>0.1</v>
      </c>
      <c r="M522">
        <v>400000</v>
      </c>
      <c r="N522">
        <v>4000000</v>
      </c>
    </row>
    <row r="523" spans="2:14" x14ac:dyDescent="0.2">
      <c r="B523">
        <v>0</v>
      </c>
      <c r="C523">
        <v>0</v>
      </c>
      <c r="D523">
        <v>0</v>
      </c>
      <c r="E523" s="4">
        <v>-0.42685563087403622</v>
      </c>
      <c r="F523" s="4">
        <v>-0.41936543406911714</v>
      </c>
      <c r="G523">
        <v>1</v>
      </c>
      <c r="H523">
        <v>0</v>
      </c>
      <c r="I523">
        <v>0</v>
      </c>
      <c r="J523">
        <v>1</v>
      </c>
      <c r="K523" s="4">
        <v>-0.40644185405437999</v>
      </c>
      <c r="L523" s="1">
        <v>0.1</v>
      </c>
      <c r="M523">
        <v>150000</v>
      </c>
      <c r="N523">
        <v>1500000</v>
      </c>
    </row>
    <row r="524" spans="2:14" x14ac:dyDescent="0.2">
      <c r="B524">
        <v>0</v>
      </c>
      <c r="C524">
        <v>0</v>
      </c>
      <c r="D524">
        <v>0</v>
      </c>
      <c r="E524" s="4">
        <v>-7.9394994402534613E-2</v>
      </c>
      <c r="F524" s="4">
        <v>-0.39949771439219112</v>
      </c>
      <c r="G524">
        <v>0</v>
      </c>
      <c r="H524">
        <v>0</v>
      </c>
      <c r="I524">
        <v>0</v>
      </c>
      <c r="J524">
        <v>0</v>
      </c>
      <c r="K524" s="4">
        <v>-0.27059624048581232</v>
      </c>
      <c r="L524" s="1">
        <v>0.125</v>
      </c>
      <c r="M524">
        <v>200000</v>
      </c>
      <c r="N524">
        <v>1600000</v>
      </c>
    </row>
    <row r="525" spans="2:14" x14ac:dyDescent="0.2">
      <c r="B525">
        <v>1</v>
      </c>
      <c r="C525">
        <v>0</v>
      </c>
      <c r="D525">
        <v>0</v>
      </c>
      <c r="E525" s="4">
        <v>-0.42685563087403622</v>
      </c>
      <c r="F525" s="4">
        <v>0.19653387591558946</v>
      </c>
      <c r="G525">
        <v>0</v>
      </c>
      <c r="H525">
        <v>0</v>
      </c>
      <c r="I525">
        <v>0</v>
      </c>
      <c r="J525">
        <v>0</v>
      </c>
      <c r="K525" s="4">
        <v>0.4358009500707396</v>
      </c>
      <c r="L525" s="1">
        <v>0.1</v>
      </c>
      <c r="M525">
        <v>460000</v>
      </c>
      <c r="N525">
        <v>4600000</v>
      </c>
    </row>
    <row r="526" spans="2:14" x14ac:dyDescent="0.2">
      <c r="B526">
        <v>1</v>
      </c>
      <c r="C526">
        <v>0</v>
      </c>
      <c r="D526">
        <v>0</v>
      </c>
      <c r="E526" s="4">
        <v>0.26806564206896699</v>
      </c>
      <c r="F526" s="4">
        <v>-0.32002683568448703</v>
      </c>
      <c r="G526">
        <v>1</v>
      </c>
      <c r="H526">
        <v>1</v>
      </c>
      <c r="I526">
        <v>0</v>
      </c>
      <c r="J526">
        <v>0</v>
      </c>
      <c r="K526" s="4">
        <v>1.0949866513230431E-3</v>
      </c>
      <c r="L526" s="1">
        <v>0.15</v>
      </c>
      <c r="M526">
        <v>300000</v>
      </c>
      <c r="N526">
        <v>2000000</v>
      </c>
    </row>
    <row r="527" spans="2:14" x14ac:dyDescent="0.2">
      <c r="B527">
        <v>0</v>
      </c>
      <c r="C527">
        <v>0</v>
      </c>
      <c r="D527">
        <v>0</v>
      </c>
      <c r="E527" s="4">
        <v>-0.42685563087403622</v>
      </c>
      <c r="F527" s="4">
        <v>-0.12134963891522686</v>
      </c>
      <c r="G527">
        <v>0</v>
      </c>
      <c r="H527">
        <v>0</v>
      </c>
      <c r="I527">
        <v>0</v>
      </c>
      <c r="J527">
        <v>0</v>
      </c>
      <c r="K527" s="4">
        <v>1.0949866513230431E-3</v>
      </c>
      <c r="L527" s="1">
        <v>0.1</v>
      </c>
      <c r="M527">
        <v>300000</v>
      </c>
      <c r="N527">
        <v>3000000</v>
      </c>
    </row>
    <row r="528" spans="2:14" x14ac:dyDescent="0.2">
      <c r="B528">
        <v>0</v>
      </c>
      <c r="C528">
        <v>0</v>
      </c>
      <c r="D528">
        <v>0</v>
      </c>
      <c r="E528" s="4">
        <v>0.26806564206896699</v>
      </c>
      <c r="F528" s="4">
        <v>-0.38625250171517489</v>
      </c>
      <c r="G528">
        <v>1</v>
      </c>
      <c r="H528">
        <v>0</v>
      </c>
      <c r="I528">
        <v>0</v>
      </c>
      <c r="J528">
        <v>0</v>
      </c>
      <c r="K528" s="4">
        <v>-0.13475062691724463</v>
      </c>
      <c r="L528" s="1">
        <v>0.15</v>
      </c>
      <c r="M528">
        <v>250000</v>
      </c>
      <c r="N528">
        <v>1666667</v>
      </c>
    </row>
    <row r="529" spans="2:14" x14ac:dyDescent="0.2">
      <c r="B529">
        <v>0</v>
      </c>
      <c r="C529">
        <v>0</v>
      </c>
      <c r="D529">
        <v>0</v>
      </c>
      <c r="E529" s="4">
        <v>0.26806564206896699</v>
      </c>
      <c r="F529" s="4">
        <v>-0.5187040324537473</v>
      </c>
      <c r="G529">
        <v>1</v>
      </c>
      <c r="H529">
        <v>0</v>
      </c>
      <c r="I529">
        <v>0</v>
      </c>
      <c r="J529">
        <v>0</v>
      </c>
      <c r="K529" s="4">
        <v>-0.40644185405437999</v>
      </c>
      <c r="L529" s="1">
        <v>0.15</v>
      </c>
      <c r="M529">
        <v>150000</v>
      </c>
      <c r="N529">
        <v>1000000</v>
      </c>
    </row>
    <row r="530" spans="2:14" x14ac:dyDescent="0.2">
      <c r="B530">
        <v>0</v>
      </c>
      <c r="C530">
        <v>0</v>
      </c>
      <c r="D530">
        <v>0</v>
      </c>
      <c r="E530" s="4">
        <v>-0.14888712169683502</v>
      </c>
      <c r="F530" s="4">
        <v>0.27600475462329355</v>
      </c>
      <c r="G530">
        <v>0</v>
      </c>
      <c r="H530">
        <v>1</v>
      </c>
      <c r="I530">
        <v>0</v>
      </c>
      <c r="J530">
        <v>0</v>
      </c>
      <c r="K530" s="4">
        <v>0.81616866806272914</v>
      </c>
      <c r="L530" s="1">
        <v>0.12</v>
      </c>
      <c r="M530">
        <v>600000</v>
      </c>
      <c r="N530">
        <v>5000000</v>
      </c>
    </row>
    <row r="531" spans="2:14" x14ac:dyDescent="0.2">
      <c r="B531">
        <v>0</v>
      </c>
      <c r="C531">
        <v>0</v>
      </c>
      <c r="D531">
        <v>0</v>
      </c>
      <c r="E531" s="4">
        <v>0.96298691501197065</v>
      </c>
      <c r="F531" s="4">
        <v>-0.6677119300306924</v>
      </c>
      <c r="G531">
        <v>1</v>
      </c>
      <c r="H531">
        <v>0</v>
      </c>
      <c r="I531">
        <v>0</v>
      </c>
      <c r="J531">
        <v>0</v>
      </c>
      <c r="K531" s="4">
        <v>-0.67813308119151539</v>
      </c>
      <c r="L531" s="1">
        <v>0.2</v>
      </c>
      <c r="M531">
        <v>50000</v>
      </c>
      <c r="N531">
        <v>250000</v>
      </c>
    </row>
    <row r="532" spans="2:14" x14ac:dyDescent="0.2">
      <c r="B532">
        <v>1</v>
      </c>
      <c r="C532">
        <v>0</v>
      </c>
      <c r="D532">
        <v>0</v>
      </c>
      <c r="E532" s="4">
        <v>0.96298691501197065</v>
      </c>
      <c r="F532" s="4">
        <v>-0.5683733316460623</v>
      </c>
      <c r="G532">
        <v>0</v>
      </c>
      <c r="H532">
        <v>0</v>
      </c>
      <c r="I532">
        <v>0</v>
      </c>
      <c r="J532">
        <v>0</v>
      </c>
      <c r="K532" s="4">
        <v>-0.40644185405437999</v>
      </c>
      <c r="L532" s="1">
        <v>0.2</v>
      </c>
      <c r="M532">
        <v>150000</v>
      </c>
      <c r="N532">
        <v>750000</v>
      </c>
    </row>
    <row r="533" spans="2:14" x14ac:dyDescent="0.2">
      <c r="B533">
        <v>0</v>
      </c>
      <c r="C533">
        <v>0</v>
      </c>
      <c r="D533">
        <v>0</v>
      </c>
      <c r="E533" s="4">
        <v>-1.1217769038170398</v>
      </c>
      <c r="F533" s="4">
        <v>3.2561627061621965</v>
      </c>
      <c r="G533">
        <v>1</v>
      </c>
      <c r="H533">
        <v>1</v>
      </c>
      <c r="I533">
        <v>0</v>
      </c>
      <c r="J533">
        <v>0</v>
      </c>
      <c r="K533" s="4">
        <v>1.9029335766112707</v>
      </c>
      <c r="L533" s="1">
        <v>0.05</v>
      </c>
      <c r="M533">
        <v>1000000</v>
      </c>
      <c r="N533">
        <v>20000000</v>
      </c>
    </row>
    <row r="534" spans="2:14" x14ac:dyDescent="0.2">
      <c r="B534">
        <v>0</v>
      </c>
      <c r="C534">
        <v>0</v>
      </c>
      <c r="D534">
        <v>0</v>
      </c>
      <c r="E534" s="4">
        <v>-1.1217769038170398</v>
      </c>
      <c r="F534" s="4">
        <v>2.2627767223158957</v>
      </c>
      <c r="G534">
        <v>1</v>
      </c>
      <c r="H534">
        <v>0</v>
      </c>
      <c r="I534">
        <v>0</v>
      </c>
      <c r="J534">
        <v>1</v>
      </c>
      <c r="K534" s="4">
        <v>1.2237055087684321</v>
      </c>
      <c r="L534" s="1">
        <v>0.05</v>
      </c>
      <c r="M534">
        <v>750000</v>
      </c>
      <c r="N534">
        <v>15000000</v>
      </c>
    </row>
    <row r="535" spans="2:14" x14ac:dyDescent="0.2">
      <c r="B535">
        <v>0</v>
      </c>
      <c r="C535">
        <v>0</v>
      </c>
      <c r="D535">
        <v>0</v>
      </c>
      <c r="E535" s="4">
        <v>-0.42685563087403622</v>
      </c>
      <c r="F535" s="4">
        <v>-0.12134963891522686</v>
      </c>
      <c r="G535">
        <v>1</v>
      </c>
      <c r="H535">
        <v>1</v>
      </c>
      <c r="I535">
        <v>0</v>
      </c>
      <c r="J535">
        <v>0</v>
      </c>
      <c r="K535" s="4">
        <v>1.0949866513230431E-3</v>
      </c>
      <c r="L535" s="1">
        <v>0.1</v>
      </c>
      <c r="M535">
        <v>300000</v>
      </c>
      <c r="N535">
        <v>3000000</v>
      </c>
    </row>
    <row r="536" spans="2:14" x14ac:dyDescent="0.2">
      <c r="B536">
        <v>1</v>
      </c>
      <c r="C536">
        <v>0</v>
      </c>
      <c r="D536">
        <v>0</v>
      </c>
      <c r="E536" s="4">
        <v>-1.399745412994241</v>
      </c>
      <c r="F536" s="4">
        <v>2.5939054498237279</v>
      </c>
      <c r="G536">
        <v>1</v>
      </c>
      <c r="H536">
        <v>0</v>
      </c>
      <c r="I536">
        <v>0</v>
      </c>
      <c r="J536">
        <v>1</v>
      </c>
      <c r="K536" s="4">
        <v>0.54447744092559369</v>
      </c>
      <c r="L536" s="1">
        <v>0.03</v>
      </c>
      <c r="M536">
        <v>500000</v>
      </c>
      <c r="N536">
        <v>16666667</v>
      </c>
    </row>
    <row r="537" spans="2:14" x14ac:dyDescent="0.2">
      <c r="B537">
        <v>0</v>
      </c>
      <c r="C537">
        <v>0</v>
      </c>
      <c r="D537">
        <v>0</v>
      </c>
      <c r="E537" s="4">
        <v>-1.1912690311113401</v>
      </c>
      <c r="F537" s="4">
        <v>1.490143157249084</v>
      </c>
      <c r="G537">
        <v>0</v>
      </c>
      <c r="H537">
        <v>1</v>
      </c>
      <c r="I537">
        <v>0</v>
      </c>
      <c r="J537">
        <v>0</v>
      </c>
      <c r="K537" s="4">
        <v>0.54447744092559369</v>
      </c>
      <c r="L537" s="1">
        <v>4.4999999999999998E-2</v>
      </c>
      <c r="M537">
        <v>500000</v>
      </c>
      <c r="N537">
        <v>11111111</v>
      </c>
    </row>
    <row r="538" spans="2:14" x14ac:dyDescent="0.2">
      <c r="B538">
        <v>0</v>
      </c>
      <c r="C538">
        <v>0</v>
      </c>
      <c r="D538">
        <v>0</v>
      </c>
      <c r="E538" s="4">
        <v>-0.84380839463983826</v>
      </c>
      <c r="F538" s="4">
        <v>0.27600475462329355</v>
      </c>
      <c r="G538">
        <v>1</v>
      </c>
      <c r="H538">
        <v>0</v>
      </c>
      <c r="I538">
        <v>0</v>
      </c>
      <c r="J538">
        <v>1</v>
      </c>
      <c r="K538" s="4">
        <v>0.13694060021989071</v>
      </c>
      <c r="L538" s="1">
        <v>7.0000000000000007E-2</v>
      </c>
      <c r="M538">
        <v>350000</v>
      </c>
      <c r="N538">
        <v>5000000</v>
      </c>
    </row>
    <row r="539" spans="2:14" x14ac:dyDescent="0.2">
      <c r="B539">
        <v>1</v>
      </c>
      <c r="C539">
        <v>0</v>
      </c>
      <c r="D539">
        <v>0</v>
      </c>
      <c r="E539" s="4">
        <v>5.1325145526699911</v>
      </c>
      <c r="F539" s="4">
        <v>-0.69751350954608138</v>
      </c>
      <c r="G539">
        <v>1</v>
      </c>
      <c r="H539">
        <v>0</v>
      </c>
      <c r="I539">
        <v>0</v>
      </c>
      <c r="J539">
        <v>1</v>
      </c>
      <c r="K539" s="4">
        <v>-0.67813308119151539</v>
      </c>
      <c r="L539" s="1">
        <v>0.5</v>
      </c>
      <c r="M539">
        <v>50000</v>
      </c>
      <c r="N539">
        <v>100000</v>
      </c>
    </row>
    <row r="540" spans="2:14" x14ac:dyDescent="0.2">
      <c r="B540">
        <v>0</v>
      </c>
      <c r="C540">
        <v>0</v>
      </c>
      <c r="D540">
        <v>0</v>
      </c>
      <c r="E540" s="4">
        <v>-1.1217769038170398</v>
      </c>
      <c r="F540" s="4">
        <v>0.27600475462329355</v>
      </c>
      <c r="G540">
        <v>0</v>
      </c>
      <c r="H540">
        <v>0</v>
      </c>
      <c r="I540">
        <v>0</v>
      </c>
      <c r="J540">
        <v>0</v>
      </c>
      <c r="K540" s="4">
        <v>-0.13475062691724463</v>
      </c>
      <c r="L540" s="1">
        <v>0.05</v>
      </c>
      <c r="M540">
        <v>250000</v>
      </c>
      <c r="N540">
        <v>5000000</v>
      </c>
    </row>
    <row r="541" spans="2:14" x14ac:dyDescent="0.2">
      <c r="B541">
        <v>0</v>
      </c>
      <c r="C541">
        <v>0</v>
      </c>
      <c r="D541">
        <v>0</v>
      </c>
      <c r="E541" s="4">
        <v>-0.77431626734553805</v>
      </c>
      <c r="F541" s="4">
        <v>-5.5123972884539053E-2</v>
      </c>
      <c r="G541">
        <v>1</v>
      </c>
      <c r="H541">
        <v>0</v>
      </c>
      <c r="I541">
        <v>1</v>
      </c>
      <c r="J541">
        <v>0</v>
      </c>
      <c r="K541" s="4">
        <v>-0.13475062691724463</v>
      </c>
      <c r="L541" s="1">
        <v>7.4999999999999997E-2</v>
      </c>
      <c r="M541">
        <v>250000</v>
      </c>
      <c r="N541">
        <v>3333333</v>
      </c>
    </row>
    <row r="542" spans="2:14" x14ac:dyDescent="0.2">
      <c r="B542">
        <v>0</v>
      </c>
      <c r="C542">
        <v>0</v>
      </c>
      <c r="D542">
        <v>0</v>
      </c>
      <c r="E542" s="4">
        <v>0.96298691501197065</v>
      </c>
      <c r="F542" s="4">
        <v>-0.5187040324537473</v>
      </c>
      <c r="G542">
        <v>0</v>
      </c>
      <c r="H542">
        <v>0</v>
      </c>
      <c r="I542">
        <v>0</v>
      </c>
      <c r="J542">
        <v>0</v>
      </c>
      <c r="K542" s="4">
        <v>-0.27059624048581232</v>
      </c>
      <c r="L542" s="1">
        <v>0.2</v>
      </c>
      <c r="M542">
        <v>200000</v>
      </c>
      <c r="N542">
        <v>1000000</v>
      </c>
    </row>
    <row r="543" spans="2:14" x14ac:dyDescent="0.2">
      <c r="B543">
        <v>1</v>
      </c>
      <c r="C543">
        <v>0</v>
      </c>
      <c r="D543">
        <v>0</v>
      </c>
      <c r="E543" s="4">
        <v>-0.42685563087403622</v>
      </c>
      <c r="F543" s="4">
        <v>-2.2011040530596764E-2</v>
      </c>
      <c r="G543">
        <v>1</v>
      </c>
      <c r="H543">
        <v>0</v>
      </c>
      <c r="I543">
        <v>0</v>
      </c>
      <c r="J543">
        <v>0</v>
      </c>
      <c r="K543" s="4">
        <v>0.13694060021989071</v>
      </c>
      <c r="L543" s="1">
        <v>0.1</v>
      </c>
      <c r="M543">
        <v>350000</v>
      </c>
      <c r="N543">
        <v>3500000</v>
      </c>
    </row>
    <row r="544" spans="2:14" x14ac:dyDescent="0.2">
      <c r="B544">
        <v>0</v>
      </c>
      <c r="C544">
        <v>0</v>
      </c>
      <c r="D544">
        <v>0</v>
      </c>
      <c r="E544" s="4">
        <v>-0.42685563087403622</v>
      </c>
      <c r="F544" s="4">
        <v>-0.12134963891522686</v>
      </c>
      <c r="G544">
        <v>1</v>
      </c>
      <c r="H544">
        <v>1</v>
      </c>
      <c r="I544">
        <v>0</v>
      </c>
      <c r="J544">
        <v>0</v>
      </c>
      <c r="K544" s="4">
        <v>1.0949866513230431E-3</v>
      </c>
      <c r="L544" s="1">
        <v>0.1</v>
      </c>
      <c r="M544">
        <v>300000</v>
      </c>
      <c r="N544">
        <v>3000000</v>
      </c>
    </row>
    <row r="545" spans="2:14" x14ac:dyDescent="0.2">
      <c r="B545">
        <v>0</v>
      </c>
      <c r="C545">
        <v>0</v>
      </c>
      <c r="D545">
        <v>0</v>
      </c>
      <c r="E545" s="4">
        <v>-0.42685563087403622</v>
      </c>
      <c r="F545" s="4">
        <v>7.7327557854033335E-2</v>
      </c>
      <c r="G545">
        <v>0</v>
      </c>
      <c r="H545">
        <v>0</v>
      </c>
      <c r="I545">
        <v>0</v>
      </c>
      <c r="J545">
        <v>0</v>
      </c>
      <c r="K545" s="4">
        <v>0.27278621378845841</v>
      </c>
      <c r="L545" s="1">
        <v>0.1</v>
      </c>
      <c r="M545">
        <v>400000</v>
      </c>
      <c r="N545">
        <v>4000000</v>
      </c>
    </row>
    <row r="546" spans="2:14" x14ac:dyDescent="0.2">
      <c r="B546">
        <v>1</v>
      </c>
      <c r="C546">
        <v>0</v>
      </c>
      <c r="D546">
        <v>0</v>
      </c>
      <c r="E546" s="4">
        <v>-1.1217769038170398</v>
      </c>
      <c r="F546" s="4">
        <v>1.766083730392745</v>
      </c>
      <c r="G546">
        <v>0</v>
      </c>
      <c r="H546">
        <v>0</v>
      </c>
      <c r="I546">
        <v>0</v>
      </c>
      <c r="J546">
        <v>1</v>
      </c>
      <c r="K546" s="4">
        <v>0.88409147484701289</v>
      </c>
      <c r="L546" s="1">
        <v>0.05</v>
      </c>
      <c r="M546">
        <v>625000</v>
      </c>
      <c r="N546">
        <v>12500000</v>
      </c>
    </row>
    <row r="547" spans="2:14" x14ac:dyDescent="0.2">
      <c r="B547">
        <v>1</v>
      </c>
      <c r="C547">
        <v>0</v>
      </c>
      <c r="D547">
        <v>0</v>
      </c>
      <c r="E547" s="4">
        <v>0.96298691501197065</v>
      </c>
      <c r="F547" s="4">
        <v>-0.61804263083837729</v>
      </c>
      <c r="G547">
        <v>1</v>
      </c>
      <c r="H547">
        <v>0</v>
      </c>
      <c r="I547">
        <v>0</v>
      </c>
      <c r="J547">
        <v>1</v>
      </c>
      <c r="K547" s="4">
        <v>-0.54228746762294766</v>
      </c>
      <c r="L547" s="1">
        <v>0.2</v>
      </c>
      <c r="M547">
        <v>100000</v>
      </c>
      <c r="N547">
        <v>500000</v>
      </c>
    </row>
    <row r="548" spans="2:14" x14ac:dyDescent="0.2">
      <c r="B548">
        <v>0</v>
      </c>
      <c r="C548">
        <v>0</v>
      </c>
      <c r="D548">
        <v>0</v>
      </c>
      <c r="E548" s="4">
        <v>0.26806564206896699</v>
      </c>
      <c r="F548" s="4">
        <v>-0.61142012383846756</v>
      </c>
      <c r="G548">
        <v>1</v>
      </c>
      <c r="H548">
        <v>0</v>
      </c>
      <c r="I548">
        <v>0</v>
      </c>
      <c r="J548">
        <v>0</v>
      </c>
      <c r="K548" s="4">
        <v>-0.59662571305037471</v>
      </c>
      <c r="L548" s="1">
        <v>0.15</v>
      </c>
      <c r="M548">
        <v>80000</v>
      </c>
      <c r="N548">
        <v>533333</v>
      </c>
    </row>
    <row r="549" spans="2:14" x14ac:dyDescent="0.2">
      <c r="B549">
        <v>0</v>
      </c>
      <c r="C549">
        <v>0</v>
      </c>
      <c r="D549">
        <v>0</v>
      </c>
      <c r="E549" s="4">
        <v>-1.1217769038170398</v>
      </c>
      <c r="F549" s="4">
        <v>3.2561627061621965</v>
      </c>
      <c r="G549">
        <v>0</v>
      </c>
      <c r="H549">
        <v>0</v>
      </c>
      <c r="I549">
        <v>0</v>
      </c>
      <c r="J549">
        <v>1</v>
      </c>
      <c r="K549" s="4">
        <v>1.9029335766112707</v>
      </c>
      <c r="L549" s="1">
        <v>0.05</v>
      </c>
      <c r="M549">
        <v>1000000</v>
      </c>
      <c r="N549">
        <v>20000000</v>
      </c>
    </row>
    <row r="550" spans="2:14" x14ac:dyDescent="0.2">
      <c r="B550">
        <v>1</v>
      </c>
      <c r="C550">
        <v>0</v>
      </c>
      <c r="D550">
        <v>0</v>
      </c>
      <c r="E550" s="4">
        <v>0.26806564206896699</v>
      </c>
      <c r="F550" s="4">
        <v>-0.5187040324537473</v>
      </c>
      <c r="G550">
        <v>1</v>
      </c>
      <c r="H550">
        <v>1</v>
      </c>
      <c r="I550">
        <v>0</v>
      </c>
      <c r="J550">
        <v>0</v>
      </c>
      <c r="K550" s="4">
        <v>-0.40644185405437999</v>
      </c>
      <c r="L550" s="1">
        <v>0.15</v>
      </c>
      <c r="M550">
        <v>150000</v>
      </c>
      <c r="N550">
        <v>1000000</v>
      </c>
    </row>
    <row r="551" spans="2:14" x14ac:dyDescent="0.2">
      <c r="B551">
        <v>0</v>
      </c>
      <c r="C551">
        <v>0</v>
      </c>
      <c r="D551">
        <v>0</v>
      </c>
      <c r="E551" s="4">
        <v>-0.42685563087403622</v>
      </c>
      <c r="F551" s="4">
        <v>-0.12134963891522686</v>
      </c>
      <c r="G551">
        <v>0</v>
      </c>
      <c r="H551">
        <v>0</v>
      </c>
      <c r="I551">
        <v>0</v>
      </c>
      <c r="J551">
        <v>0</v>
      </c>
      <c r="K551" s="4">
        <v>1.0949866513230431E-3</v>
      </c>
      <c r="L551" s="1">
        <v>0.1</v>
      </c>
      <c r="M551">
        <v>300000</v>
      </c>
      <c r="N551">
        <v>3000000</v>
      </c>
    </row>
    <row r="552" spans="2:14" x14ac:dyDescent="0.2">
      <c r="B552">
        <v>1</v>
      </c>
      <c r="C552">
        <v>0</v>
      </c>
      <c r="D552">
        <v>0</v>
      </c>
      <c r="E552" s="4">
        <v>-0.42685563087403622</v>
      </c>
      <c r="F552" s="4">
        <v>-0.32002683568448703</v>
      </c>
      <c r="G552">
        <v>1</v>
      </c>
      <c r="H552">
        <v>0</v>
      </c>
      <c r="I552">
        <v>0</v>
      </c>
      <c r="J552">
        <v>0</v>
      </c>
      <c r="K552" s="4">
        <v>-0.27059624048581232</v>
      </c>
      <c r="L552" s="1">
        <v>0.1</v>
      </c>
      <c r="M552">
        <v>200000</v>
      </c>
      <c r="N552">
        <v>2000000</v>
      </c>
    </row>
    <row r="553" spans="2:14" x14ac:dyDescent="0.2">
      <c r="B553">
        <v>0</v>
      </c>
      <c r="C553">
        <v>0</v>
      </c>
      <c r="D553">
        <v>0</v>
      </c>
      <c r="E553" s="4">
        <v>-0.42685563087403622</v>
      </c>
      <c r="F553" s="4">
        <v>-0.22068823729985695</v>
      </c>
      <c r="G553">
        <v>1</v>
      </c>
      <c r="H553">
        <v>0</v>
      </c>
      <c r="I553">
        <v>0</v>
      </c>
      <c r="J553">
        <v>0</v>
      </c>
      <c r="K553" s="4">
        <v>-0.13475062691724463</v>
      </c>
      <c r="L553" s="1">
        <v>0.1</v>
      </c>
      <c r="M553">
        <v>250000</v>
      </c>
      <c r="N553">
        <v>2500000</v>
      </c>
    </row>
    <row r="554" spans="2:14" x14ac:dyDescent="0.2">
      <c r="B554">
        <v>1</v>
      </c>
      <c r="C554">
        <v>0</v>
      </c>
      <c r="D554">
        <v>0</v>
      </c>
      <c r="E554" s="4">
        <v>-0.42685563087403622</v>
      </c>
      <c r="F554" s="4">
        <v>0.27600475462329355</v>
      </c>
      <c r="G554">
        <v>0</v>
      </c>
      <c r="H554">
        <v>1</v>
      </c>
      <c r="I554">
        <v>0</v>
      </c>
      <c r="J554">
        <v>0</v>
      </c>
      <c r="K554" s="4">
        <v>0.54447744092559369</v>
      </c>
      <c r="L554" s="1">
        <v>0.1</v>
      </c>
      <c r="M554">
        <v>500000</v>
      </c>
      <c r="N554">
        <v>5000000</v>
      </c>
    </row>
    <row r="555" spans="2:14" x14ac:dyDescent="0.2">
      <c r="B555">
        <v>0</v>
      </c>
      <c r="C555">
        <v>0</v>
      </c>
      <c r="D555">
        <v>0</v>
      </c>
      <c r="E555" s="4">
        <v>-0.42685563087403622</v>
      </c>
      <c r="F555" s="4">
        <v>-0.5187040324537473</v>
      </c>
      <c r="G555">
        <v>1</v>
      </c>
      <c r="H555">
        <v>0</v>
      </c>
      <c r="I555">
        <v>1</v>
      </c>
      <c r="J555">
        <v>0</v>
      </c>
      <c r="K555" s="4">
        <v>-0.54228746762294766</v>
      </c>
      <c r="L555" s="1">
        <v>0.1</v>
      </c>
      <c r="M555">
        <v>100000</v>
      </c>
      <c r="N555">
        <v>1000000</v>
      </c>
    </row>
    <row r="556" spans="2:14" x14ac:dyDescent="0.2">
      <c r="B556">
        <v>0</v>
      </c>
      <c r="C556">
        <v>0</v>
      </c>
      <c r="D556">
        <v>0</v>
      </c>
      <c r="E556" s="4">
        <v>2.352829460897977</v>
      </c>
      <c r="F556" s="4">
        <v>0.27600475462329355</v>
      </c>
      <c r="G556">
        <v>1</v>
      </c>
      <c r="H556">
        <v>1</v>
      </c>
      <c r="I556">
        <v>0</v>
      </c>
      <c r="J556">
        <v>0</v>
      </c>
      <c r="K556" s="4">
        <v>3.2613897122969475</v>
      </c>
      <c r="L556" s="1">
        <v>0.3</v>
      </c>
      <c r="M556">
        <v>1500000</v>
      </c>
      <c r="N556">
        <v>5000000</v>
      </c>
    </row>
    <row r="557" spans="2:14" x14ac:dyDescent="0.2">
      <c r="B557">
        <v>1</v>
      </c>
      <c r="C557">
        <v>0</v>
      </c>
      <c r="D557">
        <v>0</v>
      </c>
      <c r="E557" s="4">
        <v>-0.42685563087403622</v>
      </c>
      <c r="F557" s="4">
        <v>-0.5187040324537473</v>
      </c>
      <c r="G557">
        <v>1</v>
      </c>
      <c r="H557">
        <v>0</v>
      </c>
      <c r="I557">
        <v>0</v>
      </c>
      <c r="J557">
        <v>1</v>
      </c>
      <c r="K557" s="4">
        <v>-0.54228746762294766</v>
      </c>
      <c r="L557" s="1">
        <v>0.1</v>
      </c>
      <c r="M557">
        <v>100000</v>
      </c>
      <c r="N557">
        <v>1000000</v>
      </c>
    </row>
    <row r="558" spans="2:14" x14ac:dyDescent="0.2">
      <c r="B558">
        <v>0</v>
      </c>
      <c r="C558">
        <v>0</v>
      </c>
      <c r="D558">
        <v>0</v>
      </c>
      <c r="E558" s="4">
        <v>-0.84380839463983826</v>
      </c>
      <c r="F558" s="4">
        <v>0.70174157646068014</v>
      </c>
      <c r="G558">
        <v>1</v>
      </c>
      <c r="H558">
        <v>0</v>
      </c>
      <c r="I558">
        <v>0</v>
      </c>
      <c r="J558">
        <v>0</v>
      </c>
      <c r="K558" s="4">
        <v>0.54447744092559369</v>
      </c>
      <c r="L558" s="1">
        <v>7.0000000000000007E-2</v>
      </c>
      <c r="M558">
        <v>500000</v>
      </c>
      <c r="N558">
        <v>7142857</v>
      </c>
    </row>
    <row r="559" spans="2:14" x14ac:dyDescent="0.2">
      <c r="B559">
        <v>1</v>
      </c>
      <c r="C559">
        <v>0</v>
      </c>
      <c r="D559">
        <v>0</v>
      </c>
      <c r="E559" s="4">
        <v>-0.42685563087403622</v>
      </c>
      <c r="F559" s="4">
        <v>-0.12134963891522686</v>
      </c>
      <c r="G559">
        <v>0</v>
      </c>
      <c r="H559">
        <v>0</v>
      </c>
      <c r="I559">
        <v>0</v>
      </c>
      <c r="J559">
        <v>0</v>
      </c>
      <c r="K559" s="4">
        <v>1.0949866513230431E-3</v>
      </c>
      <c r="L559" s="1">
        <v>0.1</v>
      </c>
      <c r="M559">
        <v>300000</v>
      </c>
      <c r="N559">
        <v>3000000</v>
      </c>
    </row>
    <row r="560" spans="2:14" x14ac:dyDescent="0.2">
      <c r="B560">
        <v>1</v>
      </c>
      <c r="C560">
        <v>0</v>
      </c>
      <c r="D560">
        <v>0</v>
      </c>
      <c r="E560" s="4">
        <v>-0.42685563087403622</v>
      </c>
      <c r="F560" s="4">
        <v>-0.22068823729985695</v>
      </c>
      <c r="G560">
        <v>1</v>
      </c>
      <c r="H560">
        <v>1</v>
      </c>
      <c r="I560">
        <v>0</v>
      </c>
      <c r="J560">
        <v>0</v>
      </c>
      <c r="K560" s="4">
        <v>-0.13475062691724463</v>
      </c>
      <c r="L560" s="1">
        <v>0.1</v>
      </c>
      <c r="M560">
        <v>250000</v>
      </c>
      <c r="N560">
        <v>2500000</v>
      </c>
    </row>
    <row r="561" spans="2:14" x14ac:dyDescent="0.2">
      <c r="B561">
        <v>0</v>
      </c>
      <c r="C561">
        <v>0</v>
      </c>
      <c r="D561">
        <v>0</v>
      </c>
      <c r="E561" s="4">
        <v>-0.42685563087403622</v>
      </c>
      <c r="F561" s="4">
        <v>-0.22068823729985695</v>
      </c>
      <c r="G561">
        <v>1</v>
      </c>
      <c r="H561">
        <v>0</v>
      </c>
      <c r="I561">
        <v>0</v>
      </c>
      <c r="J561">
        <v>0</v>
      </c>
      <c r="K561" s="4">
        <v>-0.13475062691724463</v>
      </c>
      <c r="L561" s="1">
        <v>0.1</v>
      </c>
      <c r="M561">
        <v>250000</v>
      </c>
      <c r="N561">
        <v>2500000</v>
      </c>
    </row>
    <row r="562" spans="2:14" x14ac:dyDescent="0.2">
      <c r="B562">
        <v>1</v>
      </c>
      <c r="C562">
        <v>0</v>
      </c>
      <c r="D562">
        <v>0</v>
      </c>
      <c r="E562" s="4">
        <v>1.6579081879549737</v>
      </c>
      <c r="F562" s="4">
        <v>-0.4789685930998952</v>
      </c>
      <c r="G562">
        <v>0</v>
      </c>
      <c r="H562">
        <v>0</v>
      </c>
      <c r="I562">
        <v>0</v>
      </c>
      <c r="J562">
        <v>0</v>
      </c>
      <c r="K562" s="4">
        <v>1.0949866513230431E-3</v>
      </c>
      <c r="L562" s="1">
        <v>0.25</v>
      </c>
      <c r="M562">
        <v>300000</v>
      </c>
      <c r="N562">
        <v>1200000</v>
      </c>
    </row>
    <row r="563" spans="2:14" x14ac:dyDescent="0.2">
      <c r="B563">
        <v>0</v>
      </c>
      <c r="C563">
        <v>0</v>
      </c>
      <c r="D563">
        <v>0</v>
      </c>
      <c r="E563" s="4">
        <v>-1.1217769038170398</v>
      </c>
      <c r="F563" s="4">
        <v>7.7327557854033335E-2</v>
      </c>
      <c r="G563">
        <v>1</v>
      </c>
      <c r="H563">
        <v>0</v>
      </c>
      <c r="I563">
        <v>1</v>
      </c>
      <c r="J563">
        <v>0</v>
      </c>
      <c r="K563" s="4">
        <v>-0.27059624048581232</v>
      </c>
      <c r="L563" s="1">
        <v>0.05</v>
      </c>
      <c r="M563">
        <v>200000</v>
      </c>
      <c r="N563">
        <v>4000000</v>
      </c>
    </row>
    <row r="564" spans="2:14" x14ac:dyDescent="0.2">
      <c r="B564">
        <v>0</v>
      </c>
      <c r="C564">
        <v>0</v>
      </c>
      <c r="D564">
        <v>0</v>
      </c>
      <c r="E564" s="4">
        <v>-0.42685563087403622</v>
      </c>
      <c r="F564" s="4">
        <v>0.27600475462329355</v>
      </c>
      <c r="G564">
        <v>0</v>
      </c>
      <c r="H564">
        <v>0</v>
      </c>
      <c r="I564">
        <v>0</v>
      </c>
      <c r="J564">
        <v>1</v>
      </c>
      <c r="K564" s="4">
        <v>0.54447744092559369</v>
      </c>
      <c r="L564" s="1">
        <v>0.1</v>
      </c>
      <c r="M564">
        <v>500000</v>
      </c>
      <c r="N564">
        <v>5000000</v>
      </c>
    </row>
    <row r="565" spans="2:14" x14ac:dyDescent="0.2">
      <c r="B565">
        <v>1</v>
      </c>
      <c r="C565">
        <v>0</v>
      </c>
      <c r="D565">
        <v>0</v>
      </c>
      <c r="E565" s="4">
        <v>-0.42685563087403622</v>
      </c>
      <c r="F565" s="4">
        <v>-2.2011040530596764E-2</v>
      </c>
      <c r="G565">
        <v>1</v>
      </c>
      <c r="H565">
        <v>1</v>
      </c>
      <c r="I565">
        <v>0</v>
      </c>
      <c r="J565">
        <v>0</v>
      </c>
      <c r="K565" s="4">
        <v>0.13694060021989071</v>
      </c>
      <c r="L565" s="1">
        <v>0.1</v>
      </c>
      <c r="M565">
        <v>350000</v>
      </c>
      <c r="N565">
        <v>3500000</v>
      </c>
    </row>
    <row r="566" spans="2:14" x14ac:dyDescent="0.2">
      <c r="B566">
        <v>0</v>
      </c>
      <c r="C566">
        <v>0</v>
      </c>
      <c r="D566">
        <v>0</v>
      </c>
      <c r="E566" s="4">
        <v>0.96298691501197065</v>
      </c>
      <c r="F566" s="4">
        <v>-0.5187040324537473</v>
      </c>
      <c r="G566">
        <v>0</v>
      </c>
      <c r="H566">
        <v>0</v>
      </c>
      <c r="I566">
        <v>0</v>
      </c>
      <c r="J566">
        <v>1</v>
      </c>
      <c r="K566" s="4">
        <v>-0.27059624048581232</v>
      </c>
      <c r="L566" s="1">
        <v>0.2</v>
      </c>
      <c r="M566">
        <v>200000</v>
      </c>
      <c r="N566">
        <v>1000000</v>
      </c>
    </row>
    <row r="567" spans="2:14" x14ac:dyDescent="0.2">
      <c r="B567">
        <v>1</v>
      </c>
      <c r="C567">
        <v>0</v>
      </c>
      <c r="D567">
        <v>0</v>
      </c>
      <c r="E567" s="4">
        <v>-0.42685563087403622</v>
      </c>
      <c r="F567" s="4">
        <v>-0.22068823729985695</v>
      </c>
      <c r="G567">
        <v>1</v>
      </c>
      <c r="H567">
        <v>1</v>
      </c>
      <c r="I567">
        <v>0</v>
      </c>
      <c r="J567">
        <v>0</v>
      </c>
      <c r="K567" s="4">
        <v>-0.13475062691724463</v>
      </c>
      <c r="L567" s="1">
        <v>0.1</v>
      </c>
      <c r="M567">
        <v>250000</v>
      </c>
      <c r="N567">
        <v>2500000</v>
      </c>
    </row>
    <row r="568" spans="2:14" x14ac:dyDescent="0.2">
      <c r="B568">
        <v>0</v>
      </c>
      <c r="C568">
        <v>0</v>
      </c>
      <c r="D568">
        <v>0</v>
      </c>
      <c r="E568" s="4">
        <v>-0.42685563087403622</v>
      </c>
      <c r="F568" s="4">
        <v>-0.12134963891522686</v>
      </c>
      <c r="G568">
        <v>1</v>
      </c>
      <c r="H568">
        <v>1</v>
      </c>
      <c r="I568">
        <v>0</v>
      </c>
      <c r="J568">
        <v>0</v>
      </c>
      <c r="K568" s="4">
        <v>1.0949866513230431E-3</v>
      </c>
      <c r="L568" s="1">
        <v>0.1</v>
      </c>
      <c r="M568">
        <v>300000</v>
      </c>
      <c r="N568">
        <v>3000000</v>
      </c>
    </row>
    <row r="569" spans="2:14" x14ac:dyDescent="0.2">
      <c r="B569">
        <v>0</v>
      </c>
      <c r="C569">
        <v>0</v>
      </c>
      <c r="D569">
        <v>0</v>
      </c>
      <c r="E569" s="4">
        <v>-1.1217769038170398</v>
      </c>
      <c r="F569" s="4">
        <v>3.2561627061621965</v>
      </c>
      <c r="G569">
        <v>1</v>
      </c>
      <c r="H569">
        <v>0</v>
      </c>
      <c r="I569">
        <v>0</v>
      </c>
      <c r="J569">
        <v>1</v>
      </c>
      <c r="K569" s="4">
        <v>1.9029335766112707</v>
      </c>
      <c r="L569" s="1">
        <v>0.05</v>
      </c>
      <c r="M569">
        <v>1000000</v>
      </c>
      <c r="N569">
        <v>20000000</v>
      </c>
    </row>
    <row r="570" spans="2:14" x14ac:dyDescent="0.2">
      <c r="B570">
        <v>0</v>
      </c>
      <c r="C570">
        <v>0</v>
      </c>
      <c r="D570">
        <v>0</v>
      </c>
      <c r="E570" s="4">
        <v>-0.70482414005123761</v>
      </c>
      <c r="F570" s="4">
        <v>0.87203634493107418</v>
      </c>
      <c r="G570">
        <v>1</v>
      </c>
      <c r="H570">
        <v>0</v>
      </c>
      <c r="I570">
        <v>0</v>
      </c>
      <c r="J570">
        <v>0</v>
      </c>
      <c r="K570" s="4">
        <v>0.92484515891758323</v>
      </c>
      <c r="L570" s="1">
        <v>0.08</v>
      </c>
      <c r="M570">
        <v>640000</v>
      </c>
      <c r="N570">
        <v>8000000</v>
      </c>
    </row>
    <row r="571" spans="2:14" x14ac:dyDescent="0.2">
      <c r="B571">
        <v>0</v>
      </c>
      <c r="C571">
        <v>0</v>
      </c>
      <c r="D571">
        <v>0</v>
      </c>
      <c r="E571" s="4">
        <v>0.26806564206896699</v>
      </c>
      <c r="F571" s="4">
        <v>-0.6511555631923196</v>
      </c>
      <c r="G571">
        <v>1</v>
      </c>
      <c r="H571">
        <v>0</v>
      </c>
      <c r="I571">
        <v>0</v>
      </c>
      <c r="J571">
        <v>0</v>
      </c>
      <c r="K571" s="4">
        <v>-0.67813308119151539</v>
      </c>
      <c r="L571" s="1">
        <v>0.15</v>
      </c>
      <c r="M571">
        <v>50000</v>
      </c>
      <c r="N571">
        <v>333333</v>
      </c>
    </row>
    <row r="572" spans="2:14" x14ac:dyDescent="0.2">
      <c r="B572">
        <v>1</v>
      </c>
      <c r="C572">
        <v>0</v>
      </c>
      <c r="D572">
        <v>0</v>
      </c>
      <c r="E572" s="4">
        <v>0.96298691501197065</v>
      </c>
      <c r="F572" s="4">
        <v>-0.22068823729985695</v>
      </c>
      <c r="G572">
        <v>1</v>
      </c>
      <c r="H572">
        <v>1</v>
      </c>
      <c r="I572">
        <v>0</v>
      </c>
      <c r="J572">
        <v>0</v>
      </c>
      <c r="K572" s="4">
        <v>0.54447744092559369</v>
      </c>
      <c r="L572" s="1">
        <v>0.2</v>
      </c>
      <c r="M572">
        <v>500000</v>
      </c>
      <c r="N572">
        <v>2500000</v>
      </c>
    </row>
    <row r="573" spans="2:14" x14ac:dyDescent="0.2">
      <c r="B573">
        <v>0</v>
      </c>
      <c r="C573">
        <v>0</v>
      </c>
      <c r="D573">
        <v>0</v>
      </c>
      <c r="E573" s="4">
        <v>-0.42685563087403622</v>
      </c>
      <c r="F573" s="4">
        <v>-0.32002683568448703</v>
      </c>
      <c r="G573">
        <v>1</v>
      </c>
      <c r="H573">
        <v>0</v>
      </c>
      <c r="I573">
        <v>0</v>
      </c>
      <c r="J573">
        <v>0</v>
      </c>
      <c r="K573" s="4">
        <v>-0.27059624048581232</v>
      </c>
      <c r="L573" s="1">
        <v>0.1</v>
      </c>
      <c r="M573">
        <v>200000</v>
      </c>
      <c r="N573">
        <v>2000000</v>
      </c>
    </row>
    <row r="574" spans="2:14" x14ac:dyDescent="0.2">
      <c r="B574">
        <v>1</v>
      </c>
      <c r="C574">
        <v>0</v>
      </c>
      <c r="D574">
        <v>0</v>
      </c>
      <c r="E574" s="4">
        <v>-0.42685563087403622</v>
      </c>
      <c r="F574" s="4">
        <v>-0.22068823729985695</v>
      </c>
      <c r="G574">
        <v>1</v>
      </c>
      <c r="H574">
        <v>0</v>
      </c>
      <c r="I574">
        <v>0</v>
      </c>
      <c r="J574">
        <v>0</v>
      </c>
      <c r="K574" s="4">
        <v>-0.13475062691724463</v>
      </c>
      <c r="L574" s="1">
        <v>0.1</v>
      </c>
      <c r="M574">
        <v>250000</v>
      </c>
      <c r="N574">
        <v>2500000</v>
      </c>
    </row>
    <row r="575" spans="2:14" x14ac:dyDescent="0.2">
      <c r="B575">
        <v>1</v>
      </c>
      <c r="C575">
        <v>0</v>
      </c>
      <c r="D575">
        <v>0</v>
      </c>
      <c r="E575" s="4">
        <v>-1.2607611584056402</v>
      </c>
      <c r="F575" s="4">
        <v>1.766083730392745</v>
      </c>
      <c r="G575">
        <v>1</v>
      </c>
      <c r="H575">
        <v>1</v>
      </c>
      <c r="I575">
        <v>0</v>
      </c>
      <c r="J575">
        <v>0</v>
      </c>
      <c r="K575" s="4">
        <v>0.54447744092559369</v>
      </c>
      <c r="L575" s="1">
        <v>0.04</v>
      </c>
      <c r="M575">
        <v>500000</v>
      </c>
      <c r="N575">
        <v>12500000</v>
      </c>
    </row>
    <row r="576" spans="2:14" x14ac:dyDescent="0.2">
      <c r="B576">
        <v>0</v>
      </c>
      <c r="C576">
        <v>0</v>
      </c>
      <c r="D576">
        <v>0</v>
      </c>
      <c r="E576" s="4">
        <v>-0.70482414005123761</v>
      </c>
      <c r="F576" s="4">
        <v>0.21391813063289972</v>
      </c>
      <c r="G576">
        <v>0</v>
      </c>
      <c r="H576">
        <v>0</v>
      </c>
      <c r="I576">
        <v>0</v>
      </c>
      <c r="J576">
        <v>0</v>
      </c>
      <c r="K576" s="4">
        <v>0.20486340700417455</v>
      </c>
      <c r="L576" s="1">
        <v>0.08</v>
      </c>
      <c r="M576">
        <v>375000</v>
      </c>
      <c r="N576">
        <v>4687500</v>
      </c>
    </row>
    <row r="577" spans="2:14" x14ac:dyDescent="0.2">
      <c r="B577">
        <v>1</v>
      </c>
      <c r="C577">
        <v>0</v>
      </c>
      <c r="D577">
        <v>0</v>
      </c>
      <c r="E577" s="4">
        <v>-0.42685563087403622</v>
      </c>
      <c r="F577" s="4">
        <v>7.7327557854033335E-2</v>
      </c>
      <c r="G577">
        <v>1</v>
      </c>
      <c r="H577">
        <v>1</v>
      </c>
      <c r="I577">
        <v>0</v>
      </c>
      <c r="J577">
        <v>0</v>
      </c>
      <c r="K577" s="4">
        <v>0.27278621378845841</v>
      </c>
      <c r="L577" s="1">
        <v>0.1</v>
      </c>
      <c r="M577">
        <v>400000</v>
      </c>
      <c r="N577">
        <v>4000000</v>
      </c>
    </row>
    <row r="578" spans="2:14" x14ac:dyDescent="0.2">
      <c r="B578">
        <v>1</v>
      </c>
      <c r="C578">
        <v>0</v>
      </c>
      <c r="D578">
        <v>1</v>
      </c>
      <c r="E578" s="4">
        <v>-1.1217769038170398</v>
      </c>
      <c r="F578" s="4">
        <v>-0.12134963891522686</v>
      </c>
      <c r="G578">
        <v>1</v>
      </c>
      <c r="H578">
        <v>0</v>
      </c>
      <c r="I578">
        <v>0</v>
      </c>
      <c r="J578">
        <v>0</v>
      </c>
      <c r="K578" s="4">
        <v>-0.40644185405437999</v>
      </c>
      <c r="L578" s="1">
        <v>0.05</v>
      </c>
      <c r="M578">
        <v>150000</v>
      </c>
      <c r="N578">
        <v>3000000</v>
      </c>
    </row>
    <row r="579" spans="2:14" x14ac:dyDescent="0.2">
      <c r="B579">
        <v>0</v>
      </c>
      <c r="C579">
        <v>0</v>
      </c>
      <c r="D579">
        <v>0</v>
      </c>
      <c r="E579" s="4">
        <v>-0.70482414005123761</v>
      </c>
      <c r="F579" s="4">
        <v>0.52435125058486876</v>
      </c>
      <c r="G579">
        <v>0</v>
      </c>
      <c r="H579">
        <v>0</v>
      </c>
      <c r="I579">
        <v>0</v>
      </c>
      <c r="J579">
        <v>0</v>
      </c>
      <c r="K579" s="4">
        <v>0.54447744092559369</v>
      </c>
      <c r="L579" s="1">
        <v>0.08</v>
      </c>
      <c r="M579">
        <v>500000</v>
      </c>
      <c r="N579">
        <v>6250000</v>
      </c>
    </row>
    <row r="580" spans="2:14" x14ac:dyDescent="0.2">
      <c r="B580">
        <v>0</v>
      </c>
      <c r="C580">
        <v>0</v>
      </c>
      <c r="D580">
        <v>0</v>
      </c>
      <c r="E580" s="4">
        <v>1.6579081879549737</v>
      </c>
      <c r="F580" s="4">
        <v>-0.67764578986915536</v>
      </c>
      <c r="G580">
        <v>1</v>
      </c>
      <c r="H580">
        <v>1</v>
      </c>
      <c r="I580">
        <v>0</v>
      </c>
      <c r="J580">
        <v>0</v>
      </c>
      <c r="K580" s="4">
        <v>-0.67813308119151539</v>
      </c>
      <c r="L580" s="1">
        <v>0.25</v>
      </c>
      <c r="M580">
        <v>50000</v>
      </c>
      <c r="N580">
        <v>200000</v>
      </c>
    </row>
    <row r="581" spans="2:14" x14ac:dyDescent="0.2">
      <c r="B581">
        <v>1</v>
      </c>
      <c r="C581">
        <v>0</v>
      </c>
      <c r="D581">
        <v>0</v>
      </c>
      <c r="E581" s="4">
        <v>-0.42685563087403622</v>
      </c>
      <c r="F581" s="4">
        <v>-0.32002683568448703</v>
      </c>
      <c r="G581">
        <v>1</v>
      </c>
      <c r="H581">
        <v>0</v>
      </c>
      <c r="I581">
        <v>0</v>
      </c>
      <c r="J581">
        <v>0</v>
      </c>
      <c r="K581" s="4">
        <v>-0.27059624048581232</v>
      </c>
      <c r="L581" s="1">
        <v>0.1</v>
      </c>
      <c r="M581">
        <v>200000</v>
      </c>
      <c r="N581">
        <v>2000000</v>
      </c>
    </row>
    <row r="582" spans="2:14" x14ac:dyDescent="0.2">
      <c r="B582">
        <v>0</v>
      </c>
      <c r="C582">
        <v>0</v>
      </c>
      <c r="D582">
        <v>0</v>
      </c>
      <c r="E582" s="4">
        <v>-0.42685563087403622</v>
      </c>
      <c r="F582" s="4">
        <v>-0.41936543406911714</v>
      </c>
      <c r="G582">
        <v>1</v>
      </c>
      <c r="H582">
        <v>0</v>
      </c>
      <c r="I582">
        <v>0</v>
      </c>
      <c r="J582">
        <v>0</v>
      </c>
      <c r="K582" s="4">
        <v>-0.40644185405437999</v>
      </c>
      <c r="L582" s="1">
        <v>0.1</v>
      </c>
      <c r="M582">
        <v>150000</v>
      </c>
      <c r="N582">
        <v>1500000</v>
      </c>
    </row>
    <row r="583" spans="2:14" x14ac:dyDescent="0.2">
      <c r="B583">
        <v>0</v>
      </c>
      <c r="C583">
        <v>0</v>
      </c>
      <c r="D583">
        <v>0</v>
      </c>
      <c r="E583" s="4">
        <v>-0.42685563087403622</v>
      </c>
      <c r="F583" s="4">
        <v>-0.12134963891522686</v>
      </c>
      <c r="G583">
        <v>0</v>
      </c>
      <c r="H583">
        <v>0</v>
      </c>
      <c r="I583">
        <v>0</v>
      </c>
      <c r="J583">
        <v>0</v>
      </c>
      <c r="K583" s="4">
        <v>1.0949866513230431E-3</v>
      </c>
      <c r="L583" s="1">
        <v>0.1</v>
      </c>
      <c r="M583">
        <v>300000</v>
      </c>
      <c r="N583">
        <v>3000000</v>
      </c>
    </row>
    <row r="584" spans="2:14" x14ac:dyDescent="0.2">
      <c r="B584">
        <v>1</v>
      </c>
      <c r="C584">
        <v>0</v>
      </c>
      <c r="D584">
        <v>0</v>
      </c>
      <c r="E584" s="4">
        <v>0.96298691501197065</v>
      </c>
      <c r="F584" s="4">
        <v>-0.6677119300306924</v>
      </c>
      <c r="G584">
        <v>1</v>
      </c>
      <c r="H584">
        <v>0</v>
      </c>
      <c r="I584">
        <v>0</v>
      </c>
      <c r="J584">
        <v>0</v>
      </c>
      <c r="K584" s="4">
        <v>-0.67813308119151539</v>
      </c>
      <c r="L584" s="1">
        <v>0.2</v>
      </c>
      <c r="M584">
        <v>50000</v>
      </c>
      <c r="N584">
        <v>250000</v>
      </c>
    </row>
    <row r="585" spans="2:14" x14ac:dyDescent="0.2">
      <c r="B585">
        <v>0</v>
      </c>
      <c r="C585">
        <v>0</v>
      </c>
      <c r="D585">
        <v>0</v>
      </c>
      <c r="E585" s="4">
        <v>-0.77431626734553805</v>
      </c>
      <c r="F585" s="4">
        <v>-0.18757530494591468</v>
      </c>
      <c r="G585">
        <v>0</v>
      </c>
      <c r="H585">
        <v>0</v>
      </c>
      <c r="I585">
        <v>0</v>
      </c>
      <c r="J585">
        <v>0</v>
      </c>
      <c r="K585" s="4">
        <v>-0.27059624048581232</v>
      </c>
      <c r="L585" s="1">
        <v>7.4999999999999997E-2</v>
      </c>
      <c r="M585">
        <v>200000</v>
      </c>
      <c r="N585">
        <v>2666667</v>
      </c>
    </row>
    <row r="586" spans="2:14" x14ac:dyDescent="0.2">
      <c r="B586">
        <v>1</v>
      </c>
      <c r="C586">
        <v>0</v>
      </c>
      <c r="D586">
        <v>0</v>
      </c>
      <c r="E586" s="4">
        <v>1.6579081879549737</v>
      </c>
      <c r="F586" s="4">
        <v>-0.43923315374604316</v>
      </c>
      <c r="G586">
        <v>1</v>
      </c>
      <c r="H586">
        <v>0</v>
      </c>
      <c r="I586">
        <v>0</v>
      </c>
      <c r="J586">
        <v>0</v>
      </c>
      <c r="K586" s="4">
        <v>0.13694060021989071</v>
      </c>
      <c r="L586" s="1">
        <v>0.25</v>
      </c>
      <c r="M586">
        <v>350000</v>
      </c>
      <c r="N586">
        <v>1400000</v>
      </c>
    </row>
    <row r="587" spans="2:14" x14ac:dyDescent="0.2">
      <c r="B587">
        <v>1</v>
      </c>
      <c r="C587">
        <v>0</v>
      </c>
      <c r="D587">
        <v>0</v>
      </c>
      <c r="E587" s="4">
        <v>0.96298691501197065</v>
      </c>
      <c r="F587" s="4">
        <v>-0.5187040324537473</v>
      </c>
      <c r="G587">
        <v>1</v>
      </c>
      <c r="H587">
        <v>0</v>
      </c>
      <c r="I587">
        <v>0</v>
      </c>
      <c r="J587">
        <v>0</v>
      </c>
      <c r="K587" s="4">
        <v>-0.27059624048581232</v>
      </c>
      <c r="L587" s="1">
        <v>0.2</v>
      </c>
      <c r="M587">
        <v>200000</v>
      </c>
      <c r="N587">
        <v>1000000</v>
      </c>
    </row>
    <row r="588" spans="2:14" x14ac:dyDescent="0.2">
      <c r="B588">
        <v>1</v>
      </c>
      <c r="C588">
        <v>0</v>
      </c>
      <c r="D588">
        <v>0</v>
      </c>
      <c r="E588" s="4">
        <v>0.26806564206896699</v>
      </c>
      <c r="F588" s="4">
        <v>-0.45247836642305944</v>
      </c>
      <c r="G588">
        <v>1</v>
      </c>
      <c r="H588">
        <v>0</v>
      </c>
      <c r="I588">
        <v>0</v>
      </c>
      <c r="J588">
        <v>0</v>
      </c>
      <c r="K588" s="4">
        <v>-0.27059624048581232</v>
      </c>
      <c r="L588" s="1">
        <v>0.15</v>
      </c>
      <c r="M588">
        <v>200000</v>
      </c>
      <c r="N588">
        <v>1333333</v>
      </c>
    </row>
    <row r="589" spans="2:14" x14ac:dyDescent="0.2">
      <c r="B589">
        <v>1</v>
      </c>
      <c r="C589">
        <v>0</v>
      </c>
      <c r="D589">
        <v>0</v>
      </c>
      <c r="E589" s="4">
        <v>-0.42685563087403622</v>
      </c>
      <c r="F589" s="4">
        <v>-0.12134963891522686</v>
      </c>
      <c r="G589">
        <v>0</v>
      </c>
      <c r="H589">
        <v>0</v>
      </c>
      <c r="I589">
        <v>0</v>
      </c>
      <c r="J589">
        <v>0</v>
      </c>
      <c r="K589" s="4">
        <v>1.0949866513230431E-3</v>
      </c>
      <c r="L589" s="1">
        <v>0.1</v>
      </c>
      <c r="M589">
        <v>300000</v>
      </c>
      <c r="N589">
        <v>3000000</v>
      </c>
    </row>
    <row r="590" spans="2:14" x14ac:dyDescent="0.2">
      <c r="B590">
        <v>0</v>
      </c>
      <c r="C590">
        <v>0</v>
      </c>
      <c r="D590">
        <v>0</v>
      </c>
      <c r="E590" s="4">
        <v>-1.1217769038170398</v>
      </c>
      <c r="F590" s="4">
        <v>-0.12134963891522686</v>
      </c>
      <c r="G590">
        <v>1</v>
      </c>
      <c r="H590">
        <v>1</v>
      </c>
      <c r="I590">
        <v>0</v>
      </c>
      <c r="J590">
        <v>0</v>
      </c>
      <c r="K590" s="4">
        <v>-0.40644185405437999</v>
      </c>
      <c r="L590" s="1">
        <v>0.05</v>
      </c>
      <c r="M590">
        <v>150000</v>
      </c>
      <c r="N590">
        <v>3000000</v>
      </c>
    </row>
    <row r="591" spans="2:14" x14ac:dyDescent="0.2">
      <c r="B591">
        <v>1</v>
      </c>
      <c r="C591">
        <v>0</v>
      </c>
      <c r="D591">
        <v>0</v>
      </c>
      <c r="E591" s="4">
        <v>-0.42685563087403622</v>
      </c>
      <c r="F591" s="4">
        <v>-0.5187040324537473</v>
      </c>
      <c r="G591">
        <v>0</v>
      </c>
      <c r="H591">
        <v>0</v>
      </c>
      <c r="I591">
        <v>0</v>
      </c>
      <c r="J591">
        <v>0</v>
      </c>
      <c r="K591" s="4">
        <v>-0.54228746762294766</v>
      </c>
      <c r="L591" s="1">
        <v>0.1</v>
      </c>
      <c r="M591">
        <v>100000</v>
      </c>
      <c r="N591">
        <v>1000000</v>
      </c>
    </row>
    <row r="592" spans="2:14" x14ac:dyDescent="0.2">
      <c r="B592">
        <v>1</v>
      </c>
      <c r="C592">
        <v>0</v>
      </c>
      <c r="D592">
        <v>0</v>
      </c>
      <c r="E592" s="4">
        <v>-1.4692375402885414</v>
      </c>
      <c r="F592" s="4">
        <v>0.87203634493107418</v>
      </c>
      <c r="G592">
        <v>1</v>
      </c>
      <c r="H592">
        <v>0</v>
      </c>
      <c r="I592">
        <v>0</v>
      </c>
      <c r="J592">
        <v>0</v>
      </c>
      <c r="K592" s="4">
        <v>-0.27059624048581232</v>
      </c>
      <c r="L592" s="1">
        <v>2.5000000000000001E-2</v>
      </c>
      <c r="M592">
        <v>200000</v>
      </c>
      <c r="N592">
        <v>8000000</v>
      </c>
    </row>
    <row r="593" spans="2:14" x14ac:dyDescent="0.2">
      <c r="B593">
        <v>0</v>
      </c>
      <c r="C593">
        <v>0</v>
      </c>
      <c r="D593">
        <v>0</v>
      </c>
      <c r="E593" s="4">
        <v>0.26806564206896699</v>
      </c>
      <c r="F593" s="4">
        <v>-0.41936543406911714</v>
      </c>
      <c r="G593">
        <v>1</v>
      </c>
      <c r="H593">
        <v>0</v>
      </c>
      <c r="I593">
        <v>0</v>
      </c>
      <c r="J593">
        <v>0</v>
      </c>
      <c r="K593" s="4">
        <v>-0.20267343370152846</v>
      </c>
      <c r="L593" s="1">
        <v>0.15</v>
      </c>
      <c r="M593">
        <v>225000</v>
      </c>
      <c r="N593">
        <v>1500000</v>
      </c>
    </row>
    <row r="594" spans="2:14" x14ac:dyDescent="0.2">
      <c r="B594">
        <v>1</v>
      </c>
      <c r="C594">
        <v>0</v>
      </c>
      <c r="D594">
        <v>0</v>
      </c>
      <c r="E594" s="4">
        <v>-1.1217769038170398</v>
      </c>
      <c r="F594" s="4">
        <v>0.3753433530079236</v>
      </c>
      <c r="G594">
        <v>0</v>
      </c>
      <c r="H594">
        <v>1</v>
      </c>
      <c r="I594">
        <v>0</v>
      </c>
      <c r="J594">
        <v>0</v>
      </c>
      <c r="K594" s="4">
        <v>-6.6827820132960791E-2</v>
      </c>
      <c r="L594" s="1">
        <v>0.05</v>
      </c>
      <c r="M594">
        <v>275000</v>
      </c>
      <c r="N594">
        <v>5500000</v>
      </c>
    </row>
    <row r="595" spans="2:14" x14ac:dyDescent="0.2">
      <c r="B595">
        <v>1</v>
      </c>
      <c r="C595">
        <v>0</v>
      </c>
      <c r="D595">
        <v>0</v>
      </c>
      <c r="E595" s="4">
        <v>-9.9028671082342125E-3</v>
      </c>
      <c r="F595" s="4">
        <v>-0.64096699918759847</v>
      </c>
      <c r="G595">
        <v>1</v>
      </c>
      <c r="H595">
        <v>0</v>
      </c>
      <c r="I595">
        <v>0</v>
      </c>
      <c r="J595">
        <v>1</v>
      </c>
      <c r="K595" s="4">
        <v>-0.67813308119151539</v>
      </c>
      <c r="L595" s="1">
        <v>0.13</v>
      </c>
      <c r="M595">
        <v>50000</v>
      </c>
      <c r="N595">
        <v>384615</v>
      </c>
    </row>
    <row r="596" spans="2:14" x14ac:dyDescent="0.2">
      <c r="B596">
        <v>1</v>
      </c>
      <c r="C596">
        <v>0</v>
      </c>
      <c r="D596">
        <v>0</v>
      </c>
      <c r="E596" s="4">
        <v>-0.70482414005123761</v>
      </c>
      <c r="F596" s="4">
        <v>-0.34486148528064459</v>
      </c>
      <c r="G596">
        <v>1</v>
      </c>
      <c r="H596">
        <v>0</v>
      </c>
      <c r="I596">
        <v>0</v>
      </c>
      <c r="J596">
        <v>0</v>
      </c>
      <c r="K596" s="4">
        <v>-0.40644185405437999</v>
      </c>
      <c r="L596" s="1">
        <v>0.08</v>
      </c>
      <c r="M596">
        <v>150000</v>
      </c>
      <c r="N596">
        <v>1875000</v>
      </c>
    </row>
    <row r="597" spans="2:14" x14ac:dyDescent="0.2">
      <c r="B597">
        <v>0</v>
      </c>
      <c r="C597">
        <v>0</v>
      </c>
      <c r="D597">
        <v>0</v>
      </c>
      <c r="E597" s="4">
        <v>0.26806564206896699</v>
      </c>
      <c r="F597" s="4">
        <v>1.1101891823345525E-2</v>
      </c>
      <c r="G597">
        <v>1</v>
      </c>
      <c r="H597">
        <v>0</v>
      </c>
      <c r="I597">
        <v>0</v>
      </c>
      <c r="J597">
        <v>1</v>
      </c>
      <c r="K597" s="4">
        <v>0.68032305449416142</v>
      </c>
      <c r="L597" s="1">
        <v>0.15</v>
      </c>
      <c r="M597">
        <v>550000</v>
      </c>
      <c r="N597">
        <v>3666667</v>
      </c>
    </row>
    <row r="598" spans="2:14" x14ac:dyDescent="0.2">
      <c r="B598">
        <v>1</v>
      </c>
      <c r="C598">
        <v>0</v>
      </c>
      <c r="D598">
        <v>0</v>
      </c>
      <c r="E598" s="4">
        <v>-0.42685563087403622</v>
      </c>
      <c r="F598" s="4">
        <v>7.7327557854033335E-2</v>
      </c>
      <c r="G598">
        <v>0</v>
      </c>
      <c r="H598">
        <v>0</v>
      </c>
      <c r="I598">
        <v>0</v>
      </c>
      <c r="J598">
        <v>0</v>
      </c>
      <c r="K598" s="4">
        <v>0.27278621378845841</v>
      </c>
      <c r="L598" s="1">
        <v>0.1</v>
      </c>
      <c r="M598">
        <v>400000</v>
      </c>
      <c r="N598">
        <v>4000000</v>
      </c>
    </row>
    <row r="599" spans="2:14" x14ac:dyDescent="0.2">
      <c r="B599">
        <v>0</v>
      </c>
      <c r="C599">
        <v>0</v>
      </c>
      <c r="D599">
        <v>0</v>
      </c>
      <c r="E599" s="4">
        <v>0.96298691501197065</v>
      </c>
      <c r="F599" s="4">
        <v>-0.6677119300306924</v>
      </c>
      <c r="G599">
        <v>1</v>
      </c>
      <c r="H599">
        <v>0</v>
      </c>
      <c r="I599">
        <v>0</v>
      </c>
      <c r="J599">
        <v>0</v>
      </c>
      <c r="K599" s="4">
        <v>-0.67813308119151539</v>
      </c>
      <c r="L599" s="1">
        <v>0.2</v>
      </c>
      <c r="M599">
        <v>50000</v>
      </c>
      <c r="N599">
        <v>250000</v>
      </c>
    </row>
    <row r="600" spans="2:14" x14ac:dyDescent="0.2">
      <c r="B600">
        <v>1</v>
      </c>
      <c r="C600">
        <v>0</v>
      </c>
      <c r="D600">
        <v>0</v>
      </c>
      <c r="E600" s="4">
        <v>0.26806564206896699</v>
      </c>
      <c r="F600" s="4">
        <v>-0.6511555631923196</v>
      </c>
      <c r="G600">
        <v>0</v>
      </c>
      <c r="H600">
        <v>0</v>
      </c>
      <c r="I600">
        <v>0</v>
      </c>
      <c r="J600">
        <v>0</v>
      </c>
      <c r="K600" s="4">
        <v>-0.67813308119151539</v>
      </c>
      <c r="L600" s="1">
        <v>0.15</v>
      </c>
      <c r="M600">
        <v>50000</v>
      </c>
      <c r="N600">
        <v>333333</v>
      </c>
    </row>
    <row r="601" spans="2:14" x14ac:dyDescent="0.2">
      <c r="B601">
        <v>1</v>
      </c>
      <c r="C601">
        <v>0</v>
      </c>
      <c r="D601">
        <v>0</v>
      </c>
      <c r="E601" s="4">
        <v>2.7697822246637793</v>
      </c>
      <c r="F601" s="4">
        <v>-0.66921710847341631</v>
      </c>
      <c r="G601">
        <v>1</v>
      </c>
      <c r="H601">
        <v>0</v>
      </c>
      <c r="I601">
        <v>0</v>
      </c>
      <c r="J601">
        <v>1</v>
      </c>
      <c r="K601" s="4">
        <v>-0.59662571305037471</v>
      </c>
      <c r="L601" s="1">
        <v>0.33</v>
      </c>
      <c r="M601">
        <v>80000</v>
      </c>
      <c r="N601">
        <v>242424</v>
      </c>
    </row>
    <row r="602" spans="2:14" x14ac:dyDescent="0.2">
      <c r="B602">
        <v>1</v>
      </c>
      <c r="C602">
        <v>0</v>
      </c>
      <c r="D602">
        <v>0</v>
      </c>
      <c r="E602" s="4">
        <v>-1.1217769038170398</v>
      </c>
      <c r="F602" s="4">
        <v>-0.12134963891522686</v>
      </c>
      <c r="G602">
        <v>1</v>
      </c>
      <c r="H602">
        <v>0</v>
      </c>
      <c r="I602">
        <v>1</v>
      </c>
      <c r="J602">
        <v>0</v>
      </c>
      <c r="K602" s="4">
        <v>-0.40644185405437999</v>
      </c>
      <c r="L602" s="1">
        <v>0.05</v>
      </c>
      <c r="M602">
        <v>150000</v>
      </c>
      <c r="N602">
        <v>3000000</v>
      </c>
    </row>
    <row r="603" spans="2:14" x14ac:dyDescent="0.2">
      <c r="B603">
        <v>1</v>
      </c>
      <c r="C603">
        <v>0</v>
      </c>
      <c r="D603">
        <v>0</v>
      </c>
      <c r="E603" s="4">
        <v>-0.42685563087403622</v>
      </c>
      <c r="F603" s="4">
        <v>-0.22068823729985695</v>
      </c>
      <c r="G603">
        <v>1</v>
      </c>
      <c r="H603">
        <v>1</v>
      </c>
      <c r="I603">
        <v>0</v>
      </c>
      <c r="J603">
        <v>0</v>
      </c>
      <c r="K603" s="4">
        <v>-0.13475062691724463</v>
      </c>
      <c r="L603" s="1">
        <v>0.1</v>
      </c>
      <c r="M603">
        <v>250000</v>
      </c>
      <c r="N603">
        <v>2500000</v>
      </c>
    </row>
    <row r="604" spans="2:14" x14ac:dyDescent="0.2">
      <c r="B604">
        <v>1</v>
      </c>
      <c r="C604">
        <v>0</v>
      </c>
      <c r="D604">
        <v>0</v>
      </c>
      <c r="E604" s="4">
        <v>-1.2607611584056402</v>
      </c>
      <c r="F604" s="4">
        <v>0.27600475462329355</v>
      </c>
      <c r="G604">
        <v>0</v>
      </c>
      <c r="H604">
        <v>0</v>
      </c>
      <c r="I604">
        <v>1</v>
      </c>
      <c r="J604">
        <v>0</v>
      </c>
      <c r="K604" s="4">
        <v>-0.27059624048581232</v>
      </c>
      <c r="L604" s="1">
        <v>0.04</v>
      </c>
      <c r="M604">
        <v>200000</v>
      </c>
      <c r="N604">
        <v>5000000</v>
      </c>
    </row>
    <row r="605" spans="2:14" x14ac:dyDescent="0.2">
      <c r="B605">
        <v>0</v>
      </c>
      <c r="C605">
        <v>0</v>
      </c>
      <c r="D605">
        <v>0</v>
      </c>
      <c r="E605" s="4">
        <v>-0.42685563087403622</v>
      </c>
      <c r="F605" s="4">
        <v>7.7327557854033335E-2</v>
      </c>
      <c r="G605">
        <v>0</v>
      </c>
      <c r="H605">
        <v>0</v>
      </c>
      <c r="I605">
        <v>1</v>
      </c>
      <c r="J605">
        <v>0</v>
      </c>
      <c r="K605" s="4">
        <v>0.27278621378845841</v>
      </c>
      <c r="L605" s="1">
        <v>0.1</v>
      </c>
      <c r="M605">
        <v>400000</v>
      </c>
      <c r="N605">
        <v>4000000</v>
      </c>
    </row>
    <row r="606" spans="2:14" x14ac:dyDescent="0.2">
      <c r="B606">
        <v>0</v>
      </c>
      <c r="C606">
        <v>0</v>
      </c>
      <c r="D606">
        <v>0</v>
      </c>
      <c r="E606" s="4">
        <v>-1.1217769038170398</v>
      </c>
      <c r="F606" s="4">
        <v>1.2693907384695946</v>
      </c>
      <c r="G606">
        <v>1</v>
      </c>
      <c r="H606">
        <v>0</v>
      </c>
      <c r="I606">
        <v>0</v>
      </c>
      <c r="J606">
        <v>0</v>
      </c>
      <c r="K606" s="4">
        <v>0.54447744092559369</v>
      </c>
      <c r="L606" s="1">
        <v>0.05</v>
      </c>
      <c r="M606">
        <v>500000</v>
      </c>
      <c r="N606">
        <v>10000000</v>
      </c>
    </row>
    <row r="607" spans="2:14" x14ac:dyDescent="0.2">
      <c r="B607">
        <v>1</v>
      </c>
      <c r="C607">
        <v>0</v>
      </c>
      <c r="D607">
        <v>0</v>
      </c>
      <c r="E607" s="4">
        <v>-0.42685563087403622</v>
      </c>
      <c r="F607" s="4">
        <v>-0.41936543406911714</v>
      </c>
      <c r="G607">
        <v>0</v>
      </c>
      <c r="H607">
        <v>0</v>
      </c>
      <c r="I607">
        <v>0</v>
      </c>
      <c r="J607">
        <v>0</v>
      </c>
      <c r="K607" s="4">
        <v>-0.40644185405437999</v>
      </c>
      <c r="L607" s="1">
        <v>0.1</v>
      </c>
      <c r="M607">
        <v>150000</v>
      </c>
      <c r="N607">
        <v>1500000</v>
      </c>
    </row>
    <row r="608" spans="2:14" x14ac:dyDescent="0.2">
      <c r="B608">
        <v>0</v>
      </c>
      <c r="C608">
        <v>0</v>
      </c>
      <c r="D608">
        <v>0</v>
      </c>
      <c r="E608" s="4">
        <v>0.96298691501197065</v>
      </c>
      <c r="F608" s="4">
        <v>-0.61804263083837729</v>
      </c>
      <c r="G608">
        <v>1</v>
      </c>
      <c r="H608">
        <v>0</v>
      </c>
      <c r="I608">
        <v>0</v>
      </c>
      <c r="J608">
        <v>0</v>
      </c>
      <c r="K608" s="4">
        <v>-0.54228746762294766</v>
      </c>
      <c r="L608" s="1">
        <v>0.2</v>
      </c>
      <c r="M608">
        <v>100000</v>
      </c>
      <c r="N608">
        <v>500000</v>
      </c>
    </row>
    <row r="609" spans="2:14" x14ac:dyDescent="0.2">
      <c r="B609">
        <v>0</v>
      </c>
      <c r="C609">
        <v>0</v>
      </c>
      <c r="D609">
        <v>0</v>
      </c>
      <c r="E609" s="4">
        <v>-1.1217769038170398</v>
      </c>
      <c r="F609" s="4">
        <v>1.4680679352388548</v>
      </c>
      <c r="G609">
        <v>1</v>
      </c>
      <c r="H609">
        <v>0</v>
      </c>
      <c r="I609">
        <v>0</v>
      </c>
      <c r="J609">
        <v>0</v>
      </c>
      <c r="K609" s="4">
        <v>0.68032305449416142</v>
      </c>
      <c r="L609" s="1">
        <v>0.05</v>
      </c>
      <c r="M609">
        <v>550000</v>
      </c>
      <c r="N609">
        <v>11000000</v>
      </c>
    </row>
    <row r="610" spans="2:14" x14ac:dyDescent="0.2">
      <c r="B610">
        <v>1</v>
      </c>
      <c r="C610">
        <v>0</v>
      </c>
      <c r="D610">
        <v>0</v>
      </c>
      <c r="E610" s="4">
        <v>-1.399745412994241</v>
      </c>
      <c r="F610" s="4">
        <v>0.93826201096176198</v>
      </c>
      <c r="G610">
        <v>0</v>
      </c>
      <c r="H610">
        <v>0</v>
      </c>
      <c r="I610">
        <v>0</v>
      </c>
      <c r="J610">
        <v>0</v>
      </c>
      <c r="K610" s="4">
        <v>-0.13475062691724463</v>
      </c>
      <c r="L610" s="1">
        <v>0.03</v>
      </c>
      <c r="M610">
        <v>250000</v>
      </c>
      <c r="N610">
        <v>8333333</v>
      </c>
    </row>
    <row r="611" spans="2:14" x14ac:dyDescent="0.2">
      <c r="B611">
        <v>0</v>
      </c>
      <c r="C611">
        <v>0</v>
      </c>
      <c r="D611">
        <v>0</v>
      </c>
      <c r="E611" s="4">
        <v>-0.70482414005123761</v>
      </c>
      <c r="F611" s="4">
        <v>-0.22068823729985695</v>
      </c>
      <c r="G611">
        <v>1</v>
      </c>
      <c r="H611">
        <v>1</v>
      </c>
      <c r="I611">
        <v>0</v>
      </c>
      <c r="J611">
        <v>0</v>
      </c>
      <c r="K611" s="4">
        <v>-0.27059624048581232</v>
      </c>
      <c r="L611" s="1">
        <v>0.08</v>
      </c>
      <c r="M611">
        <v>200000</v>
      </c>
      <c r="N611">
        <v>2500000</v>
      </c>
    </row>
    <row r="612" spans="2:14" x14ac:dyDescent="0.2">
      <c r="B612">
        <v>0</v>
      </c>
      <c r="C612">
        <v>0</v>
      </c>
      <c r="D612">
        <v>1</v>
      </c>
      <c r="E612" s="4">
        <v>1.6579081879549737</v>
      </c>
      <c r="F612" s="4">
        <v>-0.63791035051530331</v>
      </c>
      <c r="G612">
        <v>1</v>
      </c>
      <c r="H612">
        <v>0</v>
      </c>
      <c r="I612">
        <v>0</v>
      </c>
      <c r="J612">
        <v>0</v>
      </c>
      <c r="K612" s="4">
        <v>-0.54228746762294766</v>
      </c>
      <c r="L612" s="1">
        <v>0.25</v>
      </c>
      <c r="M612">
        <v>100000</v>
      </c>
      <c r="N612">
        <v>400000</v>
      </c>
    </row>
    <row r="613" spans="2:14" x14ac:dyDescent="0.2">
      <c r="B613">
        <v>1</v>
      </c>
      <c r="C613">
        <v>0</v>
      </c>
      <c r="D613">
        <v>0</v>
      </c>
      <c r="E613" s="4">
        <v>-0.42685563087403622</v>
      </c>
      <c r="F613" s="4">
        <v>-2.2011040530596764E-2</v>
      </c>
      <c r="G613">
        <v>1</v>
      </c>
      <c r="H613">
        <v>0</v>
      </c>
      <c r="I613">
        <v>0</v>
      </c>
      <c r="J613">
        <v>0</v>
      </c>
      <c r="K613" s="4">
        <v>0.13694060021989071</v>
      </c>
      <c r="L613" s="1">
        <v>0.1</v>
      </c>
      <c r="M613">
        <v>350000</v>
      </c>
      <c r="N613">
        <v>3500000</v>
      </c>
    </row>
    <row r="614" spans="2:14" x14ac:dyDescent="0.2">
      <c r="B614">
        <v>0</v>
      </c>
      <c r="C614">
        <v>0</v>
      </c>
      <c r="D614">
        <v>0</v>
      </c>
      <c r="E614" s="4">
        <v>-0.70482414005123761</v>
      </c>
      <c r="F614" s="4">
        <v>4.2495486900084973</v>
      </c>
      <c r="G614">
        <v>0</v>
      </c>
      <c r="H614">
        <v>1</v>
      </c>
      <c r="I614">
        <v>0</v>
      </c>
      <c r="J614">
        <v>0</v>
      </c>
      <c r="K614" s="4">
        <v>4.6198458479826243</v>
      </c>
      <c r="L614" s="1">
        <v>0.08</v>
      </c>
      <c r="M614">
        <v>2000000</v>
      </c>
      <c r="N614">
        <v>25000000</v>
      </c>
    </row>
    <row r="615" spans="2:14" x14ac:dyDescent="0.2">
      <c r="B615">
        <v>0</v>
      </c>
      <c r="C615">
        <v>0</v>
      </c>
      <c r="D615">
        <v>0</v>
      </c>
      <c r="E615" s="4">
        <v>-0.98279264922843901</v>
      </c>
      <c r="F615" s="4">
        <v>0.93826201096176198</v>
      </c>
      <c r="G615">
        <v>0</v>
      </c>
      <c r="H615">
        <v>0</v>
      </c>
      <c r="I615">
        <v>0</v>
      </c>
      <c r="J615">
        <v>0</v>
      </c>
      <c r="K615" s="4">
        <v>0.54447744092559369</v>
      </c>
      <c r="L615" s="1">
        <v>0.06</v>
      </c>
      <c r="M615">
        <v>500000</v>
      </c>
      <c r="N615">
        <v>8333333</v>
      </c>
    </row>
    <row r="616" spans="2:14" x14ac:dyDescent="0.2">
      <c r="B616">
        <v>0</v>
      </c>
      <c r="C616">
        <v>0</v>
      </c>
      <c r="D616">
        <v>0</v>
      </c>
      <c r="E616" s="4">
        <v>-0.42685563087403622</v>
      </c>
      <c r="F616" s="4">
        <v>-0.5187040324537473</v>
      </c>
      <c r="G616">
        <v>1</v>
      </c>
      <c r="H616">
        <v>0</v>
      </c>
      <c r="I616">
        <v>0</v>
      </c>
      <c r="J616">
        <v>1</v>
      </c>
      <c r="K616" s="4">
        <v>-0.54228746762294766</v>
      </c>
      <c r="L616" s="1">
        <v>0.1</v>
      </c>
      <c r="M616">
        <v>100000</v>
      </c>
      <c r="N616">
        <v>1000000</v>
      </c>
    </row>
    <row r="617" spans="2:14" x14ac:dyDescent="0.2">
      <c r="B617">
        <v>1</v>
      </c>
      <c r="C617">
        <v>0</v>
      </c>
      <c r="D617">
        <v>0</v>
      </c>
      <c r="E617" s="4">
        <v>-0.70482414005123761</v>
      </c>
      <c r="F617" s="4">
        <v>0.77269774654644396</v>
      </c>
      <c r="G617">
        <v>1</v>
      </c>
      <c r="H617">
        <v>0</v>
      </c>
      <c r="I617">
        <v>0</v>
      </c>
      <c r="J617">
        <v>1</v>
      </c>
      <c r="K617" s="4">
        <v>0.81616866806272914</v>
      </c>
      <c r="L617" s="1">
        <v>0.08</v>
      </c>
      <c r="M617">
        <v>600000</v>
      </c>
      <c r="N617">
        <v>7500000</v>
      </c>
    </row>
    <row r="618" spans="2:14" x14ac:dyDescent="0.2">
      <c r="B618">
        <v>0</v>
      </c>
      <c r="C618">
        <v>0</v>
      </c>
      <c r="D618">
        <v>0</v>
      </c>
      <c r="E618" s="4">
        <v>0.96298691501197065</v>
      </c>
      <c r="F618" s="4">
        <v>-0.61804263083837729</v>
      </c>
      <c r="G618">
        <v>1</v>
      </c>
      <c r="H618">
        <v>0</v>
      </c>
      <c r="I618">
        <v>0</v>
      </c>
      <c r="J618">
        <v>0</v>
      </c>
      <c r="K618" s="4">
        <v>-0.54228746762294766</v>
      </c>
      <c r="L618" s="1">
        <v>0.2</v>
      </c>
      <c r="M618">
        <v>100000</v>
      </c>
      <c r="N618">
        <v>500000</v>
      </c>
    </row>
    <row r="619" spans="2:14" x14ac:dyDescent="0.2">
      <c r="B619">
        <v>0</v>
      </c>
      <c r="C619">
        <v>0</v>
      </c>
      <c r="D619">
        <v>0</v>
      </c>
      <c r="E619" s="4">
        <v>0.96298691501197065</v>
      </c>
      <c r="F619" s="4">
        <v>-0.22068823729985695</v>
      </c>
      <c r="G619">
        <v>0</v>
      </c>
      <c r="H619">
        <v>1</v>
      </c>
      <c r="I619">
        <v>0</v>
      </c>
      <c r="J619">
        <v>0</v>
      </c>
      <c r="K619" s="4">
        <v>0.54447744092559369</v>
      </c>
      <c r="L619" s="1">
        <v>0.2</v>
      </c>
      <c r="M619">
        <v>500000</v>
      </c>
      <c r="N619">
        <v>2500000</v>
      </c>
    </row>
    <row r="620" spans="2:14" x14ac:dyDescent="0.2">
      <c r="B620">
        <v>0</v>
      </c>
      <c r="C620">
        <v>0</v>
      </c>
      <c r="D620">
        <v>0</v>
      </c>
      <c r="E620" s="4">
        <v>-0.42685563087403622</v>
      </c>
      <c r="F620" s="4">
        <v>7.7327557854033335E-2</v>
      </c>
      <c r="G620">
        <v>1</v>
      </c>
      <c r="H620">
        <v>0</v>
      </c>
      <c r="I620">
        <v>0</v>
      </c>
      <c r="J620">
        <v>1</v>
      </c>
      <c r="K620" s="4">
        <v>0.27278621378845841</v>
      </c>
      <c r="L620" s="1">
        <v>0.1</v>
      </c>
      <c r="M620">
        <v>400000</v>
      </c>
      <c r="N620">
        <v>4000000</v>
      </c>
    </row>
    <row r="621" spans="2:14" x14ac:dyDescent="0.2">
      <c r="B621">
        <v>0</v>
      </c>
      <c r="C621">
        <v>0</v>
      </c>
      <c r="D621">
        <v>0</v>
      </c>
      <c r="E621" s="4">
        <v>-0.42685563087403622</v>
      </c>
      <c r="F621" s="4">
        <v>0.27600475462329355</v>
      </c>
      <c r="G621">
        <v>0</v>
      </c>
      <c r="H621">
        <v>0</v>
      </c>
      <c r="I621">
        <v>0</v>
      </c>
      <c r="J621">
        <v>1</v>
      </c>
      <c r="K621" s="4">
        <v>0.54447744092559369</v>
      </c>
      <c r="L621" s="1">
        <v>0.1</v>
      </c>
      <c r="M621">
        <v>500000</v>
      </c>
      <c r="N621">
        <v>5000000</v>
      </c>
    </row>
    <row r="622" spans="2:14" x14ac:dyDescent="0.2">
      <c r="B622">
        <v>1</v>
      </c>
      <c r="C622">
        <v>0</v>
      </c>
      <c r="D622">
        <v>0</v>
      </c>
      <c r="E622" s="4">
        <v>-0.42685563087403622</v>
      </c>
      <c r="F622" s="4">
        <v>7.7327557854033335E-2</v>
      </c>
      <c r="G622">
        <v>1</v>
      </c>
      <c r="H622">
        <v>1</v>
      </c>
      <c r="I622">
        <v>0</v>
      </c>
      <c r="J622">
        <v>0</v>
      </c>
      <c r="K622" s="4">
        <v>0.27278621378845841</v>
      </c>
      <c r="L622" s="1">
        <v>0.1</v>
      </c>
      <c r="M622">
        <v>400000</v>
      </c>
      <c r="N622">
        <v>4000000</v>
      </c>
    </row>
    <row r="623" spans="2:14" x14ac:dyDescent="0.2">
      <c r="B623">
        <v>0</v>
      </c>
      <c r="C623">
        <v>0</v>
      </c>
      <c r="D623">
        <v>0</v>
      </c>
      <c r="E623" s="4">
        <v>-1.3302532856999407</v>
      </c>
      <c r="F623" s="4">
        <v>2.1208643821443678</v>
      </c>
      <c r="G623">
        <v>1</v>
      </c>
      <c r="H623">
        <v>0</v>
      </c>
      <c r="I623">
        <v>0</v>
      </c>
      <c r="J623">
        <v>0</v>
      </c>
      <c r="K623" s="4">
        <v>0.54447744092559369</v>
      </c>
      <c r="L623" s="1">
        <v>3.5000000000000003E-2</v>
      </c>
      <c r="M623">
        <v>500000</v>
      </c>
      <c r="N623">
        <v>14285714</v>
      </c>
    </row>
    <row r="624" spans="2:14" x14ac:dyDescent="0.2">
      <c r="B624">
        <v>0</v>
      </c>
      <c r="C624">
        <v>0</v>
      </c>
      <c r="D624">
        <v>0</v>
      </c>
      <c r="E624" s="4">
        <v>0.26806564206896699</v>
      </c>
      <c r="F624" s="4">
        <v>-0.5187040324537473</v>
      </c>
      <c r="G624">
        <v>0</v>
      </c>
      <c r="H624">
        <v>0</v>
      </c>
      <c r="I624">
        <v>0</v>
      </c>
      <c r="J624">
        <v>0</v>
      </c>
      <c r="K624" s="4">
        <v>-0.40644185405437999</v>
      </c>
      <c r="L624" s="1">
        <v>0.15</v>
      </c>
      <c r="M624">
        <v>150000</v>
      </c>
      <c r="N624">
        <v>1000000</v>
      </c>
    </row>
    <row r="625" spans="2:14" x14ac:dyDescent="0.2">
      <c r="B625">
        <v>0</v>
      </c>
      <c r="C625">
        <v>0</v>
      </c>
      <c r="D625">
        <v>0</v>
      </c>
      <c r="E625" s="4">
        <v>-0.42685563087403622</v>
      </c>
      <c r="F625" s="4">
        <v>0.27600475462329355</v>
      </c>
      <c r="G625">
        <v>1</v>
      </c>
      <c r="H625">
        <v>0</v>
      </c>
      <c r="I625">
        <v>0</v>
      </c>
      <c r="J625">
        <v>0</v>
      </c>
      <c r="K625" s="4">
        <v>0.54447744092559369</v>
      </c>
      <c r="L625" s="1">
        <v>0.1</v>
      </c>
      <c r="M625">
        <v>500000</v>
      </c>
      <c r="N625">
        <v>5000000</v>
      </c>
    </row>
    <row r="626" spans="2:14" x14ac:dyDescent="0.2">
      <c r="B626">
        <v>0</v>
      </c>
      <c r="C626">
        <v>0</v>
      </c>
      <c r="D626">
        <v>0</v>
      </c>
      <c r="E626" s="4">
        <v>0.26806564206896699</v>
      </c>
      <c r="F626" s="4">
        <v>-0.38625250171517489</v>
      </c>
      <c r="G626">
        <v>1</v>
      </c>
      <c r="H626">
        <v>0</v>
      </c>
      <c r="I626">
        <v>0</v>
      </c>
      <c r="J626">
        <v>0</v>
      </c>
      <c r="K626" s="4">
        <v>-0.13475062691724463</v>
      </c>
      <c r="L626" s="1">
        <v>0.15</v>
      </c>
      <c r="M626">
        <v>250000</v>
      </c>
      <c r="N626">
        <v>1666667</v>
      </c>
    </row>
    <row r="627" spans="2:14" x14ac:dyDescent="0.2">
      <c r="B627">
        <v>1</v>
      </c>
      <c r="C627">
        <v>0</v>
      </c>
      <c r="D627">
        <v>0</v>
      </c>
      <c r="E627" s="4">
        <v>-1.1217769038170398</v>
      </c>
      <c r="F627" s="4">
        <v>0.27600475462329355</v>
      </c>
      <c r="G627">
        <v>1</v>
      </c>
      <c r="H627">
        <v>0</v>
      </c>
      <c r="I627">
        <v>0</v>
      </c>
      <c r="J627">
        <v>0</v>
      </c>
      <c r="K627" s="4">
        <v>-0.13475062691724463</v>
      </c>
      <c r="L627" s="1">
        <v>0.05</v>
      </c>
      <c r="M627">
        <v>250000</v>
      </c>
      <c r="N627">
        <v>5000000</v>
      </c>
    </row>
    <row r="628" spans="2:14" x14ac:dyDescent="0.2">
      <c r="B628">
        <v>0</v>
      </c>
      <c r="C628">
        <v>0</v>
      </c>
      <c r="D628">
        <v>0</v>
      </c>
      <c r="E628" s="4">
        <v>0.96298691501197065</v>
      </c>
      <c r="F628" s="4">
        <v>-0.63791035051530331</v>
      </c>
      <c r="G628">
        <v>0</v>
      </c>
      <c r="H628">
        <v>1</v>
      </c>
      <c r="I628">
        <v>0</v>
      </c>
      <c r="J628">
        <v>0</v>
      </c>
      <c r="K628" s="4">
        <v>-0.59662571305037471</v>
      </c>
      <c r="L628" s="1">
        <v>0.2</v>
      </c>
      <c r="M628">
        <v>80000</v>
      </c>
      <c r="N628">
        <v>400000</v>
      </c>
    </row>
    <row r="629" spans="2:14" x14ac:dyDescent="0.2">
      <c r="B629">
        <v>0</v>
      </c>
      <c r="C629">
        <v>0</v>
      </c>
      <c r="D629">
        <v>0</v>
      </c>
      <c r="E629" s="4">
        <v>-1.1217769038170398</v>
      </c>
      <c r="F629" s="4">
        <v>0.27600475462329355</v>
      </c>
      <c r="G629">
        <v>1</v>
      </c>
      <c r="H629">
        <v>0</v>
      </c>
      <c r="I629">
        <v>0</v>
      </c>
      <c r="J629">
        <v>0</v>
      </c>
      <c r="K629" s="4">
        <v>-0.13475062691724463</v>
      </c>
      <c r="L629" s="1">
        <v>0.05</v>
      </c>
      <c r="M629">
        <v>250000</v>
      </c>
      <c r="N629">
        <v>5000000</v>
      </c>
    </row>
    <row r="630" spans="2:14" x14ac:dyDescent="0.2">
      <c r="B630">
        <v>0</v>
      </c>
      <c r="C630">
        <v>0</v>
      </c>
      <c r="D630">
        <v>0</v>
      </c>
      <c r="E630" s="4">
        <v>-0.77431626734553805</v>
      </c>
      <c r="F630" s="4">
        <v>-0.32002683568448703</v>
      </c>
      <c r="G630">
        <v>1</v>
      </c>
      <c r="H630">
        <v>0</v>
      </c>
      <c r="I630">
        <v>0</v>
      </c>
      <c r="J630">
        <v>1</v>
      </c>
      <c r="K630" s="4">
        <v>-0.40644185405437999</v>
      </c>
      <c r="L630" s="1">
        <v>7.4999999999999997E-2</v>
      </c>
      <c r="M630">
        <v>150000</v>
      </c>
      <c r="N630">
        <v>2000000</v>
      </c>
    </row>
    <row r="631" spans="2:14" x14ac:dyDescent="0.2">
      <c r="B631">
        <v>0</v>
      </c>
      <c r="C631">
        <v>0</v>
      </c>
      <c r="D631">
        <v>1</v>
      </c>
      <c r="E631" s="4">
        <v>0.26806564206896699</v>
      </c>
      <c r="F631" s="4">
        <v>-0.65777807019222934</v>
      </c>
      <c r="G631">
        <v>1</v>
      </c>
      <c r="H631">
        <v>0</v>
      </c>
      <c r="I631">
        <v>0</v>
      </c>
      <c r="J631">
        <v>0</v>
      </c>
      <c r="K631" s="4">
        <v>-0.69171764254837209</v>
      </c>
      <c r="L631" s="1">
        <v>0.15</v>
      </c>
      <c r="M631">
        <v>45000</v>
      </c>
      <c r="N631">
        <v>300000</v>
      </c>
    </row>
    <row r="632" spans="2:14" x14ac:dyDescent="0.2">
      <c r="B632">
        <v>1</v>
      </c>
      <c r="C632">
        <v>0</v>
      </c>
      <c r="D632">
        <v>0</v>
      </c>
      <c r="E632" s="4">
        <v>-0.42685563087403622</v>
      </c>
      <c r="F632" s="4">
        <v>0.17666615623866344</v>
      </c>
      <c r="G632">
        <v>0</v>
      </c>
      <c r="H632">
        <v>1</v>
      </c>
      <c r="I632">
        <v>0</v>
      </c>
      <c r="J632">
        <v>0</v>
      </c>
      <c r="K632" s="4">
        <v>0.40863182735702608</v>
      </c>
      <c r="L632" s="1">
        <v>0.1</v>
      </c>
      <c r="M632">
        <v>450000</v>
      </c>
      <c r="N632">
        <v>4500000</v>
      </c>
    </row>
    <row r="633" spans="2:14" x14ac:dyDescent="0.2">
      <c r="B633">
        <v>0</v>
      </c>
      <c r="C633">
        <v>0</v>
      </c>
      <c r="D633">
        <v>0</v>
      </c>
      <c r="E633" s="4">
        <v>-0.42685563087403622</v>
      </c>
      <c r="F633" s="4">
        <v>-2.2011040530596764E-2</v>
      </c>
      <c r="G633">
        <v>1</v>
      </c>
      <c r="H633">
        <v>0</v>
      </c>
      <c r="I633">
        <v>0</v>
      </c>
      <c r="J633">
        <v>1</v>
      </c>
      <c r="K633" s="4">
        <v>0.13694060021989071</v>
      </c>
      <c r="L633" s="1">
        <v>0.1</v>
      </c>
      <c r="M633">
        <v>350000</v>
      </c>
      <c r="N633">
        <v>3500000</v>
      </c>
    </row>
    <row r="634" spans="2:14" x14ac:dyDescent="0.2">
      <c r="B634">
        <v>0</v>
      </c>
      <c r="C634">
        <v>0</v>
      </c>
      <c r="D634">
        <v>0</v>
      </c>
      <c r="E634" s="4">
        <v>-0.77431626734553805</v>
      </c>
      <c r="F634" s="4">
        <v>-5.5123972884539053E-2</v>
      </c>
      <c r="G634">
        <v>1</v>
      </c>
      <c r="H634">
        <v>1</v>
      </c>
      <c r="I634">
        <v>0</v>
      </c>
      <c r="J634">
        <v>0</v>
      </c>
      <c r="K634" s="4">
        <v>-0.13475062691724463</v>
      </c>
      <c r="L634" s="1">
        <v>7.4999999999999997E-2</v>
      </c>
      <c r="M634">
        <v>250000</v>
      </c>
      <c r="N634">
        <v>3333333</v>
      </c>
    </row>
    <row r="635" spans="2:14" x14ac:dyDescent="0.2">
      <c r="B635">
        <v>0</v>
      </c>
      <c r="C635">
        <v>0</v>
      </c>
      <c r="D635">
        <v>0</v>
      </c>
      <c r="E635" s="4">
        <v>-1.1217769038170398</v>
      </c>
      <c r="F635" s="4">
        <v>1.2693907384695946</v>
      </c>
      <c r="G635">
        <v>1</v>
      </c>
      <c r="H635">
        <v>0</v>
      </c>
      <c r="I635">
        <v>0</v>
      </c>
      <c r="J635">
        <v>0</v>
      </c>
      <c r="K635" s="4">
        <v>0.54447744092559369</v>
      </c>
      <c r="L635" s="1">
        <v>0.05</v>
      </c>
      <c r="M635">
        <v>500000</v>
      </c>
      <c r="N635">
        <v>10000000</v>
      </c>
    </row>
    <row r="636" spans="2:14" x14ac:dyDescent="0.2">
      <c r="B636">
        <v>0</v>
      </c>
      <c r="C636">
        <v>0</v>
      </c>
      <c r="D636">
        <v>0</v>
      </c>
      <c r="E636" s="4">
        <v>0.4070498966575678</v>
      </c>
      <c r="F636" s="4">
        <v>-0.59320798124221985</v>
      </c>
      <c r="G636">
        <v>1</v>
      </c>
      <c r="H636">
        <v>0</v>
      </c>
      <c r="I636">
        <v>0</v>
      </c>
      <c r="J636">
        <v>1</v>
      </c>
      <c r="K636" s="4">
        <v>-0.54228746762294766</v>
      </c>
      <c r="L636" s="1">
        <v>0.16</v>
      </c>
      <c r="M636">
        <v>100000</v>
      </c>
      <c r="N636">
        <v>625000</v>
      </c>
    </row>
    <row r="637" spans="2:14" x14ac:dyDescent="0.2">
      <c r="B637">
        <v>1</v>
      </c>
      <c r="C637">
        <v>0</v>
      </c>
      <c r="D637">
        <v>0</v>
      </c>
      <c r="E637" s="4">
        <v>-0.42685563087403622</v>
      </c>
      <c r="F637" s="4">
        <v>-0.22068823729985695</v>
      </c>
      <c r="G637">
        <v>0</v>
      </c>
      <c r="H637">
        <v>0</v>
      </c>
      <c r="I637">
        <v>0</v>
      </c>
      <c r="J637">
        <v>0</v>
      </c>
      <c r="K637" s="4">
        <v>-0.13475062691724463</v>
      </c>
      <c r="L637" s="1">
        <v>0.1</v>
      </c>
      <c r="M637">
        <v>250000</v>
      </c>
      <c r="N637">
        <v>2500000</v>
      </c>
    </row>
    <row r="638" spans="2:14" x14ac:dyDescent="0.2">
      <c r="B638">
        <v>1</v>
      </c>
      <c r="C638">
        <v>0</v>
      </c>
      <c r="D638">
        <v>0</v>
      </c>
      <c r="E638" s="4">
        <v>-1.5387296675828417</v>
      </c>
      <c r="F638" s="4">
        <v>1.9647609271620052</v>
      </c>
      <c r="G638">
        <v>1</v>
      </c>
      <c r="H638">
        <v>0</v>
      </c>
      <c r="I638">
        <v>0</v>
      </c>
      <c r="J638">
        <v>1</v>
      </c>
      <c r="K638" s="4">
        <v>-8.0412381489817567E-2</v>
      </c>
      <c r="L638" s="1">
        <v>0.02</v>
      </c>
      <c r="M638">
        <v>270000</v>
      </c>
      <c r="N638">
        <v>13500000</v>
      </c>
    </row>
    <row r="639" spans="2:14" x14ac:dyDescent="0.2">
      <c r="B639">
        <v>0</v>
      </c>
      <c r="C639">
        <v>0</v>
      </c>
      <c r="D639">
        <v>0</v>
      </c>
      <c r="E639" s="4">
        <v>-0.42685563087403622</v>
      </c>
      <c r="F639" s="4">
        <v>-0.12134963891522686</v>
      </c>
      <c r="G639">
        <v>1</v>
      </c>
      <c r="H639">
        <v>1</v>
      </c>
      <c r="I639">
        <v>0</v>
      </c>
      <c r="J639">
        <v>0</v>
      </c>
      <c r="K639" s="4">
        <v>1.0949866513230431E-3</v>
      </c>
      <c r="L639" s="1">
        <v>0.1</v>
      </c>
      <c r="M639">
        <v>300000</v>
      </c>
      <c r="N639">
        <v>3000000</v>
      </c>
    </row>
    <row r="640" spans="2:14" x14ac:dyDescent="0.2">
      <c r="B640">
        <v>0</v>
      </c>
      <c r="C640">
        <v>0</v>
      </c>
      <c r="D640">
        <v>0</v>
      </c>
      <c r="E640" s="4">
        <v>0.96298691501197065</v>
      </c>
      <c r="F640" s="4">
        <v>-0.22068823729985695</v>
      </c>
      <c r="G640">
        <v>0</v>
      </c>
      <c r="H640">
        <v>0</v>
      </c>
      <c r="I640">
        <v>0</v>
      </c>
      <c r="J640">
        <v>0</v>
      </c>
      <c r="K640" s="4">
        <v>0.54447744092559369</v>
      </c>
      <c r="L640" s="1">
        <v>0.2</v>
      </c>
      <c r="M640">
        <v>500000</v>
      </c>
      <c r="N640">
        <v>2500000</v>
      </c>
    </row>
    <row r="641" spans="2:14" x14ac:dyDescent="0.2">
      <c r="B641">
        <v>1</v>
      </c>
      <c r="C641">
        <v>0</v>
      </c>
      <c r="D641">
        <v>0</v>
      </c>
      <c r="E641" s="4">
        <v>5.1325145526699911</v>
      </c>
      <c r="F641" s="4">
        <v>-0.69751350954608138</v>
      </c>
      <c r="G641">
        <v>1</v>
      </c>
      <c r="H641">
        <v>0</v>
      </c>
      <c r="I641">
        <v>0</v>
      </c>
      <c r="J641">
        <v>0</v>
      </c>
      <c r="K641" s="4">
        <v>-0.67813308119151539</v>
      </c>
      <c r="L641" s="1">
        <v>0.5</v>
      </c>
      <c r="M641">
        <v>50000</v>
      </c>
      <c r="N641">
        <v>100000</v>
      </c>
    </row>
    <row r="642" spans="2:14" x14ac:dyDescent="0.2">
      <c r="B642">
        <v>0</v>
      </c>
      <c r="C642">
        <v>0</v>
      </c>
      <c r="D642">
        <v>0</v>
      </c>
      <c r="E642" s="4">
        <v>-1.1217769038170398</v>
      </c>
      <c r="F642" s="4">
        <v>3.2561627061621965</v>
      </c>
      <c r="G642">
        <v>1</v>
      </c>
      <c r="H642">
        <v>0</v>
      </c>
      <c r="I642">
        <v>0</v>
      </c>
      <c r="J642">
        <v>0</v>
      </c>
      <c r="K642" s="4">
        <v>1.9029335766112707</v>
      </c>
      <c r="L642" s="1">
        <v>0.05</v>
      </c>
      <c r="M642">
        <v>1000000</v>
      </c>
      <c r="N642">
        <v>20000000</v>
      </c>
    </row>
    <row r="643" spans="2:14" x14ac:dyDescent="0.2">
      <c r="B643">
        <v>1</v>
      </c>
      <c r="C643">
        <v>0</v>
      </c>
      <c r="D643">
        <v>0</v>
      </c>
      <c r="E643" s="4">
        <v>-0.42685563087403622</v>
      </c>
      <c r="F643" s="4">
        <v>0.27600475462329355</v>
      </c>
      <c r="G643">
        <v>0</v>
      </c>
      <c r="H643">
        <v>1</v>
      </c>
      <c r="I643">
        <v>0</v>
      </c>
      <c r="J643">
        <v>0</v>
      </c>
      <c r="K643" s="4">
        <v>0.54447744092559369</v>
      </c>
      <c r="L643" s="1">
        <v>0.1</v>
      </c>
      <c r="M643">
        <v>500000</v>
      </c>
      <c r="N643">
        <v>5000000</v>
      </c>
    </row>
    <row r="644" spans="2:14" x14ac:dyDescent="0.2">
      <c r="B644">
        <v>1</v>
      </c>
      <c r="C644">
        <v>0</v>
      </c>
      <c r="D644">
        <v>0</v>
      </c>
      <c r="E644" s="4">
        <v>-0.42685563087403622</v>
      </c>
      <c r="F644" s="4">
        <v>0.77269774654644396</v>
      </c>
      <c r="G644">
        <v>1</v>
      </c>
      <c r="H644">
        <v>0</v>
      </c>
      <c r="I644">
        <v>0</v>
      </c>
      <c r="J644">
        <v>0</v>
      </c>
      <c r="K644" s="4">
        <v>1.2237055087684321</v>
      </c>
      <c r="L644" s="1">
        <v>0.1</v>
      </c>
      <c r="M644">
        <v>750000</v>
      </c>
      <c r="N644">
        <v>7500000</v>
      </c>
    </row>
    <row r="645" spans="2:14" x14ac:dyDescent="0.2">
      <c r="B645">
        <v>1</v>
      </c>
      <c r="C645">
        <v>0</v>
      </c>
      <c r="D645">
        <v>0</v>
      </c>
      <c r="E645" s="4">
        <v>0.96298691501197065</v>
      </c>
      <c r="F645" s="4">
        <v>-0.5187040324537473</v>
      </c>
      <c r="G645">
        <v>0</v>
      </c>
      <c r="H645">
        <v>0</v>
      </c>
      <c r="I645">
        <v>0</v>
      </c>
      <c r="J645">
        <v>0</v>
      </c>
      <c r="K645" s="4">
        <v>-0.27059624048581232</v>
      </c>
      <c r="L645" s="1">
        <v>0.2</v>
      </c>
      <c r="M645">
        <v>200000</v>
      </c>
      <c r="N645">
        <v>1000000</v>
      </c>
    </row>
    <row r="646" spans="2:14" x14ac:dyDescent="0.2">
      <c r="B646">
        <v>1</v>
      </c>
      <c r="C646">
        <v>0</v>
      </c>
      <c r="D646">
        <v>0</v>
      </c>
      <c r="E646" s="4">
        <v>-1.1217769038170398</v>
      </c>
      <c r="F646" s="4">
        <v>1.666745132008115</v>
      </c>
      <c r="G646">
        <v>1</v>
      </c>
      <c r="H646">
        <v>0</v>
      </c>
      <c r="I646">
        <v>0</v>
      </c>
      <c r="J646">
        <v>0</v>
      </c>
      <c r="K646" s="4">
        <v>0.81616866806272914</v>
      </c>
      <c r="L646" s="1">
        <v>0.05</v>
      </c>
      <c r="M646">
        <v>600000</v>
      </c>
      <c r="N646">
        <v>12000000</v>
      </c>
    </row>
    <row r="647" spans="2:14" x14ac:dyDescent="0.2">
      <c r="B647">
        <v>0</v>
      </c>
      <c r="C647">
        <v>0</v>
      </c>
      <c r="D647">
        <v>0</v>
      </c>
      <c r="E647" s="4">
        <v>-0.84380839463983826</v>
      </c>
      <c r="F647" s="4">
        <v>0.70174157646068014</v>
      </c>
      <c r="G647">
        <v>1</v>
      </c>
      <c r="H647">
        <v>0</v>
      </c>
      <c r="I647">
        <v>1</v>
      </c>
      <c r="J647">
        <v>0</v>
      </c>
      <c r="K647" s="4">
        <v>0.54447744092559369</v>
      </c>
      <c r="L647" s="1">
        <v>7.0000000000000007E-2</v>
      </c>
      <c r="M647">
        <v>500000</v>
      </c>
      <c r="N647">
        <v>7142857</v>
      </c>
    </row>
    <row r="648" spans="2:14" x14ac:dyDescent="0.2">
      <c r="B648">
        <v>0</v>
      </c>
      <c r="C648">
        <v>0</v>
      </c>
      <c r="D648">
        <v>0</v>
      </c>
      <c r="E648" s="4">
        <v>-0.42685563087403622</v>
      </c>
      <c r="F648" s="4">
        <v>-0.41936543406911714</v>
      </c>
      <c r="G648">
        <v>0</v>
      </c>
      <c r="H648">
        <v>0</v>
      </c>
      <c r="I648">
        <v>0</v>
      </c>
      <c r="J648">
        <v>0</v>
      </c>
      <c r="K648" s="4">
        <v>-0.40644185405437999</v>
      </c>
      <c r="L648" s="1">
        <v>0.1</v>
      </c>
      <c r="M648">
        <v>150000</v>
      </c>
      <c r="N648">
        <v>1500000</v>
      </c>
    </row>
    <row r="649" spans="2:14" x14ac:dyDescent="0.2">
      <c r="B649">
        <v>1</v>
      </c>
      <c r="C649">
        <v>0</v>
      </c>
      <c r="D649">
        <v>0</v>
      </c>
      <c r="E649" s="4">
        <v>0.96298691501197065</v>
      </c>
      <c r="F649" s="4">
        <v>-0.59320798124221985</v>
      </c>
      <c r="G649">
        <v>1</v>
      </c>
      <c r="H649">
        <v>0</v>
      </c>
      <c r="I649">
        <v>0</v>
      </c>
      <c r="J649">
        <v>0</v>
      </c>
      <c r="K649" s="4">
        <v>-0.4743646608386638</v>
      </c>
      <c r="L649" s="1">
        <v>0.2</v>
      </c>
      <c r="M649">
        <v>125000</v>
      </c>
      <c r="N649">
        <v>625000</v>
      </c>
    </row>
    <row r="650" spans="2:14" x14ac:dyDescent="0.2">
      <c r="B650">
        <v>0</v>
      </c>
      <c r="C650">
        <v>0</v>
      </c>
      <c r="D650">
        <v>0</v>
      </c>
      <c r="E650" s="4">
        <v>-1.4692375402885414</v>
      </c>
      <c r="F650" s="4">
        <v>1.2693907384695946</v>
      </c>
      <c r="G650">
        <v>1</v>
      </c>
      <c r="H650">
        <v>1</v>
      </c>
      <c r="I650">
        <v>0</v>
      </c>
      <c r="J650">
        <v>0</v>
      </c>
      <c r="K650" s="4">
        <v>-0.13475062691724463</v>
      </c>
      <c r="L650" s="1">
        <v>2.5000000000000001E-2</v>
      </c>
      <c r="M650">
        <v>250000</v>
      </c>
      <c r="N650">
        <v>10000000</v>
      </c>
    </row>
    <row r="651" spans="2:14" x14ac:dyDescent="0.2">
      <c r="B651">
        <v>1</v>
      </c>
      <c r="C651">
        <v>0</v>
      </c>
      <c r="D651">
        <v>0</v>
      </c>
      <c r="E651" s="4">
        <v>-0.42685563087403622</v>
      </c>
      <c r="F651" s="4">
        <v>-0.41936543406911714</v>
      </c>
      <c r="G651">
        <v>1</v>
      </c>
      <c r="H651">
        <v>0</v>
      </c>
      <c r="I651">
        <v>0</v>
      </c>
      <c r="J651">
        <v>0</v>
      </c>
      <c r="K651" s="4">
        <v>-0.40644185405437999</v>
      </c>
      <c r="L651" s="1">
        <v>0.1</v>
      </c>
      <c r="M651">
        <v>150000</v>
      </c>
      <c r="N651">
        <v>1500000</v>
      </c>
    </row>
    <row r="652" spans="2:14" x14ac:dyDescent="0.2">
      <c r="B652">
        <v>0</v>
      </c>
      <c r="C652">
        <v>0</v>
      </c>
      <c r="D652">
        <v>0</v>
      </c>
      <c r="E652" s="4">
        <v>-0.42685563087403622</v>
      </c>
      <c r="F652" s="4">
        <v>-0.41936543406911714</v>
      </c>
      <c r="G652">
        <v>0</v>
      </c>
      <c r="H652">
        <v>0</v>
      </c>
      <c r="I652">
        <v>0</v>
      </c>
      <c r="J652">
        <v>1</v>
      </c>
      <c r="K652" s="4">
        <v>-0.40644185405437999</v>
      </c>
      <c r="L652" s="1">
        <v>0.1</v>
      </c>
      <c r="M652">
        <v>150000</v>
      </c>
      <c r="N652">
        <v>1500000</v>
      </c>
    </row>
    <row r="653" spans="2:14" x14ac:dyDescent="0.2">
      <c r="B653">
        <v>0</v>
      </c>
      <c r="C653">
        <v>0</v>
      </c>
      <c r="D653">
        <v>0</v>
      </c>
      <c r="E653" s="4">
        <v>0.26806564206896699</v>
      </c>
      <c r="F653" s="4">
        <v>-0.18757530494591468</v>
      </c>
      <c r="G653">
        <v>1</v>
      </c>
      <c r="H653">
        <v>0</v>
      </c>
      <c r="I653">
        <v>0</v>
      </c>
      <c r="J653">
        <v>0</v>
      </c>
      <c r="K653" s="4">
        <v>0.27278621378845841</v>
      </c>
      <c r="L653" s="1">
        <v>0.15</v>
      </c>
      <c r="M653">
        <v>400000</v>
      </c>
      <c r="N653">
        <v>2666667</v>
      </c>
    </row>
    <row r="654" spans="2:14" x14ac:dyDescent="0.2">
      <c r="B654">
        <v>0</v>
      </c>
      <c r="C654">
        <v>0</v>
      </c>
      <c r="D654">
        <v>0</v>
      </c>
      <c r="E654" s="4">
        <v>-0.70482414005123761</v>
      </c>
      <c r="F654" s="4">
        <v>2.7658258661718286E-2</v>
      </c>
      <c r="G654">
        <v>1</v>
      </c>
      <c r="H654">
        <v>0</v>
      </c>
      <c r="I654">
        <v>0</v>
      </c>
      <c r="J654">
        <v>0</v>
      </c>
      <c r="K654" s="4">
        <v>1.0949866513230431E-3</v>
      </c>
      <c r="L654" s="1">
        <v>0.08</v>
      </c>
      <c r="M654">
        <v>300000</v>
      </c>
      <c r="N654">
        <v>3750000</v>
      </c>
    </row>
    <row r="655" spans="2:14" x14ac:dyDescent="0.2">
      <c r="B655">
        <v>0</v>
      </c>
      <c r="C655">
        <v>0</v>
      </c>
      <c r="D655">
        <v>0</v>
      </c>
      <c r="E655" s="4">
        <v>-0.42685563087403622</v>
      </c>
      <c r="F655" s="4">
        <v>-0.41936543406911714</v>
      </c>
      <c r="G655">
        <v>1</v>
      </c>
      <c r="H655">
        <v>0</v>
      </c>
      <c r="I655">
        <v>0</v>
      </c>
      <c r="J655">
        <v>0</v>
      </c>
      <c r="K655" s="4">
        <v>-0.40644185405437999</v>
      </c>
      <c r="L655" s="1">
        <v>0.1</v>
      </c>
      <c r="M655">
        <v>150000</v>
      </c>
      <c r="N655">
        <v>1500000</v>
      </c>
    </row>
    <row r="656" spans="2:14" x14ac:dyDescent="0.2">
      <c r="B656">
        <v>1</v>
      </c>
      <c r="C656">
        <v>0</v>
      </c>
      <c r="D656">
        <v>0</v>
      </c>
      <c r="E656" s="4">
        <v>-0.42685563087403622</v>
      </c>
      <c r="F656" s="4">
        <v>-0.22068823729985695</v>
      </c>
      <c r="G656">
        <v>1</v>
      </c>
      <c r="H656">
        <v>0</v>
      </c>
      <c r="I656">
        <v>0</v>
      </c>
      <c r="J656">
        <v>0</v>
      </c>
      <c r="K656" s="4">
        <v>-0.13475062691724463</v>
      </c>
      <c r="L656" s="1">
        <v>0.1</v>
      </c>
      <c r="M656">
        <v>250000</v>
      </c>
      <c r="N656">
        <v>2500000</v>
      </c>
    </row>
    <row r="657" spans="2:14" x14ac:dyDescent="0.2">
      <c r="B657">
        <v>0</v>
      </c>
      <c r="C657">
        <v>0</v>
      </c>
      <c r="D657">
        <v>0</v>
      </c>
      <c r="E657" s="4">
        <v>0.96298691501197065</v>
      </c>
      <c r="F657" s="4">
        <v>-0.5683733316460623</v>
      </c>
      <c r="G657">
        <v>0</v>
      </c>
      <c r="H657">
        <v>0</v>
      </c>
      <c r="I657">
        <v>0</v>
      </c>
      <c r="J657">
        <v>0</v>
      </c>
      <c r="K657" s="4">
        <v>-0.40644185405437999</v>
      </c>
      <c r="L657" s="1">
        <v>0.2</v>
      </c>
      <c r="M657">
        <v>150000</v>
      </c>
      <c r="N657">
        <v>750000</v>
      </c>
    </row>
    <row r="658" spans="2:14" x14ac:dyDescent="0.2">
      <c r="B658">
        <v>0</v>
      </c>
      <c r="C658">
        <v>0</v>
      </c>
      <c r="D658">
        <v>0</v>
      </c>
      <c r="E658" s="4">
        <v>-1.1217769038170398</v>
      </c>
      <c r="F658" s="4">
        <v>-0.22068823729985695</v>
      </c>
      <c r="G658">
        <v>1</v>
      </c>
      <c r="H658">
        <v>0</v>
      </c>
      <c r="I658">
        <v>0</v>
      </c>
      <c r="J658">
        <v>0</v>
      </c>
      <c r="K658" s="4">
        <v>-0.4743646608386638</v>
      </c>
      <c r="L658" s="1">
        <v>0.05</v>
      </c>
      <c r="M658">
        <v>125000</v>
      </c>
      <c r="N658">
        <v>2500000</v>
      </c>
    </row>
    <row r="659" spans="2:14" x14ac:dyDescent="0.2">
      <c r="B659">
        <v>0</v>
      </c>
      <c r="C659">
        <v>0</v>
      </c>
      <c r="D659">
        <v>0</v>
      </c>
      <c r="E659" s="4">
        <v>-0.42685563087403622</v>
      </c>
      <c r="F659" s="4">
        <v>-7.1680339722911809E-2</v>
      </c>
      <c r="G659">
        <v>0</v>
      </c>
      <c r="H659">
        <v>1</v>
      </c>
      <c r="I659">
        <v>0</v>
      </c>
      <c r="J659">
        <v>0</v>
      </c>
      <c r="K659" s="4">
        <v>6.9017793435606878E-2</v>
      </c>
      <c r="L659" s="1">
        <v>0.1</v>
      </c>
      <c r="M659">
        <v>325000</v>
      </c>
      <c r="N659">
        <v>3250000</v>
      </c>
    </row>
    <row r="660" spans="2:14" x14ac:dyDescent="0.2">
      <c r="B660">
        <v>0</v>
      </c>
      <c r="C660">
        <v>0</v>
      </c>
      <c r="D660">
        <v>0</v>
      </c>
      <c r="E660" s="4">
        <v>-0.42685563087403622</v>
      </c>
      <c r="F660" s="4">
        <v>-0.12134963891522686</v>
      </c>
      <c r="G660">
        <v>1</v>
      </c>
      <c r="H660">
        <v>0</v>
      </c>
      <c r="I660">
        <v>0</v>
      </c>
      <c r="J660">
        <v>1</v>
      </c>
      <c r="K660" s="4">
        <v>1.0949866513230431E-3</v>
      </c>
      <c r="L660" s="1">
        <v>0.1</v>
      </c>
      <c r="M660">
        <v>300000</v>
      </c>
      <c r="N660">
        <v>3000000</v>
      </c>
    </row>
    <row r="661" spans="2:14" x14ac:dyDescent="0.2">
      <c r="B661">
        <v>1</v>
      </c>
      <c r="C661">
        <v>0</v>
      </c>
      <c r="D661">
        <v>0</v>
      </c>
      <c r="E661" s="4">
        <v>0.26806564206896699</v>
      </c>
      <c r="F661" s="4">
        <v>-0.66440057719213919</v>
      </c>
      <c r="G661">
        <v>1</v>
      </c>
      <c r="H661">
        <v>0</v>
      </c>
      <c r="I661">
        <v>0</v>
      </c>
      <c r="J661">
        <v>1</v>
      </c>
      <c r="K661" s="4">
        <v>-0.70530220390522891</v>
      </c>
      <c r="L661" s="1">
        <v>0.15</v>
      </c>
      <c r="M661">
        <v>40000</v>
      </c>
      <c r="N661">
        <v>266667</v>
      </c>
    </row>
    <row r="662" spans="2:14" x14ac:dyDescent="0.2">
      <c r="B662">
        <v>1</v>
      </c>
      <c r="C662">
        <v>0</v>
      </c>
      <c r="D662">
        <v>0</v>
      </c>
      <c r="E662" s="4">
        <v>-0.42685563087403622</v>
      </c>
      <c r="F662" s="4">
        <v>7.7327557854033335E-2</v>
      </c>
      <c r="G662">
        <v>1</v>
      </c>
      <c r="H662">
        <v>1</v>
      </c>
      <c r="I662">
        <v>0</v>
      </c>
      <c r="J662">
        <v>0</v>
      </c>
      <c r="K662" s="4">
        <v>0.27278621378845841</v>
      </c>
      <c r="L662" s="1">
        <v>0.1</v>
      </c>
      <c r="M662">
        <v>400000</v>
      </c>
      <c r="N662">
        <v>4000000</v>
      </c>
    </row>
    <row r="663" spans="2:14" x14ac:dyDescent="0.2">
      <c r="B663">
        <v>1</v>
      </c>
      <c r="C663">
        <v>0</v>
      </c>
      <c r="D663">
        <v>0</v>
      </c>
      <c r="E663" s="4">
        <v>0.26806564206896699</v>
      </c>
      <c r="F663" s="4">
        <v>-0.5187040324537473</v>
      </c>
      <c r="G663">
        <v>1</v>
      </c>
      <c r="H663">
        <v>0</v>
      </c>
      <c r="I663">
        <v>0</v>
      </c>
      <c r="J663">
        <v>0</v>
      </c>
      <c r="K663" s="4">
        <v>-0.40644185405437999</v>
      </c>
      <c r="L663" s="1">
        <v>0.15</v>
      </c>
      <c r="M663">
        <v>150000</v>
      </c>
      <c r="N663">
        <v>1000000</v>
      </c>
    </row>
    <row r="664" spans="2:14" x14ac:dyDescent="0.2">
      <c r="B664">
        <v>0</v>
      </c>
      <c r="C664">
        <v>0</v>
      </c>
      <c r="D664">
        <v>0</v>
      </c>
      <c r="E664" s="4">
        <v>0.26806564206896699</v>
      </c>
      <c r="F664" s="4">
        <v>-0.45247836642305944</v>
      </c>
      <c r="G664">
        <v>0</v>
      </c>
      <c r="H664">
        <v>0</v>
      </c>
      <c r="I664">
        <v>0</v>
      </c>
      <c r="J664">
        <v>1</v>
      </c>
      <c r="K664" s="4">
        <v>-0.27059624048581232</v>
      </c>
      <c r="L664" s="1">
        <v>0.15</v>
      </c>
      <c r="M664">
        <v>200000</v>
      </c>
      <c r="N664">
        <v>1333333</v>
      </c>
    </row>
    <row r="665" spans="2:14" x14ac:dyDescent="0.2">
      <c r="B665">
        <v>1</v>
      </c>
      <c r="C665">
        <v>0</v>
      </c>
      <c r="D665">
        <v>0</v>
      </c>
      <c r="E665" s="4">
        <v>0.54603415124616861</v>
      </c>
      <c r="F665" s="4">
        <v>-0.42520892778049463</v>
      </c>
      <c r="G665">
        <v>1</v>
      </c>
      <c r="H665">
        <v>0</v>
      </c>
      <c r="I665">
        <v>0</v>
      </c>
      <c r="J665">
        <v>0</v>
      </c>
      <c r="K665" s="4">
        <v>-0.13475062691724463</v>
      </c>
      <c r="L665" s="1">
        <v>0.17</v>
      </c>
      <c r="M665">
        <v>250000</v>
      </c>
      <c r="N665">
        <v>1470588</v>
      </c>
    </row>
    <row r="666" spans="2:14" x14ac:dyDescent="0.2">
      <c r="B666">
        <v>0</v>
      </c>
      <c r="C666">
        <v>0</v>
      </c>
      <c r="D666">
        <v>0</v>
      </c>
      <c r="E666" s="4">
        <v>-1.5387296675828417</v>
      </c>
      <c r="F666" s="4">
        <v>4.2495486900084973</v>
      </c>
      <c r="G666">
        <v>1</v>
      </c>
      <c r="H666">
        <v>0</v>
      </c>
      <c r="I666">
        <v>0</v>
      </c>
      <c r="J666">
        <v>0</v>
      </c>
      <c r="K666" s="4">
        <v>0.54447744092559369</v>
      </c>
      <c r="L666" s="1">
        <v>0.02</v>
      </c>
      <c r="M666">
        <v>500000</v>
      </c>
      <c r="N666">
        <v>25000000</v>
      </c>
    </row>
    <row r="667" spans="2:14" x14ac:dyDescent="0.2">
      <c r="B667">
        <v>0</v>
      </c>
      <c r="C667">
        <v>0</v>
      </c>
      <c r="D667">
        <v>0</v>
      </c>
      <c r="E667" s="4">
        <v>-1.2607611584056402</v>
      </c>
      <c r="F667" s="4">
        <v>3.0078162102006214</v>
      </c>
      <c r="G667">
        <v>1</v>
      </c>
      <c r="H667">
        <v>0</v>
      </c>
      <c r="I667">
        <v>0</v>
      </c>
      <c r="J667">
        <v>1</v>
      </c>
      <c r="K667" s="4">
        <v>1.2237055087684321</v>
      </c>
      <c r="L667" s="1">
        <v>0.04</v>
      </c>
      <c r="M667">
        <v>750000</v>
      </c>
      <c r="N667">
        <v>18750000</v>
      </c>
    </row>
    <row r="668" spans="2:14" x14ac:dyDescent="0.2">
      <c r="B668">
        <v>1</v>
      </c>
      <c r="C668">
        <v>0</v>
      </c>
      <c r="D668">
        <v>0</v>
      </c>
      <c r="E668" s="4">
        <v>-0.42685563087403622</v>
      </c>
      <c r="F668" s="4">
        <v>-0.5187040324537473</v>
      </c>
      <c r="G668">
        <v>1</v>
      </c>
      <c r="H668">
        <v>1</v>
      </c>
      <c r="I668">
        <v>0</v>
      </c>
      <c r="J668">
        <v>0</v>
      </c>
      <c r="K668" s="4">
        <v>-0.54228746762294766</v>
      </c>
      <c r="L668" s="1">
        <v>0.1</v>
      </c>
      <c r="M668">
        <v>100000</v>
      </c>
      <c r="N668">
        <v>1000000</v>
      </c>
    </row>
    <row r="669" spans="2:14" x14ac:dyDescent="0.2">
      <c r="B669">
        <v>1</v>
      </c>
      <c r="C669">
        <v>0</v>
      </c>
      <c r="D669">
        <v>0</v>
      </c>
      <c r="E669" s="4">
        <v>0.26806564206896699</v>
      </c>
      <c r="F669" s="4">
        <v>-0.32002683568448703</v>
      </c>
      <c r="G669">
        <v>1</v>
      </c>
      <c r="H669">
        <v>0</v>
      </c>
      <c r="I669">
        <v>0</v>
      </c>
      <c r="J669">
        <v>0</v>
      </c>
      <c r="K669" s="4">
        <v>1.0949866513230431E-3</v>
      </c>
      <c r="L669" s="1">
        <v>0.15</v>
      </c>
      <c r="M669">
        <v>300000</v>
      </c>
      <c r="N669">
        <v>2000000</v>
      </c>
    </row>
    <row r="670" spans="2:14" x14ac:dyDescent="0.2">
      <c r="B670">
        <v>0</v>
      </c>
      <c r="C670">
        <v>0</v>
      </c>
      <c r="D670">
        <v>0</v>
      </c>
      <c r="E670" s="4">
        <v>-0.84380839463983826</v>
      </c>
      <c r="F670" s="4">
        <v>-0.14973206721409307</v>
      </c>
      <c r="G670">
        <v>0</v>
      </c>
      <c r="H670">
        <v>0</v>
      </c>
      <c r="I670">
        <v>0</v>
      </c>
      <c r="J670">
        <v>0</v>
      </c>
      <c r="K670" s="4">
        <v>-0.27059624048581232</v>
      </c>
      <c r="L670" s="1">
        <v>7.0000000000000007E-2</v>
      </c>
      <c r="M670">
        <v>200000</v>
      </c>
      <c r="N670">
        <v>2857143</v>
      </c>
    </row>
    <row r="671" spans="2:14" x14ac:dyDescent="0.2">
      <c r="B671">
        <v>0</v>
      </c>
      <c r="C671">
        <v>0</v>
      </c>
      <c r="D671">
        <v>0</v>
      </c>
      <c r="E671" s="4">
        <v>-0.42685563087403622</v>
      </c>
      <c r="F671" s="4">
        <v>-0.41936543406911714</v>
      </c>
      <c r="G671">
        <v>1</v>
      </c>
      <c r="H671">
        <v>0</v>
      </c>
      <c r="I671">
        <v>0</v>
      </c>
      <c r="J671">
        <v>0</v>
      </c>
      <c r="K671" s="4">
        <v>-0.40644185405437999</v>
      </c>
      <c r="L671" s="1">
        <v>0.1</v>
      </c>
      <c r="M671">
        <v>150000</v>
      </c>
      <c r="N671">
        <v>1500000</v>
      </c>
    </row>
    <row r="672" spans="2:14" x14ac:dyDescent="0.2">
      <c r="B672">
        <v>0</v>
      </c>
      <c r="C672">
        <v>0</v>
      </c>
      <c r="D672">
        <v>0</v>
      </c>
      <c r="E672" s="4">
        <v>-0.42685563087403622</v>
      </c>
      <c r="F672" s="4">
        <v>7.7327557854033335E-2</v>
      </c>
      <c r="G672">
        <v>0</v>
      </c>
      <c r="H672">
        <v>0</v>
      </c>
      <c r="I672">
        <v>0</v>
      </c>
      <c r="J672">
        <v>1</v>
      </c>
      <c r="K672" s="4">
        <v>0.27278621378845841</v>
      </c>
      <c r="L672" s="1">
        <v>0.1</v>
      </c>
      <c r="M672">
        <v>400000</v>
      </c>
      <c r="N672">
        <v>4000000</v>
      </c>
    </row>
    <row r="673" spans="2:14" x14ac:dyDescent="0.2">
      <c r="B673">
        <v>0</v>
      </c>
      <c r="C673">
        <v>0</v>
      </c>
      <c r="D673">
        <v>0</v>
      </c>
      <c r="E673" s="4">
        <v>0.26806564206896699</v>
      </c>
      <c r="F673" s="4">
        <v>-0.5187040324537473</v>
      </c>
      <c r="G673">
        <v>1</v>
      </c>
      <c r="H673">
        <v>0</v>
      </c>
      <c r="I673">
        <v>0</v>
      </c>
      <c r="J673">
        <v>1</v>
      </c>
      <c r="K673" s="4">
        <v>-0.40644185405437999</v>
      </c>
      <c r="L673" s="1">
        <v>0.15</v>
      </c>
      <c r="M673">
        <v>150000</v>
      </c>
      <c r="N673">
        <v>1000000</v>
      </c>
    </row>
    <row r="674" spans="2:14" x14ac:dyDescent="0.2">
      <c r="B674">
        <v>0</v>
      </c>
      <c r="C674">
        <v>0</v>
      </c>
      <c r="D674">
        <v>0</v>
      </c>
      <c r="E674" s="4">
        <v>-0.98279264922843901</v>
      </c>
      <c r="F674" s="4">
        <v>1.9316479948080629</v>
      </c>
      <c r="G674">
        <v>1</v>
      </c>
      <c r="H674">
        <v>0</v>
      </c>
      <c r="I674">
        <v>0</v>
      </c>
      <c r="J674">
        <v>1</v>
      </c>
      <c r="K674" s="4">
        <v>1.3595511223369998</v>
      </c>
      <c r="L674" s="1">
        <v>0.06</v>
      </c>
      <c r="M674">
        <v>800000</v>
      </c>
      <c r="N674">
        <v>13333333</v>
      </c>
    </row>
    <row r="675" spans="2:14" x14ac:dyDescent="0.2">
      <c r="B675">
        <v>0</v>
      </c>
      <c r="C675">
        <v>0</v>
      </c>
      <c r="D675">
        <v>0</v>
      </c>
      <c r="E675" s="4">
        <v>0.26806564206896699</v>
      </c>
      <c r="F675" s="4">
        <v>7.7327557854033335E-2</v>
      </c>
      <c r="G675">
        <v>0</v>
      </c>
      <c r="H675">
        <v>0</v>
      </c>
      <c r="I675">
        <v>0</v>
      </c>
      <c r="J675">
        <v>0</v>
      </c>
      <c r="K675" s="4">
        <v>0.81616866806272914</v>
      </c>
      <c r="L675" s="1">
        <v>0.15</v>
      </c>
      <c r="M675">
        <v>600000</v>
      </c>
      <c r="N675">
        <v>4000000</v>
      </c>
    </row>
    <row r="676" spans="2:14" x14ac:dyDescent="0.2">
      <c r="B676">
        <v>1</v>
      </c>
      <c r="C676">
        <v>0</v>
      </c>
      <c r="D676">
        <v>0</v>
      </c>
      <c r="E676" s="4">
        <v>0.96298691501197065</v>
      </c>
      <c r="F676" s="4">
        <v>-0.32002683568448703</v>
      </c>
      <c r="G676">
        <v>1</v>
      </c>
      <c r="H676">
        <v>0</v>
      </c>
      <c r="I676">
        <v>0</v>
      </c>
      <c r="J676">
        <v>0</v>
      </c>
      <c r="K676" s="4">
        <v>0.27278621378845841</v>
      </c>
      <c r="L676" s="1">
        <v>0.2</v>
      </c>
      <c r="M676">
        <v>400000</v>
      </c>
      <c r="N676">
        <v>2000000</v>
      </c>
    </row>
    <row r="677" spans="2:14" x14ac:dyDescent="0.2">
      <c r="B677">
        <v>0</v>
      </c>
      <c r="C677">
        <v>0</v>
      </c>
      <c r="D677">
        <v>0</v>
      </c>
      <c r="E677" s="4">
        <v>0.96298691501197065</v>
      </c>
      <c r="F677" s="4">
        <v>-0.59320798124221985</v>
      </c>
      <c r="G677">
        <v>0</v>
      </c>
      <c r="H677">
        <v>0</v>
      </c>
      <c r="I677">
        <v>0</v>
      </c>
      <c r="J677">
        <v>0</v>
      </c>
      <c r="K677" s="4">
        <v>-0.4743646608386638</v>
      </c>
      <c r="L677" s="1">
        <v>0.2</v>
      </c>
      <c r="M677">
        <v>125000</v>
      </c>
      <c r="N677">
        <v>625000</v>
      </c>
    </row>
    <row r="678" spans="2:14" x14ac:dyDescent="0.2">
      <c r="B678">
        <v>1</v>
      </c>
      <c r="C678">
        <v>0</v>
      </c>
      <c r="D678">
        <v>0</v>
      </c>
      <c r="E678" s="4">
        <v>-0.42685563087403622</v>
      </c>
      <c r="F678" s="4">
        <v>7.7327557854033335E-2</v>
      </c>
      <c r="G678">
        <v>1</v>
      </c>
      <c r="H678">
        <v>0</v>
      </c>
      <c r="I678">
        <v>0</v>
      </c>
      <c r="J678">
        <v>0</v>
      </c>
      <c r="K678" s="4">
        <v>0.27278621378845841</v>
      </c>
      <c r="L678" s="1">
        <v>0.1</v>
      </c>
      <c r="M678">
        <v>400000</v>
      </c>
      <c r="N678">
        <v>4000000</v>
      </c>
    </row>
    <row r="679" spans="2:14" x14ac:dyDescent="0.2">
      <c r="B679">
        <v>1</v>
      </c>
      <c r="C679">
        <v>0</v>
      </c>
      <c r="D679">
        <v>0</v>
      </c>
      <c r="E679" s="4">
        <v>-0.42685563087403622</v>
      </c>
      <c r="F679" s="4">
        <v>-0.5187040324537473</v>
      </c>
      <c r="G679">
        <v>0</v>
      </c>
      <c r="H679">
        <v>0</v>
      </c>
      <c r="I679">
        <v>0</v>
      </c>
      <c r="J679">
        <v>0</v>
      </c>
      <c r="K679" s="4">
        <v>-0.54228746762294766</v>
      </c>
      <c r="L679" s="1">
        <v>0.1</v>
      </c>
      <c r="M679">
        <v>100000</v>
      </c>
      <c r="N679">
        <v>1000000</v>
      </c>
    </row>
    <row r="680" spans="2:14" x14ac:dyDescent="0.2">
      <c r="B680">
        <v>1</v>
      </c>
      <c r="C680">
        <v>0</v>
      </c>
      <c r="D680">
        <v>0</v>
      </c>
      <c r="E680" s="4">
        <v>0.26806564206896699</v>
      </c>
      <c r="F680" s="4">
        <v>-0.67764578986915536</v>
      </c>
      <c r="G680">
        <v>1</v>
      </c>
      <c r="H680">
        <v>0</v>
      </c>
      <c r="I680">
        <v>0</v>
      </c>
      <c r="J680">
        <v>0</v>
      </c>
      <c r="K680" s="4">
        <v>-0.73247132661894243</v>
      </c>
      <c r="L680" s="1">
        <v>0.15</v>
      </c>
      <c r="M680">
        <v>30000</v>
      </c>
      <c r="N680">
        <v>200000</v>
      </c>
    </row>
    <row r="681" spans="2:14" x14ac:dyDescent="0.2">
      <c r="B681">
        <v>1</v>
      </c>
      <c r="C681">
        <v>0</v>
      </c>
      <c r="D681">
        <v>0</v>
      </c>
      <c r="E681" s="4">
        <v>0.96298691501197065</v>
      </c>
      <c r="F681" s="4">
        <v>-0.61804263083837729</v>
      </c>
      <c r="G681">
        <v>1</v>
      </c>
      <c r="H681">
        <v>1</v>
      </c>
      <c r="I681">
        <v>0</v>
      </c>
      <c r="J681">
        <v>0</v>
      </c>
      <c r="K681" s="4">
        <v>-0.54228746762294766</v>
      </c>
      <c r="L681" s="1">
        <v>0.2</v>
      </c>
      <c r="M681">
        <v>100000</v>
      </c>
      <c r="N681">
        <v>500000</v>
      </c>
    </row>
    <row r="682" spans="2:14" x14ac:dyDescent="0.2">
      <c r="B682">
        <v>0</v>
      </c>
      <c r="C682">
        <v>0</v>
      </c>
      <c r="D682">
        <v>0</v>
      </c>
      <c r="E682" s="4">
        <v>-1.1217769038170398</v>
      </c>
      <c r="F682" s="4">
        <v>0.67335914816181397</v>
      </c>
      <c r="G682">
        <v>0</v>
      </c>
      <c r="H682">
        <v>1</v>
      </c>
      <c r="I682">
        <v>0</v>
      </c>
      <c r="J682">
        <v>0</v>
      </c>
      <c r="K682" s="4">
        <v>0.13694060021989071</v>
      </c>
      <c r="L682" s="1">
        <v>0.05</v>
      </c>
      <c r="M682">
        <v>350000</v>
      </c>
      <c r="N682">
        <v>7000000</v>
      </c>
    </row>
    <row r="683" spans="2:14" x14ac:dyDescent="0.2">
      <c r="B683">
        <v>0</v>
      </c>
      <c r="C683">
        <v>0</v>
      </c>
      <c r="D683">
        <v>0</v>
      </c>
      <c r="E683" s="4">
        <v>-0.84380839463983826</v>
      </c>
      <c r="F683" s="4">
        <v>-7.8197270425652762E-3</v>
      </c>
      <c r="G683">
        <v>1</v>
      </c>
      <c r="H683">
        <v>1</v>
      </c>
      <c r="I683">
        <v>0</v>
      </c>
      <c r="J683">
        <v>0</v>
      </c>
      <c r="K683" s="4">
        <v>-0.13475062691724463</v>
      </c>
      <c r="L683" s="1">
        <v>7.0000000000000007E-2</v>
      </c>
      <c r="M683">
        <v>250000</v>
      </c>
      <c r="N683">
        <v>3571429</v>
      </c>
    </row>
    <row r="684" spans="2:14" x14ac:dyDescent="0.2">
      <c r="B684">
        <v>1</v>
      </c>
      <c r="C684">
        <v>0</v>
      </c>
      <c r="D684">
        <v>0</v>
      </c>
      <c r="E684" s="4">
        <v>-0.84380839463983826</v>
      </c>
      <c r="F684" s="4">
        <v>0.27600475462329355</v>
      </c>
      <c r="G684">
        <v>1</v>
      </c>
      <c r="H684">
        <v>0</v>
      </c>
      <c r="I684">
        <v>0</v>
      </c>
      <c r="J684">
        <v>0</v>
      </c>
      <c r="K684" s="4">
        <v>0.13694060021989071</v>
      </c>
      <c r="L684" s="1">
        <v>7.0000000000000007E-2</v>
      </c>
      <c r="M684">
        <v>350000</v>
      </c>
      <c r="N684">
        <v>5000000</v>
      </c>
    </row>
    <row r="685" spans="2:14" x14ac:dyDescent="0.2">
      <c r="B685">
        <v>1</v>
      </c>
      <c r="C685">
        <v>0</v>
      </c>
      <c r="D685">
        <v>0</v>
      </c>
      <c r="E685" s="4">
        <v>0.96298691501197065</v>
      </c>
      <c r="F685" s="4">
        <v>-0.5187040324537473</v>
      </c>
      <c r="G685">
        <v>1</v>
      </c>
      <c r="H685">
        <v>0</v>
      </c>
      <c r="I685">
        <v>0</v>
      </c>
      <c r="J685">
        <v>0</v>
      </c>
      <c r="K685" s="4">
        <v>-0.27059624048581232</v>
      </c>
      <c r="L685" s="1">
        <v>0.2</v>
      </c>
      <c r="M685">
        <v>200000</v>
      </c>
      <c r="N685">
        <v>1000000</v>
      </c>
    </row>
    <row r="686" spans="2:14" x14ac:dyDescent="0.2">
      <c r="B686">
        <v>1</v>
      </c>
      <c r="C686">
        <v>0</v>
      </c>
      <c r="D686">
        <v>0</v>
      </c>
      <c r="E686" s="4">
        <v>-1.4692375402885414</v>
      </c>
      <c r="F686" s="4">
        <v>3.2561627061621965</v>
      </c>
      <c r="G686">
        <v>1</v>
      </c>
      <c r="H686">
        <v>0</v>
      </c>
      <c r="I686">
        <v>0</v>
      </c>
      <c r="J686">
        <v>0</v>
      </c>
      <c r="K686" s="4">
        <v>0.54447744092559369</v>
      </c>
      <c r="L686" s="1">
        <v>2.5000000000000001E-2</v>
      </c>
      <c r="M686">
        <v>500000</v>
      </c>
      <c r="N686">
        <v>20000000</v>
      </c>
    </row>
    <row r="687" spans="2:14" x14ac:dyDescent="0.2">
      <c r="B687">
        <v>1</v>
      </c>
      <c r="C687">
        <v>0</v>
      </c>
      <c r="D687">
        <v>0</v>
      </c>
      <c r="E687" s="4">
        <v>-0.42685563087403622</v>
      </c>
      <c r="F687" s="4">
        <v>7.7327557854033335E-2</v>
      </c>
      <c r="G687">
        <v>1</v>
      </c>
      <c r="H687">
        <v>0</v>
      </c>
      <c r="I687">
        <v>0</v>
      </c>
      <c r="J687">
        <v>0</v>
      </c>
      <c r="K687" s="4">
        <v>0.27278621378845841</v>
      </c>
      <c r="L687" s="1">
        <v>0.1</v>
      </c>
      <c r="M687">
        <v>400000</v>
      </c>
      <c r="N687">
        <v>4000000</v>
      </c>
    </row>
    <row r="688" spans="2:14" x14ac:dyDescent="0.2">
      <c r="B688">
        <v>0</v>
      </c>
      <c r="C688">
        <v>0</v>
      </c>
      <c r="D688">
        <v>0</v>
      </c>
      <c r="E688" s="4">
        <v>-0.42685563087403622</v>
      </c>
      <c r="F688" s="4">
        <v>0.27600475462329355</v>
      </c>
      <c r="G688">
        <v>0</v>
      </c>
      <c r="H688">
        <v>1</v>
      </c>
      <c r="I688">
        <v>0</v>
      </c>
      <c r="J688">
        <v>0</v>
      </c>
      <c r="K688" s="4">
        <v>0.54447744092559369</v>
      </c>
      <c r="L688" s="1">
        <v>0.1</v>
      </c>
      <c r="M688">
        <v>500000</v>
      </c>
      <c r="N688">
        <v>5000000</v>
      </c>
    </row>
    <row r="689" spans="2:14" x14ac:dyDescent="0.2">
      <c r="B689">
        <v>0</v>
      </c>
      <c r="C689">
        <v>0</v>
      </c>
      <c r="D689">
        <v>0</v>
      </c>
      <c r="E689" s="4">
        <v>0.96298691501197065</v>
      </c>
      <c r="F689" s="4">
        <v>-0.61804263083837729</v>
      </c>
      <c r="G689">
        <v>1</v>
      </c>
      <c r="H689">
        <v>1</v>
      </c>
      <c r="I689">
        <v>0</v>
      </c>
      <c r="J689">
        <v>0</v>
      </c>
      <c r="K689" s="4">
        <v>-0.54228746762294766</v>
      </c>
      <c r="L689" s="1">
        <v>0.2</v>
      </c>
      <c r="M689">
        <v>100000</v>
      </c>
      <c r="N689">
        <v>500000</v>
      </c>
    </row>
    <row r="690" spans="2:14" x14ac:dyDescent="0.2">
      <c r="B690">
        <v>1</v>
      </c>
      <c r="C690">
        <v>0</v>
      </c>
      <c r="D690">
        <v>0</v>
      </c>
      <c r="E690" s="4">
        <v>-1.1217769038170398</v>
      </c>
      <c r="F690" s="4">
        <v>1.2693907384695946</v>
      </c>
      <c r="G690">
        <v>0</v>
      </c>
      <c r="H690">
        <v>0</v>
      </c>
      <c r="I690">
        <v>0</v>
      </c>
      <c r="J690">
        <v>0</v>
      </c>
      <c r="K690" s="4">
        <v>0.54447744092559369</v>
      </c>
      <c r="L690" s="1">
        <v>0.05</v>
      </c>
      <c r="M690">
        <v>500000</v>
      </c>
      <c r="N690">
        <v>10000000</v>
      </c>
    </row>
    <row r="691" spans="2:14" x14ac:dyDescent="0.2">
      <c r="B691">
        <v>1</v>
      </c>
      <c r="C691">
        <v>0</v>
      </c>
      <c r="D691">
        <v>0</v>
      </c>
      <c r="E691" s="4">
        <v>-1.1217769038170398</v>
      </c>
      <c r="F691" s="4">
        <v>0.57402054977718386</v>
      </c>
      <c r="G691">
        <v>0</v>
      </c>
      <c r="H691">
        <v>0</v>
      </c>
      <c r="I691">
        <v>0</v>
      </c>
      <c r="J691">
        <v>0</v>
      </c>
      <c r="K691" s="4">
        <v>6.9017793435606878E-2</v>
      </c>
      <c r="L691" s="1">
        <v>0.05</v>
      </c>
      <c r="M691">
        <v>325000</v>
      </c>
      <c r="N691">
        <v>6500000</v>
      </c>
    </row>
    <row r="692" spans="2:14" x14ac:dyDescent="0.2">
      <c r="B692">
        <v>1</v>
      </c>
      <c r="C692">
        <v>0</v>
      </c>
      <c r="D692">
        <v>0</v>
      </c>
      <c r="E692" s="4">
        <v>-0.42685563087403622</v>
      </c>
      <c r="F692" s="4">
        <v>7.7327557854033335E-2</v>
      </c>
      <c r="G692">
        <v>1</v>
      </c>
      <c r="H692">
        <v>0</v>
      </c>
      <c r="I692">
        <v>0</v>
      </c>
      <c r="J692">
        <v>0</v>
      </c>
      <c r="K692" s="4">
        <v>0.27278621378845841</v>
      </c>
      <c r="L692" s="1">
        <v>0.1</v>
      </c>
      <c r="M692">
        <v>400000</v>
      </c>
      <c r="N692">
        <v>4000000</v>
      </c>
    </row>
    <row r="693" spans="2:14" x14ac:dyDescent="0.2">
      <c r="B693">
        <v>1</v>
      </c>
      <c r="C693">
        <v>0</v>
      </c>
      <c r="D693">
        <v>0</v>
      </c>
      <c r="E693" s="4">
        <v>0.68501840583476903</v>
      </c>
      <c r="F693" s="4">
        <v>-0.5187040324537473</v>
      </c>
      <c r="G693">
        <v>1</v>
      </c>
      <c r="H693">
        <v>1</v>
      </c>
      <c r="I693">
        <v>0</v>
      </c>
      <c r="J693">
        <v>0</v>
      </c>
      <c r="K693" s="4">
        <v>-0.32493448591323937</v>
      </c>
      <c r="L693" s="1">
        <v>0.18</v>
      </c>
      <c r="M693">
        <v>180000</v>
      </c>
      <c r="N693">
        <v>1000000</v>
      </c>
    </row>
    <row r="694" spans="2:14" x14ac:dyDescent="0.2">
      <c r="B694">
        <v>0</v>
      </c>
      <c r="C694">
        <v>0</v>
      </c>
      <c r="D694">
        <v>0</v>
      </c>
      <c r="E694" s="4">
        <v>-1.1217769038170398</v>
      </c>
      <c r="F694" s="4">
        <v>0.4746819513925537</v>
      </c>
      <c r="G694">
        <v>0</v>
      </c>
      <c r="H694">
        <v>0</v>
      </c>
      <c r="I694">
        <v>0</v>
      </c>
      <c r="J694">
        <v>0</v>
      </c>
      <c r="K694" s="4">
        <v>1.0949866513230431E-3</v>
      </c>
      <c r="L694" s="1">
        <v>0.05</v>
      </c>
      <c r="M694">
        <v>300000</v>
      </c>
      <c r="N694">
        <v>6000000</v>
      </c>
    </row>
    <row r="695" spans="2:14" x14ac:dyDescent="0.2">
      <c r="B695">
        <v>1</v>
      </c>
      <c r="C695">
        <v>0</v>
      </c>
      <c r="D695">
        <v>0</v>
      </c>
      <c r="E695" s="4">
        <v>-0.70482414005123761</v>
      </c>
      <c r="F695" s="4">
        <v>-0.22068823729985695</v>
      </c>
      <c r="G695">
        <v>0</v>
      </c>
      <c r="H695">
        <v>1</v>
      </c>
      <c r="I695">
        <v>0</v>
      </c>
      <c r="J695">
        <v>0</v>
      </c>
      <c r="K695" s="4">
        <v>-0.27059624048581232</v>
      </c>
      <c r="L695" s="1">
        <v>0.08</v>
      </c>
      <c r="M695">
        <v>200000</v>
      </c>
      <c r="N695">
        <v>2500000</v>
      </c>
    </row>
    <row r="696" spans="2:14" x14ac:dyDescent="0.2">
      <c r="B696">
        <v>0</v>
      </c>
      <c r="C696">
        <v>0</v>
      </c>
      <c r="D696">
        <v>0</v>
      </c>
      <c r="E696" s="4">
        <v>-0.42685563087403622</v>
      </c>
      <c r="F696" s="4">
        <v>-0.4789685930998952</v>
      </c>
      <c r="G696">
        <v>1</v>
      </c>
      <c r="H696">
        <v>0</v>
      </c>
      <c r="I696">
        <v>0</v>
      </c>
      <c r="J696">
        <v>1</v>
      </c>
      <c r="K696" s="4">
        <v>-0.48794922219552056</v>
      </c>
      <c r="L696" s="1">
        <v>0.1</v>
      </c>
      <c r="M696">
        <v>120000</v>
      </c>
      <c r="N696">
        <v>1200000</v>
      </c>
    </row>
    <row r="697" spans="2:14" x14ac:dyDescent="0.2">
      <c r="B697">
        <v>1</v>
      </c>
      <c r="C697">
        <v>0</v>
      </c>
      <c r="D697">
        <v>0</v>
      </c>
      <c r="E697" s="4">
        <v>2.8114775010403599</v>
      </c>
      <c r="F697" s="4">
        <v>-0.65771846703319858</v>
      </c>
      <c r="G697">
        <v>1</v>
      </c>
      <c r="H697">
        <v>0</v>
      </c>
      <c r="I697">
        <v>0</v>
      </c>
      <c r="J697">
        <v>0</v>
      </c>
      <c r="K697" s="4">
        <v>-0.54228746762294766</v>
      </c>
      <c r="L697" s="1">
        <v>0.33300000000000002</v>
      </c>
      <c r="M697">
        <v>100000</v>
      </c>
      <c r="N697">
        <v>300300</v>
      </c>
    </row>
    <row r="698" spans="2:14" x14ac:dyDescent="0.2">
      <c r="B698">
        <v>1</v>
      </c>
      <c r="C698">
        <v>0</v>
      </c>
      <c r="D698">
        <v>0</v>
      </c>
      <c r="E698" s="4">
        <v>-0.42685563087403622</v>
      </c>
      <c r="F698" s="4">
        <v>-0.32002683568448703</v>
      </c>
      <c r="G698">
        <v>1</v>
      </c>
      <c r="H698">
        <v>1</v>
      </c>
      <c r="I698">
        <v>0</v>
      </c>
      <c r="J698">
        <v>0</v>
      </c>
      <c r="K698" s="4">
        <v>-0.27059624048581232</v>
      </c>
      <c r="L698" s="1">
        <v>0.1</v>
      </c>
      <c r="M698">
        <v>200000</v>
      </c>
      <c r="N698">
        <v>2000000</v>
      </c>
    </row>
    <row r="699" spans="2:14" x14ac:dyDescent="0.2">
      <c r="B699">
        <v>0</v>
      </c>
      <c r="C699">
        <v>0</v>
      </c>
      <c r="D699">
        <v>0</v>
      </c>
      <c r="E699" s="4">
        <v>-0.42685563087403622</v>
      </c>
      <c r="F699" s="4">
        <v>-0.12134963891522686</v>
      </c>
      <c r="G699">
        <v>1</v>
      </c>
      <c r="H699">
        <v>0</v>
      </c>
      <c r="I699">
        <v>0</v>
      </c>
      <c r="J699">
        <v>0</v>
      </c>
      <c r="K699" s="4">
        <v>1.0949866513230431E-3</v>
      </c>
      <c r="L699" s="1">
        <v>0.1</v>
      </c>
      <c r="M699">
        <v>300000</v>
      </c>
      <c r="N699">
        <v>3000000</v>
      </c>
    </row>
    <row r="700" spans="2:14" x14ac:dyDescent="0.2">
      <c r="B700">
        <v>1</v>
      </c>
      <c r="C700">
        <v>0</v>
      </c>
      <c r="D700">
        <v>0</v>
      </c>
      <c r="E700" s="4">
        <v>-0.42685563087403622</v>
      </c>
      <c r="F700" s="4">
        <v>-0.41936543406911714</v>
      </c>
      <c r="G700">
        <v>1</v>
      </c>
      <c r="H700">
        <v>0</v>
      </c>
      <c r="I700">
        <v>0</v>
      </c>
      <c r="J700">
        <v>1</v>
      </c>
      <c r="K700" s="4">
        <v>-0.40644185405437999</v>
      </c>
      <c r="L700" s="1">
        <v>0.1</v>
      </c>
      <c r="M700">
        <v>150000</v>
      </c>
      <c r="N700">
        <v>1500000</v>
      </c>
    </row>
    <row r="701" spans="2:14" x14ac:dyDescent="0.2">
      <c r="B701">
        <v>0</v>
      </c>
      <c r="C701">
        <v>0</v>
      </c>
      <c r="D701">
        <v>0</v>
      </c>
      <c r="E701" s="4">
        <v>0.1290813874803666</v>
      </c>
      <c r="F701" s="4">
        <v>-0.57546888905147964</v>
      </c>
      <c r="G701">
        <v>1</v>
      </c>
      <c r="H701">
        <v>0</v>
      </c>
      <c r="I701">
        <v>0</v>
      </c>
      <c r="J701">
        <v>1</v>
      </c>
      <c r="K701" s="4">
        <v>-0.54228746762294766</v>
      </c>
      <c r="L701" s="1">
        <v>0.14000000000000001</v>
      </c>
      <c r="M701">
        <v>100000</v>
      </c>
      <c r="N701">
        <v>714286</v>
      </c>
    </row>
    <row r="702" spans="2:14" x14ac:dyDescent="0.2">
      <c r="B702">
        <v>1</v>
      </c>
      <c r="C702">
        <v>0</v>
      </c>
      <c r="D702">
        <v>0</v>
      </c>
      <c r="E702" s="4">
        <v>-0.70482414005123761</v>
      </c>
      <c r="F702" s="4">
        <v>1.766083730392745</v>
      </c>
      <c r="G702">
        <v>1</v>
      </c>
      <c r="H702">
        <v>0</v>
      </c>
      <c r="I702">
        <v>0</v>
      </c>
      <c r="J702">
        <v>0</v>
      </c>
      <c r="K702" s="4">
        <v>1.9029335766112707</v>
      </c>
      <c r="L702" s="1">
        <v>0.08</v>
      </c>
      <c r="M702">
        <v>1000000</v>
      </c>
      <c r="N702">
        <v>12500000</v>
      </c>
    </row>
    <row r="703" spans="2:14" x14ac:dyDescent="0.2">
      <c r="B703">
        <v>0</v>
      </c>
      <c r="C703">
        <v>0</v>
      </c>
      <c r="D703">
        <v>0</v>
      </c>
      <c r="E703" s="4">
        <v>-0.42685563087403622</v>
      </c>
      <c r="F703" s="4">
        <v>-0.41936543406911714</v>
      </c>
      <c r="G703">
        <v>1</v>
      </c>
      <c r="H703">
        <v>0</v>
      </c>
      <c r="I703">
        <v>0</v>
      </c>
      <c r="J703">
        <v>0</v>
      </c>
      <c r="K703" s="4">
        <v>-0.40644185405437999</v>
      </c>
      <c r="L703" s="1">
        <v>0.1</v>
      </c>
      <c r="M703">
        <v>150000</v>
      </c>
      <c r="N703">
        <v>1500000</v>
      </c>
    </row>
    <row r="704" spans="2:14" x14ac:dyDescent="0.2">
      <c r="B704">
        <v>0</v>
      </c>
      <c r="C704">
        <v>0</v>
      </c>
      <c r="D704">
        <v>0</v>
      </c>
      <c r="E704" s="4">
        <v>0.26806564206896699</v>
      </c>
      <c r="F704" s="4">
        <v>-0.56506197880750908</v>
      </c>
      <c r="G704">
        <v>1</v>
      </c>
      <c r="H704">
        <v>0</v>
      </c>
      <c r="I704">
        <v>0</v>
      </c>
      <c r="J704">
        <v>1</v>
      </c>
      <c r="K704" s="4">
        <v>-0.50153378355237732</v>
      </c>
      <c r="L704" s="1">
        <v>0.15</v>
      </c>
      <c r="M704">
        <v>115000</v>
      </c>
      <c r="N704">
        <v>766667</v>
      </c>
    </row>
    <row r="705" spans="2:14" x14ac:dyDescent="0.2">
      <c r="B705">
        <v>1</v>
      </c>
      <c r="C705">
        <v>0</v>
      </c>
      <c r="D705">
        <v>0</v>
      </c>
      <c r="E705" s="4">
        <v>0.96298691501197065</v>
      </c>
      <c r="F705" s="4">
        <v>-0.59320798124221985</v>
      </c>
      <c r="G705">
        <v>1</v>
      </c>
      <c r="H705">
        <v>1</v>
      </c>
      <c r="I705">
        <v>0</v>
      </c>
      <c r="J705">
        <v>0</v>
      </c>
      <c r="K705" s="4">
        <v>-0.4743646608386638</v>
      </c>
      <c r="L705" s="1">
        <v>0.2</v>
      </c>
      <c r="M705">
        <v>125000</v>
      </c>
      <c r="N705">
        <v>625000</v>
      </c>
    </row>
    <row r="706" spans="2:14" x14ac:dyDescent="0.2">
      <c r="B706">
        <v>0</v>
      </c>
      <c r="C706">
        <v>0</v>
      </c>
      <c r="D706">
        <v>0</v>
      </c>
      <c r="E706" s="4">
        <v>-0.42685563087403622</v>
      </c>
      <c r="F706" s="4">
        <v>-0.12134963891522686</v>
      </c>
      <c r="G706">
        <v>1</v>
      </c>
      <c r="H706">
        <v>0</v>
      </c>
      <c r="I706">
        <v>0</v>
      </c>
      <c r="J706">
        <v>0</v>
      </c>
      <c r="K706" s="4">
        <v>1.0949866513230431E-3</v>
      </c>
      <c r="L706" s="1">
        <v>0.1</v>
      </c>
      <c r="M706">
        <v>300000</v>
      </c>
      <c r="N706">
        <v>3000000</v>
      </c>
    </row>
    <row r="707" spans="2:14" x14ac:dyDescent="0.2">
      <c r="B707">
        <v>1</v>
      </c>
      <c r="C707">
        <v>0</v>
      </c>
      <c r="D707">
        <v>0</v>
      </c>
      <c r="E707" s="4">
        <v>-0.42685563087403622</v>
      </c>
      <c r="F707" s="4">
        <v>-0.41936543406911714</v>
      </c>
      <c r="G707">
        <v>0</v>
      </c>
      <c r="H707">
        <v>0</v>
      </c>
      <c r="I707">
        <v>0</v>
      </c>
      <c r="J707">
        <v>1</v>
      </c>
      <c r="K707" s="4">
        <v>-0.40644185405437999</v>
      </c>
      <c r="L707" s="1">
        <v>0.1</v>
      </c>
      <c r="M707">
        <v>150000</v>
      </c>
      <c r="N707">
        <v>1500000</v>
      </c>
    </row>
    <row r="708" spans="2:14" x14ac:dyDescent="0.2">
      <c r="B708">
        <v>0</v>
      </c>
      <c r="C708">
        <v>0</v>
      </c>
      <c r="D708">
        <v>0</v>
      </c>
      <c r="E708" s="4">
        <v>0.26806564206896699</v>
      </c>
      <c r="F708" s="4">
        <v>-0.45247836642305944</v>
      </c>
      <c r="G708">
        <v>1</v>
      </c>
      <c r="H708">
        <v>0</v>
      </c>
      <c r="I708">
        <v>0</v>
      </c>
      <c r="J708">
        <v>0</v>
      </c>
      <c r="K708" s="4">
        <v>-0.27059624048581232</v>
      </c>
      <c r="L708" s="1">
        <v>0.15</v>
      </c>
      <c r="M708">
        <v>200000</v>
      </c>
      <c r="N708">
        <v>1333333</v>
      </c>
    </row>
    <row r="709" spans="2:14" x14ac:dyDescent="0.2">
      <c r="B709">
        <v>0</v>
      </c>
      <c r="C709">
        <v>0</v>
      </c>
      <c r="D709">
        <v>0</v>
      </c>
      <c r="E709" s="4">
        <v>0.96298691501197065</v>
      </c>
      <c r="F709" s="4">
        <v>-0.61804263083837729</v>
      </c>
      <c r="G709">
        <v>0</v>
      </c>
      <c r="H709">
        <v>0</v>
      </c>
      <c r="I709">
        <v>0</v>
      </c>
      <c r="J709">
        <v>0</v>
      </c>
      <c r="K709" s="4">
        <v>-0.54228746762294766</v>
      </c>
      <c r="L709" s="1">
        <v>0.2</v>
      </c>
      <c r="M709">
        <v>100000</v>
      </c>
      <c r="N709">
        <v>500000</v>
      </c>
    </row>
    <row r="710" spans="2:14" x14ac:dyDescent="0.2">
      <c r="B710">
        <v>0</v>
      </c>
      <c r="C710">
        <v>0</v>
      </c>
      <c r="D710">
        <v>0</v>
      </c>
      <c r="E710" s="4">
        <v>-1.1217769038170398</v>
      </c>
      <c r="F710" s="4">
        <v>1.2693907384695946</v>
      </c>
      <c r="G710">
        <v>0</v>
      </c>
      <c r="H710">
        <v>1</v>
      </c>
      <c r="I710">
        <v>0</v>
      </c>
      <c r="J710">
        <v>0</v>
      </c>
      <c r="K710" s="4">
        <v>0.54447744092559369</v>
      </c>
      <c r="L710" s="1">
        <v>0.05</v>
      </c>
      <c r="M710">
        <v>500000</v>
      </c>
      <c r="N710">
        <v>10000000</v>
      </c>
    </row>
    <row r="711" spans="2:14" x14ac:dyDescent="0.2">
      <c r="B711">
        <v>0</v>
      </c>
      <c r="C711">
        <v>0</v>
      </c>
      <c r="D711">
        <v>0</v>
      </c>
      <c r="E711" s="4">
        <v>-1.1217769038170398</v>
      </c>
      <c r="F711" s="4">
        <v>2.2627767223158957</v>
      </c>
      <c r="G711">
        <v>0</v>
      </c>
      <c r="H711">
        <v>1</v>
      </c>
      <c r="I711">
        <v>0</v>
      </c>
      <c r="J711">
        <v>0</v>
      </c>
      <c r="K711" s="4">
        <v>1.2237055087684321</v>
      </c>
      <c r="L711" s="1">
        <v>0.05</v>
      </c>
      <c r="M711">
        <v>750000</v>
      </c>
      <c r="N711">
        <v>15000000</v>
      </c>
    </row>
    <row r="712" spans="2:14" x14ac:dyDescent="0.2">
      <c r="B712">
        <v>1</v>
      </c>
      <c r="C712">
        <v>0</v>
      </c>
      <c r="D712">
        <v>0</v>
      </c>
      <c r="E712" s="4">
        <v>-0.42685563087403622</v>
      </c>
      <c r="F712" s="4">
        <v>-0.5187040324537473</v>
      </c>
      <c r="G712">
        <v>1</v>
      </c>
      <c r="H712">
        <v>0</v>
      </c>
      <c r="I712">
        <v>0</v>
      </c>
      <c r="J712">
        <v>1</v>
      </c>
      <c r="K712" s="4">
        <v>-0.54228746762294766</v>
      </c>
      <c r="L712" s="1">
        <v>0.1</v>
      </c>
      <c r="M712">
        <v>100000</v>
      </c>
      <c r="N712">
        <v>1000000</v>
      </c>
    </row>
    <row r="713" spans="2:14" x14ac:dyDescent="0.2">
      <c r="B713">
        <v>1</v>
      </c>
      <c r="C713">
        <v>0</v>
      </c>
      <c r="D713">
        <v>0</v>
      </c>
      <c r="E713" s="4">
        <v>0.26806564206896699</v>
      </c>
      <c r="F713" s="4">
        <v>-0.59817491116145127</v>
      </c>
      <c r="G713">
        <v>0</v>
      </c>
      <c r="H713">
        <v>0</v>
      </c>
      <c r="I713">
        <v>0</v>
      </c>
      <c r="J713">
        <v>0</v>
      </c>
      <c r="K713" s="4">
        <v>-0.56945659033666118</v>
      </c>
      <c r="L713" s="1">
        <v>0.15</v>
      </c>
      <c r="M713">
        <v>90000</v>
      </c>
      <c r="N713">
        <v>600000</v>
      </c>
    </row>
    <row r="714" spans="2:14" x14ac:dyDescent="0.2">
      <c r="B714">
        <v>1</v>
      </c>
      <c r="C714">
        <v>0</v>
      </c>
      <c r="D714">
        <v>0</v>
      </c>
      <c r="E714" s="4">
        <v>-0.42685563087403622</v>
      </c>
      <c r="F714" s="4">
        <v>-0.22068823729985695</v>
      </c>
      <c r="G714">
        <v>0</v>
      </c>
      <c r="H714">
        <v>0</v>
      </c>
      <c r="I714">
        <v>0</v>
      </c>
      <c r="J714">
        <v>1</v>
      </c>
      <c r="K714" s="4">
        <v>-0.13475062691724463</v>
      </c>
      <c r="L714" s="1">
        <v>0.1</v>
      </c>
      <c r="M714">
        <v>250000</v>
      </c>
      <c r="N714">
        <v>2500000</v>
      </c>
    </row>
    <row r="715" spans="2:14" x14ac:dyDescent="0.2">
      <c r="B715">
        <v>0</v>
      </c>
      <c r="C715">
        <v>0</v>
      </c>
      <c r="D715">
        <v>0</v>
      </c>
      <c r="E715" s="4">
        <v>-0.14888712169683502</v>
      </c>
      <c r="F715" s="4">
        <v>-0.6345989976767501</v>
      </c>
      <c r="G715">
        <v>0</v>
      </c>
      <c r="H715">
        <v>0</v>
      </c>
      <c r="I715">
        <v>0</v>
      </c>
      <c r="J715">
        <v>0</v>
      </c>
      <c r="K715" s="4">
        <v>-0.67813308119151539</v>
      </c>
      <c r="L715" s="1">
        <v>0.12</v>
      </c>
      <c r="M715">
        <v>50000</v>
      </c>
      <c r="N715">
        <v>416667</v>
      </c>
    </row>
    <row r="716" spans="2:14" x14ac:dyDescent="0.2">
      <c r="B716">
        <v>1</v>
      </c>
      <c r="C716">
        <v>0</v>
      </c>
      <c r="D716">
        <v>0</v>
      </c>
      <c r="E716" s="4">
        <v>0.26806564206896699</v>
      </c>
      <c r="F716" s="4">
        <v>-0.45247836642305944</v>
      </c>
      <c r="G716">
        <v>1</v>
      </c>
      <c r="H716">
        <v>1</v>
      </c>
      <c r="I716">
        <v>0</v>
      </c>
      <c r="J716">
        <v>0</v>
      </c>
      <c r="K716" s="4">
        <v>-0.27059624048581232</v>
      </c>
      <c r="L716" s="1">
        <v>0.15</v>
      </c>
      <c r="M716">
        <v>200000</v>
      </c>
      <c r="N716">
        <v>1333333</v>
      </c>
    </row>
    <row r="717" spans="2:14" x14ac:dyDescent="0.2">
      <c r="B717">
        <v>1</v>
      </c>
      <c r="C717">
        <v>0</v>
      </c>
      <c r="D717">
        <v>0</v>
      </c>
      <c r="E717" s="4">
        <v>0.26806564206896699</v>
      </c>
      <c r="F717" s="4">
        <v>-0.32002683568448703</v>
      </c>
      <c r="G717">
        <v>1</v>
      </c>
      <c r="H717">
        <v>0</v>
      </c>
      <c r="I717">
        <v>0</v>
      </c>
      <c r="J717">
        <v>0</v>
      </c>
      <c r="K717" s="4">
        <v>1.0949866513230431E-3</v>
      </c>
      <c r="L717" s="1">
        <v>0.15</v>
      </c>
      <c r="M717">
        <v>300000</v>
      </c>
      <c r="N717">
        <v>2000000</v>
      </c>
    </row>
    <row r="718" spans="2:14" x14ac:dyDescent="0.2">
      <c r="B718">
        <v>1</v>
      </c>
      <c r="C718">
        <v>0</v>
      </c>
      <c r="D718">
        <v>0</v>
      </c>
      <c r="E718" s="4">
        <v>-1.1217769038170398</v>
      </c>
      <c r="F718" s="4">
        <v>1.2693907384695946</v>
      </c>
      <c r="G718">
        <v>0</v>
      </c>
      <c r="H718">
        <v>0</v>
      </c>
      <c r="I718">
        <v>0</v>
      </c>
      <c r="J718">
        <v>0</v>
      </c>
      <c r="K718" s="4">
        <v>0.54447744092559369</v>
      </c>
      <c r="L718" s="1">
        <v>0.05</v>
      </c>
      <c r="M718">
        <v>500000</v>
      </c>
      <c r="N718">
        <v>10000000</v>
      </c>
    </row>
    <row r="719" spans="2:14" x14ac:dyDescent="0.2">
      <c r="B719">
        <v>0</v>
      </c>
      <c r="C719">
        <v>0</v>
      </c>
      <c r="D719">
        <v>0</v>
      </c>
      <c r="E719" s="4">
        <v>-0.70482414005123761</v>
      </c>
      <c r="F719" s="4">
        <v>0.52435125058486876</v>
      </c>
      <c r="G719">
        <v>1</v>
      </c>
      <c r="H719">
        <v>0</v>
      </c>
      <c r="I719">
        <v>1</v>
      </c>
      <c r="J719">
        <v>0</v>
      </c>
      <c r="K719" s="4">
        <v>0.54447744092559369</v>
      </c>
      <c r="L719" s="1">
        <v>0.08</v>
      </c>
      <c r="M719">
        <v>500000</v>
      </c>
      <c r="N719">
        <v>6250000</v>
      </c>
    </row>
    <row r="720" spans="2:14" x14ac:dyDescent="0.2">
      <c r="B720">
        <v>1</v>
      </c>
      <c r="C720">
        <v>0</v>
      </c>
      <c r="D720">
        <v>0</v>
      </c>
      <c r="E720" s="4">
        <v>-0.42685563087403622</v>
      </c>
      <c r="F720" s="4">
        <v>-0.5187040324537473</v>
      </c>
      <c r="G720">
        <v>1</v>
      </c>
      <c r="H720">
        <v>0</v>
      </c>
      <c r="I720">
        <v>0</v>
      </c>
      <c r="J720">
        <v>1</v>
      </c>
      <c r="K720" s="4">
        <v>-0.54228746762294766</v>
      </c>
      <c r="L720" s="1">
        <v>0.1</v>
      </c>
      <c r="M720">
        <v>100000</v>
      </c>
      <c r="N720">
        <v>1000000</v>
      </c>
    </row>
    <row r="721" spans="2:14" x14ac:dyDescent="0.2">
      <c r="B721">
        <v>1</v>
      </c>
      <c r="C721">
        <v>0</v>
      </c>
      <c r="D721">
        <v>0</v>
      </c>
      <c r="E721" s="4">
        <v>-0.42685563087403622</v>
      </c>
      <c r="F721" s="4">
        <v>-0.12134963891522686</v>
      </c>
      <c r="G721">
        <v>0</v>
      </c>
      <c r="H721">
        <v>0</v>
      </c>
      <c r="I721">
        <v>1</v>
      </c>
      <c r="J721">
        <v>0</v>
      </c>
      <c r="K721" s="4">
        <v>1.0949866513230431E-3</v>
      </c>
      <c r="L721" s="1">
        <v>0.1</v>
      </c>
      <c r="M721">
        <v>300000</v>
      </c>
      <c r="N721">
        <v>3000000</v>
      </c>
    </row>
    <row r="722" spans="2:14" x14ac:dyDescent="0.2">
      <c r="B722">
        <v>0</v>
      </c>
      <c r="C722">
        <v>0</v>
      </c>
      <c r="D722">
        <v>0</v>
      </c>
      <c r="E722" s="4">
        <v>-0.42685563087403622</v>
      </c>
      <c r="F722" s="4">
        <v>-0.5187040324537473</v>
      </c>
      <c r="G722">
        <v>0</v>
      </c>
      <c r="H722">
        <v>0</v>
      </c>
      <c r="I722">
        <v>0</v>
      </c>
      <c r="J722">
        <v>0</v>
      </c>
      <c r="K722" s="4">
        <v>-0.54228746762294766</v>
      </c>
      <c r="L722" s="1">
        <v>0.1</v>
      </c>
      <c r="M722">
        <v>100000</v>
      </c>
      <c r="N722">
        <v>1000000</v>
      </c>
    </row>
    <row r="723" spans="2:14" x14ac:dyDescent="0.2">
      <c r="B723">
        <v>1</v>
      </c>
      <c r="C723">
        <v>0</v>
      </c>
      <c r="D723">
        <v>0</v>
      </c>
      <c r="E723" s="4">
        <v>0.26806564206896699</v>
      </c>
      <c r="F723" s="4">
        <v>-0.6511555631923196</v>
      </c>
      <c r="G723">
        <v>1</v>
      </c>
      <c r="H723">
        <v>0</v>
      </c>
      <c r="I723">
        <v>0</v>
      </c>
      <c r="J723">
        <v>0</v>
      </c>
      <c r="K723" s="4">
        <v>-0.67813308119151539</v>
      </c>
      <c r="L723" s="1">
        <v>0.15</v>
      </c>
      <c r="M723">
        <v>50000</v>
      </c>
      <c r="N723">
        <v>333333</v>
      </c>
    </row>
    <row r="724" spans="2:14" x14ac:dyDescent="0.2">
      <c r="B724">
        <v>0</v>
      </c>
      <c r="C724">
        <v>0</v>
      </c>
      <c r="D724">
        <v>0</v>
      </c>
      <c r="E724" s="4">
        <v>0.26806564206896699</v>
      </c>
      <c r="F724" s="4">
        <v>-0.5849296984844351</v>
      </c>
      <c r="G724">
        <v>1</v>
      </c>
      <c r="H724">
        <v>0</v>
      </c>
      <c r="I724">
        <v>0</v>
      </c>
      <c r="J724">
        <v>0</v>
      </c>
      <c r="K724" s="4">
        <v>-0.54228746762294766</v>
      </c>
      <c r="L724" s="1">
        <v>0.15</v>
      </c>
      <c r="M724">
        <v>100000</v>
      </c>
      <c r="N724">
        <v>666667</v>
      </c>
    </row>
    <row r="725" spans="2:14" x14ac:dyDescent="0.2">
      <c r="B725">
        <v>0</v>
      </c>
      <c r="C725">
        <v>0</v>
      </c>
      <c r="D725">
        <v>0</v>
      </c>
      <c r="E725" s="4">
        <v>0.96298691501197065</v>
      </c>
      <c r="F725" s="4">
        <v>-0.61804263083837729</v>
      </c>
      <c r="G725">
        <v>0</v>
      </c>
      <c r="H725">
        <v>0</v>
      </c>
      <c r="I725">
        <v>0</v>
      </c>
      <c r="J725">
        <v>0</v>
      </c>
      <c r="K725" s="4">
        <v>-0.54228746762294766</v>
      </c>
      <c r="L725" s="1">
        <v>0.2</v>
      </c>
      <c r="M725">
        <v>100000</v>
      </c>
      <c r="N725">
        <v>500000</v>
      </c>
    </row>
    <row r="726" spans="2:14" x14ac:dyDescent="0.2">
      <c r="B726">
        <v>0</v>
      </c>
      <c r="C726">
        <v>0</v>
      </c>
      <c r="D726">
        <v>0</v>
      </c>
      <c r="E726" s="4">
        <v>-1.1217769038170398</v>
      </c>
      <c r="F726" s="4">
        <v>1.2693907384695946</v>
      </c>
      <c r="G726">
        <v>0</v>
      </c>
      <c r="H726">
        <v>0</v>
      </c>
      <c r="I726">
        <v>0</v>
      </c>
      <c r="J726">
        <v>0</v>
      </c>
      <c r="K726" s="4">
        <v>0.54447744092559369</v>
      </c>
      <c r="L726" s="1">
        <v>0.05</v>
      </c>
      <c r="M726">
        <v>500000</v>
      </c>
      <c r="N726">
        <v>10000000</v>
      </c>
    </row>
    <row r="727" spans="2:14" x14ac:dyDescent="0.2">
      <c r="B727">
        <v>0</v>
      </c>
      <c r="C727">
        <v>0</v>
      </c>
      <c r="D727">
        <v>0</v>
      </c>
      <c r="E727" s="4">
        <v>-0.42685563087403622</v>
      </c>
      <c r="F727" s="4">
        <v>-0.12134963891522686</v>
      </c>
      <c r="G727">
        <v>1</v>
      </c>
      <c r="H727">
        <v>0</v>
      </c>
      <c r="I727">
        <v>0</v>
      </c>
      <c r="J727">
        <v>1</v>
      </c>
      <c r="K727" s="4">
        <v>1.0949866513230431E-3</v>
      </c>
      <c r="L727" s="1">
        <v>0.1</v>
      </c>
      <c r="M727">
        <v>300000</v>
      </c>
      <c r="N727">
        <v>3000000</v>
      </c>
    </row>
    <row r="728" spans="2:14" x14ac:dyDescent="0.2">
      <c r="B728">
        <v>0</v>
      </c>
      <c r="C728">
        <v>0</v>
      </c>
      <c r="D728">
        <v>0</v>
      </c>
      <c r="E728" s="4">
        <v>-0.42685563087403622</v>
      </c>
      <c r="F728" s="4">
        <v>7.7327557854033335E-2</v>
      </c>
      <c r="G728">
        <v>0</v>
      </c>
      <c r="H728">
        <v>1</v>
      </c>
      <c r="I728">
        <v>0</v>
      </c>
      <c r="J728">
        <v>0</v>
      </c>
      <c r="K728" s="4">
        <v>0.27278621378845841</v>
      </c>
      <c r="L728" s="1">
        <v>0.1</v>
      </c>
      <c r="M728">
        <v>400000</v>
      </c>
      <c r="N728">
        <v>4000000</v>
      </c>
    </row>
    <row r="729" spans="2:14" x14ac:dyDescent="0.2">
      <c r="B729">
        <v>0</v>
      </c>
      <c r="C729">
        <v>0</v>
      </c>
      <c r="D729">
        <v>0</v>
      </c>
      <c r="E729" s="4">
        <v>0.26806564206896699</v>
      </c>
      <c r="F729" s="4">
        <v>-0.61804263083837729</v>
      </c>
      <c r="G729">
        <v>0</v>
      </c>
      <c r="H729">
        <v>0</v>
      </c>
      <c r="I729">
        <v>0</v>
      </c>
      <c r="J729">
        <v>1</v>
      </c>
      <c r="K729" s="4">
        <v>-0.61021027440723152</v>
      </c>
      <c r="L729" s="1">
        <v>0.15</v>
      </c>
      <c r="M729">
        <v>75000</v>
      </c>
      <c r="N729">
        <v>500000</v>
      </c>
    </row>
    <row r="730" spans="2:14" x14ac:dyDescent="0.2">
      <c r="B730">
        <v>1</v>
      </c>
      <c r="C730">
        <v>0</v>
      </c>
      <c r="D730">
        <v>0</v>
      </c>
      <c r="E730" s="4">
        <v>-0.84380839463983826</v>
      </c>
      <c r="F730" s="4">
        <v>0.41791709479482131</v>
      </c>
      <c r="G730">
        <v>1</v>
      </c>
      <c r="H730">
        <v>0</v>
      </c>
      <c r="I730">
        <v>0</v>
      </c>
      <c r="J730">
        <v>0</v>
      </c>
      <c r="K730" s="4">
        <v>0.27278621378845841</v>
      </c>
      <c r="L730" s="1">
        <v>7.0000000000000007E-2</v>
      </c>
      <c r="M730">
        <v>400000</v>
      </c>
      <c r="N730">
        <v>5714286</v>
      </c>
    </row>
    <row r="731" spans="2:14" x14ac:dyDescent="0.2">
      <c r="B731">
        <v>1</v>
      </c>
      <c r="C731">
        <v>0</v>
      </c>
      <c r="D731">
        <v>0</v>
      </c>
      <c r="E731" s="4">
        <v>-0.42685563087403622</v>
      </c>
      <c r="F731" s="4">
        <v>-0.5187040324537473</v>
      </c>
      <c r="G731">
        <v>1</v>
      </c>
      <c r="H731">
        <v>0</v>
      </c>
      <c r="I731">
        <v>0</v>
      </c>
      <c r="J731">
        <v>0</v>
      </c>
      <c r="K731" s="4">
        <v>-0.54228746762294766</v>
      </c>
      <c r="L731" s="1">
        <v>0.1</v>
      </c>
      <c r="M731">
        <v>100000</v>
      </c>
      <c r="N731">
        <v>1000000</v>
      </c>
    </row>
    <row r="732" spans="2:14" x14ac:dyDescent="0.2">
      <c r="B732">
        <v>1</v>
      </c>
      <c r="C732">
        <v>0</v>
      </c>
      <c r="D732">
        <v>0</v>
      </c>
      <c r="E732" s="4">
        <v>-0.42685563087403622</v>
      </c>
      <c r="F732" s="4">
        <v>0.27600475462329355</v>
      </c>
      <c r="G732">
        <v>1</v>
      </c>
      <c r="H732">
        <v>1</v>
      </c>
      <c r="I732">
        <v>0</v>
      </c>
      <c r="J732">
        <v>0</v>
      </c>
      <c r="K732" s="4">
        <v>0.54447744092559369</v>
      </c>
      <c r="L732" s="1">
        <v>0.1</v>
      </c>
      <c r="M732">
        <v>500000</v>
      </c>
      <c r="N732">
        <v>5000000</v>
      </c>
    </row>
    <row r="733" spans="2:14" x14ac:dyDescent="0.2">
      <c r="B733">
        <v>0</v>
      </c>
      <c r="C733">
        <v>0</v>
      </c>
      <c r="D733">
        <v>0</v>
      </c>
      <c r="E733" s="4">
        <v>-0.42685563087403622</v>
      </c>
      <c r="F733" s="4">
        <v>-0.59817491116145127</v>
      </c>
      <c r="G733">
        <v>1</v>
      </c>
      <c r="H733">
        <v>0</v>
      </c>
      <c r="I733">
        <v>0</v>
      </c>
      <c r="J733">
        <v>0</v>
      </c>
      <c r="K733" s="4">
        <v>-0.65096395847780175</v>
      </c>
      <c r="L733" s="1">
        <v>0.1</v>
      </c>
      <c r="M733">
        <v>60000</v>
      </c>
      <c r="N733">
        <v>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3"/>
  <sheetViews>
    <sheetView topLeftCell="I6" workbookViewId="0">
      <selection activeCell="T24" sqref="T24:T27"/>
    </sheetView>
  </sheetViews>
  <sheetFormatPr baseColWidth="10" defaultRowHeight="16" x14ac:dyDescent="0.2"/>
  <cols>
    <col min="16" max="24" width="13.6640625" customWidth="1"/>
  </cols>
  <sheetData>
    <row r="1" spans="1:17" x14ac:dyDescent="0.2">
      <c r="A1" t="s">
        <v>986</v>
      </c>
      <c r="B1" s="3">
        <f>CORREL(B7:B733,$F$7:$F$733)</f>
        <v>8.6829082395748713E-2</v>
      </c>
      <c r="C1" s="3">
        <f>CORREL(C7:C733,$F$7:$F$733)</f>
        <v>5.1310205813203204E-2</v>
      </c>
      <c r="D1" s="3">
        <f>CORREL(D7:D733,$F$7:$F$733)</f>
        <v>5.1310205813203467E-2</v>
      </c>
      <c r="E1" s="3">
        <f>CORREL(E7:E733,$F$7:$F$733)</f>
        <v>-6.6888195238029149E-2</v>
      </c>
      <c r="G1" s="3">
        <f>CORREL(G7:G733,$F$7:$F$733)</f>
        <v>-1.5231102430510257E-2</v>
      </c>
      <c r="H1" s="3">
        <f>CORREL(H7:H733,$F$7:$F$733)</f>
        <v>-3.4693796046155516E-2</v>
      </c>
      <c r="I1" s="3">
        <f>CORREL(I7:I733,$F$7:$F$733)</f>
        <v>4.1648068999247952E-2</v>
      </c>
      <c r="J1" s="3">
        <f>CORREL(J7:J733,$F$7:$F$733)</f>
        <v>-5.1844746066661195E-2</v>
      </c>
      <c r="K1" s="3">
        <f>CORREL(K7:K733,$F$7:$F$733)</f>
        <v>-4.0803884930203572E-2</v>
      </c>
    </row>
    <row r="2" spans="1:17" x14ac:dyDescent="0.2">
      <c r="A2" t="s">
        <v>987</v>
      </c>
      <c r="B2" s="3"/>
      <c r="C2" s="3"/>
      <c r="D2" s="3"/>
      <c r="E2" s="3"/>
      <c r="G2" s="3"/>
      <c r="H2" s="3"/>
      <c r="I2" s="3"/>
      <c r="J2" s="3"/>
      <c r="K2" s="3"/>
      <c r="L2" s="1">
        <f>AVERAGE(L7:L733)</f>
        <v>0.13071251719394741</v>
      </c>
      <c r="M2">
        <f>AVERAGE(M7:M733)</f>
        <v>299596.97386519943</v>
      </c>
      <c r="N2">
        <f>AVERAGE(N7:N733)</f>
        <v>3610787.9559834939</v>
      </c>
    </row>
    <row r="3" spans="1:17" x14ac:dyDescent="0.2">
      <c r="A3" t="s">
        <v>988</v>
      </c>
      <c r="L3" s="2">
        <f>_xlfn.STDEV.S(L7:L733)</f>
        <v>7.1950596343452189E-2</v>
      </c>
      <c r="M3">
        <f>_xlfn.STDEV.S(M7:M733)</f>
        <v>368064.88399982563</v>
      </c>
      <c r="N3">
        <f>_xlfn.STDEV.S(N7:N733)</f>
        <v>5033290.2631064421</v>
      </c>
    </row>
    <row r="6" spans="1:17" x14ac:dyDescent="0.2">
      <c r="B6" t="s">
        <v>0</v>
      </c>
      <c r="C6" t="s">
        <v>2</v>
      </c>
      <c r="D6" t="s">
        <v>3</v>
      </c>
      <c r="E6" t="s">
        <v>989</v>
      </c>
      <c r="F6" t="s">
        <v>9</v>
      </c>
      <c r="G6" t="s">
        <v>4</v>
      </c>
      <c r="H6" t="s">
        <v>5</v>
      </c>
      <c r="I6" t="s">
        <v>1</v>
      </c>
      <c r="J6" t="s">
        <v>990</v>
      </c>
      <c r="K6" t="s">
        <v>991</v>
      </c>
      <c r="L6" t="s">
        <v>6</v>
      </c>
      <c r="M6" t="s">
        <v>7</v>
      </c>
      <c r="N6" t="s">
        <v>8</v>
      </c>
    </row>
    <row r="7" spans="1:17" x14ac:dyDescent="0.2">
      <c r="B7">
        <v>0</v>
      </c>
      <c r="C7">
        <v>0</v>
      </c>
      <c r="D7">
        <v>0</v>
      </c>
      <c r="E7" s="4">
        <v>-0.42685563087403622</v>
      </c>
      <c r="F7">
        <v>1</v>
      </c>
      <c r="G7">
        <v>1</v>
      </c>
      <c r="H7">
        <v>0</v>
      </c>
      <c r="I7">
        <v>0</v>
      </c>
      <c r="J7" s="4">
        <v>-0.13475062691724463</v>
      </c>
      <c r="K7" s="4">
        <v>-0.22068823729985695</v>
      </c>
      <c r="L7" s="1">
        <v>0.1</v>
      </c>
      <c r="M7">
        <v>250000</v>
      </c>
      <c r="N7">
        <v>2500000</v>
      </c>
      <c r="P7" t="s">
        <v>992</v>
      </c>
    </row>
    <row r="8" spans="1:17" ht="17" thickBot="1" x14ac:dyDescent="0.25">
      <c r="B8">
        <v>0</v>
      </c>
      <c r="C8">
        <v>0</v>
      </c>
      <c r="D8">
        <v>0</v>
      </c>
      <c r="E8" s="4">
        <v>-1.1217769038170398</v>
      </c>
      <c r="F8">
        <v>1</v>
      </c>
      <c r="G8">
        <v>0</v>
      </c>
      <c r="H8">
        <v>1</v>
      </c>
      <c r="I8">
        <v>0</v>
      </c>
      <c r="J8" s="4">
        <v>1.0949866513230431E-3</v>
      </c>
      <c r="K8" s="4">
        <v>0.4746819513925537</v>
      </c>
      <c r="L8" s="1">
        <v>0.05</v>
      </c>
      <c r="M8">
        <v>300000</v>
      </c>
      <c r="N8">
        <v>6000000</v>
      </c>
    </row>
    <row r="9" spans="1:17" x14ac:dyDescent="0.2">
      <c r="B9">
        <v>1</v>
      </c>
      <c r="C9">
        <v>0</v>
      </c>
      <c r="D9">
        <v>0</v>
      </c>
      <c r="E9" s="4">
        <v>0.96298691501197065</v>
      </c>
      <c r="F9">
        <v>0</v>
      </c>
      <c r="G9">
        <v>1</v>
      </c>
      <c r="H9">
        <v>0</v>
      </c>
      <c r="I9">
        <v>0</v>
      </c>
      <c r="J9" s="4">
        <v>-0.4743646608386638</v>
      </c>
      <c r="K9" s="4">
        <v>-0.59320798124221985</v>
      </c>
      <c r="L9" s="1">
        <v>0.2</v>
      </c>
      <c r="M9">
        <v>125000</v>
      </c>
      <c r="N9">
        <v>625000</v>
      </c>
      <c r="P9" s="8" t="s">
        <v>993</v>
      </c>
      <c r="Q9" s="8"/>
    </row>
    <row r="10" spans="1:17" x14ac:dyDescent="0.2">
      <c r="B10">
        <v>0</v>
      </c>
      <c r="C10">
        <v>0</v>
      </c>
      <c r="D10">
        <v>0</v>
      </c>
      <c r="E10" s="4">
        <v>0.96298691501197065</v>
      </c>
      <c r="F10">
        <v>0</v>
      </c>
      <c r="G10">
        <v>0</v>
      </c>
      <c r="H10">
        <v>0</v>
      </c>
      <c r="I10">
        <v>0</v>
      </c>
      <c r="J10" s="4">
        <v>-0.67813308119151539</v>
      </c>
      <c r="K10" s="4">
        <v>-0.6677119300306924</v>
      </c>
      <c r="L10" s="1">
        <v>0.2</v>
      </c>
      <c r="M10">
        <v>50000</v>
      </c>
      <c r="N10">
        <v>250000</v>
      </c>
      <c r="P10" s="5" t="s">
        <v>994</v>
      </c>
      <c r="Q10" s="5">
        <v>0.1412566052190625</v>
      </c>
    </row>
    <row r="11" spans="1:17" x14ac:dyDescent="0.2">
      <c r="B11">
        <v>1</v>
      </c>
      <c r="C11">
        <v>0</v>
      </c>
      <c r="D11">
        <v>0</v>
      </c>
      <c r="E11" s="4">
        <v>2.7697822246637793</v>
      </c>
      <c r="F11">
        <v>1</v>
      </c>
      <c r="G11">
        <v>0</v>
      </c>
      <c r="H11">
        <v>0</v>
      </c>
      <c r="I11">
        <v>0</v>
      </c>
      <c r="J11" s="4">
        <v>-0.40644185405437999</v>
      </c>
      <c r="K11" s="4">
        <v>-0.62707350281752405</v>
      </c>
      <c r="L11" s="1">
        <v>0.33</v>
      </c>
      <c r="M11">
        <v>150000</v>
      </c>
      <c r="N11">
        <v>454545</v>
      </c>
      <c r="P11" s="5" t="s">
        <v>995</v>
      </c>
      <c r="Q11" s="5">
        <v>1.9953428518014078E-2</v>
      </c>
    </row>
    <row r="12" spans="1:17" x14ac:dyDescent="0.2">
      <c r="B12">
        <v>0</v>
      </c>
      <c r="C12">
        <v>0</v>
      </c>
      <c r="D12">
        <v>0</v>
      </c>
      <c r="E12" s="4">
        <v>-0.42685563087403622</v>
      </c>
      <c r="F12">
        <v>1</v>
      </c>
      <c r="G12">
        <v>0</v>
      </c>
      <c r="H12">
        <v>0</v>
      </c>
      <c r="I12">
        <v>0</v>
      </c>
      <c r="J12" s="4">
        <v>-0.13475062691724463</v>
      </c>
      <c r="K12" s="4">
        <v>-0.22068823729985695</v>
      </c>
      <c r="L12" s="1">
        <v>0.1</v>
      </c>
      <c r="M12">
        <v>250000</v>
      </c>
      <c r="N12">
        <v>2500000</v>
      </c>
      <c r="P12" s="5" t="s">
        <v>996</v>
      </c>
      <c r="Q12" s="5">
        <v>1.4523807623377037E-2</v>
      </c>
    </row>
    <row r="13" spans="1:17" x14ac:dyDescent="0.2">
      <c r="B13">
        <v>1</v>
      </c>
      <c r="C13">
        <v>0</v>
      </c>
      <c r="D13">
        <v>0</v>
      </c>
      <c r="E13" s="4">
        <v>0.96298691501197065</v>
      </c>
      <c r="F13">
        <v>0</v>
      </c>
      <c r="G13">
        <v>1</v>
      </c>
      <c r="H13">
        <v>0</v>
      </c>
      <c r="I13">
        <v>0</v>
      </c>
      <c r="J13" s="4">
        <v>-0.61021027440723152</v>
      </c>
      <c r="K13" s="4">
        <v>-0.64287728043453485</v>
      </c>
      <c r="L13" s="1">
        <v>0.2</v>
      </c>
      <c r="M13">
        <v>75000</v>
      </c>
      <c r="N13">
        <v>375000</v>
      </c>
      <c r="P13" s="5" t="s">
        <v>997</v>
      </c>
      <c r="Q13" s="5">
        <v>0.48615362596067663</v>
      </c>
    </row>
    <row r="14" spans="1:17" ht="17" thickBot="1" x14ac:dyDescent="0.25">
      <c r="B14">
        <v>0</v>
      </c>
      <c r="C14">
        <v>0</v>
      </c>
      <c r="D14">
        <v>0</v>
      </c>
      <c r="E14" s="4">
        <v>-0.42685563087403622</v>
      </c>
      <c r="F14">
        <v>0</v>
      </c>
      <c r="G14">
        <v>0</v>
      </c>
      <c r="H14">
        <v>0</v>
      </c>
      <c r="I14">
        <v>0</v>
      </c>
      <c r="J14" s="4">
        <v>-0.78680957204636948</v>
      </c>
      <c r="K14" s="4">
        <v>-0.69751350954608138</v>
      </c>
      <c r="L14" s="1">
        <v>0.1</v>
      </c>
      <c r="M14">
        <v>10000</v>
      </c>
      <c r="N14">
        <v>100000</v>
      </c>
      <c r="P14" s="6" t="s">
        <v>998</v>
      </c>
      <c r="Q14" s="6">
        <v>727</v>
      </c>
    </row>
    <row r="15" spans="1:17" x14ac:dyDescent="0.2">
      <c r="B15">
        <v>0</v>
      </c>
      <c r="C15">
        <v>0</v>
      </c>
      <c r="D15">
        <v>0</v>
      </c>
      <c r="E15" s="4">
        <v>0.26806564206896699</v>
      </c>
      <c r="F15">
        <v>1</v>
      </c>
      <c r="G15">
        <v>0</v>
      </c>
      <c r="H15">
        <v>0</v>
      </c>
      <c r="I15">
        <v>0</v>
      </c>
      <c r="J15" s="4">
        <v>-0.27059624048581232</v>
      </c>
      <c r="K15" s="4">
        <v>-0.45247836642305944</v>
      </c>
      <c r="L15" s="1">
        <v>0.15</v>
      </c>
      <c r="M15">
        <v>200000</v>
      </c>
      <c r="N15">
        <v>1333333</v>
      </c>
    </row>
    <row r="16" spans="1:17" ht="17" thickBot="1" x14ac:dyDescent="0.25">
      <c r="B16">
        <v>0</v>
      </c>
      <c r="C16">
        <v>0</v>
      </c>
      <c r="D16">
        <v>0</v>
      </c>
      <c r="E16" s="4">
        <v>-0.42685563087403622</v>
      </c>
      <c r="F16">
        <v>1</v>
      </c>
      <c r="G16">
        <v>1</v>
      </c>
      <c r="H16">
        <v>0</v>
      </c>
      <c r="I16">
        <v>0</v>
      </c>
      <c r="J16" s="4">
        <v>1.0949866513230431E-3</v>
      </c>
      <c r="K16" s="4">
        <v>-0.12134963891522686</v>
      </c>
      <c r="L16" s="1">
        <v>0.1</v>
      </c>
      <c r="M16">
        <v>300000</v>
      </c>
      <c r="N16">
        <v>3000000</v>
      </c>
      <c r="P16" t="s">
        <v>999</v>
      </c>
    </row>
    <row r="17" spans="2:24" x14ac:dyDescent="0.2">
      <c r="B17">
        <v>1</v>
      </c>
      <c r="C17">
        <v>0</v>
      </c>
      <c r="D17">
        <v>0</v>
      </c>
      <c r="E17" s="4">
        <v>2.7697822246637793</v>
      </c>
      <c r="F17">
        <v>0</v>
      </c>
      <c r="G17">
        <v>0</v>
      </c>
      <c r="H17">
        <v>0</v>
      </c>
      <c r="I17">
        <v>0</v>
      </c>
      <c r="J17" s="4">
        <v>-0.71888676526208561</v>
      </c>
      <c r="K17" s="4">
        <v>-0.69630932705646298</v>
      </c>
      <c r="L17" s="1">
        <v>0.33</v>
      </c>
      <c r="M17">
        <v>35000</v>
      </c>
      <c r="N17">
        <v>106061</v>
      </c>
      <c r="P17" s="7"/>
      <c r="Q17" s="7" t="s">
        <v>1004</v>
      </c>
      <c r="R17" s="7" t="s">
        <v>1005</v>
      </c>
      <c r="S17" s="7" t="s">
        <v>528</v>
      </c>
      <c r="T17" s="7" t="s">
        <v>1006</v>
      </c>
      <c r="U17" s="7" t="s">
        <v>1007</v>
      </c>
    </row>
    <row r="18" spans="2:24" x14ac:dyDescent="0.2">
      <c r="B18">
        <v>1</v>
      </c>
      <c r="C18">
        <v>0</v>
      </c>
      <c r="D18">
        <v>0</v>
      </c>
      <c r="E18" s="4">
        <v>0.96298691501197065</v>
      </c>
      <c r="F18">
        <v>0</v>
      </c>
      <c r="G18">
        <v>1</v>
      </c>
      <c r="H18">
        <v>0</v>
      </c>
      <c r="I18">
        <v>0</v>
      </c>
      <c r="J18" s="4">
        <v>-0.67813308119151539</v>
      </c>
      <c r="K18" s="4">
        <v>-0.6677119300306924</v>
      </c>
      <c r="L18" s="1">
        <v>0.2</v>
      </c>
      <c r="M18">
        <v>50000</v>
      </c>
      <c r="N18">
        <v>250000</v>
      </c>
      <c r="P18" s="5" t="s">
        <v>1000</v>
      </c>
      <c r="Q18" s="5">
        <v>4</v>
      </c>
      <c r="R18" s="5">
        <v>3.4742020476853668</v>
      </c>
      <c r="S18" s="5">
        <v>0.86855051192134169</v>
      </c>
      <c r="T18" s="5">
        <v>3.6749211234475929</v>
      </c>
      <c r="U18" s="5">
        <v>5.6760511167421382E-3</v>
      </c>
    </row>
    <row r="19" spans="2:24" x14ac:dyDescent="0.2">
      <c r="B19">
        <v>1</v>
      </c>
      <c r="C19">
        <v>0</v>
      </c>
      <c r="D19">
        <v>0</v>
      </c>
      <c r="E19" s="4">
        <v>1.6579081879549737</v>
      </c>
      <c r="F19">
        <v>1</v>
      </c>
      <c r="G19">
        <v>0</v>
      </c>
      <c r="H19">
        <v>0</v>
      </c>
      <c r="I19">
        <v>1</v>
      </c>
      <c r="J19" s="4">
        <v>-0.73247132661894243</v>
      </c>
      <c r="K19" s="4">
        <v>-0.6935399656106962</v>
      </c>
      <c r="L19" s="1">
        <v>0.25</v>
      </c>
      <c r="M19">
        <v>30000</v>
      </c>
      <c r="N19">
        <v>120000</v>
      </c>
      <c r="P19" s="5" t="s">
        <v>1001</v>
      </c>
      <c r="Q19" s="5">
        <v>722</v>
      </c>
      <c r="R19" s="5">
        <v>170.64134128106315</v>
      </c>
      <c r="S19" s="5">
        <v>0.23634534803471349</v>
      </c>
      <c r="T19" s="5"/>
      <c r="U19" s="5"/>
    </row>
    <row r="20" spans="2:24" ht="17" thickBot="1" x14ac:dyDescent="0.25">
      <c r="B20">
        <v>0</v>
      </c>
      <c r="C20">
        <v>0</v>
      </c>
      <c r="D20">
        <v>0</v>
      </c>
      <c r="E20" s="4">
        <v>0.26806564206896699</v>
      </c>
      <c r="F20">
        <v>1</v>
      </c>
      <c r="G20">
        <v>0</v>
      </c>
      <c r="H20">
        <v>0</v>
      </c>
      <c r="I20">
        <v>0</v>
      </c>
      <c r="J20" s="4">
        <v>-0.54228746762294766</v>
      </c>
      <c r="K20" s="4">
        <v>-0.5849296984844351</v>
      </c>
      <c r="L20" s="1">
        <v>0.15</v>
      </c>
      <c r="M20">
        <v>100000</v>
      </c>
      <c r="N20">
        <v>666667</v>
      </c>
      <c r="P20" s="6" t="s">
        <v>1002</v>
      </c>
      <c r="Q20" s="6">
        <v>726</v>
      </c>
      <c r="R20" s="6">
        <v>174.11554332874852</v>
      </c>
      <c r="S20" s="6"/>
      <c r="T20" s="6"/>
      <c r="U20" s="6"/>
    </row>
    <row r="21" spans="2:24" ht="17" thickBot="1" x14ac:dyDescent="0.25">
      <c r="B21">
        <v>0</v>
      </c>
      <c r="C21">
        <v>0</v>
      </c>
      <c r="D21">
        <v>0</v>
      </c>
      <c r="E21" s="4">
        <v>-0.42685563087403622</v>
      </c>
      <c r="F21">
        <v>0</v>
      </c>
      <c r="G21">
        <v>0</v>
      </c>
      <c r="H21">
        <v>0</v>
      </c>
      <c r="I21">
        <v>1</v>
      </c>
      <c r="J21" s="4">
        <v>-0.61021027440723152</v>
      </c>
      <c r="K21" s="4">
        <v>-0.5683733316460623</v>
      </c>
      <c r="L21" s="1">
        <v>0.1</v>
      </c>
      <c r="M21">
        <v>75000</v>
      </c>
      <c r="N21">
        <v>750000</v>
      </c>
    </row>
    <row r="22" spans="2:24" x14ac:dyDescent="0.2">
      <c r="B22">
        <v>0</v>
      </c>
      <c r="C22">
        <v>0</v>
      </c>
      <c r="D22">
        <v>0</v>
      </c>
      <c r="E22" s="4">
        <v>-1.1217769038170398</v>
      </c>
      <c r="F22">
        <v>0</v>
      </c>
      <c r="G22">
        <v>0</v>
      </c>
      <c r="H22">
        <v>1</v>
      </c>
      <c r="I22">
        <v>0</v>
      </c>
      <c r="J22" s="4">
        <v>1.9029335766112707</v>
      </c>
      <c r="K22" s="4">
        <v>3.2561627061621965</v>
      </c>
      <c r="L22" s="1">
        <v>0.05</v>
      </c>
      <c r="M22">
        <v>1000000</v>
      </c>
      <c r="N22">
        <v>20000000</v>
      </c>
      <c r="P22" s="7"/>
      <c r="Q22" s="7" t="s">
        <v>1008</v>
      </c>
      <c r="R22" s="7" t="s">
        <v>997</v>
      </c>
      <c r="S22" s="7" t="s">
        <v>1009</v>
      </c>
      <c r="T22" s="7" t="s">
        <v>1010</v>
      </c>
      <c r="U22" s="7" t="s">
        <v>1011</v>
      </c>
      <c r="V22" s="7" t="s">
        <v>1012</v>
      </c>
      <c r="W22" s="7" t="s">
        <v>1013</v>
      </c>
      <c r="X22" s="7" t="s">
        <v>1014</v>
      </c>
    </row>
    <row r="23" spans="2:24" x14ac:dyDescent="0.2">
      <c r="B23">
        <v>1</v>
      </c>
      <c r="C23">
        <v>0</v>
      </c>
      <c r="D23">
        <v>0</v>
      </c>
      <c r="E23" s="4">
        <v>0.26806564206896699</v>
      </c>
      <c r="F23">
        <v>1</v>
      </c>
      <c r="G23">
        <v>1</v>
      </c>
      <c r="H23">
        <v>0</v>
      </c>
      <c r="I23">
        <v>0</v>
      </c>
      <c r="J23" s="4">
        <v>-0.61021027440723152</v>
      </c>
      <c r="K23" s="4">
        <v>-0.61804263083837729</v>
      </c>
      <c r="L23" s="1">
        <v>0.15</v>
      </c>
      <c r="M23">
        <v>75000</v>
      </c>
      <c r="N23">
        <v>500000</v>
      </c>
      <c r="P23" s="5" t="s">
        <v>1003</v>
      </c>
      <c r="Q23" s="5">
        <v>0.55475723671718968</v>
      </c>
      <c r="R23" s="5">
        <v>2.4016243802952975E-2</v>
      </c>
      <c r="S23" s="5">
        <v>23.099250710012289</v>
      </c>
      <c r="T23" s="5">
        <v>8.076383208596697E-89</v>
      </c>
      <c r="U23" s="5">
        <v>0.5076072235864264</v>
      </c>
      <c r="V23" s="5">
        <v>0.60190724984795296</v>
      </c>
      <c r="W23" s="5">
        <v>0.5076072235864264</v>
      </c>
      <c r="X23" s="5">
        <v>0.60190724984795296</v>
      </c>
    </row>
    <row r="24" spans="2:24" x14ac:dyDescent="0.2">
      <c r="B24">
        <v>1</v>
      </c>
      <c r="C24">
        <v>0</v>
      </c>
      <c r="D24">
        <v>0</v>
      </c>
      <c r="E24" s="4">
        <v>-0.84380839463983826</v>
      </c>
      <c r="F24">
        <v>1</v>
      </c>
      <c r="G24">
        <v>0</v>
      </c>
      <c r="H24">
        <v>0</v>
      </c>
      <c r="I24">
        <v>0</v>
      </c>
      <c r="J24" s="4">
        <v>0.81616866806272914</v>
      </c>
      <c r="K24" s="4">
        <v>0.98556625680373577</v>
      </c>
      <c r="L24" s="1">
        <v>7.0000000000000007E-2</v>
      </c>
      <c r="M24">
        <v>600000</v>
      </c>
      <c r="N24">
        <v>8571429</v>
      </c>
      <c r="P24" s="5" t="s">
        <v>0</v>
      </c>
      <c r="Q24" s="5">
        <v>0.10041659195790842</v>
      </c>
      <c r="R24" s="5">
        <v>3.6849702058159205E-2</v>
      </c>
      <c r="S24" s="5">
        <v>2.7250313123135368</v>
      </c>
      <c r="T24" s="5">
        <v>6.5852104699027142E-3</v>
      </c>
      <c r="U24" s="5">
        <v>2.8071226456027193E-2</v>
      </c>
      <c r="V24" s="5">
        <v>0.17276195745978964</v>
      </c>
      <c r="W24" s="5">
        <v>2.8071226456027193E-2</v>
      </c>
      <c r="X24" s="5">
        <v>0.17276195745978964</v>
      </c>
    </row>
    <row r="25" spans="2:24" x14ac:dyDescent="0.2">
      <c r="B25">
        <v>1</v>
      </c>
      <c r="C25">
        <v>0</v>
      </c>
      <c r="D25">
        <v>0</v>
      </c>
      <c r="E25" s="4">
        <v>0.96298691501197065</v>
      </c>
      <c r="F25">
        <v>0</v>
      </c>
      <c r="G25">
        <v>0</v>
      </c>
      <c r="H25">
        <v>0</v>
      </c>
      <c r="I25">
        <v>1</v>
      </c>
      <c r="J25" s="4">
        <v>-0.67813308119151539</v>
      </c>
      <c r="K25" s="4">
        <v>-0.6677119300306924</v>
      </c>
      <c r="L25" s="1">
        <v>0.2</v>
      </c>
      <c r="M25">
        <v>50000</v>
      </c>
      <c r="N25">
        <v>250000</v>
      </c>
      <c r="P25" s="5" t="s">
        <v>2</v>
      </c>
      <c r="Q25" s="5">
        <v>0.29221212772565958</v>
      </c>
      <c r="R25" s="5">
        <v>0.18496352495956778</v>
      </c>
      <c r="S25" s="5">
        <v>1.5798364990585894</v>
      </c>
      <c r="T25" s="5">
        <v>0.11458228858277543</v>
      </c>
      <c r="U25" s="5">
        <v>-7.0918455978840278E-2</v>
      </c>
      <c r="V25" s="5">
        <v>0.65534271143015943</v>
      </c>
      <c r="W25" s="5">
        <v>-7.0918455978840278E-2</v>
      </c>
      <c r="X25" s="5">
        <v>0.65534271143015943</v>
      </c>
    </row>
    <row r="26" spans="2:24" x14ac:dyDescent="0.2">
      <c r="B26">
        <v>0</v>
      </c>
      <c r="C26">
        <v>0</v>
      </c>
      <c r="D26">
        <v>0</v>
      </c>
      <c r="E26" s="4">
        <v>1.6579081879549737</v>
      </c>
      <c r="F26">
        <v>0</v>
      </c>
      <c r="G26">
        <v>0</v>
      </c>
      <c r="H26">
        <v>0</v>
      </c>
      <c r="I26">
        <v>0</v>
      </c>
      <c r="J26" s="4">
        <v>-0.40644185405437999</v>
      </c>
      <c r="K26" s="4">
        <v>-0.59817491116145127</v>
      </c>
      <c r="L26" s="1">
        <v>0.25</v>
      </c>
      <c r="M26">
        <v>150000</v>
      </c>
      <c r="N26">
        <v>600000</v>
      </c>
      <c r="P26" s="5" t="s">
        <v>3</v>
      </c>
      <c r="Q26" s="5">
        <v>0.28842049505164158</v>
      </c>
      <c r="R26" s="5">
        <v>0.18494227739864105</v>
      </c>
      <c r="S26" s="5">
        <v>1.5595162939945546</v>
      </c>
      <c r="T26" s="5">
        <v>0.11931243031681209</v>
      </c>
      <c r="U26" s="5">
        <v>-7.4668374270504767E-2</v>
      </c>
      <c r="V26" s="5">
        <v>0.65150936437378792</v>
      </c>
      <c r="W26" s="5">
        <v>-7.4668374270504767E-2</v>
      </c>
      <c r="X26" s="5">
        <v>0.65150936437378792</v>
      </c>
    </row>
    <row r="27" spans="2:24" ht="17" thickBot="1" x14ac:dyDescent="0.25">
      <c r="B27">
        <v>1</v>
      </c>
      <c r="C27">
        <v>0</v>
      </c>
      <c r="D27">
        <v>0</v>
      </c>
      <c r="E27" s="4">
        <v>0.96298691501197065</v>
      </c>
      <c r="F27">
        <v>1</v>
      </c>
      <c r="G27">
        <v>0</v>
      </c>
      <c r="H27">
        <v>0</v>
      </c>
      <c r="I27">
        <v>0</v>
      </c>
      <c r="J27" s="4">
        <v>-0.27059624048581232</v>
      </c>
      <c r="K27" s="4">
        <v>-0.5187040324537473</v>
      </c>
      <c r="L27" s="1">
        <v>0.2</v>
      </c>
      <c r="M27">
        <v>200000</v>
      </c>
      <c r="N27">
        <v>1000000</v>
      </c>
      <c r="P27" s="6" t="s">
        <v>989</v>
      </c>
      <c r="Q27" s="6">
        <v>-3.8193432481537185E-2</v>
      </c>
      <c r="R27" s="6">
        <v>1.8142021378851913E-2</v>
      </c>
      <c r="S27" s="6">
        <v>-2.105246801553168</v>
      </c>
      <c r="T27" s="6">
        <v>3.5614698037317517E-2</v>
      </c>
      <c r="U27" s="6">
        <v>-7.3810848479216193E-2</v>
      </c>
      <c r="V27" s="6">
        <v>-2.5760164838581762E-3</v>
      </c>
      <c r="W27" s="6">
        <v>-7.3810848479216193E-2</v>
      </c>
      <c r="X27" s="6">
        <v>-2.5760164838581762E-3</v>
      </c>
    </row>
    <row r="28" spans="2:24" x14ac:dyDescent="0.2">
      <c r="B28">
        <v>1</v>
      </c>
      <c r="C28">
        <v>0</v>
      </c>
      <c r="D28">
        <v>0</v>
      </c>
      <c r="E28" s="4">
        <v>-0.42685563087403622</v>
      </c>
      <c r="F28">
        <v>1</v>
      </c>
      <c r="G28">
        <v>0</v>
      </c>
      <c r="H28">
        <v>0</v>
      </c>
      <c r="I28">
        <v>0</v>
      </c>
      <c r="J28" s="4">
        <v>4.6198458479826243</v>
      </c>
      <c r="K28" s="4">
        <v>3.2561627061621965</v>
      </c>
      <c r="L28" s="1">
        <v>0.1</v>
      </c>
      <c r="M28">
        <v>2000000</v>
      </c>
      <c r="N28">
        <v>20000000</v>
      </c>
    </row>
    <row r="29" spans="2:24" x14ac:dyDescent="0.2">
      <c r="B29">
        <v>0</v>
      </c>
      <c r="C29">
        <v>0</v>
      </c>
      <c r="D29">
        <v>0</v>
      </c>
      <c r="E29" s="4">
        <v>-0.42685563087403622</v>
      </c>
      <c r="F29">
        <v>1</v>
      </c>
      <c r="G29">
        <v>0</v>
      </c>
      <c r="H29">
        <v>0</v>
      </c>
      <c r="I29">
        <v>1</v>
      </c>
      <c r="J29" s="4">
        <v>-0.56945659033666118</v>
      </c>
      <c r="K29" s="4">
        <v>-0.53857175213067332</v>
      </c>
      <c r="L29" s="1">
        <v>0.1</v>
      </c>
      <c r="M29">
        <v>90000</v>
      </c>
      <c r="N29">
        <v>900000</v>
      </c>
    </row>
    <row r="30" spans="2:24" x14ac:dyDescent="0.2">
      <c r="B30">
        <v>1</v>
      </c>
      <c r="C30">
        <v>0</v>
      </c>
      <c r="D30">
        <v>0</v>
      </c>
      <c r="E30" s="4">
        <v>0.96298691501197065</v>
      </c>
      <c r="F30">
        <v>0</v>
      </c>
      <c r="G30">
        <v>0</v>
      </c>
      <c r="H30">
        <v>0</v>
      </c>
      <c r="I30">
        <v>0</v>
      </c>
      <c r="J30" s="4">
        <v>-0.67813308119151539</v>
      </c>
      <c r="K30" s="4">
        <v>-0.6677119300306924</v>
      </c>
      <c r="L30" s="1">
        <v>0.2</v>
      </c>
      <c r="M30">
        <v>50000</v>
      </c>
      <c r="N30">
        <v>250000</v>
      </c>
    </row>
    <row r="31" spans="2:24" x14ac:dyDescent="0.2">
      <c r="B31">
        <v>0</v>
      </c>
      <c r="C31">
        <v>0</v>
      </c>
      <c r="D31">
        <v>0</v>
      </c>
      <c r="E31" s="4">
        <v>0.26806564206896699</v>
      </c>
      <c r="F31">
        <v>1</v>
      </c>
      <c r="G31">
        <v>0</v>
      </c>
      <c r="H31">
        <v>0</v>
      </c>
      <c r="I31">
        <v>1</v>
      </c>
      <c r="J31" s="4">
        <v>1.0949866513230431E-3</v>
      </c>
      <c r="K31" s="4">
        <v>-0.32002683568448703</v>
      </c>
      <c r="L31" s="1">
        <v>0.15</v>
      </c>
      <c r="M31">
        <v>300000</v>
      </c>
      <c r="N31">
        <v>2000000</v>
      </c>
    </row>
    <row r="32" spans="2:24" x14ac:dyDescent="0.2">
      <c r="B32">
        <v>0</v>
      </c>
      <c r="C32">
        <v>1</v>
      </c>
      <c r="D32">
        <v>0</v>
      </c>
      <c r="E32" s="4">
        <v>0.96298691501197065</v>
      </c>
      <c r="F32">
        <v>1</v>
      </c>
      <c r="G32">
        <v>0</v>
      </c>
      <c r="H32">
        <v>0</v>
      </c>
      <c r="I32">
        <v>0</v>
      </c>
      <c r="J32" s="4">
        <v>-0.40644185405437999</v>
      </c>
      <c r="K32" s="4">
        <v>-0.5683733316460623</v>
      </c>
      <c r="L32" s="1">
        <v>0.2</v>
      </c>
      <c r="M32">
        <v>150000</v>
      </c>
      <c r="N32">
        <v>750000</v>
      </c>
    </row>
    <row r="33" spans="2:14" x14ac:dyDescent="0.2">
      <c r="B33">
        <v>0</v>
      </c>
      <c r="C33">
        <v>1</v>
      </c>
      <c r="D33">
        <v>0</v>
      </c>
      <c r="E33" s="4">
        <v>-0.84380839463983826</v>
      </c>
      <c r="F33">
        <v>1</v>
      </c>
      <c r="G33">
        <v>0</v>
      </c>
      <c r="H33">
        <v>0</v>
      </c>
      <c r="I33">
        <v>0</v>
      </c>
      <c r="J33" s="4">
        <v>0.27278621378845841</v>
      </c>
      <c r="K33" s="4">
        <v>0.41791709479482131</v>
      </c>
      <c r="L33" s="1">
        <v>7.0000000000000007E-2</v>
      </c>
      <c r="M33">
        <v>400000</v>
      </c>
      <c r="N33">
        <v>5714286</v>
      </c>
    </row>
    <row r="34" spans="2:14" x14ac:dyDescent="0.2">
      <c r="B34">
        <v>0</v>
      </c>
      <c r="C34">
        <v>0</v>
      </c>
      <c r="D34">
        <v>0</v>
      </c>
      <c r="E34" s="4">
        <v>0.96298691501197065</v>
      </c>
      <c r="F34">
        <v>0</v>
      </c>
      <c r="G34">
        <v>0</v>
      </c>
      <c r="H34">
        <v>0</v>
      </c>
      <c r="I34">
        <v>0</v>
      </c>
      <c r="J34" s="4">
        <v>-0.13475062691724463</v>
      </c>
      <c r="K34" s="4">
        <v>-0.46903473326143219</v>
      </c>
      <c r="L34" s="1">
        <v>0.2</v>
      </c>
      <c r="M34">
        <v>250000</v>
      </c>
      <c r="N34">
        <v>1250000</v>
      </c>
    </row>
    <row r="35" spans="2:14" x14ac:dyDescent="0.2">
      <c r="B35">
        <v>0</v>
      </c>
      <c r="C35">
        <v>0</v>
      </c>
      <c r="D35">
        <v>0</v>
      </c>
      <c r="E35" s="4">
        <v>0.96298691501197065</v>
      </c>
      <c r="F35">
        <v>1</v>
      </c>
      <c r="G35">
        <v>0</v>
      </c>
      <c r="H35">
        <v>0</v>
      </c>
      <c r="I35">
        <v>1</v>
      </c>
      <c r="J35" s="4">
        <v>-0.13475062691724463</v>
      </c>
      <c r="K35" s="4">
        <v>-0.46903473326143219</v>
      </c>
      <c r="L35" s="1">
        <v>0.2</v>
      </c>
      <c r="M35">
        <v>250000</v>
      </c>
      <c r="N35">
        <v>1250000</v>
      </c>
    </row>
    <row r="36" spans="2:14" x14ac:dyDescent="0.2">
      <c r="B36">
        <v>1</v>
      </c>
      <c r="C36">
        <v>0</v>
      </c>
      <c r="D36">
        <v>0</v>
      </c>
      <c r="E36" s="4">
        <v>0.96298691501197065</v>
      </c>
      <c r="F36">
        <v>0</v>
      </c>
      <c r="G36">
        <v>1</v>
      </c>
      <c r="H36">
        <v>0</v>
      </c>
      <c r="I36">
        <v>0</v>
      </c>
      <c r="J36" s="4">
        <v>-0.37927273134066647</v>
      </c>
      <c r="K36" s="4">
        <v>-0.55843947180759934</v>
      </c>
      <c r="L36" s="1">
        <v>0.2</v>
      </c>
      <c r="M36">
        <v>160000</v>
      </c>
      <c r="N36">
        <v>800000</v>
      </c>
    </row>
    <row r="37" spans="2:14" x14ac:dyDescent="0.2">
      <c r="B37">
        <v>0</v>
      </c>
      <c r="C37">
        <v>0</v>
      </c>
      <c r="D37">
        <v>0</v>
      </c>
      <c r="E37" s="4">
        <v>-7.9394994402534613E-2</v>
      </c>
      <c r="F37">
        <v>0</v>
      </c>
      <c r="G37">
        <v>0</v>
      </c>
      <c r="H37">
        <v>0</v>
      </c>
      <c r="I37">
        <v>0</v>
      </c>
      <c r="J37" s="4">
        <v>0.54447744092559369</v>
      </c>
      <c r="K37" s="4">
        <v>7.7327557854033335E-2</v>
      </c>
      <c r="L37" s="1">
        <v>0.125</v>
      </c>
      <c r="M37">
        <v>500000</v>
      </c>
      <c r="N37">
        <v>4000000</v>
      </c>
    </row>
    <row r="38" spans="2:14" x14ac:dyDescent="0.2">
      <c r="B38">
        <v>0</v>
      </c>
      <c r="C38">
        <v>0</v>
      </c>
      <c r="D38">
        <v>0</v>
      </c>
      <c r="E38" s="4">
        <v>0.96298691501197065</v>
      </c>
      <c r="F38">
        <v>0</v>
      </c>
      <c r="G38">
        <v>0</v>
      </c>
      <c r="H38">
        <v>0</v>
      </c>
      <c r="I38">
        <v>0</v>
      </c>
      <c r="J38" s="4">
        <v>-0.27059624048581232</v>
      </c>
      <c r="K38" s="4">
        <v>-0.5187040324537473</v>
      </c>
      <c r="L38" s="1">
        <v>0.2</v>
      </c>
      <c r="M38">
        <v>200000</v>
      </c>
      <c r="N38">
        <v>1000000</v>
      </c>
    </row>
    <row r="39" spans="2:14" x14ac:dyDescent="0.2">
      <c r="B39">
        <v>1</v>
      </c>
      <c r="C39">
        <v>0</v>
      </c>
      <c r="D39">
        <v>0</v>
      </c>
      <c r="E39" s="4">
        <v>-0.42685563087403622</v>
      </c>
      <c r="F39">
        <v>0</v>
      </c>
      <c r="G39">
        <v>0</v>
      </c>
      <c r="H39">
        <v>0</v>
      </c>
      <c r="I39">
        <v>0</v>
      </c>
      <c r="J39" s="4">
        <v>-0.51511834490923414</v>
      </c>
      <c r="K39" s="4">
        <v>-0.49883631277682122</v>
      </c>
      <c r="L39" s="1">
        <v>0.1</v>
      </c>
      <c r="M39">
        <v>110000</v>
      </c>
      <c r="N39">
        <v>1100000</v>
      </c>
    </row>
    <row r="40" spans="2:14" x14ac:dyDescent="0.2">
      <c r="B40">
        <v>1</v>
      </c>
      <c r="C40">
        <v>0</v>
      </c>
      <c r="D40">
        <v>0</v>
      </c>
      <c r="E40" s="4">
        <v>0.26806564206896699</v>
      </c>
      <c r="F40">
        <v>0</v>
      </c>
      <c r="G40">
        <v>1</v>
      </c>
      <c r="H40">
        <v>0</v>
      </c>
      <c r="I40">
        <v>0</v>
      </c>
      <c r="J40" s="4">
        <v>-0.40644185405437999</v>
      </c>
      <c r="K40" s="4">
        <v>-0.5187040324537473</v>
      </c>
      <c r="L40" s="1">
        <v>0.15</v>
      </c>
      <c r="M40">
        <v>150000</v>
      </c>
      <c r="N40">
        <v>1000000</v>
      </c>
    </row>
    <row r="41" spans="2:14" x14ac:dyDescent="0.2">
      <c r="B41">
        <v>0</v>
      </c>
      <c r="C41">
        <v>0</v>
      </c>
      <c r="D41">
        <v>0</v>
      </c>
      <c r="E41" s="4">
        <v>-0.42685563087403622</v>
      </c>
      <c r="F41">
        <v>0</v>
      </c>
      <c r="G41">
        <v>0</v>
      </c>
      <c r="H41">
        <v>0</v>
      </c>
      <c r="I41">
        <v>1</v>
      </c>
      <c r="J41" s="4">
        <v>1.0878598951998644</v>
      </c>
      <c r="K41" s="4">
        <v>0.67335914816181397</v>
      </c>
      <c r="L41" s="1">
        <v>0.1</v>
      </c>
      <c r="M41">
        <v>700000</v>
      </c>
      <c r="N41">
        <v>7000000</v>
      </c>
    </row>
    <row r="42" spans="2:14" x14ac:dyDescent="0.2">
      <c r="B42">
        <v>0</v>
      </c>
      <c r="C42">
        <v>0</v>
      </c>
      <c r="D42">
        <v>0</v>
      </c>
      <c r="E42" s="4">
        <v>0.26806564206896699</v>
      </c>
      <c r="F42">
        <v>0</v>
      </c>
      <c r="G42">
        <v>0</v>
      </c>
      <c r="H42">
        <v>1</v>
      </c>
      <c r="I42">
        <v>0</v>
      </c>
      <c r="J42" s="4">
        <v>0.54447744092559369</v>
      </c>
      <c r="K42" s="4">
        <v>-5.5123972884539053E-2</v>
      </c>
      <c r="L42" s="1">
        <v>0.15</v>
      </c>
      <c r="M42">
        <v>500000</v>
      </c>
      <c r="N42">
        <v>3333333</v>
      </c>
    </row>
    <row r="43" spans="2:14" x14ac:dyDescent="0.2">
      <c r="B43">
        <v>1</v>
      </c>
      <c r="C43">
        <v>0</v>
      </c>
      <c r="D43">
        <v>0</v>
      </c>
      <c r="E43" s="4">
        <v>-0.42685563087403622</v>
      </c>
      <c r="F43">
        <v>1</v>
      </c>
      <c r="G43">
        <v>0</v>
      </c>
      <c r="H43">
        <v>0</v>
      </c>
      <c r="I43">
        <v>0</v>
      </c>
      <c r="J43" s="4">
        <v>-0.33851904727009613</v>
      </c>
      <c r="K43" s="4">
        <v>-0.36969613487680208</v>
      </c>
      <c r="L43" s="1">
        <v>0.1</v>
      </c>
      <c r="M43">
        <v>175000</v>
      </c>
      <c r="N43">
        <v>1750000</v>
      </c>
    </row>
    <row r="44" spans="2:14" x14ac:dyDescent="0.2">
      <c r="B44">
        <v>1</v>
      </c>
      <c r="C44">
        <v>0</v>
      </c>
      <c r="D44">
        <v>0</v>
      </c>
      <c r="E44" s="4">
        <v>0.26806564206896699</v>
      </c>
      <c r="F44">
        <v>1</v>
      </c>
      <c r="G44">
        <v>0</v>
      </c>
      <c r="H44">
        <v>0</v>
      </c>
      <c r="I44">
        <v>0</v>
      </c>
      <c r="J44" s="4">
        <v>-0.40644185405437999</v>
      </c>
      <c r="K44" s="4">
        <v>-0.5187040324537473</v>
      </c>
      <c r="L44" s="1">
        <v>0.15</v>
      </c>
      <c r="M44">
        <v>150000</v>
      </c>
      <c r="N44">
        <v>1000000</v>
      </c>
    </row>
    <row r="45" spans="2:14" x14ac:dyDescent="0.2">
      <c r="B45">
        <v>1</v>
      </c>
      <c r="C45">
        <v>0</v>
      </c>
      <c r="D45">
        <v>0</v>
      </c>
      <c r="E45" s="4">
        <v>-0.14888712169683502</v>
      </c>
      <c r="F45">
        <v>1</v>
      </c>
      <c r="G45">
        <v>0</v>
      </c>
      <c r="H45">
        <v>0</v>
      </c>
      <c r="I45">
        <v>0</v>
      </c>
      <c r="J45" s="4">
        <v>-0.66454851983465857</v>
      </c>
      <c r="K45" s="4">
        <v>-0.62632091359616215</v>
      </c>
      <c r="L45" s="1">
        <v>0.12</v>
      </c>
      <c r="M45">
        <v>55000</v>
      </c>
      <c r="N45">
        <v>458333</v>
      </c>
    </row>
    <row r="46" spans="2:14" x14ac:dyDescent="0.2">
      <c r="B46">
        <v>0</v>
      </c>
      <c r="C46">
        <v>0</v>
      </c>
      <c r="D46">
        <v>0</v>
      </c>
      <c r="E46" s="4">
        <v>0.96298691501197065</v>
      </c>
      <c r="F46">
        <v>0</v>
      </c>
      <c r="G46">
        <v>1</v>
      </c>
      <c r="H46">
        <v>0</v>
      </c>
      <c r="I46">
        <v>0</v>
      </c>
      <c r="J46" s="4">
        <v>0.54447744092559369</v>
      </c>
      <c r="K46" s="4">
        <v>-0.22068823729985695</v>
      </c>
      <c r="L46" s="1">
        <v>0.2</v>
      </c>
      <c r="M46">
        <v>500000</v>
      </c>
      <c r="N46">
        <v>2500000</v>
      </c>
    </row>
    <row r="47" spans="2:14" x14ac:dyDescent="0.2">
      <c r="B47">
        <v>1</v>
      </c>
      <c r="C47">
        <v>0</v>
      </c>
      <c r="D47">
        <v>0</v>
      </c>
      <c r="E47" s="4">
        <v>0.26806564206896699</v>
      </c>
      <c r="F47">
        <v>1</v>
      </c>
      <c r="G47">
        <v>1</v>
      </c>
      <c r="H47">
        <v>0</v>
      </c>
      <c r="I47">
        <v>0</v>
      </c>
      <c r="J47" s="4">
        <v>1.0949866513230431E-3</v>
      </c>
      <c r="K47" s="4">
        <v>-0.32002683568448703</v>
      </c>
      <c r="L47" s="1">
        <v>0.15</v>
      </c>
      <c r="M47">
        <v>300000</v>
      </c>
      <c r="N47">
        <v>2000000</v>
      </c>
    </row>
    <row r="48" spans="2:14" x14ac:dyDescent="0.2">
      <c r="B48">
        <v>1</v>
      </c>
      <c r="C48">
        <v>0</v>
      </c>
      <c r="D48">
        <v>0</v>
      </c>
      <c r="E48" s="4">
        <v>0.26806564206896699</v>
      </c>
      <c r="F48">
        <v>0</v>
      </c>
      <c r="G48">
        <v>0</v>
      </c>
      <c r="H48">
        <v>0</v>
      </c>
      <c r="I48">
        <v>0</v>
      </c>
      <c r="J48" s="4">
        <v>0.40863182735702608</v>
      </c>
      <c r="K48" s="4">
        <v>-0.12134963891522686</v>
      </c>
      <c r="L48" s="1">
        <v>0.15</v>
      </c>
      <c r="M48">
        <v>450000</v>
      </c>
      <c r="N48">
        <v>3000000</v>
      </c>
    </row>
    <row r="49" spans="2:14" x14ac:dyDescent="0.2">
      <c r="B49">
        <v>1</v>
      </c>
      <c r="C49">
        <v>0</v>
      </c>
      <c r="D49">
        <v>0</v>
      </c>
      <c r="E49" s="4">
        <v>2.352829460897977</v>
      </c>
      <c r="F49">
        <v>0</v>
      </c>
      <c r="G49">
        <v>0</v>
      </c>
      <c r="H49">
        <v>0</v>
      </c>
      <c r="I49">
        <v>0</v>
      </c>
      <c r="J49" s="4">
        <v>-0.40644185405437999</v>
      </c>
      <c r="K49" s="4">
        <v>-0.61804263083837729</v>
      </c>
      <c r="L49" s="1">
        <v>0.3</v>
      </c>
      <c r="M49">
        <v>150000</v>
      </c>
      <c r="N49">
        <v>500000</v>
      </c>
    </row>
    <row r="50" spans="2:14" x14ac:dyDescent="0.2">
      <c r="B50">
        <v>0</v>
      </c>
      <c r="C50">
        <v>0</v>
      </c>
      <c r="D50">
        <v>0</v>
      </c>
      <c r="E50" s="4">
        <v>-0.42685563087403622</v>
      </c>
      <c r="F50">
        <v>0</v>
      </c>
      <c r="G50">
        <v>0</v>
      </c>
      <c r="H50">
        <v>1</v>
      </c>
      <c r="I50">
        <v>0</v>
      </c>
      <c r="J50" s="4">
        <v>4.6198458479826243</v>
      </c>
      <c r="K50" s="4">
        <v>3.2561627061621965</v>
      </c>
      <c r="L50" s="1">
        <v>0.1</v>
      </c>
      <c r="M50">
        <v>2000000</v>
      </c>
      <c r="N50">
        <v>20000000</v>
      </c>
    </row>
    <row r="51" spans="2:14" x14ac:dyDescent="0.2">
      <c r="B51">
        <v>0</v>
      </c>
      <c r="C51">
        <v>0</v>
      </c>
      <c r="D51">
        <v>0</v>
      </c>
      <c r="E51" s="4">
        <v>-1.1217769038170398</v>
      </c>
      <c r="F51">
        <v>1</v>
      </c>
      <c r="G51">
        <v>0</v>
      </c>
      <c r="H51">
        <v>0</v>
      </c>
      <c r="I51">
        <v>0</v>
      </c>
      <c r="J51" s="4">
        <v>-0.54228746762294766</v>
      </c>
      <c r="K51" s="4">
        <v>-0.32002683568448703</v>
      </c>
      <c r="L51" s="1">
        <v>0.05</v>
      </c>
      <c r="M51">
        <v>100000</v>
      </c>
      <c r="N51">
        <v>2000000</v>
      </c>
    </row>
    <row r="52" spans="2:14" x14ac:dyDescent="0.2">
      <c r="B52">
        <v>0</v>
      </c>
      <c r="C52">
        <v>0</v>
      </c>
      <c r="D52">
        <v>0</v>
      </c>
      <c r="E52" s="4">
        <v>0.26806564206896699</v>
      </c>
      <c r="F52">
        <v>1</v>
      </c>
      <c r="G52">
        <v>0</v>
      </c>
      <c r="H52">
        <v>0</v>
      </c>
      <c r="I52">
        <v>1</v>
      </c>
      <c r="J52" s="4">
        <v>-0.67813308119151539</v>
      </c>
      <c r="K52" s="4">
        <v>-0.6511555631923196</v>
      </c>
      <c r="L52" s="1">
        <v>0.15</v>
      </c>
      <c r="M52">
        <v>50000</v>
      </c>
      <c r="N52">
        <v>333333</v>
      </c>
    </row>
    <row r="53" spans="2:14" x14ac:dyDescent="0.2">
      <c r="B53">
        <v>1</v>
      </c>
      <c r="C53">
        <v>0</v>
      </c>
      <c r="D53">
        <v>0</v>
      </c>
      <c r="E53" s="4">
        <v>0.26806564206896699</v>
      </c>
      <c r="F53">
        <v>0</v>
      </c>
      <c r="G53">
        <v>0</v>
      </c>
      <c r="H53">
        <v>0</v>
      </c>
      <c r="I53">
        <v>0</v>
      </c>
      <c r="J53" s="4">
        <v>-0.69171764254837209</v>
      </c>
      <c r="K53" s="4">
        <v>-0.65777807019222934</v>
      </c>
      <c r="L53" s="1">
        <v>0.15</v>
      </c>
      <c r="M53">
        <v>45000</v>
      </c>
      <c r="N53">
        <v>300000</v>
      </c>
    </row>
    <row r="54" spans="2:14" x14ac:dyDescent="0.2">
      <c r="B54">
        <v>0</v>
      </c>
      <c r="C54">
        <v>0</v>
      </c>
      <c r="D54">
        <v>0</v>
      </c>
      <c r="E54" s="4">
        <v>0.96298691501197065</v>
      </c>
      <c r="F54">
        <v>0</v>
      </c>
      <c r="G54">
        <v>0</v>
      </c>
      <c r="H54">
        <v>0</v>
      </c>
      <c r="I54">
        <v>1</v>
      </c>
      <c r="J54" s="4">
        <v>-0.4743646608386638</v>
      </c>
      <c r="K54" s="4">
        <v>-0.59320798124221985</v>
      </c>
      <c r="L54" s="1">
        <v>0.2</v>
      </c>
      <c r="M54">
        <v>125000</v>
      </c>
      <c r="N54">
        <v>625000</v>
      </c>
    </row>
    <row r="55" spans="2:14" x14ac:dyDescent="0.2">
      <c r="B55">
        <v>1</v>
      </c>
      <c r="C55">
        <v>0</v>
      </c>
      <c r="D55">
        <v>0</v>
      </c>
      <c r="E55" s="4">
        <v>0.96298691501197065</v>
      </c>
      <c r="F55">
        <v>1</v>
      </c>
      <c r="G55">
        <v>0</v>
      </c>
      <c r="H55">
        <v>1</v>
      </c>
      <c r="I55">
        <v>0</v>
      </c>
      <c r="J55" s="4">
        <v>-0.40644185405437999</v>
      </c>
      <c r="K55" s="4">
        <v>-0.5683733316460623</v>
      </c>
      <c r="L55" s="1">
        <v>0.2</v>
      </c>
      <c r="M55">
        <v>150000</v>
      </c>
      <c r="N55">
        <v>750000</v>
      </c>
    </row>
    <row r="56" spans="2:14" x14ac:dyDescent="0.2">
      <c r="B56">
        <v>0</v>
      </c>
      <c r="C56">
        <v>0</v>
      </c>
      <c r="D56">
        <v>0</v>
      </c>
      <c r="E56" s="4">
        <v>-0.42685563087403622</v>
      </c>
      <c r="F56">
        <v>1</v>
      </c>
      <c r="G56">
        <v>0</v>
      </c>
      <c r="H56">
        <v>0</v>
      </c>
      <c r="I56">
        <v>1</v>
      </c>
      <c r="J56" s="4">
        <v>-0.40644185405437999</v>
      </c>
      <c r="K56" s="4">
        <v>-0.41936543406911714</v>
      </c>
      <c r="L56" s="1">
        <v>0.1</v>
      </c>
      <c r="M56">
        <v>150000</v>
      </c>
      <c r="N56">
        <v>1500000</v>
      </c>
    </row>
    <row r="57" spans="2:14" x14ac:dyDescent="0.2">
      <c r="B57">
        <v>0</v>
      </c>
      <c r="C57">
        <v>0</v>
      </c>
      <c r="D57">
        <v>0</v>
      </c>
      <c r="E57" s="4">
        <v>0.96298691501197065</v>
      </c>
      <c r="F57">
        <v>0</v>
      </c>
      <c r="G57">
        <v>0</v>
      </c>
      <c r="H57">
        <v>0</v>
      </c>
      <c r="I57">
        <v>0</v>
      </c>
      <c r="J57" s="4">
        <v>-0.73247132661894243</v>
      </c>
      <c r="K57" s="4">
        <v>-0.68757964970761842</v>
      </c>
      <c r="L57" s="1">
        <v>0.2</v>
      </c>
      <c r="M57">
        <v>30000</v>
      </c>
      <c r="N57">
        <v>150000</v>
      </c>
    </row>
    <row r="58" spans="2:14" x14ac:dyDescent="0.2">
      <c r="B58">
        <v>0</v>
      </c>
      <c r="C58">
        <v>0</v>
      </c>
      <c r="D58">
        <v>0</v>
      </c>
      <c r="E58" s="4">
        <v>-0.42685563087403622</v>
      </c>
      <c r="F58">
        <v>0</v>
      </c>
      <c r="G58">
        <v>0</v>
      </c>
      <c r="H58">
        <v>1</v>
      </c>
      <c r="I58">
        <v>0</v>
      </c>
      <c r="J58" s="4">
        <v>-0.67813308119151539</v>
      </c>
      <c r="K58" s="4">
        <v>-0.61804263083837729</v>
      </c>
      <c r="L58" s="1">
        <v>0.1</v>
      </c>
      <c r="M58">
        <v>50000</v>
      </c>
      <c r="N58">
        <v>500000</v>
      </c>
    </row>
    <row r="59" spans="2:14" x14ac:dyDescent="0.2">
      <c r="B59">
        <v>0</v>
      </c>
      <c r="C59">
        <v>0</v>
      </c>
      <c r="D59">
        <v>0</v>
      </c>
      <c r="E59" s="4">
        <v>-0.42685563087403622</v>
      </c>
      <c r="F59">
        <v>1</v>
      </c>
      <c r="G59">
        <v>0</v>
      </c>
      <c r="H59">
        <v>0</v>
      </c>
      <c r="I59">
        <v>0</v>
      </c>
      <c r="J59" s="4">
        <v>-0.33851904727009613</v>
      </c>
      <c r="K59" s="4">
        <v>-0.36969613487680208</v>
      </c>
      <c r="L59" s="1">
        <v>0.1</v>
      </c>
      <c r="M59">
        <v>175000</v>
      </c>
      <c r="N59">
        <v>1750000</v>
      </c>
    </row>
    <row r="60" spans="2:14" x14ac:dyDescent="0.2">
      <c r="B60">
        <v>0</v>
      </c>
      <c r="C60">
        <v>0</v>
      </c>
      <c r="D60">
        <v>0</v>
      </c>
      <c r="E60" s="4">
        <v>-0.42685563087403622</v>
      </c>
      <c r="F60">
        <v>1</v>
      </c>
      <c r="G60">
        <v>0</v>
      </c>
      <c r="H60">
        <v>1</v>
      </c>
      <c r="I60">
        <v>0</v>
      </c>
      <c r="J60" s="4">
        <v>-0.4743646608386638</v>
      </c>
      <c r="K60" s="4">
        <v>-0.46903473326143219</v>
      </c>
      <c r="L60" s="1">
        <v>0.1</v>
      </c>
      <c r="M60">
        <v>125000</v>
      </c>
      <c r="N60">
        <v>1250000</v>
      </c>
    </row>
    <row r="61" spans="2:14" x14ac:dyDescent="0.2">
      <c r="B61">
        <v>0</v>
      </c>
      <c r="C61">
        <v>0</v>
      </c>
      <c r="D61">
        <v>0</v>
      </c>
      <c r="E61" s="4">
        <v>2.352829460897977</v>
      </c>
      <c r="F61">
        <v>0</v>
      </c>
      <c r="G61">
        <v>0</v>
      </c>
      <c r="H61">
        <v>0</v>
      </c>
      <c r="I61">
        <v>0</v>
      </c>
      <c r="J61" s="4">
        <v>-0.13475062691724463</v>
      </c>
      <c r="K61" s="4">
        <v>-0.55181696480768949</v>
      </c>
      <c r="L61" s="1">
        <v>0.3</v>
      </c>
      <c r="M61">
        <v>250000</v>
      </c>
      <c r="N61">
        <v>833333</v>
      </c>
    </row>
    <row r="62" spans="2:14" x14ac:dyDescent="0.2">
      <c r="B62">
        <v>1</v>
      </c>
      <c r="C62">
        <v>0</v>
      </c>
      <c r="D62">
        <v>0</v>
      </c>
      <c r="E62" s="4">
        <v>0.96298691501197065</v>
      </c>
      <c r="F62">
        <v>0</v>
      </c>
      <c r="G62">
        <v>0</v>
      </c>
      <c r="H62">
        <v>0</v>
      </c>
      <c r="I62">
        <v>0</v>
      </c>
      <c r="J62" s="4">
        <v>-0.54228746762294766</v>
      </c>
      <c r="K62" s="4">
        <v>-0.61804263083837729</v>
      </c>
      <c r="L62" s="1">
        <v>0.2</v>
      </c>
      <c r="M62">
        <v>100000</v>
      </c>
      <c r="N62">
        <v>500000</v>
      </c>
    </row>
    <row r="63" spans="2:14" x14ac:dyDescent="0.2">
      <c r="B63">
        <v>1</v>
      </c>
      <c r="C63">
        <v>0</v>
      </c>
      <c r="D63">
        <v>0</v>
      </c>
      <c r="E63" s="4">
        <v>-1.1217769038170398</v>
      </c>
      <c r="F63">
        <v>1</v>
      </c>
      <c r="G63">
        <v>0</v>
      </c>
      <c r="H63">
        <v>0</v>
      </c>
      <c r="I63">
        <v>0</v>
      </c>
      <c r="J63" s="4">
        <v>-0.65096395847780175</v>
      </c>
      <c r="K63" s="4">
        <v>-0.4789685930998952</v>
      </c>
      <c r="L63" s="1">
        <v>0.05</v>
      </c>
      <c r="M63">
        <v>60000</v>
      </c>
      <c r="N63">
        <v>1200000</v>
      </c>
    </row>
    <row r="64" spans="2:14" x14ac:dyDescent="0.2">
      <c r="B64">
        <v>1</v>
      </c>
      <c r="C64">
        <v>0</v>
      </c>
      <c r="D64">
        <v>0</v>
      </c>
      <c r="E64" s="4">
        <v>-0.42685563087403622</v>
      </c>
      <c r="F64">
        <v>1</v>
      </c>
      <c r="G64">
        <v>0</v>
      </c>
      <c r="H64">
        <v>0</v>
      </c>
      <c r="I64">
        <v>0</v>
      </c>
      <c r="J64" s="4">
        <v>-0.40644185405437999</v>
      </c>
      <c r="K64" s="4">
        <v>-0.41936543406911714</v>
      </c>
      <c r="L64" s="1">
        <v>0.1</v>
      </c>
      <c r="M64">
        <v>150000</v>
      </c>
      <c r="N64">
        <v>1500000</v>
      </c>
    </row>
    <row r="65" spans="2:14" x14ac:dyDescent="0.2">
      <c r="B65">
        <v>0</v>
      </c>
      <c r="C65">
        <v>0</v>
      </c>
      <c r="D65">
        <v>0</v>
      </c>
      <c r="E65" s="4">
        <v>0.96298691501197065</v>
      </c>
      <c r="F65">
        <v>0</v>
      </c>
      <c r="G65">
        <v>0</v>
      </c>
      <c r="H65">
        <v>0</v>
      </c>
      <c r="I65">
        <v>0</v>
      </c>
      <c r="J65" s="4">
        <v>1.0949866513230431E-3</v>
      </c>
      <c r="K65" s="4">
        <v>-0.41936543406911714</v>
      </c>
      <c r="L65" s="1">
        <v>0.2</v>
      </c>
      <c r="M65">
        <v>300000</v>
      </c>
      <c r="N65">
        <v>1500000</v>
      </c>
    </row>
    <row r="66" spans="2:14" x14ac:dyDescent="0.2">
      <c r="B66">
        <v>0</v>
      </c>
      <c r="C66">
        <v>0</v>
      </c>
      <c r="D66">
        <v>0</v>
      </c>
      <c r="E66" s="4">
        <v>2.352829460897977</v>
      </c>
      <c r="F66">
        <v>0</v>
      </c>
      <c r="G66">
        <v>0</v>
      </c>
      <c r="H66">
        <v>0</v>
      </c>
      <c r="I66">
        <v>0</v>
      </c>
      <c r="J66" s="4">
        <v>-0.27059624048581232</v>
      </c>
      <c r="K66" s="4">
        <v>-0.5849296984844351</v>
      </c>
      <c r="L66" s="1">
        <v>0.3</v>
      </c>
      <c r="M66">
        <v>200000</v>
      </c>
      <c r="N66">
        <v>666667</v>
      </c>
    </row>
    <row r="67" spans="2:14" x14ac:dyDescent="0.2">
      <c r="B67">
        <v>1</v>
      </c>
      <c r="C67">
        <v>0</v>
      </c>
      <c r="D67">
        <v>0</v>
      </c>
      <c r="E67" s="4">
        <v>0.96298691501197065</v>
      </c>
      <c r="F67">
        <v>1</v>
      </c>
      <c r="G67">
        <v>1</v>
      </c>
      <c r="H67">
        <v>0</v>
      </c>
      <c r="I67">
        <v>0</v>
      </c>
      <c r="J67" s="4">
        <v>-0.67813308119151539</v>
      </c>
      <c r="K67" s="4">
        <v>-0.6677119300306924</v>
      </c>
      <c r="L67" s="1">
        <v>0.2</v>
      </c>
      <c r="M67">
        <v>50000</v>
      </c>
      <c r="N67">
        <v>250000</v>
      </c>
    </row>
    <row r="68" spans="2:14" x14ac:dyDescent="0.2">
      <c r="B68">
        <v>0</v>
      </c>
      <c r="C68">
        <v>0</v>
      </c>
      <c r="D68">
        <v>0</v>
      </c>
      <c r="E68" s="4">
        <v>-1.1217769038170398</v>
      </c>
      <c r="F68">
        <v>1</v>
      </c>
      <c r="G68">
        <v>0</v>
      </c>
      <c r="H68">
        <v>1</v>
      </c>
      <c r="I68">
        <v>0</v>
      </c>
      <c r="J68" s="4">
        <v>-0.56945659033666118</v>
      </c>
      <c r="K68" s="4">
        <v>-0.35976227503833907</v>
      </c>
      <c r="L68" s="1">
        <v>0.05</v>
      </c>
      <c r="M68">
        <v>90000</v>
      </c>
      <c r="N68">
        <v>1800000</v>
      </c>
    </row>
    <row r="69" spans="2:14" x14ac:dyDescent="0.2">
      <c r="B69">
        <v>0</v>
      </c>
      <c r="C69">
        <v>0</v>
      </c>
      <c r="D69">
        <v>0</v>
      </c>
      <c r="E69" s="4">
        <v>-0.42685563087403622</v>
      </c>
      <c r="F69">
        <v>0</v>
      </c>
      <c r="G69">
        <v>0</v>
      </c>
      <c r="H69">
        <v>0</v>
      </c>
      <c r="I69">
        <v>0</v>
      </c>
      <c r="J69" s="4">
        <v>4.6198458479826243</v>
      </c>
      <c r="K69" s="4">
        <v>3.2561627061621965</v>
      </c>
      <c r="L69" s="1">
        <v>0.1</v>
      </c>
      <c r="M69">
        <v>2000000</v>
      </c>
      <c r="N69">
        <v>20000000</v>
      </c>
    </row>
    <row r="70" spans="2:14" x14ac:dyDescent="0.2">
      <c r="B70">
        <v>1</v>
      </c>
      <c r="C70">
        <v>0</v>
      </c>
      <c r="D70">
        <v>0</v>
      </c>
      <c r="E70" s="4">
        <v>-0.42685563087403622</v>
      </c>
      <c r="F70">
        <v>0</v>
      </c>
      <c r="G70">
        <v>1</v>
      </c>
      <c r="H70">
        <v>0</v>
      </c>
      <c r="I70">
        <v>0</v>
      </c>
      <c r="J70" s="4">
        <v>-0.13475062691724463</v>
      </c>
      <c r="K70" s="4">
        <v>-0.22068823729985695</v>
      </c>
      <c r="L70" s="1">
        <v>0.1</v>
      </c>
      <c r="M70">
        <v>250000</v>
      </c>
      <c r="N70">
        <v>2500000</v>
      </c>
    </row>
    <row r="71" spans="2:14" x14ac:dyDescent="0.2">
      <c r="B71">
        <v>0</v>
      </c>
      <c r="C71">
        <v>0</v>
      </c>
      <c r="D71">
        <v>0</v>
      </c>
      <c r="E71" s="4">
        <v>0.26806564206896699</v>
      </c>
      <c r="F71">
        <v>1</v>
      </c>
      <c r="G71">
        <v>0</v>
      </c>
      <c r="H71">
        <v>0</v>
      </c>
      <c r="I71">
        <v>0</v>
      </c>
      <c r="J71" s="4">
        <v>-0.54228746762294766</v>
      </c>
      <c r="K71" s="4">
        <v>-0.5849296984844351</v>
      </c>
      <c r="L71" s="1">
        <v>0.15</v>
      </c>
      <c r="M71">
        <v>100000</v>
      </c>
      <c r="N71">
        <v>666667</v>
      </c>
    </row>
    <row r="72" spans="2:14" x14ac:dyDescent="0.2">
      <c r="B72">
        <v>1</v>
      </c>
      <c r="C72">
        <v>0</v>
      </c>
      <c r="D72">
        <v>0</v>
      </c>
      <c r="E72" s="4">
        <v>1.6579081879549737</v>
      </c>
      <c r="F72">
        <v>1</v>
      </c>
      <c r="G72">
        <v>1</v>
      </c>
      <c r="H72">
        <v>0</v>
      </c>
      <c r="I72">
        <v>0</v>
      </c>
      <c r="J72" s="4">
        <v>-0.54228746762294766</v>
      </c>
      <c r="K72" s="4">
        <v>-0.63791035051530331</v>
      </c>
      <c r="L72" s="1">
        <v>0.25</v>
      </c>
      <c r="M72">
        <v>100000</v>
      </c>
      <c r="N72">
        <v>400000</v>
      </c>
    </row>
    <row r="73" spans="2:14" x14ac:dyDescent="0.2">
      <c r="B73">
        <v>0</v>
      </c>
      <c r="C73">
        <v>0</v>
      </c>
      <c r="D73">
        <v>0</v>
      </c>
      <c r="E73" s="4">
        <v>-1.1217769038170398</v>
      </c>
      <c r="F73">
        <v>0</v>
      </c>
      <c r="G73">
        <v>0</v>
      </c>
      <c r="H73">
        <v>0</v>
      </c>
      <c r="I73">
        <v>0</v>
      </c>
      <c r="J73" s="4">
        <v>-0.27059624048581232</v>
      </c>
      <c r="K73" s="4">
        <v>7.7327557854033335E-2</v>
      </c>
      <c r="L73" s="1">
        <v>0.05</v>
      </c>
      <c r="M73">
        <v>200000</v>
      </c>
      <c r="N73">
        <v>4000000</v>
      </c>
    </row>
    <row r="74" spans="2:14" x14ac:dyDescent="0.2">
      <c r="B74">
        <v>0</v>
      </c>
      <c r="C74">
        <v>0</v>
      </c>
      <c r="D74">
        <v>0</v>
      </c>
      <c r="E74" s="4">
        <v>0.26806564206896699</v>
      </c>
      <c r="F74">
        <v>0</v>
      </c>
      <c r="G74">
        <v>1</v>
      </c>
      <c r="H74">
        <v>0</v>
      </c>
      <c r="I74">
        <v>0</v>
      </c>
      <c r="J74" s="4">
        <v>-0.67813308119151539</v>
      </c>
      <c r="K74" s="4">
        <v>-0.6511555631923196</v>
      </c>
      <c r="L74" s="1">
        <v>0.15</v>
      </c>
      <c r="M74">
        <v>50000</v>
      </c>
      <c r="N74">
        <v>333333</v>
      </c>
    </row>
    <row r="75" spans="2:14" x14ac:dyDescent="0.2">
      <c r="B75">
        <v>1</v>
      </c>
      <c r="C75">
        <v>0</v>
      </c>
      <c r="D75">
        <v>0</v>
      </c>
      <c r="E75" s="4">
        <v>-0.42685563087403622</v>
      </c>
      <c r="F75">
        <v>1</v>
      </c>
      <c r="G75">
        <v>0</v>
      </c>
      <c r="H75">
        <v>0</v>
      </c>
      <c r="I75">
        <v>1</v>
      </c>
      <c r="J75" s="4">
        <v>-0.27059624048581232</v>
      </c>
      <c r="K75" s="4">
        <v>-0.32002683568448703</v>
      </c>
      <c r="L75" s="1">
        <v>0.1</v>
      </c>
      <c r="M75">
        <v>200000</v>
      </c>
      <c r="N75">
        <v>2000000</v>
      </c>
    </row>
    <row r="76" spans="2:14" x14ac:dyDescent="0.2">
      <c r="B76">
        <v>1</v>
      </c>
      <c r="C76">
        <v>0</v>
      </c>
      <c r="D76">
        <v>0</v>
      </c>
      <c r="E76" s="4">
        <v>-1.1217769038170398</v>
      </c>
      <c r="F76">
        <v>0</v>
      </c>
      <c r="G76">
        <v>0</v>
      </c>
      <c r="H76">
        <v>0</v>
      </c>
      <c r="I76">
        <v>0</v>
      </c>
      <c r="J76" s="4">
        <v>0.54447744092559369</v>
      </c>
      <c r="K76" s="4">
        <v>1.2693907384695946</v>
      </c>
      <c r="L76" s="1">
        <v>0.05</v>
      </c>
      <c r="M76">
        <v>500000</v>
      </c>
      <c r="N76">
        <v>10000000</v>
      </c>
    </row>
    <row r="77" spans="2:14" x14ac:dyDescent="0.2">
      <c r="B77">
        <v>1</v>
      </c>
      <c r="C77">
        <v>0</v>
      </c>
      <c r="D77">
        <v>0</v>
      </c>
      <c r="E77" s="4">
        <v>0.96298691501197065</v>
      </c>
      <c r="F77">
        <v>0</v>
      </c>
      <c r="G77">
        <v>0</v>
      </c>
      <c r="H77">
        <v>0</v>
      </c>
      <c r="I77">
        <v>1</v>
      </c>
      <c r="J77" s="4">
        <v>-0.61021027440723152</v>
      </c>
      <c r="K77" s="4">
        <v>-0.64287728043453485</v>
      </c>
      <c r="L77" s="1">
        <v>0.2</v>
      </c>
      <c r="M77">
        <v>75000</v>
      </c>
      <c r="N77">
        <v>375000</v>
      </c>
    </row>
    <row r="78" spans="2:14" x14ac:dyDescent="0.2">
      <c r="B78">
        <v>1</v>
      </c>
      <c r="C78">
        <v>0</v>
      </c>
      <c r="D78">
        <v>0</v>
      </c>
      <c r="E78" s="4">
        <v>-0.42685563087403622</v>
      </c>
      <c r="F78">
        <v>0</v>
      </c>
      <c r="G78">
        <v>0</v>
      </c>
      <c r="H78">
        <v>1</v>
      </c>
      <c r="I78">
        <v>0</v>
      </c>
      <c r="J78" s="4">
        <v>-0.54228746762294766</v>
      </c>
      <c r="K78" s="4">
        <v>-0.5187040324537473</v>
      </c>
      <c r="L78" s="1">
        <v>0.1</v>
      </c>
      <c r="M78">
        <v>100000</v>
      </c>
      <c r="N78">
        <v>1000000</v>
      </c>
    </row>
    <row r="79" spans="2:14" x14ac:dyDescent="0.2">
      <c r="B79">
        <v>0</v>
      </c>
      <c r="C79">
        <v>0</v>
      </c>
      <c r="D79">
        <v>0</v>
      </c>
      <c r="E79" s="4">
        <v>1.6579081879549737</v>
      </c>
      <c r="F79">
        <v>1</v>
      </c>
      <c r="G79">
        <v>0</v>
      </c>
      <c r="H79">
        <v>0</v>
      </c>
      <c r="I79">
        <v>0</v>
      </c>
      <c r="J79" s="4">
        <v>-0.27059624048581232</v>
      </c>
      <c r="K79" s="4">
        <v>-0.55843947180759934</v>
      </c>
      <c r="L79" s="1">
        <v>0.25</v>
      </c>
      <c r="M79">
        <v>200000</v>
      </c>
      <c r="N79">
        <v>800000</v>
      </c>
    </row>
    <row r="80" spans="2:14" x14ac:dyDescent="0.2">
      <c r="B80">
        <v>0</v>
      </c>
      <c r="C80">
        <v>0</v>
      </c>
      <c r="D80">
        <v>0</v>
      </c>
      <c r="E80" s="4">
        <v>-0.42685563087403622</v>
      </c>
      <c r="F80">
        <v>1</v>
      </c>
      <c r="G80">
        <v>0</v>
      </c>
      <c r="H80">
        <v>0</v>
      </c>
      <c r="I80">
        <v>0</v>
      </c>
      <c r="J80" s="4">
        <v>-0.40644185405437999</v>
      </c>
      <c r="K80" s="4">
        <v>-0.41936543406911714</v>
      </c>
      <c r="L80" s="1">
        <v>0.1</v>
      </c>
      <c r="M80">
        <v>150000</v>
      </c>
      <c r="N80">
        <v>1500000</v>
      </c>
    </row>
    <row r="81" spans="2:14" x14ac:dyDescent="0.2">
      <c r="B81">
        <v>1</v>
      </c>
      <c r="C81">
        <v>0</v>
      </c>
      <c r="D81">
        <v>0</v>
      </c>
      <c r="E81" s="4">
        <v>0.96298691501197065</v>
      </c>
      <c r="F81">
        <v>0</v>
      </c>
      <c r="G81">
        <v>0</v>
      </c>
      <c r="H81">
        <v>0</v>
      </c>
      <c r="I81">
        <v>0</v>
      </c>
      <c r="J81" s="4">
        <v>-0.59662571305037471</v>
      </c>
      <c r="K81" s="4">
        <v>-0.63791035051530331</v>
      </c>
      <c r="L81" s="1">
        <v>0.2</v>
      </c>
      <c r="M81">
        <v>80000</v>
      </c>
      <c r="N81">
        <v>400000</v>
      </c>
    </row>
    <row r="82" spans="2:14" x14ac:dyDescent="0.2">
      <c r="B82">
        <v>0</v>
      </c>
      <c r="C82">
        <v>0</v>
      </c>
      <c r="D82">
        <v>0</v>
      </c>
      <c r="E82" s="4">
        <v>1.6579081879549737</v>
      </c>
      <c r="F82">
        <v>0</v>
      </c>
      <c r="G82">
        <v>0</v>
      </c>
      <c r="H82">
        <v>0</v>
      </c>
      <c r="I82">
        <v>0</v>
      </c>
      <c r="J82" s="4">
        <v>-0.61021027440723152</v>
      </c>
      <c r="K82" s="4">
        <v>-0.65777807019222934</v>
      </c>
      <c r="L82" s="1">
        <v>0.25</v>
      </c>
      <c r="M82">
        <v>75000</v>
      </c>
      <c r="N82">
        <v>300000</v>
      </c>
    </row>
    <row r="83" spans="2:14" x14ac:dyDescent="0.2">
      <c r="B83">
        <v>0</v>
      </c>
      <c r="C83">
        <v>0</v>
      </c>
      <c r="D83">
        <v>0</v>
      </c>
      <c r="E83" s="4">
        <v>1.6579081879549737</v>
      </c>
      <c r="F83">
        <v>1</v>
      </c>
      <c r="G83">
        <v>1</v>
      </c>
      <c r="H83">
        <v>0</v>
      </c>
      <c r="I83">
        <v>0</v>
      </c>
      <c r="J83" s="4">
        <v>-0.40644185405437999</v>
      </c>
      <c r="K83" s="4">
        <v>-0.59817491116145127</v>
      </c>
      <c r="L83" s="1">
        <v>0.25</v>
      </c>
      <c r="M83">
        <v>150000</v>
      </c>
      <c r="N83">
        <v>600000</v>
      </c>
    </row>
    <row r="84" spans="2:14" x14ac:dyDescent="0.2">
      <c r="B84">
        <v>1</v>
      </c>
      <c r="C84">
        <v>0</v>
      </c>
      <c r="D84">
        <v>0</v>
      </c>
      <c r="E84" s="4">
        <v>0.6155262785404686</v>
      </c>
      <c r="F84">
        <v>1</v>
      </c>
      <c r="G84">
        <v>0</v>
      </c>
      <c r="H84">
        <v>0</v>
      </c>
      <c r="I84">
        <v>0</v>
      </c>
      <c r="J84" s="4">
        <v>-0.54228746762294766</v>
      </c>
      <c r="K84" s="4">
        <v>-0.60385131735034581</v>
      </c>
      <c r="L84" s="1">
        <v>0.17499999999999999</v>
      </c>
      <c r="M84">
        <v>100000</v>
      </c>
      <c r="N84">
        <v>571429</v>
      </c>
    </row>
    <row r="85" spans="2:14" x14ac:dyDescent="0.2">
      <c r="B85">
        <v>0</v>
      </c>
      <c r="C85">
        <v>0</v>
      </c>
      <c r="D85">
        <v>0</v>
      </c>
      <c r="E85" s="4">
        <v>0.96298691501197065</v>
      </c>
      <c r="F85">
        <v>1</v>
      </c>
      <c r="G85">
        <v>0</v>
      </c>
      <c r="H85">
        <v>1</v>
      </c>
      <c r="I85">
        <v>0</v>
      </c>
      <c r="J85" s="4">
        <v>-0.54228746762294766</v>
      </c>
      <c r="K85" s="4">
        <v>-0.61804263083837729</v>
      </c>
      <c r="L85" s="1">
        <v>0.2</v>
      </c>
      <c r="M85">
        <v>100000</v>
      </c>
      <c r="N85">
        <v>500000</v>
      </c>
    </row>
    <row r="86" spans="2:14" x14ac:dyDescent="0.2">
      <c r="B86">
        <v>0</v>
      </c>
      <c r="C86">
        <v>0</v>
      </c>
      <c r="D86">
        <v>0</v>
      </c>
      <c r="E86" s="4">
        <v>0.96298691501197065</v>
      </c>
      <c r="F86">
        <v>0</v>
      </c>
      <c r="G86">
        <v>1</v>
      </c>
      <c r="H86">
        <v>0</v>
      </c>
      <c r="I86">
        <v>0</v>
      </c>
      <c r="J86" s="4">
        <v>-0.54228746762294766</v>
      </c>
      <c r="K86" s="4">
        <v>-0.61804263083837729</v>
      </c>
      <c r="L86" s="1">
        <v>0.2</v>
      </c>
      <c r="M86">
        <v>100000</v>
      </c>
      <c r="N86">
        <v>500000</v>
      </c>
    </row>
    <row r="87" spans="2:14" x14ac:dyDescent="0.2">
      <c r="B87">
        <v>1</v>
      </c>
      <c r="C87">
        <v>0</v>
      </c>
      <c r="D87">
        <v>0</v>
      </c>
      <c r="E87" s="4">
        <v>-0.42685563087403622</v>
      </c>
      <c r="F87">
        <v>0</v>
      </c>
      <c r="G87">
        <v>0</v>
      </c>
      <c r="H87">
        <v>0</v>
      </c>
      <c r="I87">
        <v>0</v>
      </c>
      <c r="J87" s="4">
        <v>-0.27059624048581232</v>
      </c>
      <c r="K87" s="4">
        <v>-0.32002683568448703</v>
      </c>
      <c r="L87" s="1">
        <v>0.1</v>
      </c>
      <c r="M87">
        <v>200000</v>
      </c>
      <c r="N87">
        <v>2000000</v>
      </c>
    </row>
    <row r="88" spans="2:14" x14ac:dyDescent="0.2">
      <c r="B88">
        <v>0</v>
      </c>
      <c r="C88">
        <v>0</v>
      </c>
      <c r="D88">
        <v>0</v>
      </c>
      <c r="E88" s="4">
        <v>-1.1217769038170398</v>
      </c>
      <c r="F88">
        <v>1</v>
      </c>
      <c r="G88">
        <v>1</v>
      </c>
      <c r="H88">
        <v>0</v>
      </c>
      <c r="I88">
        <v>0</v>
      </c>
      <c r="J88" s="4">
        <v>-0.67813308119151539</v>
      </c>
      <c r="K88" s="4">
        <v>-0.5187040324537473</v>
      </c>
      <c r="L88" s="1">
        <v>0.05</v>
      </c>
      <c r="M88">
        <v>50000</v>
      </c>
      <c r="N88">
        <v>1000000</v>
      </c>
    </row>
    <row r="89" spans="2:14" x14ac:dyDescent="0.2">
      <c r="B89">
        <v>0</v>
      </c>
      <c r="C89">
        <v>0</v>
      </c>
      <c r="D89">
        <v>0</v>
      </c>
      <c r="E89" s="4">
        <v>2.352829460897977</v>
      </c>
      <c r="F89">
        <v>1</v>
      </c>
      <c r="G89">
        <v>0</v>
      </c>
      <c r="H89">
        <v>0</v>
      </c>
      <c r="I89">
        <v>1</v>
      </c>
      <c r="J89" s="4">
        <v>-6.6827820132960791E-2</v>
      </c>
      <c r="K89" s="4">
        <v>-0.53526039929211999</v>
      </c>
      <c r="L89" s="1">
        <v>0.3</v>
      </c>
      <c r="M89">
        <v>275000</v>
      </c>
      <c r="N89">
        <v>916667</v>
      </c>
    </row>
    <row r="90" spans="2:14" x14ac:dyDescent="0.2">
      <c r="B90">
        <v>0</v>
      </c>
      <c r="C90">
        <v>0</v>
      </c>
      <c r="D90">
        <v>0</v>
      </c>
      <c r="E90" s="4">
        <v>0.96298691501197065</v>
      </c>
      <c r="F90">
        <v>0</v>
      </c>
      <c r="G90">
        <v>0</v>
      </c>
      <c r="H90">
        <v>0</v>
      </c>
      <c r="I90">
        <v>1</v>
      </c>
      <c r="J90" s="4">
        <v>-0.74605588797579914</v>
      </c>
      <c r="K90" s="4">
        <v>-0.69254657962684996</v>
      </c>
      <c r="L90" s="1">
        <v>0.2</v>
      </c>
      <c r="M90">
        <v>25000</v>
      </c>
      <c r="N90">
        <v>125000</v>
      </c>
    </row>
    <row r="91" spans="2:14" x14ac:dyDescent="0.2">
      <c r="B91">
        <v>0</v>
      </c>
      <c r="C91">
        <v>0</v>
      </c>
      <c r="D91">
        <v>0</v>
      </c>
      <c r="E91" s="4">
        <v>-1.2607611584056402</v>
      </c>
      <c r="F91">
        <v>1</v>
      </c>
      <c r="G91">
        <v>1</v>
      </c>
      <c r="H91">
        <v>0</v>
      </c>
      <c r="I91">
        <v>0</v>
      </c>
      <c r="J91" s="4">
        <v>0.54447744092559369</v>
      </c>
      <c r="K91" s="4">
        <v>1.766083730392745</v>
      </c>
      <c r="L91" s="1">
        <v>0.04</v>
      </c>
      <c r="M91">
        <v>500000</v>
      </c>
      <c r="N91">
        <v>12500000</v>
      </c>
    </row>
    <row r="92" spans="2:14" x14ac:dyDescent="0.2">
      <c r="B92">
        <v>1</v>
      </c>
      <c r="C92">
        <v>0</v>
      </c>
      <c r="D92">
        <v>0</v>
      </c>
      <c r="E92" s="4">
        <v>2.352829460897977</v>
      </c>
      <c r="F92">
        <v>1</v>
      </c>
      <c r="G92">
        <v>0</v>
      </c>
      <c r="H92">
        <v>0</v>
      </c>
      <c r="I92">
        <v>1</v>
      </c>
      <c r="J92" s="4">
        <v>-0.54228746762294766</v>
      </c>
      <c r="K92" s="4">
        <v>-0.6511555631923196</v>
      </c>
      <c r="L92" s="1">
        <v>0.3</v>
      </c>
      <c r="M92">
        <v>100000</v>
      </c>
      <c r="N92">
        <v>333333</v>
      </c>
    </row>
    <row r="93" spans="2:14" x14ac:dyDescent="0.2">
      <c r="B93">
        <v>0</v>
      </c>
      <c r="C93">
        <v>0</v>
      </c>
      <c r="D93">
        <v>0</v>
      </c>
      <c r="E93" s="4">
        <v>-0.42685563087403622</v>
      </c>
      <c r="F93">
        <v>1</v>
      </c>
      <c r="G93">
        <v>0</v>
      </c>
      <c r="H93">
        <v>0</v>
      </c>
      <c r="I93">
        <v>1</v>
      </c>
      <c r="J93" s="4">
        <v>-0.67813308119151539</v>
      </c>
      <c r="K93" s="4">
        <v>-0.61804263083837729</v>
      </c>
      <c r="L93" s="1">
        <v>0.1</v>
      </c>
      <c r="M93">
        <v>50000</v>
      </c>
      <c r="N93">
        <v>500000</v>
      </c>
    </row>
    <row r="94" spans="2:14" x14ac:dyDescent="0.2">
      <c r="B94">
        <v>0</v>
      </c>
      <c r="C94">
        <v>0</v>
      </c>
      <c r="D94">
        <v>0</v>
      </c>
      <c r="E94" s="4">
        <v>-0.42685563087403622</v>
      </c>
      <c r="F94">
        <v>0</v>
      </c>
      <c r="G94">
        <v>1</v>
      </c>
      <c r="H94">
        <v>0</v>
      </c>
      <c r="I94">
        <v>0</v>
      </c>
      <c r="J94" s="4">
        <v>0.54447744092559369</v>
      </c>
      <c r="K94" s="4">
        <v>0.27600475462329355</v>
      </c>
      <c r="L94" s="1">
        <v>0.1</v>
      </c>
      <c r="M94">
        <v>500000</v>
      </c>
      <c r="N94">
        <v>5000000</v>
      </c>
    </row>
    <row r="95" spans="2:14" x14ac:dyDescent="0.2">
      <c r="B95">
        <v>0</v>
      </c>
      <c r="C95">
        <v>0</v>
      </c>
      <c r="D95">
        <v>0</v>
      </c>
      <c r="E95" s="4">
        <v>0.26806564206896699</v>
      </c>
      <c r="F95">
        <v>1</v>
      </c>
      <c r="G95">
        <v>0</v>
      </c>
      <c r="H95">
        <v>0</v>
      </c>
      <c r="I95">
        <v>0</v>
      </c>
      <c r="J95" s="4">
        <v>-0.20267343370152846</v>
      </c>
      <c r="K95" s="4">
        <v>-0.41936543406911714</v>
      </c>
      <c r="L95" s="1">
        <v>0.15</v>
      </c>
      <c r="M95">
        <v>225000</v>
      </c>
      <c r="N95">
        <v>1500000</v>
      </c>
    </row>
    <row r="96" spans="2:14" x14ac:dyDescent="0.2">
      <c r="B96">
        <v>0</v>
      </c>
      <c r="C96">
        <v>0</v>
      </c>
      <c r="D96">
        <v>0</v>
      </c>
      <c r="E96" s="4">
        <v>0.26806564206896699</v>
      </c>
      <c r="F96">
        <v>1</v>
      </c>
      <c r="G96">
        <v>0</v>
      </c>
      <c r="H96">
        <v>0</v>
      </c>
      <c r="I96">
        <v>0</v>
      </c>
      <c r="J96" s="4">
        <v>0.20486340700417455</v>
      </c>
      <c r="K96" s="4">
        <v>-0.22068823729985695</v>
      </c>
      <c r="L96" s="1">
        <v>0.15</v>
      </c>
      <c r="M96">
        <v>375000</v>
      </c>
      <c r="N96">
        <v>2500000</v>
      </c>
    </row>
    <row r="97" spans="2:14" x14ac:dyDescent="0.2">
      <c r="B97">
        <v>1</v>
      </c>
      <c r="C97">
        <v>0</v>
      </c>
      <c r="D97">
        <v>0</v>
      </c>
      <c r="E97" s="4">
        <v>0.96298691501197065</v>
      </c>
      <c r="F97">
        <v>1</v>
      </c>
      <c r="G97">
        <v>0</v>
      </c>
      <c r="H97">
        <v>0</v>
      </c>
      <c r="I97">
        <v>0</v>
      </c>
      <c r="J97" s="4">
        <v>-0.61021027440723152</v>
      </c>
      <c r="K97" s="4">
        <v>-0.64287728043453485</v>
      </c>
      <c r="L97" s="1">
        <v>0.2</v>
      </c>
      <c r="M97">
        <v>75000</v>
      </c>
      <c r="N97">
        <v>375000</v>
      </c>
    </row>
    <row r="98" spans="2:14" x14ac:dyDescent="0.2">
      <c r="B98">
        <v>0</v>
      </c>
      <c r="C98">
        <v>0</v>
      </c>
      <c r="D98">
        <v>0</v>
      </c>
      <c r="E98" s="4">
        <v>2.352829460897977</v>
      </c>
      <c r="F98">
        <v>0</v>
      </c>
      <c r="G98">
        <v>1</v>
      </c>
      <c r="H98">
        <v>0</v>
      </c>
      <c r="I98">
        <v>0</v>
      </c>
      <c r="J98" s="4">
        <v>0.54447744092559369</v>
      </c>
      <c r="K98" s="4">
        <v>-0.38625250171517489</v>
      </c>
      <c r="L98" s="1">
        <v>0.3</v>
      </c>
      <c r="M98">
        <v>500000</v>
      </c>
      <c r="N98">
        <v>1666667</v>
      </c>
    </row>
    <row r="99" spans="2:14" x14ac:dyDescent="0.2">
      <c r="B99">
        <v>0</v>
      </c>
      <c r="C99">
        <v>0</v>
      </c>
      <c r="D99">
        <v>0</v>
      </c>
      <c r="E99" s="4">
        <v>0.96298691501197065</v>
      </c>
      <c r="F99">
        <v>1</v>
      </c>
      <c r="G99">
        <v>0</v>
      </c>
      <c r="H99">
        <v>0</v>
      </c>
      <c r="I99">
        <v>0</v>
      </c>
      <c r="J99" s="4">
        <v>-0.4743646608386638</v>
      </c>
      <c r="K99" s="4">
        <v>-0.59320798124221985</v>
      </c>
      <c r="L99" s="1">
        <v>0.2</v>
      </c>
      <c r="M99">
        <v>125000</v>
      </c>
      <c r="N99">
        <v>625000</v>
      </c>
    </row>
    <row r="100" spans="2:14" x14ac:dyDescent="0.2">
      <c r="B100">
        <v>0</v>
      </c>
      <c r="C100">
        <v>0</v>
      </c>
      <c r="D100">
        <v>0</v>
      </c>
      <c r="E100" s="4">
        <v>-0.42685563087403622</v>
      </c>
      <c r="F100">
        <v>1</v>
      </c>
      <c r="G100">
        <v>1</v>
      </c>
      <c r="H100">
        <v>0</v>
      </c>
      <c r="I100">
        <v>0</v>
      </c>
      <c r="J100" s="4">
        <v>-0.13475062691724463</v>
      </c>
      <c r="K100" s="4">
        <v>-0.22068823729985695</v>
      </c>
      <c r="L100" s="1">
        <v>0.1</v>
      </c>
      <c r="M100">
        <v>250000</v>
      </c>
      <c r="N100">
        <v>2500000</v>
      </c>
    </row>
    <row r="101" spans="2:14" x14ac:dyDescent="0.2">
      <c r="B101">
        <v>0</v>
      </c>
      <c r="C101">
        <v>0</v>
      </c>
      <c r="D101">
        <v>0</v>
      </c>
      <c r="E101" s="4">
        <v>-0.42685563087403622</v>
      </c>
      <c r="F101">
        <v>0</v>
      </c>
      <c r="G101">
        <v>0</v>
      </c>
      <c r="H101">
        <v>0</v>
      </c>
      <c r="I101">
        <v>1</v>
      </c>
      <c r="J101" s="4">
        <v>-0.40644185405437999</v>
      </c>
      <c r="K101" s="4">
        <v>-0.41936543406911714</v>
      </c>
      <c r="L101" s="1">
        <v>0.1</v>
      </c>
      <c r="M101">
        <v>150000</v>
      </c>
      <c r="N101">
        <v>1500000</v>
      </c>
    </row>
    <row r="102" spans="2:14" x14ac:dyDescent="0.2">
      <c r="B102">
        <v>0</v>
      </c>
      <c r="C102">
        <v>0</v>
      </c>
      <c r="D102">
        <v>0</v>
      </c>
      <c r="E102" s="4">
        <v>-0.42685563087403622</v>
      </c>
      <c r="F102">
        <v>0</v>
      </c>
      <c r="G102">
        <v>0</v>
      </c>
      <c r="H102">
        <v>1</v>
      </c>
      <c r="I102">
        <v>0</v>
      </c>
      <c r="J102" s="4">
        <v>-0.54228746762294766</v>
      </c>
      <c r="K102" s="4">
        <v>-0.5187040324537473</v>
      </c>
      <c r="L102" s="1">
        <v>0.1</v>
      </c>
      <c r="M102">
        <v>100000</v>
      </c>
      <c r="N102">
        <v>1000000</v>
      </c>
    </row>
    <row r="103" spans="2:14" x14ac:dyDescent="0.2">
      <c r="B103">
        <v>1</v>
      </c>
      <c r="C103">
        <v>0</v>
      </c>
      <c r="D103">
        <v>0</v>
      </c>
      <c r="E103" s="4">
        <v>0.26806564206896699</v>
      </c>
      <c r="F103">
        <v>1</v>
      </c>
      <c r="G103">
        <v>0</v>
      </c>
      <c r="H103">
        <v>0</v>
      </c>
      <c r="I103">
        <v>0</v>
      </c>
      <c r="J103" s="4">
        <v>-0.13475062691724463</v>
      </c>
      <c r="K103" s="4">
        <v>-0.38625250171517489</v>
      </c>
      <c r="L103" s="1">
        <v>0.15</v>
      </c>
      <c r="M103">
        <v>250000</v>
      </c>
      <c r="N103">
        <v>1666667</v>
      </c>
    </row>
    <row r="104" spans="2:14" x14ac:dyDescent="0.2">
      <c r="B104">
        <v>0</v>
      </c>
      <c r="C104">
        <v>0</v>
      </c>
      <c r="D104">
        <v>0</v>
      </c>
      <c r="E104" s="4">
        <v>0.26806564206896699</v>
      </c>
      <c r="F104">
        <v>0</v>
      </c>
      <c r="G104">
        <v>0</v>
      </c>
      <c r="H104">
        <v>0</v>
      </c>
      <c r="I104">
        <v>1</v>
      </c>
      <c r="J104" s="4">
        <v>0.13694060021989071</v>
      </c>
      <c r="K104" s="4">
        <v>-0.25380116965379923</v>
      </c>
      <c r="L104" s="1">
        <v>0.15</v>
      </c>
      <c r="M104">
        <v>350000</v>
      </c>
      <c r="N104">
        <v>2333333</v>
      </c>
    </row>
    <row r="105" spans="2:14" x14ac:dyDescent="0.2">
      <c r="B105">
        <v>1</v>
      </c>
      <c r="C105">
        <v>0</v>
      </c>
      <c r="D105">
        <v>0</v>
      </c>
      <c r="E105" s="4">
        <v>0.26806564206896699</v>
      </c>
      <c r="F105">
        <v>0</v>
      </c>
      <c r="G105">
        <v>0</v>
      </c>
      <c r="H105">
        <v>0</v>
      </c>
      <c r="I105">
        <v>0</v>
      </c>
      <c r="J105" s="4">
        <v>-0.61021027440723152</v>
      </c>
      <c r="K105" s="4">
        <v>-0.61804263083837729</v>
      </c>
      <c r="L105" s="1">
        <v>0.15</v>
      </c>
      <c r="M105">
        <v>75000</v>
      </c>
      <c r="N105">
        <v>500000</v>
      </c>
    </row>
    <row r="106" spans="2:14" x14ac:dyDescent="0.2">
      <c r="B106">
        <v>0</v>
      </c>
      <c r="C106">
        <v>0</v>
      </c>
      <c r="D106">
        <v>0</v>
      </c>
      <c r="E106" s="4">
        <v>-0.42685563087403622</v>
      </c>
      <c r="F106">
        <v>0</v>
      </c>
      <c r="G106">
        <v>1</v>
      </c>
      <c r="H106">
        <v>0</v>
      </c>
      <c r="I106">
        <v>0</v>
      </c>
      <c r="J106" s="4">
        <v>-0.13475062691724463</v>
      </c>
      <c r="K106" s="4">
        <v>-0.22068823729985695</v>
      </c>
      <c r="L106" s="1">
        <v>0.1</v>
      </c>
      <c r="M106">
        <v>250000</v>
      </c>
      <c r="N106">
        <v>2500000</v>
      </c>
    </row>
    <row r="107" spans="2:14" x14ac:dyDescent="0.2">
      <c r="B107">
        <v>0</v>
      </c>
      <c r="C107">
        <v>0</v>
      </c>
      <c r="D107">
        <v>0</v>
      </c>
      <c r="E107" s="4">
        <v>-0.42685563087403622</v>
      </c>
      <c r="F107">
        <v>1</v>
      </c>
      <c r="G107">
        <v>0</v>
      </c>
      <c r="H107">
        <v>0</v>
      </c>
      <c r="I107">
        <v>0</v>
      </c>
      <c r="J107" s="4">
        <v>1.9029335766112707</v>
      </c>
      <c r="K107" s="4">
        <v>1.2693907384695946</v>
      </c>
      <c r="L107" s="1">
        <v>0.1</v>
      </c>
      <c r="M107">
        <v>1000000</v>
      </c>
      <c r="N107">
        <v>10000000</v>
      </c>
    </row>
    <row r="108" spans="2:14" x14ac:dyDescent="0.2">
      <c r="B108">
        <v>0</v>
      </c>
      <c r="C108">
        <v>0</v>
      </c>
      <c r="D108">
        <v>0</v>
      </c>
      <c r="E108" s="4">
        <v>0.96298691501197065</v>
      </c>
      <c r="F108">
        <v>1</v>
      </c>
      <c r="G108">
        <v>0</v>
      </c>
      <c r="H108">
        <v>0</v>
      </c>
      <c r="I108">
        <v>0</v>
      </c>
      <c r="J108" s="4">
        <v>-0.61021027440723152</v>
      </c>
      <c r="K108" s="4">
        <v>-0.64287728043453485</v>
      </c>
      <c r="L108" s="1">
        <v>0.2</v>
      </c>
      <c r="M108">
        <v>75000</v>
      </c>
      <c r="N108">
        <v>375000</v>
      </c>
    </row>
    <row r="109" spans="2:14" x14ac:dyDescent="0.2">
      <c r="B109">
        <v>1</v>
      </c>
      <c r="C109">
        <v>0</v>
      </c>
      <c r="D109">
        <v>0</v>
      </c>
      <c r="E109" s="4">
        <v>0.96298691501197065</v>
      </c>
      <c r="F109">
        <v>0</v>
      </c>
      <c r="G109">
        <v>0</v>
      </c>
      <c r="H109">
        <v>0</v>
      </c>
      <c r="I109">
        <v>0</v>
      </c>
      <c r="J109" s="4">
        <v>-0.67813308119151539</v>
      </c>
      <c r="K109" s="4">
        <v>-0.6677119300306924</v>
      </c>
      <c r="L109" s="1">
        <v>0.2</v>
      </c>
      <c r="M109">
        <v>50000</v>
      </c>
      <c r="N109">
        <v>250000</v>
      </c>
    </row>
    <row r="110" spans="2:14" x14ac:dyDescent="0.2">
      <c r="B110">
        <v>0</v>
      </c>
      <c r="C110">
        <v>0</v>
      </c>
      <c r="D110">
        <v>0</v>
      </c>
      <c r="E110" s="4">
        <v>-0.42685563087403622</v>
      </c>
      <c r="F110">
        <v>0</v>
      </c>
      <c r="G110">
        <v>1</v>
      </c>
      <c r="H110">
        <v>0</v>
      </c>
      <c r="I110">
        <v>0</v>
      </c>
      <c r="J110" s="4">
        <v>1.9029335766112707</v>
      </c>
      <c r="K110" s="4">
        <v>1.2693907384695946</v>
      </c>
      <c r="L110" s="1">
        <v>0.1</v>
      </c>
      <c r="M110">
        <v>1000000</v>
      </c>
      <c r="N110">
        <v>10000000</v>
      </c>
    </row>
    <row r="111" spans="2:14" x14ac:dyDescent="0.2">
      <c r="B111">
        <v>0</v>
      </c>
      <c r="C111">
        <v>0</v>
      </c>
      <c r="D111">
        <v>0</v>
      </c>
      <c r="E111" s="4">
        <v>-0.42685563087403622</v>
      </c>
      <c r="F111">
        <v>1</v>
      </c>
      <c r="G111">
        <v>0</v>
      </c>
      <c r="H111">
        <v>0</v>
      </c>
      <c r="I111">
        <v>0</v>
      </c>
      <c r="J111" s="4">
        <v>0.54447744092559369</v>
      </c>
      <c r="K111" s="4">
        <v>0.27600475462329355</v>
      </c>
      <c r="L111" s="1">
        <v>0.1</v>
      </c>
      <c r="M111">
        <v>500000</v>
      </c>
      <c r="N111">
        <v>5000000</v>
      </c>
    </row>
    <row r="112" spans="2:14" x14ac:dyDescent="0.2">
      <c r="B112">
        <v>0</v>
      </c>
      <c r="C112">
        <v>0</v>
      </c>
      <c r="D112">
        <v>0</v>
      </c>
      <c r="E112" s="4">
        <v>2.352829460897977</v>
      </c>
      <c r="F112">
        <v>0</v>
      </c>
      <c r="G112">
        <v>0</v>
      </c>
      <c r="H112">
        <v>0</v>
      </c>
      <c r="I112">
        <v>1</v>
      </c>
      <c r="J112" s="4">
        <v>-0.59662571305037471</v>
      </c>
      <c r="K112" s="4">
        <v>-0.66440057719213919</v>
      </c>
      <c r="L112" s="1">
        <v>0.3</v>
      </c>
      <c r="M112">
        <v>80000</v>
      </c>
      <c r="N112">
        <v>266667</v>
      </c>
    </row>
    <row r="113" spans="2:14" x14ac:dyDescent="0.2">
      <c r="B113">
        <v>0</v>
      </c>
      <c r="C113">
        <v>0</v>
      </c>
      <c r="D113">
        <v>0</v>
      </c>
      <c r="E113" s="4">
        <v>-1.399745412994241</v>
      </c>
      <c r="F113">
        <v>0</v>
      </c>
      <c r="G113">
        <v>0</v>
      </c>
      <c r="H113">
        <v>0</v>
      </c>
      <c r="I113">
        <v>1</v>
      </c>
      <c r="J113" s="4">
        <v>-0.1130153287462738</v>
      </c>
      <c r="K113" s="4">
        <v>0.99124266299263031</v>
      </c>
      <c r="L113" s="1">
        <v>0.03</v>
      </c>
      <c r="M113">
        <v>258000</v>
      </c>
      <c r="N113">
        <v>8600000</v>
      </c>
    </row>
    <row r="114" spans="2:14" x14ac:dyDescent="0.2">
      <c r="B114">
        <v>1</v>
      </c>
      <c r="C114">
        <v>0</v>
      </c>
      <c r="D114">
        <v>0</v>
      </c>
      <c r="E114" s="4">
        <v>-0.42685563087403622</v>
      </c>
      <c r="F114">
        <v>0</v>
      </c>
      <c r="G114">
        <v>0</v>
      </c>
      <c r="H114">
        <v>0</v>
      </c>
      <c r="I114">
        <v>1</v>
      </c>
      <c r="J114" s="4">
        <v>-0.13475062691724463</v>
      </c>
      <c r="K114" s="4">
        <v>-0.22068823729985695</v>
      </c>
      <c r="L114" s="1">
        <v>0.1</v>
      </c>
      <c r="M114">
        <v>250000</v>
      </c>
      <c r="N114">
        <v>2500000</v>
      </c>
    </row>
    <row r="115" spans="2:14" x14ac:dyDescent="0.2">
      <c r="B115">
        <v>0</v>
      </c>
      <c r="C115">
        <v>0</v>
      </c>
      <c r="D115">
        <v>0</v>
      </c>
      <c r="E115" s="4">
        <v>-0.14888712169683502</v>
      </c>
      <c r="F115">
        <v>1</v>
      </c>
      <c r="G115">
        <v>0</v>
      </c>
      <c r="H115">
        <v>0</v>
      </c>
      <c r="I115">
        <v>0</v>
      </c>
      <c r="J115" s="4">
        <v>0.54447744092559369</v>
      </c>
      <c r="K115" s="4">
        <v>0.11044049020797563</v>
      </c>
      <c r="L115" s="1">
        <v>0.12</v>
      </c>
      <c r="M115">
        <v>500000</v>
      </c>
      <c r="N115">
        <v>4166667</v>
      </c>
    </row>
    <row r="116" spans="2:14" x14ac:dyDescent="0.2">
      <c r="B116">
        <v>1</v>
      </c>
      <c r="C116">
        <v>0</v>
      </c>
      <c r="D116">
        <v>0</v>
      </c>
      <c r="E116" s="4">
        <v>3.0477507338409802</v>
      </c>
      <c r="F116">
        <v>1</v>
      </c>
      <c r="G116">
        <v>1</v>
      </c>
      <c r="H116">
        <v>0</v>
      </c>
      <c r="I116">
        <v>0</v>
      </c>
      <c r="J116" s="4">
        <v>-0.40644185405437999</v>
      </c>
      <c r="K116" s="4">
        <v>-0.63223394432640878</v>
      </c>
      <c r="L116" s="1">
        <v>0.35</v>
      </c>
      <c r="M116">
        <v>150000</v>
      </c>
      <c r="N116">
        <v>428571</v>
      </c>
    </row>
    <row r="117" spans="2:14" x14ac:dyDescent="0.2">
      <c r="B117">
        <v>1</v>
      </c>
      <c r="C117">
        <v>0</v>
      </c>
      <c r="D117">
        <v>0</v>
      </c>
      <c r="E117" s="4">
        <v>0.96298691501197065</v>
      </c>
      <c r="F117">
        <v>0</v>
      </c>
      <c r="G117">
        <v>1</v>
      </c>
      <c r="H117">
        <v>0</v>
      </c>
      <c r="I117">
        <v>0</v>
      </c>
      <c r="J117" s="4">
        <v>-0.27059624048581232</v>
      </c>
      <c r="K117" s="4">
        <v>-0.5187040324537473</v>
      </c>
      <c r="L117" s="1">
        <v>0.2</v>
      </c>
      <c r="M117">
        <v>200000</v>
      </c>
      <c r="N117">
        <v>1000000</v>
      </c>
    </row>
    <row r="118" spans="2:14" x14ac:dyDescent="0.2">
      <c r="B118">
        <v>0</v>
      </c>
      <c r="C118">
        <v>0</v>
      </c>
      <c r="D118">
        <v>0</v>
      </c>
      <c r="E118" s="4">
        <v>1.6579081879549737</v>
      </c>
      <c r="F118">
        <v>0</v>
      </c>
      <c r="G118">
        <v>0</v>
      </c>
      <c r="H118">
        <v>0</v>
      </c>
      <c r="I118">
        <v>0</v>
      </c>
      <c r="J118" s="4">
        <v>-0.13475062691724463</v>
      </c>
      <c r="K118" s="4">
        <v>-0.5187040324537473</v>
      </c>
      <c r="L118" s="1">
        <v>0.25</v>
      </c>
      <c r="M118">
        <v>250000</v>
      </c>
      <c r="N118">
        <v>1000000</v>
      </c>
    </row>
    <row r="119" spans="2:14" x14ac:dyDescent="0.2">
      <c r="B119">
        <v>1</v>
      </c>
      <c r="C119">
        <v>0</v>
      </c>
      <c r="D119">
        <v>0</v>
      </c>
      <c r="E119" s="4">
        <v>0.26806564206896699</v>
      </c>
      <c r="F119">
        <v>1</v>
      </c>
      <c r="G119">
        <v>0</v>
      </c>
      <c r="H119">
        <v>1</v>
      </c>
      <c r="I119">
        <v>0</v>
      </c>
      <c r="J119" s="4">
        <v>-0.61021027440723152</v>
      </c>
      <c r="K119" s="4">
        <v>-0.61804263083837729</v>
      </c>
      <c r="L119" s="1">
        <v>0.15</v>
      </c>
      <c r="M119">
        <v>75000</v>
      </c>
      <c r="N119">
        <v>500000</v>
      </c>
    </row>
    <row r="120" spans="2:14" x14ac:dyDescent="0.2">
      <c r="B120">
        <v>1</v>
      </c>
      <c r="C120">
        <v>0</v>
      </c>
      <c r="D120">
        <v>0</v>
      </c>
      <c r="E120" s="4">
        <v>0.96298691501197065</v>
      </c>
      <c r="F120">
        <v>1</v>
      </c>
      <c r="G120">
        <v>0</v>
      </c>
      <c r="H120">
        <v>0</v>
      </c>
      <c r="I120">
        <v>1</v>
      </c>
      <c r="J120" s="4">
        <v>-0.67813308119151539</v>
      </c>
      <c r="K120" s="4">
        <v>-0.6677119300306924</v>
      </c>
      <c r="L120" s="1">
        <v>0.2</v>
      </c>
      <c r="M120">
        <v>50000</v>
      </c>
      <c r="N120">
        <v>250000</v>
      </c>
    </row>
    <row r="121" spans="2:14" x14ac:dyDescent="0.2">
      <c r="B121">
        <v>0</v>
      </c>
      <c r="C121">
        <v>0</v>
      </c>
      <c r="D121">
        <v>0</v>
      </c>
      <c r="E121" s="4">
        <v>-0.42685563087403622</v>
      </c>
      <c r="F121">
        <v>0</v>
      </c>
      <c r="G121">
        <v>0</v>
      </c>
      <c r="H121">
        <v>0</v>
      </c>
      <c r="I121">
        <v>0</v>
      </c>
      <c r="J121" s="4">
        <v>-0.4743646608386638</v>
      </c>
      <c r="K121" s="4">
        <v>-0.46903473326143219</v>
      </c>
      <c r="L121" s="1">
        <v>0.1</v>
      </c>
      <c r="M121">
        <v>125000</v>
      </c>
      <c r="N121">
        <v>1250000</v>
      </c>
    </row>
    <row r="122" spans="2:14" x14ac:dyDescent="0.2">
      <c r="B122">
        <v>1</v>
      </c>
      <c r="C122">
        <v>0</v>
      </c>
      <c r="D122">
        <v>0</v>
      </c>
      <c r="E122" s="4">
        <v>0.96298691501197065</v>
      </c>
      <c r="F122">
        <v>0</v>
      </c>
      <c r="G122">
        <v>1</v>
      </c>
      <c r="H122">
        <v>0</v>
      </c>
      <c r="I122">
        <v>0</v>
      </c>
      <c r="J122" s="4">
        <v>0.27278621378845841</v>
      </c>
      <c r="K122" s="4">
        <v>-0.32002683568448703</v>
      </c>
      <c r="L122" s="1">
        <v>0.2</v>
      </c>
      <c r="M122">
        <v>400000</v>
      </c>
      <c r="N122">
        <v>2000000</v>
      </c>
    </row>
    <row r="123" spans="2:14" x14ac:dyDescent="0.2">
      <c r="B123">
        <v>1</v>
      </c>
      <c r="C123">
        <v>0</v>
      </c>
      <c r="D123">
        <v>0</v>
      </c>
      <c r="E123" s="4">
        <v>-0.42685563087403622</v>
      </c>
      <c r="F123">
        <v>1</v>
      </c>
      <c r="G123">
        <v>0</v>
      </c>
      <c r="H123">
        <v>0</v>
      </c>
      <c r="I123">
        <v>0</v>
      </c>
      <c r="J123" s="4">
        <v>-0.27059624048581232</v>
      </c>
      <c r="K123" s="4">
        <v>-0.32002683568448703</v>
      </c>
      <c r="L123" s="1">
        <v>0.1</v>
      </c>
      <c r="M123">
        <v>200000</v>
      </c>
      <c r="N123">
        <v>2000000</v>
      </c>
    </row>
    <row r="124" spans="2:14" x14ac:dyDescent="0.2">
      <c r="B124">
        <v>0</v>
      </c>
      <c r="C124">
        <v>0</v>
      </c>
      <c r="D124">
        <v>0</v>
      </c>
      <c r="E124" s="4">
        <v>-1.1217769038170398</v>
      </c>
      <c r="F124">
        <v>1</v>
      </c>
      <c r="G124">
        <v>0</v>
      </c>
      <c r="H124">
        <v>0</v>
      </c>
      <c r="I124">
        <v>0</v>
      </c>
      <c r="J124" s="4">
        <v>-0.27059624048581232</v>
      </c>
      <c r="K124" s="4">
        <v>7.7327557854033335E-2</v>
      </c>
      <c r="L124" s="1">
        <v>0.05</v>
      </c>
      <c r="M124">
        <v>200000</v>
      </c>
      <c r="N124">
        <v>4000000</v>
      </c>
    </row>
    <row r="125" spans="2:14" x14ac:dyDescent="0.2">
      <c r="B125">
        <v>0</v>
      </c>
      <c r="C125">
        <v>0</v>
      </c>
      <c r="D125">
        <v>0</v>
      </c>
      <c r="E125" s="4">
        <v>0.96298691501197065</v>
      </c>
      <c r="F125">
        <v>0</v>
      </c>
      <c r="G125">
        <v>0</v>
      </c>
      <c r="H125">
        <v>0</v>
      </c>
      <c r="I125">
        <v>0</v>
      </c>
      <c r="J125" s="4">
        <v>-0.27059624048581232</v>
      </c>
      <c r="K125" s="4">
        <v>-0.5187040324537473</v>
      </c>
      <c r="L125" s="1">
        <v>0.2</v>
      </c>
      <c r="M125">
        <v>200000</v>
      </c>
      <c r="N125">
        <v>1000000</v>
      </c>
    </row>
    <row r="126" spans="2:14" x14ac:dyDescent="0.2">
      <c r="B126">
        <v>0</v>
      </c>
      <c r="C126">
        <v>0</v>
      </c>
      <c r="D126">
        <v>0</v>
      </c>
      <c r="E126" s="4">
        <v>0.96298691501197065</v>
      </c>
      <c r="F126">
        <v>0</v>
      </c>
      <c r="G126">
        <v>0</v>
      </c>
      <c r="H126">
        <v>1</v>
      </c>
      <c r="I126">
        <v>0</v>
      </c>
      <c r="J126" s="4">
        <v>-0.27059624048581232</v>
      </c>
      <c r="K126" s="4">
        <v>-0.5187040324537473</v>
      </c>
      <c r="L126" s="1">
        <v>0.2</v>
      </c>
      <c r="M126">
        <v>200000</v>
      </c>
      <c r="N126">
        <v>1000000</v>
      </c>
    </row>
    <row r="127" spans="2:14" x14ac:dyDescent="0.2">
      <c r="B127">
        <v>0</v>
      </c>
      <c r="C127">
        <v>0</v>
      </c>
      <c r="D127">
        <v>0</v>
      </c>
      <c r="E127" s="4">
        <v>0.26806564206896699</v>
      </c>
      <c r="F127">
        <v>1</v>
      </c>
      <c r="G127">
        <v>0</v>
      </c>
      <c r="H127">
        <v>0</v>
      </c>
      <c r="I127">
        <v>0</v>
      </c>
      <c r="J127" s="4">
        <v>-0.40644185405437999</v>
      </c>
      <c r="K127" s="4">
        <v>-0.5187040324537473</v>
      </c>
      <c r="L127" s="1">
        <v>0.15</v>
      </c>
      <c r="M127">
        <v>150000</v>
      </c>
      <c r="N127">
        <v>1000000</v>
      </c>
    </row>
    <row r="128" spans="2:14" x14ac:dyDescent="0.2">
      <c r="B128">
        <v>1</v>
      </c>
      <c r="C128">
        <v>0</v>
      </c>
      <c r="D128">
        <v>0</v>
      </c>
      <c r="E128" s="4">
        <v>-1.1217769038170398</v>
      </c>
      <c r="F128">
        <v>1</v>
      </c>
      <c r="G128">
        <v>0</v>
      </c>
      <c r="H128">
        <v>0</v>
      </c>
      <c r="I128">
        <v>0</v>
      </c>
      <c r="J128" s="4">
        <v>0.54447744092559369</v>
      </c>
      <c r="K128" s="4">
        <v>1.2693907384695946</v>
      </c>
      <c r="L128" s="1">
        <v>0.05</v>
      </c>
      <c r="M128">
        <v>500000</v>
      </c>
      <c r="N128">
        <v>10000000</v>
      </c>
    </row>
    <row r="129" spans="2:14" x14ac:dyDescent="0.2">
      <c r="B129">
        <v>0</v>
      </c>
      <c r="C129">
        <v>0</v>
      </c>
      <c r="D129">
        <v>0</v>
      </c>
      <c r="E129" s="4">
        <v>0.26806564206896699</v>
      </c>
      <c r="F129">
        <v>0</v>
      </c>
      <c r="G129">
        <v>0</v>
      </c>
      <c r="H129">
        <v>0</v>
      </c>
      <c r="I129">
        <v>1</v>
      </c>
      <c r="J129" s="4">
        <v>-0.61021027440723152</v>
      </c>
      <c r="K129" s="4">
        <v>-0.61804263083837729</v>
      </c>
      <c r="L129" s="1">
        <v>0.15</v>
      </c>
      <c r="M129">
        <v>75000</v>
      </c>
      <c r="N129">
        <v>500000</v>
      </c>
    </row>
    <row r="130" spans="2:14" x14ac:dyDescent="0.2">
      <c r="B130">
        <v>0</v>
      </c>
      <c r="C130">
        <v>0</v>
      </c>
      <c r="D130">
        <v>0</v>
      </c>
      <c r="E130" s="4">
        <v>0.96298691501197065</v>
      </c>
      <c r="F130">
        <v>0</v>
      </c>
      <c r="G130">
        <v>0</v>
      </c>
      <c r="H130">
        <v>0</v>
      </c>
      <c r="I130">
        <v>1</v>
      </c>
      <c r="J130" s="4">
        <v>-0.4743646608386638</v>
      </c>
      <c r="K130" s="4">
        <v>-0.59320798124221985</v>
      </c>
      <c r="L130" s="1">
        <v>0.2</v>
      </c>
      <c r="M130">
        <v>125000</v>
      </c>
      <c r="N130">
        <v>625000</v>
      </c>
    </row>
    <row r="131" spans="2:14" x14ac:dyDescent="0.2">
      <c r="B131">
        <v>1</v>
      </c>
      <c r="C131">
        <v>0</v>
      </c>
      <c r="D131">
        <v>0</v>
      </c>
      <c r="E131" s="4">
        <v>-0.42685563087403622</v>
      </c>
      <c r="F131">
        <v>1</v>
      </c>
      <c r="G131">
        <v>0</v>
      </c>
      <c r="H131">
        <v>0</v>
      </c>
      <c r="I131">
        <v>0</v>
      </c>
      <c r="J131" s="4">
        <v>-0.74605588797579914</v>
      </c>
      <c r="K131" s="4">
        <v>-0.6677119300306924</v>
      </c>
      <c r="L131" s="1">
        <v>0.1</v>
      </c>
      <c r="M131">
        <v>25000</v>
      </c>
      <c r="N131">
        <v>250000</v>
      </c>
    </row>
    <row r="132" spans="2:14" x14ac:dyDescent="0.2">
      <c r="B132">
        <v>0</v>
      </c>
      <c r="C132">
        <v>0</v>
      </c>
      <c r="D132">
        <v>0</v>
      </c>
      <c r="E132" s="4">
        <v>-0.42685563087403622</v>
      </c>
      <c r="F132">
        <v>0</v>
      </c>
      <c r="G132">
        <v>0</v>
      </c>
      <c r="H132">
        <v>0</v>
      </c>
      <c r="I132">
        <v>0</v>
      </c>
      <c r="J132" s="4">
        <v>-0.1075815042035311</v>
      </c>
      <c r="K132" s="4">
        <v>-0.20082051762293093</v>
      </c>
      <c r="L132" s="1">
        <v>0.1</v>
      </c>
      <c r="M132">
        <v>260000</v>
      </c>
      <c r="N132">
        <v>2600000</v>
      </c>
    </row>
    <row r="133" spans="2:14" x14ac:dyDescent="0.2">
      <c r="B133">
        <v>0</v>
      </c>
      <c r="C133">
        <v>0</v>
      </c>
      <c r="D133">
        <v>0</v>
      </c>
      <c r="E133" s="4">
        <v>2.352829460897977</v>
      </c>
      <c r="F133">
        <v>0</v>
      </c>
      <c r="G133">
        <v>0</v>
      </c>
      <c r="H133">
        <v>0</v>
      </c>
      <c r="I133">
        <v>0</v>
      </c>
      <c r="J133" s="4">
        <v>-0.65096395847780175</v>
      </c>
      <c r="K133" s="4">
        <v>-0.67764578986915536</v>
      </c>
      <c r="L133" s="1">
        <v>0.3</v>
      </c>
      <c r="M133">
        <v>60000</v>
      </c>
      <c r="N133">
        <v>200000</v>
      </c>
    </row>
    <row r="134" spans="2:14" x14ac:dyDescent="0.2">
      <c r="B134">
        <v>1</v>
      </c>
      <c r="C134">
        <v>0</v>
      </c>
      <c r="D134">
        <v>0</v>
      </c>
      <c r="E134" s="4">
        <v>-1.1217769038170398</v>
      </c>
      <c r="F134">
        <v>0</v>
      </c>
      <c r="G134">
        <v>0</v>
      </c>
      <c r="H134">
        <v>0</v>
      </c>
      <c r="I134">
        <v>0</v>
      </c>
      <c r="J134" s="4">
        <v>-0.40644185405437999</v>
      </c>
      <c r="K134" s="4">
        <v>-0.12134963891522686</v>
      </c>
      <c r="L134" s="1">
        <v>0.05</v>
      </c>
      <c r="M134">
        <v>150000</v>
      </c>
      <c r="N134">
        <v>3000000</v>
      </c>
    </row>
    <row r="135" spans="2:14" x14ac:dyDescent="0.2">
      <c r="B135">
        <v>0</v>
      </c>
      <c r="C135">
        <v>0</v>
      </c>
      <c r="D135">
        <v>0</v>
      </c>
      <c r="E135" s="4">
        <v>1.6579081879549737</v>
      </c>
      <c r="F135">
        <v>1</v>
      </c>
      <c r="G135">
        <v>0</v>
      </c>
      <c r="H135">
        <v>0</v>
      </c>
      <c r="I135">
        <v>0</v>
      </c>
      <c r="J135" s="4">
        <v>-0.71888676526208561</v>
      </c>
      <c r="K135" s="4">
        <v>-0.68956642167531101</v>
      </c>
      <c r="L135" s="1">
        <v>0.25</v>
      </c>
      <c r="M135">
        <v>35000</v>
      </c>
      <c r="N135">
        <v>140000</v>
      </c>
    </row>
    <row r="136" spans="2:14" x14ac:dyDescent="0.2">
      <c r="B136">
        <v>0</v>
      </c>
      <c r="C136">
        <v>0</v>
      </c>
      <c r="D136">
        <v>0</v>
      </c>
      <c r="E136" s="4">
        <v>-1.1217769038170398</v>
      </c>
      <c r="F136">
        <v>1</v>
      </c>
      <c r="G136">
        <v>0</v>
      </c>
      <c r="H136">
        <v>0</v>
      </c>
      <c r="I136">
        <v>1</v>
      </c>
      <c r="J136" s="4">
        <v>-0.40644185405437999</v>
      </c>
      <c r="K136" s="4">
        <v>-0.12134963891522686</v>
      </c>
      <c r="L136" s="1">
        <v>0.05</v>
      </c>
      <c r="M136">
        <v>150000</v>
      </c>
      <c r="N136">
        <v>3000000</v>
      </c>
    </row>
    <row r="137" spans="2:14" x14ac:dyDescent="0.2">
      <c r="B137">
        <v>1</v>
      </c>
      <c r="C137">
        <v>0</v>
      </c>
      <c r="D137">
        <v>0</v>
      </c>
      <c r="E137" s="4">
        <v>1.6579081879549737</v>
      </c>
      <c r="F137">
        <v>0</v>
      </c>
      <c r="G137">
        <v>1</v>
      </c>
      <c r="H137">
        <v>0</v>
      </c>
      <c r="I137">
        <v>0</v>
      </c>
      <c r="J137" s="4">
        <v>-3.9658697419247262E-2</v>
      </c>
      <c r="K137" s="4">
        <v>-0.4908892249060508</v>
      </c>
      <c r="L137" s="1">
        <v>0.25</v>
      </c>
      <c r="M137">
        <v>285000</v>
      </c>
      <c r="N137">
        <v>1140000</v>
      </c>
    </row>
    <row r="138" spans="2:14" x14ac:dyDescent="0.2">
      <c r="B138">
        <v>0</v>
      </c>
      <c r="C138">
        <v>0</v>
      </c>
      <c r="D138">
        <v>0</v>
      </c>
      <c r="E138" s="4">
        <v>1.6579081879549737</v>
      </c>
      <c r="F138">
        <v>0</v>
      </c>
      <c r="G138">
        <v>0</v>
      </c>
      <c r="H138">
        <v>0</v>
      </c>
      <c r="I138">
        <v>1</v>
      </c>
      <c r="J138" s="4">
        <v>-0.54228746762294766</v>
      </c>
      <c r="K138" s="4">
        <v>-0.63791035051530331</v>
      </c>
      <c r="L138" s="1">
        <v>0.25</v>
      </c>
      <c r="M138">
        <v>100000</v>
      </c>
      <c r="N138">
        <v>400000</v>
      </c>
    </row>
    <row r="139" spans="2:14" x14ac:dyDescent="0.2">
      <c r="B139">
        <v>1</v>
      </c>
      <c r="C139">
        <v>0</v>
      </c>
      <c r="D139">
        <v>0</v>
      </c>
      <c r="E139" s="4">
        <v>-1.1217769038170398</v>
      </c>
      <c r="F139">
        <v>1</v>
      </c>
      <c r="G139">
        <v>0</v>
      </c>
      <c r="H139">
        <v>0</v>
      </c>
      <c r="I139">
        <v>0</v>
      </c>
      <c r="J139" s="4">
        <v>0.81616866806272914</v>
      </c>
      <c r="K139" s="4">
        <v>1.666745132008115</v>
      </c>
      <c r="L139" s="1">
        <v>0.05</v>
      </c>
      <c r="M139">
        <v>600000</v>
      </c>
      <c r="N139">
        <v>12000000</v>
      </c>
    </row>
    <row r="140" spans="2:14" x14ac:dyDescent="0.2">
      <c r="B140">
        <v>0</v>
      </c>
      <c r="C140">
        <v>0</v>
      </c>
      <c r="D140">
        <v>0</v>
      </c>
      <c r="E140" s="4">
        <v>-1.1217769038170398</v>
      </c>
      <c r="F140">
        <v>1</v>
      </c>
      <c r="G140">
        <v>0</v>
      </c>
      <c r="H140">
        <v>0</v>
      </c>
      <c r="I140">
        <v>0</v>
      </c>
      <c r="J140" s="4">
        <v>1.0949866513230431E-3</v>
      </c>
      <c r="K140" s="4">
        <v>0.4746819513925537</v>
      </c>
      <c r="L140" s="1">
        <v>0.05</v>
      </c>
      <c r="M140">
        <v>300000</v>
      </c>
      <c r="N140">
        <v>6000000</v>
      </c>
    </row>
    <row r="141" spans="2:14" x14ac:dyDescent="0.2">
      <c r="B141">
        <v>1</v>
      </c>
      <c r="C141">
        <v>0</v>
      </c>
      <c r="D141">
        <v>0</v>
      </c>
      <c r="E141" s="4">
        <v>0.96298691501197065</v>
      </c>
      <c r="F141">
        <v>0</v>
      </c>
      <c r="G141">
        <v>0</v>
      </c>
      <c r="H141">
        <v>0</v>
      </c>
      <c r="I141">
        <v>0</v>
      </c>
      <c r="J141" s="4">
        <v>-0.54228746762294766</v>
      </c>
      <c r="K141" s="4">
        <v>-0.61804263083837729</v>
      </c>
      <c r="L141" s="1">
        <v>0.2</v>
      </c>
      <c r="M141">
        <v>100000</v>
      </c>
      <c r="N141">
        <v>500000</v>
      </c>
    </row>
    <row r="142" spans="2:14" x14ac:dyDescent="0.2">
      <c r="B142">
        <v>1</v>
      </c>
      <c r="C142">
        <v>0</v>
      </c>
      <c r="D142">
        <v>0</v>
      </c>
      <c r="E142" s="4">
        <v>0.96298691501197065</v>
      </c>
      <c r="F142">
        <v>0</v>
      </c>
      <c r="G142">
        <v>0</v>
      </c>
      <c r="H142">
        <v>0</v>
      </c>
      <c r="I142">
        <v>0</v>
      </c>
      <c r="J142" s="4">
        <v>-0.54228746762294766</v>
      </c>
      <c r="K142" s="4">
        <v>-0.61804263083837729</v>
      </c>
      <c r="L142" s="1">
        <v>0.2</v>
      </c>
      <c r="M142">
        <v>100000</v>
      </c>
      <c r="N142">
        <v>500000</v>
      </c>
    </row>
    <row r="143" spans="2:14" x14ac:dyDescent="0.2">
      <c r="B143">
        <v>1</v>
      </c>
      <c r="C143">
        <v>0</v>
      </c>
      <c r="D143">
        <v>0</v>
      </c>
      <c r="E143" s="4">
        <v>-0.42685563087403622</v>
      </c>
      <c r="F143">
        <v>1</v>
      </c>
      <c r="G143">
        <v>0</v>
      </c>
      <c r="H143">
        <v>1</v>
      </c>
      <c r="I143">
        <v>0</v>
      </c>
      <c r="J143" s="4">
        <v>0.27278621378845841</v>
      </c>
      <c r="K143" s="4">
        <v>7.7327557854033335E-2</v>
      </c>
      <c r="L143" s="1">
        <v>0.1</v>
      </c>
      <c r="M143">
        <v>400000</v>
      </c>
      <c r="N143">
        <v>4000000</v>
      </c>
    </row>
    <row r="144" spans="2:14" x14ac:dyDescent="0.2">
      <c r="B144">
        <v>1</v>
      </c>
      <c r="C144">
        <v>0</v>
      </c>
      <c r="D144">
        <v>0</v>
      </c>
      <c r="E144" s="4">
        <v>-0.42685563087403622</v>
      </c>
      <c r="F144">
        <v>1</v>
      </c>
      <c r="G144">
        <v>1</v>
      </c>
      <c r="H144">
        <v>0</v>
      </c>
      <c r="I144">
        <v>0</v>
      </c>
      <c r="J144" s="4">
        <v>-0.27059624048581232</v>
      </c>
      <c r="K144" s="4">
        <v>-0.32002683568448703</v>
      </c>
      <c r="L144" s="1">
        <v>0.1</v>
      </c>
      <c r="M144">
        <v>200000</v>
      </c>
      <c r="N144">
        <v>2000000</v>
      </c>
    </row>
    <row r="145" spans="2:14" x14ac:dyDescent="0.2">
      <c r="B145">
        <v>0</v>
      </c>
      <c r="C145">
        <v>0</v>
      </c>
      <c r="D145">
        <v>0</v>
      </c>
      <c r="E145" s="4">
        <v>3.0477507338409802</v>
      </c>
      <c r="F145">
        <v>0</v>
      </c>
      <c r="G145">
        <v>1</v>
      </c>
      <c r="H145">
        <v>0</v>
      </c>
      <c r="I145">
        <v>0</v>
      </c>
      <c r="J145" s="4">
        <v>0.54447744092559369</v>
      </c>
      <c r="K145" s="4">
        <v>-0.43355674755714863</v>
      </c>
      <c r="L145" s="1">
        <v>0.35</v>
      </c>
      <c r="M145">
        <v>500000</v>
      </c>
      <c r="N145">
        <v>1428571</v>
      </c>
    </row>
    <row r="146" spans="2:14" x14ac:dyDescent="0.2">
      <c r="B146">
        <v>0</v>
      </c>
      <c r="C146">
        <v>0</v>
      </c>
      <c r="D146">
        <v>0</v>
      </c>
      <c r="E146" s="4">
        <v>-0.42685563087403622</v>
      </c>
      <c r="F146">
        <v>0</v>
      </c>
      <c r="G146">
        <v>0</v>
      </c>
      <c r="H146">
        <v>1</v>
      </c>
      <c r="I146">
        <v>0</v>
      </c>
      <c r="J146" s="4">
        <v>-0.13475062691724463</v>
      </c>
      <c r="K146" s="4">
        <v>-0.22068823729985695</v>
      </c>
      <c r="L146" s="1">
        <v>0.1</v>
      </c>
      <c r="M146">
        <v>250000</v>
      </c>
      <c r="N146">
        <v>2500000</v>
      </c>
    </row>
    <row r="147" spans="2:14" x14ac:dyDescent="0.2">
      <c r="B147">
        <v>1</v>
      </c>
      <c r="C147">
        <v>0</v>
      </c>
      <c r="D147">
        <v>0</v>
      </c>
      <c r="E147" s="4">
        <v>-0.42685563087403622</v>
      </c>
      <c r="F147">
        <v>1</v>
      </c>
      <c r="G147">
        <v>0</v>
      </c>
      <c r="H147">
        <v>0</v>
      </c>
      <c r="I147">
        <v>0</v>
      </c>
      <c r="J147" s="4">
        <v>-0.65096395847780175</v>
      </c>
      <c r="K147" s="4">
        <v>-0.59817491116145127</v>
      </c>
      <c r="L147" s="1">
        <v>0.1</v>
      </c>
      <c r="M147">
        <v>60000</v>
      </c>
      <c r="N147">
        <v>600000</v>
      </c>
    </row>
    <row r="148" spans="2:14" x14ac:dyDescent="0.2">
      <c r="B148">
        <v>0</v>
      </c>
      <c r="C148">
        <v>0</v>
      </c>
      <c r="D148">
        <v>0</v>
      </c>
      <c r="E148" s="4">
        <v>-1.1217769038170398</v>
      </c>
      <c r="F148">
        <v>1</v>
      </c>
      <c r="G148">
        <v>0</v>
      </c>
      <c r="H148">
        <v>0</v>
      </c>
      <c r="I148">
        <v>0</v>
      </c>
      <c r="J148" s="4">
        <v>0.54447744092559369</v>
      </c>
      <c r="K148" s="4">
        <v>1.2693907384695946</v>
      </c>
      <c r="L148" s="1">
        <v>0.05</v>
      </c>
      <c r="M148">
        <v>500000</v>
      </c>
      <c r="N148">
        <v>10000000</v>
      </c>
    </row>
    <row r="149" spans="2:14" x14ac:dyDescent="0.2">
      <c r="B149">
        <v>0</v>
      </c>
      <c r="C149">
        <v>0</v>
      </c>
      <c r="D149">
        <v>0</v>
      </c>
      <c r="E149" s="4">
        <v>-1.1217769038170398</v>
      </c>
      <c r="F149">
        <v>0</v>
      </c>
      <c r="G149">
        <v>0</v>
      </c>
      <c r="H149">
        <v>0</v>
      </c>
      <c r="I149">
        <v>0</v>
      </c>
      <c r="J149" s="4">
        <v>3.2613897122969475</v>
      </c>
      <c r="K149" s="4">
        <v>5.2429346738547986</v>
      </c>
      <c r="L149" s="1">
        <v>0.05</v>
      </c>
      <c r="M149">
        <v>1500000</v>
      </c>
      <c r="N149">
        <v>30000000</v>
      </c>
    </row>
    <row r="150" spans="2:14" x14ac:dyDescent="0.2">
      <c r="B150">
        <v>0</v>
      </c>
      <c r="C150">
        <v>0</v>
      </c>
      <c r="D150">
        <v>0</v>
      </c>
      <c r="E150" s="4">
        <v>0.26806564206896699</v>
      </c>
      <c r="F150">
        <v>0</v>
      </c>
      <c r="G150">
        <v>0</v>
      </c>
      <c r="H150">
        <v>0</v>
      </c>
      <c r="I150">
        <v>0</v>
      </c>
      <c r="J150" s="4">
        <v>0.27278621378845841</v>
      </c>
      <c r="K150" s="4">
        <v>-0.18757530494591468</v>
      </c>
      <c r="L150" s="1">
        <v>0.15</v>
      </c>
      <c r="M150">
        <v>400000</v>
      </c>
      <c r="N150">
        <v>2666667</v>
      </c>
    </row>
    <row r="151" spans="2:14" x14ac:dyDescent="0.2">
      <c r="B151">
        <v>1</v>
      </c>
      <c r="C151">
        <v>0</v>
      </c>
      <c r="D151">
        <v>0</v>
      </c>
      <c r="E151" s="4">
        <v>0.96298691501197065</v>
      </c>
      <c r="F151">
        <v>1</v>
      </c>
      <c r="G151">
        <v>0</v>
      </c>
      <c r="H151">
        <v>0</v>
      </c>
      <c r="I151">
        <v>0</v>
      </c>
      <c r="J151" s="4">
        <v>-0.54228746762294766</v>
      </c>
      <c r="K151" s="4">
        <v>-0.61804263083837729</v>
      </c>
      <c r="L151" s="1">
        <v>0.2</v>
      </c>
      <c r="M151">
        <v>100000</v>
      </c>
      <c r="N151">
        <v>500000</v>
      </c>
    </row>
    <row r="152" spans="2:14" x14ac:dyDescent="0.2">
      <c r="B152">
        <v>0</v>
      </c>
      <c r="C152">
        <v>0</v>
      </c>
      <c r="D152">
        <v>0</v>
      </c>
      <c r="E152" s="4">
        <v>-0.42685563087403622</v>
      </c>
      <c r="F152">
        <v>1</v>
      </c>
      <c r="G152">
        <v>1</v>
      </c>
      <c r="H152">
        <v>0</v>
      </c>
      <c r="I152">
        <v>0</v>
      </c>
      <c r="J152" s="4">
        <v>-0.40644185405437999</v>
      </c>
      <c r="K152" s="4">
        <v>-0.41936543406911714</v>
      </c>
      <c r="L152" s="1">
        <v>0.1</v>
      </c>
      <c r="M152">
        <v>150000</v>
      </c>
      <c r="N152">
        <v>1500000</v>
      </c>
    </row>
    <row r="153" spans="2:14" x14ac:dyDescent="0.2">
      <c r="B153">
        <v>0</v>
      </c>
      <c r="C153">
        <v>0</v>
      </c>
      <c r="D153">
        <v>0</v>
      </c>
      <c r="E153" s="4">
        <v>2.2138452063093763</v>
      </c>
      <c r="F153">
        <v>0</v>
      </c>
      <c r="G153">
        <v>0</v>
      </c>
      <c r="H153">
        <v>0</v>
      </c>
      <c r="I153">
        <v>0</v>
      </c>
      <c r="J153" s="4">
        <v>-0.27059624048581232</v>
      </c>
      <c r="K153" s="4">
        <v>-0.58036250708510329</v>
      </c>
      <c r="L153" s="1">
        <v>0.28999999999999998</v>
      </c>
      <c r="M153">
        <v>200000</v>
      </c>
      <c r="N153">
        <v>689655</v>
      </c>
    </row>
    <row r="154" spans="2:14" x14ac:dyDescent="0.2">
      <c r="B154">
        <v>1</v>
      </c>
      <c r="C154">
        <v>0</v>
      </c>
      <c r="D154">
        <v>0</v>
      </c>
      <c r="E154" s="4">
        <v>0.26806564206896699</v>
      </c>
      <c r="F154">
        <v>0</v>
      </c>
      <c r="G154">
        <v>0</v>
      </c>
      <c r="H154">
        <v>0</v>
      </c>
      <c r="I154">
        <v>0</v>
      </c>
      <c r="J154" s="4">
        <v>-0.61021027440723152</v>
      </c>
      <c r="K154" s="4">
        <v>-0.61804263083837729</v>
      </c>
      <c r="L154" s="1">
        <v>0.15</v>
      </c>
      <c r="M154">
        <v>75000</v>
      </c>
      <c r="N154">
        <v>500000</v>
      </c>
    </row>
    <row r="155" spans="2:14" x14ac:dyDescent="0.2">
      <c r="B155">
        <v>1</v>
      </c>
      <c r="C155">
        <v>0</v>
      </c>
      <c r="D155">
        <v>0</v>
      </c>
      <c r="E155" s="4">
        <v>0.96298691501197065</v>
      </c>
      <c r="F155">
        <v>1</v>
      </c>
      <c r="G155">
        <v>1</v>
      </c>
      <c r="H155">
        <v>0</v>
      </c>
      <c r="I155">
        <v>0</v>
      </c>
      <c r="J155" s="4">
        <v>-0.4743646608386638</v>
      </c>
      <c r="K155" s="4">
        <v>-0.59320798124221985</v>
      </c>
      <c r="L155" s="1">
        <v>0.2</v>
      </c>
      <c r="M155">
        <v>125000</v>
      </c>
      <c r="N155">
        <v>625000</v>
      </c>
    </row>
    <row r="156" spans="2:14" x14ac:dyDescent="0.2">
      <c r="B156">
        <v>1</v>
      </c>
      <c r="C156">
        <v>0</v>
      </c>
      <c r="D156">
        <v>0</v>
      </c>
      <c r="E156" s="4">
        <v>-1.1217769038170398</v>
      </c>
      <c r="F156">
        <v>1</v>
      </c>
      <c r="G156">
        <v>0</v>
      </c>
      <c r="H156">
        <v>0</v>
      </c>
      <c r="I156">
        <v>1</v>
      </c>
      <c r="J156" s="4">
        <v>0.13694060021989071</v>
      </c>
      <c r="K156" s="4">
        <v>0.67335914816181397</v>
      </c>
      <c r="L156" s="1">
        <v>0.05</v>
      </c>
      <c r="M156">
        <v>350000</v>
      </c>
      <c r="N156">
        <v>7000000</v>
      </c>
    </row>
    <row r="157" spans="2:14" x14ac:dyDescent="0.2">
      <c r="B157">
        <v>1</v>
      </c>
      <c r="C157">
        <v>0</v>
      </c>
      <c r="D157">
        <v>0</v>
      </c>
      <c r="E157" s="4">
        <v>-0.42685563087403622</v>
      </c>
      <c r="F157">
        <v>1</v>
      </c>
      <c r="G157">
        <v>1</v>
      </c>
      <c r="H157">
        <v>0</v>
      </c>
      <c r="I157">
        <v>0</v>
      </c>
      <c r="J157" s="4">
        <v>-0.27059624048581232</v>
      </c>
      <c r="K157" s="4">
        <v>-0.32002683568448703</v>
      </c>
      <c r="L157" s="1">
        <v>0.1</v>
      </c>
      <c r="M157">
        <v>200000</v>
      </c>
      <c r="N157">
        <v>2000000</v>
      </c>
    </row>
    <row r="158" spans="2:14" x14ac:dyDescent="0.2">
      <c r="B158">
        <v>0</v>
      </c>
      <c r="C158">
        <v>0</v>
      </c>
      <c r="D158">
        <v>0</v>
      </c>
      <c r="E158" s="4">
        <v>-0.42685563087403622</v>
      </c>
      <c r="F158">
        <v>0</v>
      </c>
      <c r="G158">
        <v>0</v>
      </c>
      <c r="H158">
        <v>0</v>
      </c>
      <c r="I158">
        <v>1</v>
      </c>
      <c r="J158" s="4">
        <v>-0.54228746762294766</v>
      </c>
      <c r="K158" s="4">
        <v>-0.5187040324537473</v>
      </c>
      <c r="L158" s="1">
        <v>0.1</v>
      </c>
      <c r="M158">
        <v>100000</v>
      </c>
      <c r="N158">
        <v>1000000</v>
      </c>
    </row>
    <row r="159" spans="2:14" x14ac:dyDescent="0.2">
      <c r="B159">
        <v>1</v>
      </c>
      <c r="C159">
        <v>0</v>
      </c>
      <c r="D159">
        <v>0</v>
      </c>
      <c r="E159" s="4">
        <v>0.96298691501197065</v>
      </c>
      <c r="F159">
        <v>1</v>
      </c>
      <c r="G159">
        <v>1</v>
      </c>
      <c r="H159">
        <v>0</v>
      </c>
      <c r="I159">
        <v>0</v>
      </c>
      <c r="J159" s="4">
        <v>-0.54228746762294766</v>
      </c>
      <c r="K159" s="4">
        <v>-0.61804263083837729</v>
      </c>
      <c r="L159" s="1">
        <v>0.2</v>
      </c>
      <c r="M159">
        <v>100000</v>
      </c>
      <c r="N159">
        <v>500000</v>
      </c>
    </row>
    <row r="160" spans="2:14" x14ac:dyDescent="0.2">
      <c r="B160">
        <v>0</v>
      </c>
      <c r="C160">
        <v>0</v>
      </c>
      <c r="D160">
        <v>0</v>
      </c>
      <c r="E160" s="4">
        <v>0.96298691501197065</v>
      </c>
      <c r="F160">
        <v>1</v>
      </c>
      <c r="G160">
        <v>0</v>
      </c>
      <c r="H160">
        <v>0</v>
      </c>
      <c r="I160">
        <v>1</v>
      </c>
      <c r="J160" s="4">
        <v>-0.37927273134066647</v>
      </c>
      <c r="K160" s="4">
        <v>-0.55843947180759934</v>
      </c>
      <c r="L160" s="1">
        <v>0.2</v>
      </c>
      <c r="M160">
        <v>160000</v>
      </c>
      <c r="N160">
        <v>800000</v>
      </c>
    </row>
    <row r="161" spans="2:14" x14ac:dyDescent="0.2">
      <c r="B161">
        <v>0</v>
      </c>
      <c r="C161">
        <v>0</v>
      </c>
      <c r="D161">
        <v>0</v>
      </c>
      <c r="E161" s="4">
        <v>-1.1217769038170398</v>
      </c>
      <c r="F161">
        <v>1</v>
      </c>
      <c r="G161">
        <v>1</v>
      </c>
      <c r="H161">
        <v>0</v>
      </c>
      <c r="I161">
        <v>0</v>
      </c>
      <c r="J161" s="4">
        <v>-0.54228746762294766</v>
      </c>
      <c r="K161" s="4">
        <v>-0.32002683568448703</v>
      </c>
      <c r="L161" s="1">
        <v>0.05</v>
      </c>
      <c r="M161">
        <v>100000</v>
      </c>
      <c r="N161">
        <v>2000000</v>
      </c>
    </row>
    <row r="162" spans="2:14" x14ac:dyDescent="0.2">
      <c r="B162">
        <v>0</v>
      </c>
      <c r="C162">
        <v>0</v>
      </c>
      <c r="D162">
        <v>0</v>
      </c>
      <c r="E162" s="4">
        <v>0.26806564206896699</v>
      </c>
      <c r="F162">
        <v>0</v>
      </c>
      <c r="G162">
        <v>1</v>
      </c>
      <c r="H162">
        <v>0</v>
      </c>
      <c r="I162">
        <v>0</v>
      </c>
      <c r="J162" s="4">
        <v>-0.54228746762294766</v>
      </c>
      <c r="K162" s="4">
        <v>-0.5849296984844351</v>
      </c>
      <c r="L162" s="1">
        <v>0.15</v>
      </c>
      <c r="M162">
        <v>100000</v>
      </c>
      <c r="N162">
        <v>666667</v>
      </c>
    </row>
    <row r="163" spans="2:14" x14ac:dyDescent="0.2">
      <c r="B163">
        <v>0</v>
      </c>
      <c r="C163">
        <v>0</v>
      </c>
      <c r="D163">
        <v>0</v>
      </c>
      <c r="E163" s="4">
        <v>2.352829460897977</v>
      </c>
      <c r="F163">
        <v>1</v>
      </c>
      <c r="G163">
        <v>0</v>
      </c>
      <c r="H163">
        <v>0</v>
      </c>
      <c r="I163">
        <v>1</v>
      </c>
      <c r="J163" s="4">
        <v>0.54447744092559369</v>
      </c>
      <c r="K163" s="4">
        <v>-0.38625250171517489</v>
      </c>
      <c r="L163" s="1">
        <v>0.3</v>
      </c>
      <c r="M163">
        <v>500000</v>
      </c>
      <c r="N163">
        <v>1666667</v>
      </c>
    </row>
    <row r="164" spans="2:14" x14ac:dyDescent="0.2">
      <c r="B164">
        <v>1</v>
      </c>
      <c r="C164">
        <v>0</v>
      </c>
      <c r="D164">
        <v>0</v>
      </c>
      <c r="E164" s="4">
        <v>0.96298691501197065</v>
      </c>
      <c r="F164">
        <v>1</v>
      </c>
      <c r="G164">
        <v>0</v>
      </c>
      <c r="H164">
        <v>0</v>
      </c>
      <c r="I164">
        <v>0</v>
      </c>
      <c r="J164" s="4">
        <v>0.54447744092559369</v>
      </c>
      <c r="K164" s="4">
        <v>-0.22068823729985695</v>
      </c>
      <c r="L164" s="1">
        <v>0.2</v>
      </c>
      <c r="M164">
        <v>500000</v>
      </c>
      <c r="N164">
        <v>2500000</v>
      </c>
    </row>
    <row r="165" spans="2:14" x14ac:dyDescent="0.2">
      <c r="B165">
        <v>0</v>
      </c>
      <c r="C165">
        <v>0</v>
      </c>
      <c r="D165">
        <v>0</v>
      </c>
      <c r="E165" s="4">
        <v>-0.42685563087403622</v>
      </c>
      <c r="F165">
        <v>1</v>
      </c>
      <c r="G165">
        <v>1</v>
      </c>
      <c r="H165">
        <v>0</v>
      </c>
      <c r="I165">
        <v>0</v>
      </c>
      <c r="J165" s="4">
        <v>5.9783019836683007</v>
      </c>
      <c r="K165" s="4">
        <v>4.2495486900084973</v>
      </c>
      <c r="L165" s="1">
        <v>0.1</v>
      </c>
      <c r="M165">
        <v>2500000</v>
      </c>
      <c r="N165">
        <v>25000000</v>
      </c>
    </row>
    <row r="166" spans="2:14" x14ac:dyDescent="0.2">
      <c r="B166">
        <v>1</v>
      </c>
      <c r="C166">
        <v>0</v>
      </c>
      <c r="D166">
        <v>0</v>
      </c>
      <c r="E166" s="4">
        <v>0.96298691501197065</v>
      </c>
      <c r="F166">
        <v>0</v>
      </c>
      <c r="G166">
        <v>0</v>
      </c>
      <c r="H166">
        <v>0</v>
      </c>
      <c r="I166">
        <v>0</v>
      </c>
      <c r="J166" s="4">
        <v>-0.4743646608386638</v>
      </c>
      <c r="K166" s="4">
        <v>-0.59320798124221985</v>
      </c>
      <c r="L166" s="1">
        <v>0.2</v>
      </c>
      <c r="M166">
        <v>125000</v>
      </c>
      <c r="N166">
        <v>625000</v>
      </c>
    </row>
    <row r="167" spans="2:14" x14ac:dyDescent="0.2">
      <c r="B167">
        <v>1</v>
      </c>
      <c r="C167">
        <v>0</v>
      </c>
      <c r="D167">
        <v>0</v>
      </c>
      <c r="E167" s="4">
        <v>-0.42685563087403622</v>
      </c>
      <c r="F167">
        <v>1</v>
      </c>
      <c r="G167">
        <v>0</v>
      </c>
      <c r="H167">
        <v>0</v>
      </c>
      <c r="I167">
        <v>1</v>
      </c>
      <c r="J167" s="4">
        <v>-0.67813308119151539</v>
      </c>
      <c r="K167" s="4">
        <v>-0.61804263083837729</v>
      </c>
      <c r="L167" s="1">
        <v>0.1</v>
      </c>
      <c r="M167">
        <v>50000</v>
      </c>
      <c r="N167">
        <v>500000</v>
      </c>
    </row>
    <row r="168" spans="2:14" x14ac:dyDescent="0.2">
      <c r="B168">
        <v>1</v>
      </c>
      <c r="C168">
        <v>0</v>
      </c>
      <c r="D168">
        <v>0</v>
      </c>
      <c r="E168" s="4">
        <v>0.96298691501197065</v>
      </c>
      <c r="F168">
        <v>1</v>
      </c>
      <c r="G168">
        <v>0</v>
      </c>
      <c r="H168">
        <v>0</v>
      </c>
      <c r="I168">
        <v>0</v>
      </c>
      <c r="J168" s="4">
        <v>-0.75964044933265595</v>
      </c>
      <c r="K168" s="4">
        <v>-0.69751350954608138</v>
      </c>
      <c r="L168" s="1">
        <v>0.2</v>
      </c>
      <c r="M168">
        <v>20000</v>
      </c>
      <c r="N168">
        <v>100000</v>
      </c>
    </row>
    <row r="169" spans="2:14" x14ac:dyDescent="0.2">
      <c r="B169">
        <v>0</v>
      </c>
      <c r="C169">
        <v>0</v>
      </c>
      <c r="D169">
        <v>0</v>
      </c>
      <c r="E169" s="4">
        <v>-0.42685563087403622</v>
      </c>
      <c r="F169">
        <v>1</v>
      </c>
      <c r="G169">
        <v>0</v>
      </c>
      <c r="H169">
        <v>0</v>
      </c>
      <c r="I169">
        <v>1</v>
      </c>
      <c r="J169" s="4">
        <v>-0.40644185405437999</v>
      </c>
      <c r="K169" s="4">
        <v>-0.41936543406911714</v>
      </c>
      <c r="L169" s="1">
        <v>0.1</v>
      </c>
      <c r="M169">
        <v>150000</v>
      </c>
      <c r="N169">
        <v>1500000</v>
      </c>
    </row>
    <row r="170" spans="2:14" x14ac:dyDescent="0.2">
      <c r="B170">
        <v>0</v>
      </c>
      <c r="C170">
        <v>0</v>
      </c>
      <c r="D170">
        <v>0</v>
      </c>
      <c r="E170" s="4">
        <v>0.96298691501197065</v>
      </c>
      <c r="F170">
        <v>0</v>
      </c>
      <c r="G170">
        <v>0</v>
      </c>
      <c r="H170">
        <v>0</v>
      </c>
      <c r="I170">
        <v>1</v>
      </c>
      <c r="J170" s="4">
        <v>-0.61021027440723152</v>
      </c>
      <c r="K170" s="4">
        <v>-0.64287728043453485</v>
      </c>
      <c r="L170" s="1">
        <v>0.2</v>
      </c>
      <c r="M170">
        <v>75000</v>
      </c>
      <c r="N170">
        <v>375000</v>
      </c>
    </row>
    <row r="171" spans="2:14" x14ac:dyDescent="0.2">
      <c r="B171">
        <v>1</v>
      </c>
      <c r="C171">
        <v>0</v>
      </c>
      <c r="D171">
        <v>0</v>
      </c>
      <c r="E171" s="4">
        <v>-0.28787137628543563</v>
      </c>
      <c r="F171">
        <v>1</v>
      </c>
      <c r="G171">
        <v>1</v>
      </c>
      <c r="H171">
        <v>0</v>
      </c>
      <c r="I171">
        <v>0</v>
      </c>
      <c r="J171" s="4">
        <v>-6.6827820132960791E-2</v>
      </c>
      <c r="K171" s="4">
        <v>-0.22068823729985695</v>
      </c>
      <c r="L171" s="1">
        <v>0.11</v>
      </c>
      <c r="M171">
        <v>275000</v>
      </c>
      <c r="N171">
        <v>2500000</v>
      </c>
    </row>
    <row r="172" spans="2:14" x14ac:dyDescent="0.2">
      <c r="B172">
        <v>0</v>
      </c>
      <c r="C172">
        <v>0</v>
      </c>
      <c r="D172">
        <v>0</v>
      </c>
      <c r="E172" s="4">
        <v>-0.42685563087403622</v>
      </c>
      <c r="F172">
        <v>1</v>
      </c>
      <c r="G172">
        <v>0</v>
      </c>
      <c r="H172">
        <v>0</v>
      </c>
      <c r="I172">
        <v>1</v>
      </c>
      <c r="J172" s="4">
        <v>-0.13475062691724463</v>
      </c>
      <c r="K172" s="4">
        <v>-0.22068823729985695</v>
      </c>
      <c r="L172" s="1">
        <v>0.1</v>
      </c>
      <c r="M172">
        <v>250000</v>
      </c>
      <c r="N172">
        <v>2500000</v>
      </c>
    </row>
    <row r="173" spans="2:14" x14ac:dyDescent="0.2">
      <c r="B173">
        <v>1</v>
      </c>
      <c r="C173">
        <v>0</v>
      </c>
      <c r="D173">
        <v>0</v>
      </c>
      <c r="E173" s="4">
        <v>0.96298691501197065</v>
      </c>
      <c r="F173">
        <v>0</v>
      </c>
      <c r="G173">
        <v>0</v>
      </c>
      <c r="H173">
        <v>0</v>
      </c>
      <c r="I173">
        <v>0</v>
      </c>
      <c r="J173" s="4">
        <v>-0.54228746762294766</v>
      </c>
      <c r="K173" s="4">
        <v>-0.61804263083837729</v>
      </c>
      <c r="L173" s="1">
        <v>0.2</v>
      </c>
      <c r="M173">
        <v>100000</v>
      </c>
      <c r="N173">
        <v>500000</v>
      </c>
    </row>
    <row r="174" spans="2:14" x14ac:dyDescent="0.2">
      <c r="B174">
        <v>1</v>
      </c>
      <c r="C174">
        <v>0</v>
      </c>
      <c r="D174">
        <v>0</v>
      </c>
      <c r="E174" s="4">
        <v>-1.1217769038170398</v>
      </c>
      <c r="F174">
        <v>0</v>
      </c>
      <c r="G174">
        <v>0</v>
      </c>
      <c r="H174">
        <v>1</v>
      </c>
      <c r="I174">
        <v>0</v>
      </c>
      <c r="J174" s="4">
        <v>0.54447744092559369</v>
      </c>
      <c r="K174" s="4">
        <v>1.2693907384695946</v>
      </c>
      <c r="L174" s="1">
        <v>0.05</v>
      </c>
      <c r="M174">
        <v>500000</v>
      </c>
      <c r="N174">
        <v>10000000</v>
      </c>
    </row>
    <row r="175" spans="2:14" x14ac:dyDescent="0.2">
      <c r="B175">
        <v>1</v>
      </c>
      <c r="C175">
        <v>0</v>
      </c>
      <c r="D175">
        <v>0</v>
      </c>
      <c r="E175" s="4">
        <v>2.352829460897977</v>
      </c>
      <c r="F175">
        <v>1</v>
      </c>
      <c r="G175">
        <v>0</v>
      </c>
      <c r="H175">
        <v>0</v>
      </c>
      <c r="I175">
        <v>0</v>
      </c>
      <c r="J175" s="4">
        <v>-0.54228746762294766</v>
      </c>
      <c r="K175" s="4">
        <v>-0.6511555631923196</v>
      </c>
      <c r="L175" s="1">
        <v>0.3</v>
      </c>
      <c r="M175">
        <v>100000</v>
      </c>
      <c r="N175">
        <v>333333</v>
      </c>
    </row>
    <row r="176" spans="2:14" x14ac:dyDescent="0.2">
      <c r="B176">
        <v>0</v>
      </c>
      <c r="C176">
        <v>0</v>
      </c>
      <c r="D176">
        <v>0</v>
      </c>
      <c r="E176" s="4">
        <v>0.26806564206896699</v>
      </c>
      <c r="F176">
        <v>1</v>
      </c>
      <c r="G176">
        <v>0</v>
      </c>
      <c r="H176">
        <v>0</v>
      </c>
      <c r="I176">
        <v>1</v>
      </c>
      <c r="J176" s="4">
        <v>-0.61021027440723152</v>
      </c>
      <c r="K176" s="4">
        <v>-0.61804263083837729</v>
      </c>
      <c r="L176" s="1">
        <v>0.15</v>
      </c>
      <c r="M176">
        <v>75000</v>
      </c>
      <c r="N176">
        <v>500000</v>
      </c>
    </row>
    <row r="177" spans="2:14" x14ac:dyDescent="0.2">
      <c r="B177">
        <v>1</v>
      </c>
      <c r="C177">
        <v>0</v>
      </c>
      <c r="D177">
        <v>0</v>
      </c>
      <c r="E177" s="4">
        <v>0.96298691501197065</v>
      </c>
      <c r="F177">
        <v>1</v>
      </c>
      <c r="G177">
        <v>1</v>
      </c>
      <c r="H177">
        <v>0</v>
      </c>
      <c r="I177">
        <v>0</v>
      </c>
      <c r="J177" s="4">
        <v>-0.40644185405437999</v>
      </c>
      <c r="K177" s="4">
        <v>-0.5683733316460623</v>
      </c>
      <c r="L177" s="1">
        <v>0.2</v>
      </c>
      <c r="M177">
        <v>150000</v>
      </c>
      <c r="N177">
        <v>750000</v>
      </c>
    </row>
    <row r="178" spans="2:14" x14ac:dyDescent="0.2">
      <c r="B178">
        <v>0</v>
      </c>
      <c r="C178">
        <v>0</v>
      </c>
      <c r="D178">
        <v>0</v>
      </c>
      <c r="E178" s="4">
        <v>-0.42685563087403622</v>
      </c>
      <c r="F178">
        <v>0</v>
      </c>
      <c r="G178">
        <v>0</v>
      </c>
      <c r="H178">
        <v>0</v>
      </c>
      <c r="I178">
        <v>0</v>
      </c>
      <c r="J178" s="4">
        <v>-0.67813308119151539</v>
      </c>
      <c r="K178" s="4">
        <v>-0.61804263083837729</v>
      </c>
      <c r="L178" s="1">
        <v>0.1</v>
      </c>
      <c r="M178">
        <v>50000</v>
      </c>
      <c r="N178">
        <v>500000</v>
      </c>
    </row>
    <row r="179" spans="2:14" x14ac:dyDescent="0.2">
      <c r="B179">
        <v>1</v>
      </c>
      <c r="C179">
        <v>0</v>
      </c>
      <c r="D179">
        <v>0</v>
      </c>
      <c r="E179" s="4">
        <v>0.96298691501197065</v>
      </c>
      <c r="F179">
        <v>1</v>
      </c>
      <c r="G179">
        <v>0</v>
      </c>
      <c r="H179">
        <v>0</v>
      </c>
      <c r="I179">
        <v>0</v>
      </c>
      <c r="J179" s="4">
        <v>-0.54228746762294766</v>
      </c>
      <c r="K179" s="4">
        <v>-0.61804263083837729</v>
      </c>
      <c r="L179" s="1">
        <v>0.2</v>
      </c>
      <c r="M179">
        <v>100000</v>
      </c>
      <c r="N179">
        <v>500000</v>
      </c>
    </row>
    <row r="180" spans="2:14" x14ac:dyDescent="0.2">
      <c r="B180">
        <v>0</v>
      </c>
      <c r="C180">
        <v>0</v>
      </c>
      <c r="D180">
        <v>0</v>
      </c>
      <c r="E180" s="4">
        <v>-0.70482414005123761</v>
      </c>
      <c r="F180">
        <v>1</v>
      </c>
      <c r="G180">
        <v>0</v>
      </c>
      <c r="H180">
        <v>0</v>
      </c>
      <c r="I180">
        <v>1</v>
      </c>
      <c r="J180" s="4">
        <v>-0.13475062691724463</v>
      </c>
      <c r="K180" s="4">
        <v>-9.6514989319069336E-2</v>
      </c>
      <c r="L180" s="1">
        <v>0.08</v>
      </c>
      <c r="M180">
        <v>250000</v>
      </c>
      <c r="N180">
        <v>3125000</v>
      </c>
    </row>
    <row r="181" spans="2:14" x14ac:dyDescent="0.2">
      <c r="B181">
        <v>0</v>
      </c>
      <c r="C181">
        <v>0</v>
      </c>
      <c r="D181">
        <v>0</v>
      </c>
      <c r="E181" s="4">
        <v>-0.98279264922843901</v>
      </c>
      <c r="F181">
        <v>0</v>
      </c>
      <c r="G181">
        <v>0</v>
      </c>
      <c r="H181">
        <v>0</v>
      </c>
      <c r="I181">
        <v>0</v>
      </c>
      <c r="J181" s="4">
        <v>0.16410972293360426</v>
      </c>
      <c r="K181" s="4">
        <v>0.4746819513925537</v>
      </c>
      <c r="L181" s="1">
        <v>0.06</v>
      </c>
      <c r="M181">
        <v>360000</v>
      </c>
      <c r="N181">
        <v>6000000</v>
      </c>
    </row>
    <row r="182" spans="2:14" x14ac:dyDescent="0.2">
      <c r="B182">
        <v>0</v>
      </c>
      <c r="C182">
        <v>0</v>
      </c>
      <c r="D182">
        <v>0</v>
      </c>
      <c r="E182" s="4">
        <v>-0.42685563087403622</v>
      </c>
      <c r="F182">
        <v>0</v>
      </c>
      <c r="G182">
        <v>0</v>
      </c>
      <c r="H182">
        <v>0</v>
      </c>
      <c r="I182">
        <v>1</v>
      </c>
      <c r="J182" s="4">
        <v>-0.54228746762294766</v>
      </c>
      <c r="K182" s="4">
        <v>-0.5187040324537473</v>
      </c>
      <c r="L182" s="1">
        <v>0.1</v>
      </c>
      <c r="M182">
        <v>100000</v>
      </c>
      <c r="N182">
        <v>1000000</v>
      </c>
    </row>
    <row r="183" spans="2:14" x14ac:dyDescent="0.2">
      <c r="B183">
        <v>1</v>
      </c>
      <c r="C183">
        <v>0</v>
      </c>
      <c r="D183">
        <v>0</v>
      </c>
      <c r="E183" s="4">
        <v>-0.42685563087403622</v>
      </c>
      <c r="F183">
        <v>1</v>
      </c>
      <c r="G183">
        <v>1</v>
      </c>
      <c r="H183">
        <v>0</v>
      </c>
      <c r="I183">
        <v>0</v>
      </c>
      <c r="J183" s="4">
        <v>1.0949866513230431E-3</v>
      </c>
      <c r="K183" s="4">
        <v>-0.12134963891522686</v>
      </c>
      <c r="L183" s="1">
        <v>0.1</v>
      </c>
      <c r="M183">
        <v>300000</v>
      </c>
      <c r="N183">
        <v>3000000</v>
      </c>
    </row>
    <row r="184" spans="2:14" x14ac:dyDescent="0.2">
      <c r="B184">
        <v>0</v>
      </c>
      <c r="C184">
        <v>0</v>
      </c>
      <c r="D184">
        <v>0</v>
      </c>
      <c r="E184" s="4">
        <v>-0.77431626734553805</v>
      </c>
      <c r="F184">
        <v>1</v>
      </c>
      <c r="G184">
        <v>0</v>
      </c>
      <c r="H184">
        <v>1</v>
      </c>
      <c r="I184">
        <v>0</v>
      </c>
      <c r="J184" s="4">
        <v>1.0949866513230431E-3</v>
      </c>
      <c r="K184" s="4">
        <v>7.7327557854033335E-2</v>
      </c>
      <c r="L184" s="1">
        <v>7.4999999999999997E-2</v>
      </c>
      <c r="M184">
        <v>300000</v>
      </c>
      <c r="N184">
        <v>4000000</v>
      </c>
    </row>
    <row r="185" spans="2:14" x14ac:dyDescent="0.2">
      <c r="B185">
        <v>1</v>
      </c>
      <c r="C185">
        <v>0</v>
      </c>
      <c r="D185">
        <v>0</v>
      </c>
      <c r="E185" s="4">
        <v>0.96298691501197065</v>
      </c>
      <c r="F185">
        <v>0</v>
      </c>
      <c r="G185">
        <v>1</v>
      </c>
      <c r="H185">
        <v>0</v>
      </c>
      <c r="I185">
        <v>0</v>
      </c>
      <c r="J185" s="4">
        <v>-0.27059624048581232</v>
      </c>
      <c r="K185" s="4">
        <v>-0.5187040324537473</v>
      </c>
      <c r="L185" s="1">
        <v>0.2</v>
      </c>
      <c r="M185">
        <v>200000</v>
      </c>
      <c r="N185">
        <v>1000000</v>
      </c>
    </row>
    <row r="186" spans="2:14" x14ac:dyDescent="0.2">
      <c r="B186">
        <v>0</v>
      </c>
      <c r="C186">
        <v>0</v>
      </c>
      <c r="D186">
        <v>0</v>
      </c>
      <c r="E186" s="4">
        <v>-1.1217769038170398</v>
      </c>
      <c r="F186">
        <v>0</v>
      </c>
      <c r="G186">
        <v>0</v>
      </c>
      <c r="H186">
        <v>1</v>
      </c>
      <c r="I186">
        <v>0</v>
      </c>
      <c r="J186" s="4">
        <v>-0.67813308119151539</v>
      </c>
      <c r="K186" s="4">
        <v>-0.5187040324537473</v>
      </c>
      <c r="L186" s="1">
        <v>0.05</v>
      </c>
      <c r="M186">
        <v>50000</v>
      </c>
      <c r="N186">
        <v>1000000</v>
      </c>
    </row>
    <row r="187" spans="2:14" x14ac:dyDescent="0.2">
      <c r="B187">
        <v>1</v>
      </c>
      <c r="C187">
        <v>0</v>
      </c>
      <c r="D187">
        <v>0</v>
      </c>
      <c r="E187" s="4">
        <v>-0.42685563087403622</v>
      </c>
      <c r="F187">
        <v>1</v>
      </c>
      <c r="G187">
        <v>0</v>
      </c>
      <c r="H187">
        <v>0</v>
      </c>
      <c r="I187">
        <v>0</v>
      </c>
      <c r="J187" s="4">
        <v>-0.40644185405437999</v>
      </c>
      <c r="K187" s="4">
        <v>-0.41936543406911714</v>
      </c>
      <c r="L187" s="1">
        <v>0.1</v>
      </c>
      <c r="M187">
        <v>150000</v>
      </c>
      <c r="N187">
        <v>1500000</v>
      </c>
    </row>
    <row r="188" spans="2:14" x14ac:dyDescent="0.2">
      <c r="B188">
        <v>0</v>
      </c>
      <c r="C188">
        <v>0</v>
      </c>
      <c r="D188">
        <v>0</v>
      </c>
      <c r="E188" s="4">
        <v>0.26806564206896699</v>
      </c>
      <c r="F188">
        <v>1</v>
      </c>
      <c r="G188">
        <v>0</v>
      </c>
      <c r="H188">
        <v>0</v>
      </c>
      <c r="I188">
        <v>1</v>
      </c>
      <c r="J188" s="4">
        <v>-0.51511834490923414</v>
      </c>
      <c r="K188" s="4">
        <v>-0.57168468448461551</v>
      </c>
      <c r="L188" s="1">
        <v>0.15</v>
      </c>
      <c r="M188">
        <v>110000</v>
      </c>
      <c r="N188">
        <v>733333</v>
      </c>
    </row>
    <row r="189" spans="2:14" x14ac:dyDescent="0.2">
      <c r="B189">
        <v>1</v>
      </c>
      <c r="C189">
        <v>0</v>
      </c>
      <c r="D189">
        <v>0</v>
      </c>
      <c r="E189" s="4">
        <v>0.96298691501197065</v>
      </c>
      <c r="F189">
        <v>0</v>
      </c>
      <c r="G189">
        <v>0</v>
      </c>
      <c r="H189">
        <v>0</v>
      </c>
      <c r="I189">
        <v>0</v>
      </c>
      <c r="J189" s="4">
        <v>-0.61021027440723152</v>
      </c>
      <c r="K189" s="4">
        <v>-0.64287728043453485</v>
      </c>
      <c r="L189" s="1">
        <v>0.2</v>
      </c>
      <c r="M189">
        <v>75000</v>
      </c>
      <c r="N189">
        <v>375000</v>
      </c>
    </row>
    <row r="190" spans="2:14" x14ac:dyDescent="0.2">
      <c r="B190">
        <v>0</v>
      </c>
      <c r="C190">
        <v>0</v>
      </c>
      <c r="D190">
        <v>0</v>
      </c>
      <c r="E190" s="4">
        <v>-0.42685563087403622</v>
      </c>
      <c r="F190">
        <v>0</v>
      </c>
      <c r="G190">
        <v>0</v>
      </c>
      <c r="H190">
        <v>0</v>
      </c>
      <c r="I190">
        <v>1</v>
      </c>
      <c r="J190" s="4">
        <v>-0.13475062691724463</v>
      </c>
      <c r="K190" s="4">
        <v>-0.22068823729985695</v>
      </c>
      <c r="L190" s="1">
        <v>0.1</v>
      </c>
      <c r="M190">
        <v>250000</v>
      </c>
      <c r="N190">
        <v>2500000</v>
      </c>
    </row>
    <row r="191" spans="2:14" x14ac:dyDescent="0.2">
      <c r="B191">
        <v>0</v>
      </c>
      <c r="C191">
        <v>0</v>
      </c>
      <c r="D191">
        <v>0</v>
      </c>
      <c r="E191" s="4">
        <v>0.26806564206896699</v>
      </c>
      <c r="F191">
        <v>1</v>
      </c>
      <c r="G191">
        <v>1</v>
      </c>
      <c r="H191">
        <v>0</v>
      </c>
      <c r="I191">
        <v>0</v>
      </c>
      <c r="J191" s="4">
        <v>-0.67813308119151539</v>
      </c>
      <c r="K191" s="4">
        <v>-0.6511555631923196</v>
      </c>
      <c r="L191" s="1">
        <v>0.15</v>
      </c>
      <c r="M191">
        <v>50000</v>
      </c>
      <c r="N191">
        <v>333333</v>
      </c>
    </row>
    <row r="192" spans="2:14" x14ac:dyDescent="0.2">
      <c r="B192">
        <v>1</v>
      </c>
      <c r="C192">
        <v>0</v>
      </c>
      <c r="D192">
        <v>0</v>
      </c>
      <c r="E192" s="4">
        <v>0.96298691501197065</v>
      </c>
      <c r="F192">
        <v>1</v>
      </c>
      <c r="G192">
        <v>0</v>
      </c>
      <c r="H192">
        <v>0</v>
      </c>
      <c r="I192">
        <v>0</v>
      </c>
      <c r="J192" s="4">
        <v>-0.61021027440723152</v>
      </c>
      <c r="K192" s="4">
        <v>-0.64287728043453485</v>
      </c>
      <c r="L192" s="1">
        <v>0.2</v>
      </c>
      <c r="M192">
        <v>75000</v>
      </c>
      <c r="N192">
        <v>375000</v>
      </c>
    </row>
    <row r="193" spans="2:14" x14ac:dyDescent="0.2">
      <c r="B193">
        <v>1</v>
      </c>
      <c r="C193">
        <v>0</v>
      </c>
      <c r="D193">
        <v>0</v>
      </c>
      <c r="E193" s="4">
        <v>0.96298691501197065</v>
      </c>
      <c r="F193">
        <v>0</v>
      </c>
      <c r="G193">
        <v>0</v>
      </c>
      <c r="H193">
        <v>0</v>
      </c>
      <c r="I193">
        <v>0</v>
      </c>
      <c r="J193" s="4">
        <v>-0.4743646608386638</v>
      </c>
      <c r="K193" s="4">
        <v>-0.59320798124221985</v>
      </c>
      <c r="L193" s="1">
        <v>0.2</v>
      </c>
      <c r="M193">
        <v>125000</v>
      </c>
      <c r="N193">
        <v>625000</v>
      </c>
    </row>
    <row r="194" spans="2:14" x14ac:dyDescent="0.2">
      <c r="B194">
        <v>0</v>
      </c>
      <c r="C194">
        <v>0</v>
      </c>
      <c r="D194">
        <v>0</v>
      </c>
      <c r="E194" s="4">
        <v>-1.1217769038170398</v>
      </c>
      <c r="F194">
        <v>0</v>
      </c>
      <c r="G194">
        <v>0</v>
      </c>
      <c r="H194">
        <v>0</v>
      </c>
      <c r="I194">
        <v>0</v>
      </c>
      <c r="J194" s="4">
        <v>1.2237055087684321</v>
      </c>
      <c r="K194" s="4">
        <v>2.2627767223158957</v>
      </c>
      <c r="L194" s="1">
        <v>0.05</v>
      </c>
      <c r="M194">
        <v>750000</v>
      </c>
      <c r="N194">
        <v>15000000</v>
      </c>
    </row>
    <row r="195" spans="2:14" x14ac:dyDescent="0.2">
      <c r="B195">
        <v>1</v>
      </c>
      <c r="C195">
        <v>0</v>
      </c>
      <c r="D195">
        <v>0</v>
      </c>
      <c r="E195" s="4">
        <v>0.96298691501197065</v>
      </c>
      <c r="F195">
        <v>1</v>
      </c>
      <c r="G195">
        <v>0</v>
      </c>
      <c r="H195">
        <v>0</v>
      </c>
      <c r="I195">
        <v>0</v>
      </c>
      <c r="J195" s="4">
        <v>-0.59662571305037471</v>
      </c>
      <c r="K195" s="4">
        <v>-0.63791035051530331</v>
      </c>
      <c r="L195" s="1">
        <v>0.2</v>
      </c>
      <c r="M195">
        <v>80000</v>
      </c>
      <c r="N195">
        <v>400000</v>
      </c>
    </row>
    <row r="196" spans="2:14" x14ac:dyDescent="0.2">
      <c r="B196">
        <v>0</v>
      </c>
      <c r="C196">
        <v>0</v>
      </c>
      <c r="D196">
        <v>0</v>
      </c>
      <c r="E196" s="4">
        <v>0.26806564206896699</v>
      </c>
      <c r="F196">
        <v>1</v>
      </c>
      <c r="G196">
        <v>0</v>
      </c>
      <c r="H196">
        <v>0</v>
      </c>
      <c r="I196">
        <v>0</v>
      </c>
      <c r="J196" s="4">
        <v>-0.65096395847780175</v>
      </c>
      <c r="K196" s="4">
        <v>-0.63791035051530331</v>
      </c>
      <c r="L196" s="1">
        <v>0.15</v>
      </c>
      <c r="M196">
        <v>60000</v>
      </c>
      <c r="N196">
        <v>400000</v>
      </c>
    </row>
    <row r="197" spans="2:14" x14ac:dyDescent="0.2">
      <c r="B197">
        <v>1</v>
      </c>
      <c r="C197">
        <v>0</v>
      </c>
      <c r="D197">
        <v>0</v>
      </c>
      <c r="E197" s="4">
        <v>-0.42685563087403622</v>
      </c>
      <c r="F197">
        <v>0</v>
      </c>
      <c r="G197">
        <v>0</v>
      </c>
      <c r="H197">
        <v>0</v>
      </c>
      <c r="I197">
        <v>0</v>
      </c>
      <c r="J197" s="4">
        <v>1.0949866513230431E-3</v>
      </c>
      <c r="K197" s="4">
        <v>-0.12134963891522686</v>
      </c>
      <c r="L197" s="1">
        <v>0.1</v>
      </c>
      <c r="M197">
        <v>300000</v>
      </c>
      <c r="N197">
        <v>3000000</v>
      </c>
    </row>
    <row r="198" spans="2:14" x14ac:dyDescent="0.2">
      <c r="B198">
        <v>1</v>
      </c>
      <c r="C198">
        <v>0</v>
      </c>
      <c r="D198">
        <v>0</v>
      </c>
      <c r="E198" s="4">
        <v>-1.1217769038170398</v>
      </c>
      <c r="F198">
        <v>0</v>
      </c>
      <c r="G198">
        <v>0</v>
      </c>
      <c r="H198">
        <v>0</v>
      </c>
      <c r="I198">
        <v>0</v>
      </c>
      <c r="J198" s="4">
        <v>-0.13475062691724463</v>
      </c>
      <c r="K198" s="4">
        <v>0.27600475462329355</v>
      </c>
      <c r="L198" s="1">
        <v>0.05</v>
      </c>
      <c r="M198">
        <v>250000</v>
      </c>
      <c r="N198">
        <v>5000000</v>
      </c>
    </row>
    <row r="199" spans="2:14" x14ac:dyDescent="0.2">
      <c r="B199">
        <v>1</v>
      </c>
      <c r="C199">
        <v>0</v>
      </c>
      <c r="D199">
        <v>0</v>
      </c>
      <c r="E199" s="4">
        <v>-0.42685563087403622</v>
      </c>
      <c r="F199">
        <v>1</v>
      </c>
      <c r="G199">
        <v>0</v>
      </c>
      <c r="H199">
        <v>0</v>
      </c>
      <c r="I199">
        <v>0</v>
      </c>
      <c r="J199" s="4">
        <v>-0.27059624048581232</v>
      </c>
      <c r="K199" s="4">
        <v>-0.32002683568448703</v>
      </c>
      <c r="L199" s="1">
        <v>0.1</v>
      </c>
      <c r="M199">
        <v>200000</v>
      </c>
      <c r="N199">
        <v>2000000</v>
      </c>
    </row>
    <row r="200" spans="2:14" x14ac:dyDescent="0.2">
      <c r="B200">
        <v>0</v>
      </c>
      <c r="C200">
        <v>0</v>
      </c>
      <c r="D200">
        <v>0</v>
      </c>
      <c r="E200" s="4">
        <v>0.26806564206896699</v>
      </c>
      <c r="F200">
        <v>1</v>
      </c>
      <c r="G200">
        <v>0</v>
      </c>
      <c r="H200">
        <v>0</v>
      </c>
      <c r="I200">
        <v>0</v>
      </c>
      <c r="J200" s="4">
        <v>-0.70530220390522891</v>
      </c>
      <c r="K200" s="4">
        <v>-0.66440057719213919</v>
      </c>
      <c r="L200" s="1">
        <v>0.15</v>
      </c>
      <c r="M200">
        <v>40000</v>
      </c>
      <c r="N200">
        <v>266667</v>
      </c>
    </row>
    <row r="201" spans="2:14" x14ac:dyDescent="0.2">
      <c r="B201">
        <v>0</v>
      </c>
      <c r="C201">
        <v>0</v>
      </c>
      <c r="D201">
        <v>0</v>
      </c>
      <c r="E201" s="4">
        <v>-0.42685563087403622</v>
      </c>
      <c r="F201">
        <v>1</v>
      </c>
      <c r="G201">
        <v>0</v>
      </c>
      <c r="H201">
        <v>0</v>
      </c>
      <c r="I201">
        <v>1</v>
      </c>
      <c r="J201" s="4">
        <v>1.2237055087684321</v>
      </c>
      <c r="K201" s="4">
        <v>0.77269774654644396</v>
      </c>
      <c r="L201" s="1">
        <v>0.1</v>
      </c>
      <c r="M201">
        <v>750000</v>
      </c>
      <c r="N201">
        <v>7500000</v>
      </c>
    </row>
    <row r="202" spans="2:14" x14ac:dyDescent="0.2">
      <c r="B202">
        <v>1</v>
      </c>
      <c r="C202">
        <v>0</v>
      </c>
      <c r="D202">
        <v>0</v>
      </c>
      <c r="E202" s="4">
        <v>0.26806564206896699</v>
      </c>
      <c r="F202">
        <v>0</v>
      </c>
      <c r="G202">
        <v>0</v>
      </c>
      <c r="H202">
        <v>0</v>
      </c>
      <c r="I202">
        <v>0</v>
      </c>
      <c r="J202" s="4">
        <v>-0.51511834490923414</v>
      </c>
      <c r="K202" s="4">
        <v>-0.57168468448461551</v>
      </c>
      <c r="L202" s="1">
        <v>0.15</v>
      </c>
      <c r="M202">
        <v>110000</v>
      </c>
      <c r="N202">
        <v>733333</v>
      </c>
    </row>
    <row r="203" spans="2:14" x14ac:dyDescent="0.2">
      <c r="B203">
        <v>0</v>
      </c>
      <c r="C203">
        <v>0</v>
      </c>
      <c r="D203">
        <v>0</v>
      </c>
      <c r="E203" s="4">
        <v>-0.42685563087403622</v>
      </c>
      <c r="F203">
        <v>1</v>
      </c>
      <c r="G203">
        <v>1</v>
      </c>
      <c r="H203">
        <v>0</v>
      </c>
      <c r="I203">
        <v>0</v>
      </c>
      <c r="J203" s="4">
        <v>-0.4743646608386638</v>
      </c>
      <c r="K203" s="4">
        <v>-0.46903473326143219</v>
      </c>
      <c r="L203" s="1">
        <v>0.1</v>
      </c>
      <c r="M203">
        <v>125000</v>
      </c>
      <c r="N203">
        <v>1250000</v>
      </c>
    </row>
    <row r="204" spans="2:14" x14ac:dyDescent="0.2">
      <c r="B204">
        <v>0</v>
      </c>
      <c r="C204">
        <v>0</v>
      </c>
      <c r="D204">
        <v>1</v>
      </c>
      <c r="E204" s="4">
        <v>0.26806564206896699</v>
      </c>
      <c r="F204">
        <v>0</v>
      </c>
      <c r="G204">
        <v>0</v>
      </c>
      <c r="H204">
        <v>0</v>
      </c>
      <c r="I204">
        <v>0</v>
      </c>
      <c r="J204" s="4">
        <v>-0.27059624048581232</v>
      </c>
      <c r="K204" s="4">
        <v>-0.45247836642305944</v>
      </c>
      <c r="L204" s="1">
        <v>0.15</v>
      </c>
      <c r="M204">
        <v>200000</v>
      </c>
      <c r="N204">
        <v>1333333</v>
      </c>
    </row>
    <row r="205" spans="2:14" x14ac:dyDescent="0.2">
      <c r="B205">
        <v>1</v>
      </c>
      <c r="C205">
        <v>0</v>
      </c>
      <c r="D205">
        <v>0</v>
      </c>
      <c r="E205" s="4">
        <v>0.96298691501197065</v>
      </c>
      <c r="F205">
        <v>1</v>
      </c>
      <c r="G205">
        <v>0</v>
      </c>
      <c r="H205">
        <v>0</v>
      </c>
      <c r="I205">
        <v>0</v>
      </c>
      <c r="J205" s="4">
        <v>-0.54228746762294766</v>
      </c>
      <c r="K205" s="4">
        <v>-0.61804263083837729</v>
      </c>
      <c r="L205" s="1">
        <v>0.2</v>
      </c>
      <c r="M205">
        <v>100000</v>
      </c>
      <c r="N205">
        <v>500000</v>
      </c>
    </row>
    <row r="206" spans="2:14" x14ac:dyDescent="0.2">
      <c r="B206">
        <v>1</v>
      </c>
      <c r="C206">
        <v>0</v>
      </c>
      <c r="D206">
        <v>0</v>
      </c>
      <c r="E206" s="4">
        <v>-0.42685563087403622</v>
      </c>
      <c r="F206">
        <v>1</v>
      </c>
      <c r="G206">
        <v>0</v>
      </c>
      <c r="H206">
        <v>0</v>
      </c>
      <c r="I206">
        <v>0</v>
      </c>
      <c r="J206" s="4">
        <v>-0.61021027440723152</v>
      </c>
      <c r="K206" s="4">
        <v>-0.5683733316460623</v>
      </c>
      <c r="L206" s="1">
        <v>0.1</v>
      </c>
      <c r="M206">
        <v>75000</v>
      </c>
      <c r="N206">
        <v>750000</v>
      </c>
    </row>
    <row r="207" spans="2:14" x14ac:dyDescent="0.2">
      <c r="B207">
        <v>0</v>
      </c>
      <c r="C207">
        <v>0</v>
      </c>
      <c r="D207">
        <v>0</v>
      </c>
      <c r="E207" s="4">
        <v>0.96298691501197065</v>
      </c>
      <c r="F207">
        <v>1</v>
      </c>
      <c r="G207">
        <v>1</v>
      </c>
      <c r="H207">
        <v>0</v>
      </c>
      <c r="I207">
        <v>0</v>
      </c>
      <c r="J207" s="4">
        <v>-0.40644185405437999</v>
      </c>
      <c r="K207" s="4">
        <v>-0.5683733316460623</v>
      </c>
      <c r="L207" s="1">
        <v>0.2</v>
      </c>
      <c r="M207">
        <v>150000</v>
      </c>
      <c r="N207">
        <v>750000</v>
      </c>
    </row>
    <row r="208" spans="2:14" x14ac:dyDescent="0.2">
      <c r="B208">
        <v>0</v>
      </c>
      <c r="C208">
        <v>0</v>
      </c>
      <c r="D208">
        <v>0</v>
      </c>
      <c r="E208" s="4">
        <v>-1.1217769038170398</v>
      </c>
      <c r="F208">
        <v>1</v>
      </c>
      <c r="G208">
        <v>0</v>
      </c>
      <c r="H208">
        <v>0</v>
      </c>
      <c r="I208">
        <v>0</v>
      </c>
      <c r="J208" s="4">
        <v>0.95201428163129675</v>
      </c>
      <c r="K208" s="4">
        <v>1.8654223287773752</v>
      </c>
      <c r="L208" s="1">
        <v>0.05</v>
      </c>
      <c r="M208">
        <v>650000</v>
      </c>
      <c r="N208">
        <v>13000000</v>
      </c>
    </row>
    <row r="209" spans="2:14" x14ac:dyDescent="0.2">
      <c r="B209">
        <v>0</v>
      </c>
      <c r="C209">
        <v>0</v>
      </c>
      <c r="D209">
        <v>0</v>
      </c>
      <c r="E209" s="4">
        <v>-0.14888712169683502</v>
      </c>
      <c r="F209">
        <v>1</v>
      </c>
      <c r="G209">
        <v>0</v>
      </c>
      <c r="H209">
        <v>0</v>
      </c>
      <c r="I209">
        <v>1</v>
      </c>
      <c r="J209" s="4">
        <v>-0.61021027440723152</v>
      </c>
      <c r="K209" s="4">
        <v>-0.59320798124221985</v>
      </c>
      <c r="L209" s="1">
        <v>0.12</v>
      </c>
      <c r="M209">
        <v>75000</v>
      </c>
      <c r="N209">
        <v>625000</v>
      </c>
    </row>
    <row r="210" spans="2:14" x14ac:dyDescent="0.2">
      <c r="B210">
        <v>1</v>
      </c>
      <c r="C210">
        <v>0</v>
      </c>
      <c r="D210">
        <v>0</v>
      </c>
      <c r="E210" s="4">
        <v>-1.1217769038170398</v>
      </c>
      <c r="F210">
        <v>0</v>
      </c>
      <c r="G210">
        <v>0</v>
      </c>
      <c r="H210">
        <v>0</v>
      </c>
      <c r="I210">
        <v>0</v>
      </c>
      <c r="J210" s="4">
        <v>0.54447744092559369</v>
      </c>
      <c r="K210" s="4">
        <v>1.2693907384695946</v>
      </c>
      <c r="L210" s="1">
        <v>0.05</v>
      </c>
      <c r="M210">
        <v>500000</v>
      </c>
      <c r="N210">
        <v>10000000</v>
      </c>
    </row>
    <row r="211" spans="2:14" x14ac:dyDescent="0.2">
      <c r="B211">
        <v>1</v>
      </c>
      <c r="C211">
        <v>0</v>
      </c>
      <c r="D211">
        <v>0</v>
      </c>
      <c r="E211" s="4">
        <v>-0.42685563087403622</v>
      </c>
      <c r="F211">
        <v>1</v>
      </c>
      <c r="G211">
        <v>1</v>
      </c>
      <c r="H211">
        <v>0</v>
      </c>
      <c r="I211">
        <v>0</v>
      </c>
      <c r="J211" s="4">
        <v>-0.65096395847780175</v>
      </c>
      <c r="K211" s="4">
        <v>-0.59817491116145127</v>
      </c>
      <c r="L211" s="1">
        <v>0.1</v>
      </c>
      <c r="M211">
        <v>60000</v>
      </c>
      <c r="N211">
        <v>600000</v>
      </c>
    </row>
    <row r="212" spans="2:14" x14ac:dyDescent="0.2">
      <c r="B212">
        <v>0</v>
      </c>
      <c r="C212">
        <v>0</v>
      </c>
      <c r="D212">
        <v>0</v>
      </c>
      <c r="E212" s="4">
        <v>5.9589260186066188E-2</v>
      </c>
      <c r="F212">
        <v>0</v>
      </c>
      <c r="G212">
        <v>0</v>
      </c>
      <c r="H212">
        <v>1</v>
      </c>
      <c r="I212">
        <v>0</v>
      </c>
      <c r="J212" s="4">
        <v>4.6198458479826243</v>
      </c>
      <c r="K212" s="4">
        <v>2.2259846856321803</v>
      </c>
      <c r="L212" s="1">
        <v>0.13500000000000001</v>
      </c>
      <c r="M212">
        <v>2000000</v>
      </c>
      <c r="N212">
        <v>14814815</v>
      </c>
    </row>
    <row r="213" spans="2:14" x14ac:dyDescent="0.2">
      <c r="B213">
        <v>1</v>
      </c>
      <c r="C213">
        <v>0</v>
      </c>
      <c r="D213">
        <v>0</v>
      </c>
      <c r="E213" s="4">
        <v>0.96298691501197065</v>
      </c>
      <c r="F213">
        <v>0</v>
      </c>
      <c r="G213">
        <v>0</v>
      </c>
      <c r="H213">
        <v>0</v>
      </c>
      <c r="I213">
        <v>0</v>
      </c>
      <c r="J213" s="4">
        <v>-0.40644185405437999</v>
      </c>
      <c r="K213" s="4">
        <v>-0.5683733316460623</v>
      </c>
      <c r="L213" s="1">
        <v>0.2</v>
      </c>
      <c r="M213">
        <v>150000</v>
      </c>
      <c r="N213">
        <v>750000</v>
      </c>
    </row>
    <row r="214" spans="2:14" x14ac:dyDescent="0.2">
      <c r="B214">
        <v>0</v>
      </c>
      <c r="C214">
        <v>0</v>
      </c>
      <c r="D214">
        <v>0</v>
      </c>
      <c r="E214" s="4">
        <v>-1.1217769038170398</v>
      </c>
      <c r="F214">
        <v>0</v>
      </c>
      <c r="G214">
        <v>0</v>
      </c>
      <c r="H214">
        <v>0</v>
      </c>
      <c r="I214">
        <v>0</v>
      </c>
      <c r="J214" s="4">
        <v>-0.13475062691724463</v>
      </c>
      <c r="K214" s="4">
        <v>0.27600475462329355</v>
      </c>
      <c r="L214" s="1">
        <v>0.05</v>
      </c>
      <c r="M214">
        <v>250000</v>
      </c>
      <c r="N214">
        <v>5000000</v>
      </c>
    </row>
    <row r="215" spans="2:14" x14ac:dyDescent="0.2">
      <c r="B215">
        <v>0</v>
      </c>
      <c r="C215">
        <v>0</v>
      </c>
      <c r="D215">
        <v>0</v>
      </c>
      <c r="E215" s="4">
        <v>-1.1217769038170398</v>
      </c>
      <c r="F215">
        <v>0</v>
      </c>
      <c r="G215">
        <v>0</v>
      </c>
      <c r="H215">
        <v>0</v>
      </c>
      <c r="I215">
        <v>0</v>
      </c>
      <c r="J215" s="4">
        <v>-0.54228746762294766</v>
      </c>
      <c r="K215" s="4">
        <v>-0.32002683568448703</v>
      </c>
      <c r="L215" s="1">
        <v>0.05</v>
      </c>
      <c r="M215">
        <v>100000</v>
      </c>
      <c r="N215">
        <v>2000000</v>
      </c>
    </row>
    <row r="216" spans="2:14" x14ac:dyDescent="0.2">
      <c r="B216">
        <v>0</v>
      </c>
      <c r="C216">
        <v>0</v>
      </c>
      <c r="D216">
        <v>0</v>
      </c>
      <c r="E216" s="4">
        <v>-0.42685563087403622</v>
      </c>
      <c r="F216">
        <v>0</v>
      </c>
      <c r="G216">
        <v>0</v>
      </c>
      <c r="H216">
        <v>0</v>
      </c>
      <c r="I216">
        <v>1</v>
      </c>
      <c r="J216" s="4">
        <v>0.27278621378845841</v>
      </c>
      <c r="K216" s="4">
        <v>7.7327557854033335E-2</v>
      </c>
      <c r="L216" s="1">
        <v>0.1</v>
      </c>
      <c r="M216">
        <v>400000</v>
      </c>
      <c r="N216">
        <v>4000000</v>
      </c>
    </row>
    <row r="217" spans="2:14" x14ac:dyDescent="0.2">
      <c r="B217">
        <v>1</v>
      </c>
      <c r="C217">
        <v>0</v>
      </c>
      <c r="D217">
        <v>0</v>
      </c>
      <c r="E217" s="4">
        <v>0.96298691501197065</v>
      </c>
      <c r="F217">
        <v>1</v>
      </c>
      <c r="G217">
        <v>0</v>
      </c>
      <c r="H217">
        <v>0</v>
      </c>
      <c r="I217">
        <v>0</v>
      </c>
      <c r="J217" s="4">
        <v>-0.54228746762294766</v>
      </c>
      <c r="K217" s="4">
        <v>-0.61804263083837729</v>
      </c>
      <c r="L217" s="1">
        <v>0.2</v>
      </c>
      <c r="M217">
        <v>100000</v>
      </c>
      <c r="N217">
        <v>500000</v>
      </c>
    </row>
    <row r="218" spans="2:14" x14ac:dyDescent="0.2">
      <c r="B218">
        <v>0</v>
      </c>
      <c r="C218">
        <v>0</v>
      </c>
      <c r="D218">
        <v>0</v>
      </c>
      <c r="E218" s="4">
        <v>0.26806564206896699</v>
      </c>
      <c r="F218">
        <v>0</v>
      </c>
      <c r="G218">
        <v>0</v>
      </c>
      <c r="H218">
        <v>0</v>
      </c>
      <c r="I218">
        <v>0</v>
      </c>
      <c r="J218" s="4">
        <v>-0.27059624048581232</v>
      </c>
      <c r="K218" s="4">
        <v>-0.45247836642305944</v>
      </c>
      <c r="L218" s="1">
        <v>0.15</v>
      </c>
      <c r="M218">
        <v>200000</v>
      </c>
      <c r="N218">
        <v>1333333</v>
      </c>
    </row>
    <row r="219" spans="2:14" x14ac:dyDescent="0.2">
      <c r="B219">
        <v>1</v>
      </c>
      <c r="C219">
        <v>0</v>
      </c>
      <c r="D219">
        <v>0</v>
      </c>
      <c r="E219" s="4">
        <v>0.96298691501197065</v>
      </c>
      <c r="F219">
        <v>1</v>
      </c>
      <c r="G219">
        <v>0</v>
      </c>
      <c r="H219">
        <v>0</v>
      </c>
      <c r="I219">
        <v>0</v>
      </c>
      <c r="J219" s="4">
        <v>-0.40644185405437999</v>
      </c>
      <c r="K219" s="4">
        <v>-0.5683733316460623</v>
      </c>
      <c r="L219" s="1">
        <v>0.2</v>
      </c>
      <c r="M219">
        <v>150000</v>
      </c>
      <c r="N219">
        <v>750000</v>
      </c>
    </row>
    <row r="220" spans="2:14" x14ac:dyDescent="0.2">
      <c r="B220">
        <v>0</v>
      </c>
      <c r="C220">
        <v>0</v>
      </c>
      <c r="D220">
        <v>0</v>
      </c>
      <c r="E220" s="4">
        <v>-1.1217769038170398</v>
      </c>
      <c r="F220">
        <v>1</v>
      </c>
      <c r="G220">
        <v>0</v>
      </c>
      <c r="H220">
        <v>1</v>
      </c>
      <c r="I220">
        <v>0</v>
      </c>
      <c r="J220" s="4">
        <v>0.54447744092559369</v>
      </c>
      <c r="K220" s="4">
        <v>1.2693907384695946</v>
      </c>
      <c r="L220" s="1">
        <v>0.05</v>
      </c>
      <c r="M220">
        <v>500000</v>
      </c>
      <c r="N220">
        <v>10000000</v>
      </c>
    </row>
    <row r="221" spans="2:14" x14ac:dyDescent="0.2">
      <c r="B221">
        <v>1</v>
      </c>
      <c r="C221">
        <v>0</v>
      </c>
      <c r="D221">
        <v>0</v>
      </c>
      <c r="E221" s="4">
        <v>-0.42685563087403622</v>
      </c>
      <c r="F221">
        <v>0</v>
      </c>
      <c r="G221">
        <v>0</v>
      </c>
      <c r="H221">
        <v>1</v>
      </c>
      <c r="I221">
        <v>0</v>
      </c>
      <c r="J221" s="4">
        <v>0.13694060021989071</v>
      </c>
      <c r="K221" s="4">
        <v>-2.2011040530596764E-2</v>
      </c>
      <c r="L221" s="1">
        <v>0.1</v>
      </c>
      <c r="M221">
        <v>350000</v>
      </c>
      <c r="N221">
        <v>3500000</v>
      </c>
    </row>
    <row r="222" spans="2:14" x14ac:dyDescent="0.2">
      <c r="B222">
        <v>0</v>
      </c>
      <c r="C222">
        <v>1</v>
      </c>
      <c r="D222">
        <v>0</v>
      </c>
      <c r="E222" s="4">
        <v>1.6579081879549737</v>
      </c>
      <c r="F222">
        <v>1</v>
      </c>
      <c r="G222">
        <v>0</v>
      </c>
      <c r="H222">
        <v>0</v>
      </c>
      <c r="I222">
        <v>0</v>
      </c>
      <c r="J222" s="4">
        <v>0.81616866806272914</v>
      </c>
      <c r="K222" s="4">
        <v>-0.24055595697678298</v>
      </c>
      <c r="L222" s="1">
        <v>0.25</v>
      </c>
      <c r="M222">
        <v>600000</v>
      </c>
      <c r="N222">
        <v>2400000</v>
      </c>
    </row>
    <row r="223" spans="2:14" x14ac:dyDescent="0.2">
      <c r="B223">
        <v>1</v>
      </c>
      <c r="C223">
        <v>0</v>
      </c>
      <c r="D223">
        <v>0</v>
      </c>
      <c r="E223" s="4">
        <v>-0.42685563087403622</v>
      </c>
      <c r="F223">
        <v>1</v>
      </c>
      <c r="G223">
        <v>0</v>
      </c>
      <c r="H223">
        <v>0</v>
      </c>
      <c r="I223">
        <v>0</v>
      </c>
      <c r="J223" s="4">
        <v>1.1557827019841482</v>
      </c>
      <c r="K223" s="4">
        <v>0.72302844735412897</v>
      </c>
      <c r="L223" s="1">
        <v>0.1</v>
      </c>
      <c r="M223">
        <v>725000</v>
      </c>
      <c r="N223">
        <v>7250000</v>
      </c>
    </row>
    <row r="224" spans="2:14" x14ac:dyDescent="0.2">
      <c r="B224">
        <v>0</v>
      </c>
      <c r="C224">
        <v>0</v>
      </c>
      <c r="D224">
        <v>0</v>
      </c>
      <c r="E224" s="4">
        <v>0.68501840583476903</v>
      </c>
      <c r="F224">
        <v>0</v>
      </c>
      <c r="G224">
        <v>0</v>
      </c>
      <c r="H224">
        <v>1</v>
      </c>
      <c r="I224">
        <v>0</v>
      </c>
      <c r="J224" s="4">
        <v>-0.48794922219552056</v>
      </c>
      <c r="K224" s="4">
        <v>-0.5849296984844351</v>
      </c>
      <c r="L224" s="1">
        <v>0.18</v>
      </c>
      <c r="M224">
        <v>120000</v>
      </c>
      <c r="N224">
        <v>666667</v>
      </c>
    </row>
    <row r="225" spans="2:14" x14ac:dyDescent="0.2">
      <c r="B225">
        <v>0</v>
      </c>
      <c r="C225">
        <v>0</v>
      </c>
      <c r="D225">
        <v>0</v>
      </c>
      <c r="E225" s="4">
        <v>-0.70482414005123761</v>
      </c>
      <c r="F225">
        <v>0</v>
      </c>
      <c r="G225">
        <v>0</v>
      </c>
      <c r="H225">
        <v>0</v>
      </c>
      <c r="I225">
        <v>0</v>
      </c>
      <c r="J225" s="4">
        <v>-0.27059624048581232</v>
      </c>
      <c r="K225" s="4">
        <v>-0.22068823729985695</v>
      </c>
      <c r="L225" s="1">
        <v>0.08</v>
      </c>
      <c r="M225">
        <v>200000</v>
      </c>
      <c r="N225">
        <v>2500000</v>
      </c>
    </row>
    <row r="226" spans="2:14" x14ac:dyDescent="0.2">
      <c r="B226">
        <v>0</v>
      </c>
      <c r="C226">
        <v>0</v>
      </c>
      <c r="D226">
        <v>0</v>
      </c>
      <c r="E226" s="4">
        <v>-0.42685563087403622</v>
      </c>
      <c r="F226">
        <v>1</v>
      </c>
      <c r="G226">
        <v>0</v>
      </c>
      <c r="H226">
        <v>0</v>
      </c>
      <c r="I226">
        <v>0</v>
      </c>
      <c r="J226" s="4">
        <v>-0.54228746762294766</v>
      </c>
      <c r="K226" s="4">
        <v>-0.5187040324537473</v>
      </c>
      <c r="L226" s="1">
        <v>0.1</v>
      </c>
      <c r="M226">
        <v>100000</v>
      </c>
      <c r="N226">
        <v>1000000</v>
      </c>
    </row>
    <row r="227" spans="2:14" x14ac:dyDescent="0.2">
      <c r="B227">
        <v>0</v>
      </c>
      <c r="C227">
        <v>0</v>
      </c>
      <c r="D227">
        <v>0</v>
      </c>
      <c r="E227" s="4">
        <v>5.1325145526699911</v>
      </c>
      <c r="F227">
        <v>1</v>
      </c>
      <c r="G227">
        <v>0</v>
      </c>
      <c r="H227">
        <v>0</v>
      </c>
      <c r="I227">
        <v>0</v>
      </c>
      <c r="J227" s="4">
        <v>12.770582662096684</v>
      </c>
      <c r="K227" s="4">
        <v>1.2693907384695946</v>
      </c>
      <c r="L227" s="1">
        <v>0.5</v>
      </c>
      <c r="M227">
        <v>5000000</v>
      </c>
      <c r="N227">
        <v>10000000</v>
      </c>
    </row>
    <row r="228" spans="2:14" x14ac:dyDescent="0.2">
      <c r="B228">
        <v>1</v>
      </c>
      <c r="C228">
        <v>0</v>
      </c>
      <c r="D228">
        <v>0</v>
      </c>
      <c r="E228" s="4">
        <v>0.96298691501197065</v>
      </c>
      <c r="F228">
        <v>0</v>
      </c>
      <c r="G228">
        <v>1</v>
      </c>
      <c r="H228">
        <v>0</v>
      </c>
      <c r="I228">
        <v>0</v>
      </c>
      <c r="J228" s="4">
        <v>-0.40644185405437999</v>
      </c>
      <c r="K228" s="4">
        <v>-0.5683733316460623</v>
      </c>
      <c r="L228" s="1">
        <v>0.2</v>
      </c>
      <c r="M228">
        <v>150000</v>
      </c>
      <c r="N228">
        <v>750000</v>
      </c>
    </row>
    <row r="229" spans="2:14" x14ac:dyDescent="0.2">
      <c r="B229">
        <v>0</v>
      </c>
      <c r="C229">
        <v>0</v>
      </c>
      <c r="D229">
        <v>0</v>
      </c>
      <c r="E229" s="4">
        <v>0.96298691501197065</v>
      </c>
      <c r="F229">
        <v>1</v>
      </c>
      <c r="G229">
        <v>0</v>
      </c>
      <c r="H229">
        <v>0</v>
      </c>
      <c r="I229">
        <v>0</v>
      </c>
      <c r="J229" s="4">
        <v>-0.61021027440723152</v>
      </c>
      <c r="K229" s="4">
        <v>-0.64287728043453485</v>
      </c>
      <c r="L229" s="1">
        <v>0.2</v>
      </c>
      <c r="M229">
        <v>75000</v>
      </c>
      <c r="N229">
        <v>375000</v>
      </c>
    </row>
    <row r="230" spans="2:14" x14ac:dyDescent="0.2">
      <c r="B230">
        <v>0</v>
      </c>
      <c r="C230">
        <v>0</v>
      </c>
      <c r="D230">
        <v>0</v>
      </c>
      <c r="E230" s="4">
        <v>-1.3302532856999407</v>
      </c>
      <c r="F230">
        <v>0</v>
      </c>
      <c r="G230">
        <v>0</v>
      </c>
      <c r="H230">
        <v>0</v>
      </c>
      <c r="I230">
        <v>0</v>
      </c>
      <c r="J230" s="4">
        <v>-0.40644185405437999</v>
      </c>
      <c r="K230" s="4">
        <v>0.13409241445176573</v>
      </c>
      <c r="L230" s="1">
        <v>3.5000000000000003E-2</v>
      </c>
      <c r="M230">
        <v>150000</v>
      </c>
      <c r="N230">
        <v>4285714</v>
      </c>
    </row>
    <row r="231" spans="2:14" x14ac:dyDescent="0.2">
      <c r="B231">
        <v>1</v>
      </c>
      <c r="C231">
        <v>0</v>
      </c>
      <c r="D231">
        <v>0</v>
      </c>
      <c r="E231" s="4">
        <v>0.96298691501197065</v>
      </c>
      <c r="F231">
        <v>1</v>
      </c>
      <c r="G231">
        <v>0</v>
      </c>
      <c r="H231">
        <v>0</v>
      </c>
      <c r="I231">
        <v>1</v>
      </c>
      <c r="J231" s="4">
        <v>-0.54228746762294766</v>
      </c>
      <c r="K231" s="4">
        <v>-0.61804263083837729</v>
      </c>
      <c r="L231" s="1">
        <v>0.2</v>
      </c>
      <c r="M231">
        <v>100000</v>
      </c>
      <c r="N231">
        <v>500000</v>
      </c>
    </row>
    <row r="232" spans="2:14" x14ac:dyDescent="0.2">
      <c r="B232">
        <v>0</v>
      </c>
      <c r="C232">
        <v>0</v>
      </c>
      <c r="D232">
        <v>0</v>
      </c>
      <c r="E232" s="4">
        <v>0.26806564206896699</v>
      </c>
      <c r="F232">
        <v>0</v>
      </c>
      <c r="G232">
        <v>0</v>
      </c>
      <c r="H232">
        <v>0</v>
      </c>
      <c r="I232">
        <v>1</v>
      </c>
      <c r="J232" s="4">
        <v>0.27278621378845841</v>
      </c>
      <c r="K232" s="4">
        <v>-0.18757530494591468</v>
      </c>
      <c r="L232" s="1">
        <v>0.15</v>
      </c>
      <c r="M232">
        <v>400000</v>
      </c>
      <c r="N232">
        <v>2666667</v>
      </c>
    </row>
    <row r="233" spans="2:14" x14ac:dyDescent="0.2">
      <c r="B233">
        <v>0</v>
      </c>
      <c r="C233">
        <v>0</v>
      </c>
      <c r="D233">
        <v>0</v>
      </c>
      <c r="E233" s="4">
        <v>-0.42685563087403622</v>
      </c>
      <c r="F233">
        <v>1</v>
      </c>
      <c r="G233">
        <v>0</v>
      </c>
      <c r="H233">
        <v>0</v>
      </c>
      <c r="I233">
        <v>0</v>
      </c>
      <c r="J233" s="4">
        <v>7.3367581193539779</v>
      </c>
      <c r="K233" s="4">
        <v>5.2429346738547986</v>
      </c>
      <c r="L233" s="1">
        <v>0.1</v>
      </c>
      <c r="M233">
        <v>3000000</v>
      </c>
      <c r="N233">
        <v>30000000</v>
      </c>
    </row>
    <row r="234" spans="2:14" x14ac:dyDescent="0.2">
      <c r="B234">
        <v>1</v>
      </c>
      <c r="C234">
        <v>0</v>
      </c>
      <c r="D234">
        <v>0</v>
      </c>
      <c r="E234" s="4">
        <v>-0.42685563087403622</v>
      </c>
      <c r="F234">
        <v>1</v>
      </c>
      <c r="G234">
        <v>0</v>
      </c>
      <c r="H234">
        <v>0</v>
      </c>
      <c r="I234">
        <v>0</v>
      </c>
      <c r="J234" s="4">
        <v>-0.54228746762294766</v>
      </c>
      <c r="K234" s="4">
        <v>-0.5187040324537473</v>
      </c>
      <c r="L234" s="1">
        <v>0.1</v>
      </c>
      <c r="M234">
        <v>100000</v>
      </c>
      <c r="N234">
        <v>1000000</v>
      </c>
    </row>
    <row r="235" spans="2:14" x14ac:dyDescent="0.2">
      <c r="B235">
        <v>0</v>
      </c>
      <c r="C235">
        <v>0</v>
      </c>
      <c r="D235">
        <v>0</v>
      </c>
      <c r="E235" s="4">
        <v>-1.1217769038170398</v>
      </c>
      <c r="F235">
        <v>1</v>
      </c>
      <c r="G235">
        <v>0</v>
      </c>
      <c r="H235">
        <v>0</v>
      </c>
      <c r="I235">
        <v>0</v>
      </c>
      <c r="J235" s="4">
        <v>-0.54228746762294766</v>
      </c>
      <c r="K235" s="4">
        <v>-0.32002683568448703</v>
      </c>
      <c r="L235" s="1">
        <v>0.05</v>
      </c>
      <c r="M235">
        <v>100000</v>
      </c>
      <c r="N235">
        <v>2000000</v>
      </c>
    </row>
    <row r="236" spans="2:14" x14ac:dyDescent="0.2">
      <c r="B236">
        <v>1</v>
      </c>
      <c r="C236">
        <v>0</v>
      </c>
      <c r="D236">
        <v>0</v>
      </c>
      <c r="E236" s="4">
        <v>0.96298691501197065</v>
      </c>
      <c r="F236">
        <v>0</v>
      </c>
      <c r="G236">
        <v>0</v>
      </c>
      <c r="H236">
        <v>0</v>
      </c>
      <c r="I236">
        <v>0</v>
      </c>
      <c r="J236" s="4">
        <v>-0.54228746762294766</v>
      </c>
      <c r="K236" s="4">
        <v>-0.61804263083837729</v>
      </c>
      <c r="L236" s="1">
        <v>0.2</v>
      </c>
      <c r="M236">
        <v>100000</v>
      </c>
      <c r="N236">
        <v>500000</v>
      </c>
    </row>
    <row r="237" spans="2:14" x14ac:dyDescent="0.2">
      <c r="B237">
        <v>0</v>
      </c>
      <c r="C237">
        <v>1</v>
      </c>
      <c r="D237">
        <v>0</v>
      </c>
      <c r="E237" s="4">
        <v>-0.42685563087403622</v>
      </c>
      <c r="F237">
        <v>1</v>
      </c>
      <c r="G237">
        <v>0</v>
      </c>
      <c r="H237">
        <v>0</v>
      </c>
      <c r="I237">
        <v>0</v>
      </c>
      <c r="J237" s="4">
        <v>1.0949866513230431E-3</v>
      </c>
      <c r="K237" s="4">
        <v>-0.12134963891522686</v>
      </c>
      <c r="L237" s="1">
        <v>0.1</v>
      </c>
      <c r="M237">
        <v>300000</v>
      </c>
      <c r="N237">
        <v>3000000</v>
      </c>
    </row>
    <row r="238" spans="2:14" x14ac:dyDescent="0.2">
      <c r="B238">
        <v>0</v>
      </c>
      <c r="C238">
        <v>0</v>
      </c>
      <c r="D238">
        <v>0</v>
      </c>
      <c r="E238" s="4">
        <v>-0.42685563087403622</v>
      </c>
      <c r="F238">
        <v>1</v>
      </c>
      <c r="G238">
        <v>0</v>
      </c>
      <c r="H238">
        <v>0</v>
      </c>
      <c r="I238">
        <v>0</v>
      </c>
      <c r="J238" s="4">
        <v>0.54447744092559369</v>
      </c>
      <c r="K238" s="4">
        <v>0.27600475462329355</v>
      </c>
      <c r="L238" s="1">
        <v>0.1</v>
      </c>
      <c r="M238">
        <v>500000</v>
      </c>
      <c r="N238">
        <v>5000000</v>
      </c>
    </row>
    <row r="239" spans="2:14" x14ac:dyDescent="0.2">
      <c r="B239">
        <v>0</v>
      </c>
      <c r="C239">
        <v>0</v>
      </c>
      <c r="D239">
        <v>0</v>
      </c>
      <c r="E239" s="4">
        <v>0.96298691501197065</v>
      </c>
      <c r="F239">
        <v>1</v>
      </c>
      <c r="G239">
        <v>0</v>
      </c>
      <c r="H239">
        <v>0</v>
      </c>
      <c r="I239">
        <v>0</v>
      </c>
      <c r="J239" s="4">
        <v>-0.27059624048581232</v>
      </c>
      <c r="K239" s="4">
        <v>-0.5187040324537473</v>
      </c>
      <c r="L239" s="1">
        <v>0.2</v>
      </c>
      <c r="M239">
        <v>200000</v>
      </c>
      <c r="N239">
        <v>1000000</v>
      </c>
    </row>
    <row r="240" spans="2:14" x14ac:dyDescent="0.2">
      <c r="B240">
        <v>0</v>
      </c>
      <c r="C240">
        <v>0</v>
      </c>
      <c r="D240">
        <v>0</v>
      </c>
      <c r="E240" s="4">
        <v>-1.3302532856999407</v>
      </c>
      <c r="F240">
        <v>0</v>
      </c>
      <c r="G240">
        <v>0</v>
      </c>
      <c r="H240">
        <v>0</v>
      </c>
      <c r="I240">
        <v>0</v>
      </c>
      <c r="J240" s="4">
        <v>1.9029335766112707</v>
      </c>
      <c r="K240" s="4">
        <v>4.9591101921889393</v>
      </c>
      <c r="L240" s="1">
        <v>3.5000000000000003E-2</v>
      </c>
      <c r="M240">
        <v>1000000</v>
      </c>
      <c r="N240">
        <v>28571429</v>
      </c>
    </row>
    <row r="241" spans="2:14" x14ac:dyDescent="0.2">
      <c r="B241">
        <v>1</v>
      </c>
      <c r="C241">
        <v>0</v>
      </c>
      <c r="D241">
        <v>0</v>
      </c>
      <c r="E241" s="4">
        <v>0.26806564206896699</v>
      </c>
      <c r="F241">
        <v>0</v>
      </c>
      <c r="G241">
        <v>1</v>
      </c>
      <c r="H241">
        <v>0</v>
      </c>
      <c r="I241">
        <v>0</v>
      </c>
      <c r="J241" s="4">
        <v>-0.54228746762294766</v>
      </c>
      <c r="K241" s="4">
        <v>-0.5849296984844351</v>
      </c>
      <c r="L241" s="1">
        <v>0.15</v>
      </c>
      <c r="M241">
        <v>100000</v>
      </c>
      <c r="N241">
        <v>666667</v>
      </c>
    </row>
    <row r="242" spans="2:14" x14ac:dyDescent="0.2">
      <c r="B242">
        <v>0</v>
      </c>
      <c r="C242">
        <v>0</v>
      </c>
      <c r="D242">
        <v>0</v>
      </c>
      <c r="E242" s="4">
        <v>-7.9394994402534613E-2</v>
      </c>
      <c r="F242">
        <v>1</v>
      </c>
      <c r="G242">
        <v>0</v>
      </c>
      <c r="H242">
        <v>1</v>
      </c>
      <c r="I242">
        <v>0</v>
      </c>
      <c r="J242" s="4">
        <v>-0.27059624048581232</v>
      </c>
      <c r="K242" s="4">
        <v>-0.39949771439219112</v>
      </c>
      <c r="L242" s="1">
        <v>0.125</v>
      </c>
      <c r="M242">
        <v>200000</v>
      </c>
      <c r="N242">
        <v>1600000</v>
      </c>
    </row>
    <row r="243" spans="2:14" x14ac:dyDescent="0.2">
      <c r="B243">
        <v>0</v>
      </c>
      <c r="C243">
        <v>0</v>
      </c>
      <c r="D243">
        <v>0</v>
      </c>
      <c r="E243" s="4">
        <v>-0.42685563087403622</v>
      </c>
      <c r="F243">
        <v>1</v>
      </c>
      <c r="G243">
        <v>1</v>
      </c>
      <c r="H243">
        <v>0</v>
      </c>
      <c r="I243">
        <v>0</v>
      </c>
      <c r="J243" s="4">
        <v>-0.67813308119151539</v>
      </c>
      <c r="K243" s="4">
        <v>-0.61804263083837729</v>
      </c>
      <c r="L243" s="1">
        <v>0.1</v>
      </c>
      <c r="M243">
        <v>50000</v>
      </c>
      <c r="N243">
        <v>500000</v>
      </c>
    </row>
    <row r="244" spans="2:14" x14ac:dyDescent="0.2">
      <c r="B244">
        <v>0</v>
      </c>
      <c r="C244">
        <v>0</v>
      </c>
      <c r="D244">
        <v>0</v>
      </c>
      <c r="E244" s="4">
        <v>-0.42685563087403622</v>
      </c>
      <c r="F244">
        <v>0</v>
      </c>
      <c r="G244">
        <v>0</v>
      </c>
      <c r="H244">
        <v>1</v>
      </c>
      <c r="I244">
        <v>0</v>
      </c>
      <c r="J244" s="4">
        <v>-0.27059624048581232</v>
      </c>
      <c r="K244" s="4">
        <v>-0.32002683568448703</v>
      </c>
      <c r="L244" s="1">
        <v>0.1</v>
      </c>
      <c r="M244">
        <v>200000</v>
      </c>
      <c r="N244">
        <v>2000000</v>
      </c>
    </row>
    <row r="245" spans="2:14" x14ac:dyDescent="0.2">
      <c r="B245">
        <v>1</v>
      </c>
      <c r="C245">
        <v>0</v>
      </c>
      <c r="D245">
        <v>0</v>
      </c>
      <c r="E245" s="4">
        <v>0.96298691501197065</v>
      </c>
      <c r="F245">
        <v>0</v>
      </c>
      <c r="G245">
        <v>0</v>
      </c>
      <c r="H245">
        <v>0</v>
      </c>
      <c r="I245">
        <v>0</v>
      </c>
      <c r="J245" s="4">
        <v>1.0949866513230431E-3</v>
      </c>
      <c r="K245" s="4">
        <v>-0.41936543406911714</v>
      </c>
      <c r="L245" s="1">
        <v>0.2</v>
      </c>
      <c r="M245">
        <v>300000</v>
      </c>
      <c r="N245">
        <v>1500000</v>
      </c>
    </row>
    <row r="246" spans="2:14" x14ac:dyDescent="0.2">
      <c r="B246">
        <v>1</v>
      </c>
      <c r="C246">
        <v>0</v>
      </c>
      <c r="D246">
        <v>0</v>
      </c>
      <c r="E246" s="4">
        <v>-0.42685563087403622</v>
      </c>
      <c r="F246">
        <v>1</v>
      </c>
      <c r="G246">
        <v>1</v>
      </c>
      <c r="H246">
        <v>0</v>
      </c>
      <c r="I246">
        <v>0</v>
      </c>
      <c r="J246" s="4">
        <v>-0.40644185405437999</v>
      </c>
      <c r="K246" s="4">
        <v>-0.41936543406911714</v>
      </c>
      <c r="L246" s="1">
        <v>0.1</v>
      </c>
      <c r="M246">
        <v>150000</v>
      </c>
      <c r="N246">
        <v>1500000</v>
      </c>
    </row>
    <row r="247" spans="2:14" x14ac:dyDescent="0.2">
      <c r="B247">
        <v>0</v>
      </c>
      <c r="C247">
        <v>0</v>
      </c>
      <c r="D247">
        <v>0</v>
      </c>
      <c r="E247" s="4">
        <v>-0.42685563087403622</v>
      </c>
      <c r="F247">
        <v>1</v>
      </c>
      <c r="G247">
        <v>0</v>
      </c>
      <c r="H247">
        <v>0</v>
      </c>
      <c r="I247">
        <v>0</v>
      </c>
      <c r="J247" s="4">
        <v>-0.13475062691724463</v>
      </c>
      <c r="K247" s="4">
        <v>-0.22068823729985695</v>
      </c>
      <c r="L247" s="1">
        <v>0.1</v>
      </c>
      <c r="M247">
        <v>250000</v>
      </c>
      <c r="N247">
        <v>2500000</v>
      </c>
    </row>
    <row r="248" spans="2:14" x14ac:dyDescent="0.2">
      <c r="B248">
        <v>0</v>
      </c>
      <c r="C248">
        <v>0</v>
      </c>
      <c r="D248">
        <v>0</v>
      </c>
      <c r="E248" s="4">
        <v>0.96298691501197065</v>
      </c>
      <c r="F248">
        <v>0</v>
      </c>
      <c r="G248">
        <v>0</v>
      </c>
      <c r="H248">
        <v>1</v>
      </c>
      <c r="I248">
        <v>0</v>
      </c>
      <c r="J248" s="4">
        <v>1.0949866513230431E-3</v>
      </c>
      <c r="K248" s="4">
        <v>-0.41936543406911714</v>
      </c>
      <c r="L248" s="1">
        <v>0.2</v>
      </c>
      <c r="M248">
        <v>300000</v>
      </c>
      <c r="N248">
        <v>1500000</v>
      </c>
    </row>
    <row r="249" spans="2:14" x14ac:dyDescent="0.2">
      <c r="B249">
        <v>0</v>
      </c>
      <c r="C249">
        <v>0</v>
      </c>
      <c r="D249">
        <v>0</v>
      </c>
      <c r="E249" s="4">
        <v>-0.42685563087403622</v>
      </c>
      <c r="F249">
        <v>1</v>
      </c>
      <c r="G249">
        <v>0</v>
      </c>
      <c r="H249">
        <v>0</v>
      </c>
      <c r="I249">
        <v>0</v>
      </c>
      <c r="J249" s="4">
        <v>-0.40644185405437999</v>
      </c>
      <c r="K249" s="4">
        <v>-0.41936543406911714</v>
      </c>
      <c r="L249" s="1">
        <v>0.1</v>
      </c>
      <c r="M249">
        <v>150000</v>
      </c>
      <c r="N249">
        <v>1500000</v>
      </c>
    </row>
    <row r="250" spans="2:14" x14ac:dyDescent="0.2">
      <c r="B250">
        <v>1</v>
      </c>
      <c r="C250">
        <v>0</v>
      </c>
      <c r="D250">
        <v>0</v>
      </c>
      <c r="E250" s="4">
        <v>0.96298691501197065</v>
      </c>
      <c r="F250">
        <v>0</v>
      </c>
      <c r="G250">
        <v>0</v>
      </c>
      <c r="H250">
        <v>0</v>
      </c>
      <c r="I250">
        <v>0</v>
      </c>
      <c r="J250" s="4">
        <v>-0.59662571305037471</v>
      </c>
      <c r="K250" s="4">
        <v>-0.63791035051530331</v>
      </c>
      <c r="L250" s="1">
        <v>0.2</v>
      </c>
      <c r="M250">
        <v>80000</v>
      </c>
      <c r="N250">
        <v>400000</v>
      </c>
    </row>
    <row r="251" spans="2:14" x14ac:dyDescent="0.2">
      <c r="B251">
        <v>0</v>
      </c>
      <c r="C251">
        <v>0</v>
      </c>
      <c r="D251">
        <v>0</v>
      </c>
      <c r="E251" s="4">
        <v>-0.42685563087403622</v>
      </c>
      <c r="F251">
        <v>1</v>
      </c>
      <c r="G251">
        <v>1</v>
      </c>
      <c r="H251">
        <v>0</v>
      </c>
      <c r="I251">
        <v>0</v>
      </c>
      <c r="J251" s="4">
        <v>-0.27059624048581232</v>
      </c>
      <c r="K251" s="4">
        <v>-0.32002683568448703</v>
      </c>
      <c r="L251" s="1">
        <v>0.1</v>
      </c>
      <c r="M251">
        <v>200000</v>
      </c>
      <c r="N251">
        <v>2000000</v>
      </c>
    </row>
    <row r="252" spans="2:14" x14ac:dyDescent="0.2">
      <c r="B252">
        <v>1</v>
      </c>
      <c r="C252">
        <v>0</v>
      </c>
      <c r="D252">
        <v>0</v>
      </c>
      <c r="E252" s="4">
        <v>0.96298691501197065</v>
      </c>
      <c r="F252">
        <v>0</v>
      </c>
      <c r="G252">
        <v>1</v>
      </c>
      <c r="H252">
        <v>0</v>
      </c>
      <c r="I252">
        <v>0</v>
      </c>
      <c r="J252" s="4">
        <v>-0.54228746762294766</v>
      </c>
      <c r="K252" s="4">
        <v>-0.61804263083837729</v>
      </c>
      <c r="L252" s="1">
        <v>0.2</v>
      </c>
      <c r="M252">
        <v>100000</v>
      </c>
      <c r="N252">
        <v>500000</v>
      </c>
    </row>
    <row r="253" spans="2:14" x14ac:dyDescent="0.2">
      <c r="B253">
        <v>0</v>
      </c>
      <c r="C253">
        <v>0</v>
      </c>
      <c r="D253">
        <v>0</v>
      </c>
      <c r="E253" s="4">
        <v>-0.42685563087403622</v>
      </c>
      <c r="F253">
        <v>1</v>
      </c>
      <c r="G253">
        <v>0</v>
      </c>
      <c r="H253">
        <v>0</v>
      </c>
      <c r="I253">
        <v>1</v>
      </c>
      <c r="J253" s="4">
        <v>1.0949866513230431E-3</v>
      </c>
      <c r="K253" s="4">
        <v>-0.12134963891522686</v>
      </c>
      <c r="L253" s="1">
        <v>0.1</v>
      </c>
      <c r="M253">
        <v>300000</v>
      </c>
      <c r="N253">
        <v>3000000</v>
      </c>
    </row>
    <row r="254" spans="2:14" x14ac:dyDescent="0.2">
      <c r="B254">
        <v>0</v>
      </c>
      <c r="C254">
        <v>0</v>
      </c>
      <c r="D254">
        <v>0</v>
      </c>
      <c r="E254" s="4">
        <v>0.26806564206896699</v>
      </c>
      <c r="F254">
        <v>1</v>
      </c>
      <c r="G254">
        <v>1</v>
      </c>
      <c r="H254">
        <v>0</v>
      </c>
      <c r="I254">
        <v>0</v>
      </c>
      <c r="J254" s="4">
        <v>-0.54228746762294766</v>
      </c>
      <c r="K254" s="4">
        <v>-0.5849296984844351</v>
      </c>
      <c r="L254" s="1">
        <v>0.15</v>
      </c>
      <c r="M254">
        <v>100000</v>
      </c>
      <c r="N254">
        <v>666667</v>
      </c>
    </row>
    <row r="255" spans="2:14" x14ac:dyDescent="0.2">
      <c r="B255">
        <v>1</v>
      </c>
      <c r="C255">
        <v>0</v>
      </c>
      <c r="D255">
        <v>0</v>
      </c>
      <c r="E255" s="4">
        <v>0.96298691501197065</v>
      </c>
      <c r="F255">
        <v>0</v>
      </c>
      <c r="G255">
        <v>0</v>
      </c>
      <c r="H255">
        <v>0</v>
      </c>
      <c r="I255">
        <v>0</v>
      </c>
      <c r="J255" s="4">
        <v>-0.27059624048581232</v>
      </c>
      <c r="K255" s="4">
        <v>-0.5187040324537473</v>
      </c>
      <c r="L255" s="1">
        <v>0.2</v>
      </c>
      <c r="M255">
        <v>200000</v>
      </c>
      <c r="N255">
        <v>1000000</v>
      </c>
    </row>
    <row r="256" spans="2:14" x14ac:dyDescent="0.2">
      <c r="B256">
        <v>1</v>
      </c>
      <c r="C256">
        <v>0</v>
      </c>
      <c r="D256">
        <v>0</v>
      </c>
      <c r="E256" s="4">
        <v>1.6579081879549737</v>
      </c>
      <c r="F256">
        <v>0</v>
      </c>
      <c r="G256">
        <v>0</v>
      </c>
      <c r="H256">
        <v>0</v>
      </c>
      <c r="I256">
        <v>0</v>
      </c>
      <c r="J256" s="4">
        <v>-0.66454851983465857</v>
      </c>
      <c r="K256" s="4">
        <v>-0.67367224593377018</v>
      </c>
      <c r="L256" s="1">
        <v>0.25</v>
      </c>
      <c r="M256">
        <v>55000</v>
      </c>
      <c r="N256">
        <v>220000</v>
      </c>
    </row>
    <row r="257" spans="2:14" x14ac:dyDescent="0.2">
      <c r="B257">
        <v>0</v>
      </c>
      <c r="C257">
        <v>0</v>
      </c>
      <c r="D257">
        <v>0</v>
      </c>
      <c r="E257" s="4">
        <v>0.96298691501197065</v>
      </c>
      <c r="F257">
        <v>1</v>
      </c>
      <c r="G257">
        <v>0</v>
      </c>
      <c r="H257">
        <v>1</v>
      </c>
      <c r="I257">
        <v>0</v>
      </c>
      <c r="J257" s="4">
        <v>0.54447744092559369</v>
      </c>
      <c r="K257" s="4">
        <v>-0.22068823729985695</v>
      </c>
      <c r="L257" s="1">
        <v>0.2</v>
      </c>
      <c r="M257">
        <v>500000</v>
      </c>
      <c r="N257">
        <v>2500000</v>
      </c>
    </row>
    <row r="258" spans="2:14" x14ac:dyDescent="0.2">
      <c r="B258">
        <v>0</v>
      </c>
      <c r="C258">
        <v>0</v>
      </c>
      <c r="D258">
        <v>0</v>
      </c>
      <c r="E258" s="4">
        <v>-0.42685563087403622</v>
      </c>
      <c r="F258">
        <v>1</v>
      </c>
      <c r="G258">
        <v>0</v>
      </c>
      <c r="H258">
        <v>1</v>
      </c>
      <c r="I258">
        <v>0</v>
      </c>
      <c r="J258" s="4">
        <v>-0.27059624048581232</v>
      </c>
      <c r="K258" s="4">
        <v>-0.32002683568448703</v>
      </c>
      <c r="L258" s="1">
        <v>0.1</v>
      </c>
      <c r="M258">
        <v>200000</v>
      </c>
      <c r="N258">
        <v>2000000</v>
      </c>
    </row>
    <row r="259" spans="2:14" x14ac:dyDescent="0.2">
      <c r="B259">
        <v>0</v>
      </c>
      <c r="C259">
        <v>0</v>
      </c>
      <c r="D259">
        <v>0</v>
      </c>
      <c r="E259" s="4">
        <v>-0.42685563087403622</v>
      </c>
      <c r="F259">
        <v>0</v>
      </c>
      <c r="G259">
        <v>1</v>
      </c>
      <c r="H259">
        <v>0</v>
      </c>
      <c r="I259">
        <v>0</v>
      </c>
      <c r="J259" s="4">
        <v>1.0949866513230431E-3</v>
      </c>
      <c r="K259" s="4">
        <v>-0.12134963891522686</v>
      </c>
      <c r="L259" s="1">
        <v>0.1</v>
      </c>
      <c r="M259">
        <v>300000</v>
      </c>
      <c r="N259">
        <v>3000000</v>
      </c>
    </row>
    <row r="260" spans="2:14" x14ac:dyDescent="0.2">
      <c r="B260">
        <v>0</v>
      </c>
      <c r="C260">
        <v>0</v>
      </c>
      <c r="D260">
        <v>0</v>
      </c>
      <c r="E260" s="4">
        <v>-0.70482414005123761</v>
      </c>
      <c r="F260">
        <v>1</v>
      </c>
      <c r="G260">
        <v>0</v>
      </c>
      <c r="H260">
        <v>0</v>
      </c>
      <c r="I260">
        <v>1</v>
      </c>
      <c r="J260" s="4">
        <v>-0.27059624048581232</v>
      </c>
      <c r="K260" s="4">
        <v>-0.22068823729985695</v>
      </c>
      <c r="L260" s="1">
        <v>0.08</v>
      </c>
      <c r="M260">
        <v>200000</v>
      </c>
      <c r="N260">
        <v>2500000</v>
      </c>
    </row>
    <row r="261" spans="2:14" x14ac:dyDescent="0.2">
      <c r="B261">
        <v>1</v>
      </c>
      <c r="C261">
        <v>0</v>
      </c>
      <c r="D261">
        <v>0</v>
      </c>
      <c r="E261" s="4">
        <v>0.26806564206896699</v>
      </c>
      <c r="F261">
        <v>1</v>
      </c>
      <c r="G261">
        <v>0</v>
      </c>
      <c r="H261">
        <v>0</v>
      </c>
      <c r="I261">
        <v>0</v>
      </c>
      <c r="J261" s="4">
        <v>-0.40644185405437999</v>
      </c>
      <c r="K261" s="4">
        <v>-0.5187040324537473</v>
      </c>
      <c r="L261" s="1">
        <v>0.15</v>
      </c>
      <c r="M261">
        <v>150000</v>
      </c>
      <c r="N261">
        <v>1000000</v>
      </c>
    </row>
    <row r="262" spans="2:14" x14ac:dyDescent="0.2">
      <c r="B262">
        <v>1</v>
      </c>
      <c r="C262">
        <v>0</v>
      </c>
      <c r="D262">
        <v>0</v>
      </c>
      <c r="E262" s="4">
        <v>0.26806564206896699</v>
      </c>
      <c r="F262">
        <v>0</v>
      </c>
      <c r="G262">
        <v>1</v>
      </c>
      <c r="H262">
        <v>0</v>
      </c>
      <c r="I262">
        <v>0</v>
      </c>
      <c r="J262" s="4">
        <v>1.0949866513230431E-3</v>
      </c>
      <c r="K262" s="4">
        <v>-0.32002683568448703</v>
      </c>
      <c r="L262" s="1">
        <v>0.15</v>
      </c>
      <c r="M262">
        <v>300000</v>
      </c>
      <c r="N262">
        <v>2000000</v>
      </c>
    </row>
    <row r="263" spans="2:14" x14ac:dyDescent="0.2">
      <c r="B263">
        <v>1</v>
      </c>
      <c r="C263">
        <v>0</v>
      </c>
      <c r="D263">
        <v>0</v>
      </c>
      <c r="E263" s="4">
        <v>-0.42685563087403622</v>
      </c>
      <c r="F263">
        <v>1</v>
      </c>
      <c r="G263">
        <v>0</v>
      </c>
      <c r="H263">
        <v>0</v>
      </c>
      <c r="I263">
        <v>1</v>
      </c>
      <c r="J263" s="4">
        <v>-0.27059624048581232</v>
      </c>
      <c r="K263" s="4">
        <v>-0.32002683568448703</v>
      </c>
      <c r="L263" s="1">
        <v>0.1</v>
      </c>
      <c r="M263">
        <v>200000</v>
      </c>
      <c r="N263">
        <v>2000000</v>
      </c>
    </row>
    <row r="264" spans="2:14" x14ac:dyDescent="0.2">
      <c r="B264">
        <v>0</v>
      </c>
      <c r="C264">
        <v>0</v>
      </c>
      <c r="D264">
        <v>0</v>
      </c>
      <c r="E264" s="4">
        <v>-0.42685563087403622</v>
      </c>
      <c r="F264">
        <v>0</v>
      </c>
      <c r="G264">
        <v>0</v>
      </c>
      <c r="H264">
        <v>0</v>
      </c>
      <c r="I264">
        <v>1</v>
      </c>
      <c r="J264" s="4">
        <v>1.0949866513230431E-3</v>
      </c>
      <c r="K264" s="4">
        <v>-0.12134963891522686</v>
      </c>
      <c r="L264" s="1">
        <v>0.1</v>
      </c>
      <c r="M264">
        <v>300000</v>
      </c>
      <c r="N264">
        <v>3000000</v>
      </c>
    </row>
    <row r="265" spans="2:14" x14ac:dyDescent="0.2">
      <c r="B265">
        <v>1</v>
      </c>
      <c r="C265">
        <v>0</v>
      </c>
      <c r="D265">
        <v>0</v>
      </c>
      <c r="E265" s="4">
        <v>0.26806564206896699</v>
      </c>
      <c r="F265">
        <v>1</v>
      </c>
      <c r="G265">
        <v>0</v>
      </c>
      <c r="H265">
        <v>0</v>
      </c>
      <c r="I265">
        <v>0</v>
      </c>
      <c r="J265" s="4">
        <v>-0.4743646608386638</v>
      </c>
      <c r="K265" s="4">
        <v>-0.55181696480768949</v>
      </c>
      <c r="L265" s="1">
        <v>0.15</v>
      </c>
      <c r="M265">
        <v>125000</v>
      </c>
      <c r="N265">
        <v>833333</v>
      </c>
    </row>
    <row r="266" spans="2:14" x14ac:dyDescent="0.2">
      <c r="B266">
        <v>0</v>
      </c>
      <c r="C266">
        <v>0</v>
      </c>
      <c r="D266">
        <v>0</v>
      </c>
      <c r="E266" s="4">
        <v>0.96298691501197065</v>
      </c>
      <c r="F266">
        <v>0</v>
      </c>
      <c r="G266">
        <v>0</v>
      </c>
      <c r="H266">
        <v>0</v>
      </c>
      <c r="I266">
        <v>1</v>
      </c>
      <c r="J266" s="4">
        <v>-0.54228746762294766</v>
      </c>
      <c r="K266" s="4">
        <v>-0.61804263083837729</v>
      </c>
      <c r="L266" s="1">
        <v>0.2</v>
      </c>
      <c r="M266">
        <v>100000</v>
      </c>
      <c r="N266">
        <v>500000</v>
      </c>
    </row>
    <row r="267" spans="2:14" x14ac:dyDescent="0.2">
      <c r="B267">
        <v>1</v>
      </c>
      <c r="C267">
        <v>0</v>
      </c>
      <c r="D267">
        <v>0</v>
      </c>
      <c r="E267" s="4">
        <v>-0.42685563087403622</v>
      </c>
      <c r="F267">
        <v>1</v>
      </c>
      <c r="G267">
        <v>0</v>
      </c>
      <c r="H267">
        <v>0</v>
      </c>
      <c r="I267">
        <v>1</v>
      </c>
      <c r="J267" s="4">
        <v>-0.40644185405437999</v>
      </c>
      <c r="K267" s="4">
        <v>-0.41936543406911714</v>
      </c>
      <c r="L267" s="1">
        <v>0.1</v>
      </c>
      <c r="M267">
        <v>150000</v>
      </c>
      <c r="N267">
        <v>1500000</v>
      </c>
    </row>
    <row r="268" spans="2:14" x14ac:dyDescent="0.2">
      <c r="B268">
        <v>0</v>
      </c>
      <c r="C268">
        <v>0</v>
      </c>
      <c r="D268">
        <v>0</v>
      </c>
      <c r="E268" s="4">
        <v>0.96298691501197065</v>
      </c>
      <c r="F268">
        <v>1</v>
      </c>
      <c r="G268">
        <v>0</v>
      </c>
      <c r="H268">
        <v>0</v>
      </c>
      <c r="I268">
        <v>0</v>
      </c>
      <c r="J268" s="4">
        <v>-0.583041151693518</v>
      </c>
      <c r="K268" s="4">
        <v>-0.63294342059607189</v>
      </c>
      <c r="L268" s="1">
        <v>0.2</v>
      </c>
      <c r="M268">
        <v>85000</v>
      </c>
      <c r="N268">
        <v>425000</v>
      </c>
    </row>
    <row r="269" spans="2:14" x14ac:dyDescent="0.2">
      <c r="B269">
        <v>0</v>
      </c>
      <c r="C269">
        <v>0</v>
      </c>
      <c r="D269">
        <v>0</v>
      </c>
      <c r="E269" s="4">
        <v>-0.42685563087403622</v>
      </c>
      <c r="F269">
        <v>1</v>
      </c>
      <c r="G269">
        <v>0</v>
      </c>
      <c r="H269">
        <v>1</v>
      </c>
      <c r="I269">
        <v>0</v>
      </c>
      <c r="J269" s="4">
        <v>0.54447744092559369</v>
      </c>
      <c r="K269" s="4">
        <v>0.27600475462329355</v>
      </c>
      <c r="L269" s="1">
        <v>0.1</v>
      </c>
      <c r="M269">
        <v>500000</v>
      </c>
      <c r="N269">
        <v>5000000</v>
      </c>
    </row>
    <row r="270" spans="2:14" x14ac:dyDescent="0.2">
      <c r="B270">
        <v>0</v>
      </c>
      <c r="C270">
        <v>0</v>
      </c>
      <c r="D270">
        <v>0</v>
      </c>
      <c r="E270" s="4">
        <v>-0.42685563087403622</v>
      </c>
      <c r="F270">
        <v>0</v>
      </c>
      <c r="G270">
        <v>0</v>
      </c>
      <c r="H270">
        <v>0</v>
      </c>
      <c r="I270">
        <v>0</v>
      </c>
      <c r="J270" s="4">
        <v>-0.37927273134066647</v>
      </c>
      <c r="K270" s="4">
        <v>-0.39949771439219112</v>
      </c>
      <c r="L270" s="1">
        <v>0.1</v>
      </c>
      <c r="M270">
        <v>160000</v>
      </c>
      <c r="N270">
        <v>1600000</v>
      </c>
    </row>
    <row r="271" spans="2:14" x14ac:dyDescent="0.2">
      <c r="B271">
        <v>1</v>
      </c>
      <c r="C271">
        <v>0</v>
      </c>
      <c r="D271">
        <v>0</v>
      </c>
      <c r="E271" s="4">
        <v>-0.42685563087403622</v>
      </c>
      <c r="F271">
        <v>1</v>
      </c>
      <c r="G271">
        <v>1</v>
      </c>
      <c r="H271">
        <v>0</v>
      </c>
      <c r="I271">
        <v>0</v>
      </c>
      <c r="J271" s="4">
        <v>-0.27059624048581232</v>
      </c>
      <c r="K271" s="4">
        <v>-0.32002683568448703</v>
      </c>
      <c r="L271" s="1">
        <v>0.1</v>
      </c>
      <c r="M271">
        <v>200000</v>
      </c>
      <c r="N271">
        <v>2000000</v>
      </c>
    </row>
    <row r="272" spans="2:14" x14ac:dyDescent="0.2">
      <c r="B272">
        <v>0</v>
      </c>
      <c r="C272">
        <v>0</v>
      </c>
      <c r="D272">
        <v>0</v>
      </c>
      <c r="E272" s="4">
        <v>0.26806564206896699</v>
      </c>
      <c r="F272">
        <v>1</v>
      </c>
      <c r="G272">
        <v>0</v>
      </c>
      <c r="H272">
        <v>0</v>
      </c>
      <c r="I272">
        <v>0</v>
      </c>
      <c r="J272" s="4">
        <v>-0.40644185405437999</v>
      </c>
      <c r="K272" s="4">
        <v>-0.5187040324537473</v>
      </c>
      <c r="L272" s="1">
        <v>0.15</v>
      </c>
      <c r="M272">
        <v>150000</v>
      </c>
      <c r="N272">
        <v>1000000</v>
      </c>
    </row>
    <row r="273" spans="2:14" x14ac:dyDescent="0.2">
      <c r="B273">
        <v>1</v>
      </c>
      <c r="C273">
        <v>0</v>
      </c>
      <c r="D273">
        <v>0</v>
      </c>
      <c r="E273" s="4">
        <v>0.96298691501197065</v>
      </c>
      <c r="F273">
        <v>1</v>
      </c>
      <c r="G273">
        <v>0</v>
      </c>
      <c r="H273">
        <v>0</v>
      </c>
      <c r="I273">
        <v>1</v>
      </c>
      <c r="J273" s="4">
        <v>-0.67813308119151539</v>
      </c>
      <c r="K273" s="4">
        <v>-0.6677119300306924</v>
      </c>
      <c r="L273" s="1">
        <v>0.2</v>
      </c>
      <c r="M273">
        <v>50000</v>
      </c>
      <c r="N273">
        <v>250000</v>
      </c>
    </row>
    <row r="274" spans="2:14" x14ac:dyDescent="0.2">
      <c r="B274">
        <v>0</v>
      </c>
      <c r="C274">
        <v>0</v>
      </c>
      <c r="D274">
        <v>0</v>
      </c>
      <c r="E274" s="4">
        <v>0.96298691501197065</v>
      </c>
      <c r="F274">
        <v>0</v>
      </c>
      <c r="G274">
        <v>0</v>
      </c>
      <c r="H274">
        <v>0</v>
      </c>
      <c r="I274">
        <v>0</v>
      </c>
      <c r="J274" s="4">
        <v>-0.48794922219552056</v>
      </c>
      <c r="K274" s="4">
        <v>-0.59817491116145127</v>
      </c>
      <c r="L274" s="1">
        <v>0.2</v>
      </c>
      <c r="M274">
        <v>120000</v>
      </c>
      <c r="N274">
        <v>600000</v>
      </c>
    </row>
    <row r="275" spans="2:14" x14ac:dyDescent="0.2">
      <c r="B275">
        <v>1</v>
      </c>
      <c r="C275">
        <v>0</v>
      </c>
      <c r="D275">
        <v>0</v>
      </c>
      <c r="E275" s="4">
        <v>-0.42685563087403622</v>
      </c>
      <c r="F275">
        <v>1</v>
      </c>
      <c r="G275">
        <v>0</v>
      </c>
      <c r="H275">
        <v>0</v>
      </c>
      <c r="I275">
        <v>0</v>
      </c>
      <c r="J275" s="4">
        <v>0.34070902057274222</v>
      </c>
      <c r="K275" s="4">
        <v>0.12699685704634839</v>
      </c>
      <c r="L275" s="1">
        <v>0.1</v>
      </c>
      <c r="M275">
        <v>425000</v>
      </c>
      <c r="N275">
        <v>4250000</v>
      </c>
    </row>
    <row r="276" spans="2:14" x14ac:dyDescent="0.2">
      <c r="B276">
        <v>1</v>
      </c>
      <c r="C276">
        <v>0</v>
      </c>
      <c r="D276">
        <v>0</v>
      </c>
      <c r="E276" s="4">
        <v>0.96298691501197065</v>
      </c>
      <c r="F276">
        <v>1</v>
      </c>
      <c r="G276">
        <v>0</v>
      </c>
      <c r="H276">
        <v>0</v>
      </c>
      <c r="I276">
        <v>0</v>
      </c>
      <c r="J276" s="4">
        <v>-0.13475062691724463</v>
      </c>
      <c r="K276" s="4">
        <v>-0.46903473326143219</v>
      </c>
      <c r="L276" s="1">
        <v>0.2</v>
      </c>
      <c r="M276">
        <v>250000</v>
      </c>
      <c r="N276">
        <v>1250000</v>
      </c>
    </row>
    <row r="277" spans="2:14" x14ac:dyDescent="0.2">
      <c r="B277">
        <v>0</v>
      </c>
      <c r="C277">
        <v>0</v>
      </c>
      <c r="D277">
        <v>0</v>
      </c>
      <c r="E277" s="4">
        <v>-1.1217769038170398</v>
      </c>
      <c r="F277">
        <v>1</v>
      </c>
      <c r="G277">
        <v>0</v>
      </c>
      <c r="H277">
        <v>0</v>
      </c>
      <c r="I277">
        <v>1</v>
      </c>
      <c r="J277" s="4">
        <v>2.9896984851598121</v>
      </c>
      <c r="K277" s="4">
        <v>4.8455802803162777</v>
      </c>
      <c r="L277" s="1">
        <v>0.05</v>
      </c>
      <c r="M277">
        <v>1400000</v>
      </c>
      <c r="N277">
        <v>28000000</v>
      </c>
    </row>
    <row r="278" spans="2:14" x14ac:dyDescent="0.2">
      <c r="B278">
        <v>0</v>
      </c>
      <c r="C278">
        <v>0</v>
      </c>
      <c r="D278">
        <v>0</v>
      </c>
      <c r="E278" s="4">
        <v>1.6579081879549737</v>
      </c>
      <c r="F278">
        <v>1</v>
      </c>
      <c r="G278">
        <v>0</v>
      </c>
      <c r="H278">
        <v>0</v>
      </c>
      <c r="I278">
        <v>1</v>
      </c>
      <c r="J278" s="4">
        <v>-0.20267343370152846</v>
      </c>
      <c r="K278" s="4">
        <v>-0.53857175213067332</v>
      </c>
      <c r="L278" s="1">
        <v>0.25</v>
      </c>
      <c r="M278">
        <v>225000</v>
      </c>
      <c r="N278">
        <v>900000</v>
      </c>
    </row>
    <row r="279" spans="2:14" x14ac:dyDescent="0.2">
      <c r="B279">
        <v>0</v>
      </c>
      <c r="C279">
        <v>0</v>
      </c>
      <c r="D279">
        <v>0</v>
      </c>
      <c r="E279" s="4">
        <v>1.6579081879549737</v>
      </c>
      <c r="F279">
        <v>0</v>
      </c>
      <c r="G279">
        <v>0</v>
      </c>
      <c r="H279">
        <v>0</v>
      </c>
      <c r="I279">
        <v>0</v>
      </c>
      <c r="J279" s="4">
        <v>-0.13475062691724463</v>
      </c>
      <c r="K279" s="4">
        <v>-0.5187040324537473</v>
      </c>
      <c r="L279" s="1">
        <v>0.25</v>
      </c>
      <c r="M279">
        <v>250000</v>
      </c>
      <c r="N279">
        <v>1000000</v>
      </c>
    </row>
    <row r="280" spans="2:14" x14ac:dyDescent="0.2">
      <c r="B280">
        <v>0</v>
      </c>
      <c r="C280">
        <v>0</v>
      </c>
      <c r="D280">
        <v>0</v>
      </c>
      <c r="E280" s="4">
        <v>-0.42685563087403622</v>
      </c>
      <c r="F280">
        <v>1</v>
      </c>
      <c r="G280">
        <v>0</v>
      </c>
      <c r="H280">
        <v>0</v>
      </c>
      <c r="I280">
        <v>1</v>
      </c>
      <c r="J280" s="4">
        <v>1.0949866513230431E-3</v>
      </c>
      <c r="K280" s="4">
        <v>-0.12134963891522686</v>
      </c>
      <c r="L280" s="1">
        <v>0.1</v>
      </c>
      <c r="M280">
        <v>300000</v>
      </c>
      <c r="N280">
        <v>3000000</v>
      </c>
    </row>
    <row r="281" spans="2:14" x14ac:dyDescent="0.2">
      <c r="B281">
        <v>1</v>
      </c>
      <c r="C281">
        <v>0</v>
      </c>
      <c r="D281">
        <v>0</v>
      </c>
      <c r="E281" s="4">
        <v>-0.42685563087403622</v>
      </c>
      <c r="F281">
        <v>1</v>
      </c>
      <c r="G281">
        <v>0</v>
      </c>
      <c r="H281">
        <v>0</v>
      </c>
      <c r="I281">
        <v>0</v>
      </c>
      <c r="J281" s="4">
        <v>-0.67813308119151539</v>
      </c>
      <c r="K281" s="4">
        <v>-0.61804263083837729</v>
      </c>
      <c r="L281" s="1">
        <v>0.1</v>
      </c>
      <c r="M281">
        <v>50000</v>
      </c>
      <c r="N281">
        <v>500000</v>
      </c>
    </row>
    <row r="282" spans="2:14" x14ac:dyDescent="0.2">
      <c r="B282">
        <v>1</v>
      </c>
      <c r="C282">
        <v>0</v>
      </c>
      <c r="D282">
        <v>0</v>
      </c>
      <c r="E282" s="4">
        <v>3.7426720067839847</v>
      </c>
      <c r="F282">
        <v>1</v>
      </c>
      <c r="G282">
        <v>1</v>
      </c>
      <c r="H282">
        <v>0</v>
      </c>
      <c r="I282">
        <v>0</v>
      </c>
      <c r="J282" s="4">
        <v>-0.48794922219552056</v>
      </c>
      <c r="K282" s="4">
        <v>-0.65777807019222934</v>
      </c>
      <c r="L282" s="1">
        <v>0.4</v>
      </c>
      <c r="M282">
        <v>120000</v>
      </c>
      <c r="N282">
        <v>300000</v>
      </c>
    </row>
    <row r="283" spans="2:14" x14ac:dyDescent="0.2">
      <c r="B283">
        <v>0</v>
      </c>
      <c r="C283">
        <v>0</v>
      </c>
      <c r="D283">
        <v>0</v>
      </c>
      <c r="E283" s="4">
        <v>0.26806564206896699</v>
      </c>
      <c r="F283">
        <v>1</v>
      </c>
      <c r="G283">
        <v>0</v>
      </c>
      <c r="H283">
        <v>0</v>
      </c>
      <c r="I283">
        <v>0</v>
      </c>
      <c r="J283" s="4">
        <v>-0.40644185405437999</v>
      </c>
      <c r="K283" s="4">
        <v>-0.5187040324537473</v>
      </c>
      <c r="L283" s="1">
        <v>0.15</v>
      </c>
      <c r="M283">
        <v>150000</v>
      </c>
      <c r="N283">
        <v>1000000</v>
      </c>
    </row>
    <row r="284" spans="2:14" x14ac:dyDescent="0.2">
      <c r="B284">
        <v>0</v>
      </c>
      <c r="C284">
        <v>0</v>
      </c>
      <c r="D284">
        <v>0</v>
      </c>
      <c r="E284" s="4">
        <v>1.6579081879549737</v>
      </c>
      <c r="F284">
        <v>0</v>
      </c>
      <c r="G284">
        <v>0</v>
      </c>
      <c r="H284">
        <v>0</v>
      </c>
      <c r="I284">
        <v>0</v>
      </c>
      <c r="J284" s="4">
        <v>-0.67813308119151539</v>
      </c>
      <c r="K284" s="4">
        <v>-0.67764578986915536</v>
      </c>
      <c r="L284" s="1">
        <v>0.25</v>
      </c>
      <c r="M284">
        <v>50000</v>
      </c>
      <c r="N284">
        <v>200000</v>
      </c>
    </row>
    <row r="285" spans="2:14" x14ac:dyDescent="0.2">
      <c r="B285">
        <v>0</v>
      </c>
      <c r="C285">
        <v>0</v>
      </c>
      <c r="D285">
        <v>0</v>
      </c>
      <c r="E285" s="4">
        <v>-0.84380839463983826</v>
      </c>
      <c r="F285">
        <v>0</v>
      </c>
      <c r="G285">
        <v>0</v>
      </c>
      <c r="H285">
        <v>0</v>
      </c>
      <c r="I285">
        <v>1</v>
      </c>
      <c r="J285" s="4">
        <v>1.0949866513230431E-3</v>
      </c>
      <c r="K285" s="4">
        <v>0.13409241445176573</v>
      </c>
      <c r="L285" s="1">
        <v>7.0000000000000007E-2</v>
      </c>
      <c r="M285">
        <v>300000</v>
      </c>
      <c r="N285">
        <v>4285714</v>
      </c>
    </row>
    <row r="286" spans="2:14" x14ac:dyDescent="0.2">
      <c r="B286">
        <v>0</v>
      </c>
      <c r="C286">
        <v>0</v>
      </c>
      <c r="D286">
        <v>0</v>
      </c>
      <c r="E286" s="4">
        <v>0.96298691501197065</v>
      </c>
      <c r="F286">
        <v>0</v>
      </c>
      <c r="G286">
        <v>0</v>
      </c>
      <c r="H286">
        <v>0</v>
      </c>
      <c r="I286">
        <v>1</v>
      </c>
      <c r="J286" s="4">
        <v>-0.54228746762294766</v>
      </c>
      <c r="K286" s="4">
        <v>-0.61804263083837729</v>
      </c>
      <c r="L286" s="1">
        <v>0.2</v>
      </c>
      <c r="M286">
        <v>100000</v>
      </c>
      <c r="N286">
        <v>500000</v>
      </c>
    </row>
    <row r="287" spans="2:14" x14ac:dyDescent="0.2">
      <c r="B287">
        <v>0</v>
      </c>
      <c r="C287">
        <v>0</v>
      </c>
      <c r="D287">
        <v>0</v>
      </c>
      <c r="E287" s="4">
        <v>-1.1217769038170398</v>
      </c>
      <c r="F287">
        <v>1</v>
      </c>
      <c r="G287">
        <v>1</v>
      </c>
      <c r="H287">
        <v>0</v>
      </c>
      <c r="I287">
        <v>0</v>
      </c>
      <c r="J287" s="4">
        <v>-0.67813308119151539</v>
      </c>
      <c r="K287" s="4">
        <v>-0.5187040324537473</v>
      </c>
      <c r="L287" s="1">
        <v>0.05</v>
      </c>
      <c r="M287">
        <v>50000</v>
      </c>
      <c r="N287">
        <v>1000000</v>
      </c>
    </row>
    <row r="288" spans="2:14" x14ac:dyDescent="0.2">
      <c r="B288">
        <v>1</v>
      </c>
      <c r="C288">
        <v>0</v>
      </c>
      <c r="D288">
        <v>0</v>
      </c>
      <c r="E288" s="4">
        <v>0.96298691501197065</v>
      </c>
      <c r="F288">
        <v>1</v>
      </c>
      <c r="G288">
        <v>0</v>
      </c>
      <c r="H288">
        <v>0</v>
      </c>
      <c r="I288">
        <v>0</v>
      </c>
      <c r="J288" s="4">
        <v>-0.67813308119151539</v>
      </c>
      <c r="K288" s="4">
        <v>-0.6677119300306924</v>
      </c>
      <c r="L288" s="1">
        <v>0.2</v>
      </c>
      <c r="M288">
        <v>50000</v>
      </c>
      <c r="N288">
        <v>250000</v>
      </c>
    </row>
    <row r="289" spans="2:14" x14ac:dyDescent="0.2">
      <c r="B289">
        <v>1</v>
      </c>
      <c r="C289">
        <v>0</v>
      </c>
      <c r="D289">
        <v>0</v>
      </c>
      <c r="E289" s="4">
        <v>-1.1217769038170398</v>
      </c>
      <c r="F289">
        <v>0</v>
      </c>
      <c r="G289">
        <v>1</v>
      </c>
      <c r="H289">
        <v>0</v>
      </c>
      <c r="I289">
        <v>0</v>
      </c>
      <c r="J289" s="4">
        <v>1.9029335766112707</v>
      </c>
      <c r="K289" s="4">
        <v>3.2561627061621965</v>
      </c>
      <c r="L289" s="1">
        <v>0.05</v>
      </c>
      <c r="M289">
        <v>1000000</v>
      </c>
      <c r="N289">
        <v>20000000</v>
      </c>
    </row>
    <row r="290" spans="2:14" x14ac:dyDescent="0.2">
      <c r="B290">
        <v>0</v>
      </c>
      <c r="C290">
        <v>0</v>
      </c>
      <c r="D290">
        <v>0</v>
      </c>
      <c r="E290" s="4">
        <v>-1.1217769038170398</v>
      </c>
      <c r="F290">
        <v>1</v>
      </c>
      <c r="G290">
        <v>0</v>
      </c>
      <c r="H290">
        <v>1</v>
      </c>
      <c r="I290">
        <v>0</v>
      </c>
      <c r="J290" s="4">
        <v>1.0878598951998644</v>
      </c>
      <c r="K290" s="4">
        <v>2.0640995255466352</v>
      </c>
      <c r="L290" s="1">
        <v>0.05</v>
      </c>
      <c r="M290">
        <v>700000</v>
      </c>
      <c r="N290">
        <v>14000000</v>
      </c>
    </row>
    <row r="291" spans="2:14" x14ac:dyDescent="0.2">
      <c r="B291">
        <v>1</v>
      </c>
      <c r="C291">
        <v>0</v>
      </c>
      <c r="D291">
        <v>0</v>
      </c>
      <c r="E291" s="4">
        <v>-1.4692375402885414</v>
      </c>
      <c r="F291">
        <v>1</v>
      </c>
      <c r="G291">
        <v>0</v>
      </c>
      <c r="H291">
        <v>0</v>
      </c>
      <c r="I291">
        <v>0</v>
      </c>
      <c r="J291" s="4">
        <v>-0.13475062691724463</v>
      </c>
      <c r="K291" s="4">
        <v>1.2693907384695946</v>
      </c>
      <c r="L291" s="1">
        <v>2.5000000000000001E-2</v>
      </c>
      <c r="M291">
        <v>250000</v>
      </c>
      <c r="N291">
        <v>10000000</v>
      </c>
    </row>
    <row r="292" spans="2:14" x14ac:dyDescent="0.2">
      <c r="B292">
        <v>1</v>
      </c>
      <c r="C292">
        <v>0</v>
      </c>
      <c r="D292">
        <v>0</v>
      </c>
      <c r="E292" s="4">
        <v>-0.42685563087403622</v>
      </c>
      <c r="F292">
        <v>0</v>
      </c>
      <c r="G292">
        <v>0</v>
      </c>
      <c r="H292">
        <v>0</v>
      </c>
      <c r="I292">
        <v>0</v>
      </c>
      <c r="J292" s="4">
        <v>-0.4743646608386638</v>
      </c>
      <c r="K292" s="4">
        <v>-0.46903473326143219</v>
      </c>
      <c r="L292" s="1">
        <v>0.1</v>
      </c>
      <c r="M292">
        <v>125000</v>
      </c>
      <c r="N292">
        <v>1250000</v>
      </c>
    </row>
    <row r="293" spans="2:14" x14ac:dyDescent="0.2">
      <c r="B293">
        <v>1</v>
      </c>
      <c r="C293">
        <v>0</v>
      </c>
      <c r="D293">
        <v>0</v>
      </c>
      <c r="E293" s="4">
        <v>0.96298691501197065</v>
      </c>
      <c r="F293">
        <v>1</v>
      </c>
      <c r="G293">
        <v>0</v>
      </c>
      <c r="H293">
        <v>0</v>
      </c>
      <c r="I293">
        <v>0</v>
      </c>
      <c r="J293" s="4">
        <v>-0.54228746762294766</v>
      </c>
      <c r="K293" s="4">
        <v>-0.61804263083837729</v>
      </c>
      <c r="L293" s="1">
        <v>0.2</v>
      </c>
      <c r="M293">
        <v>100000</v>
      </c>
      <c r="N293">
        <v>500000</v>
      </c>
    </row>
    <row r="294" spans="2:14" x14ac:dyDescent="0.2">
      <c r="B294">
        <v>1</v>
      </c>
      <c r="C294">
        <v>0</v>
      </c>
      <c r="D294">
        <v>0</v>
      </c>
      <c r="E294" s="4">
        <v>0.96298691501197065</v>
      </c>
      <c r="F294">
        <v>1</v>
      </c>
      <c r="G294">
        <v>0</v>
      </c>
      <c r="H294">
        <v>0</v>
      </c>
      <c r="I294">
        <v>0</v>
      </c>
      <c r="J294" s="4">
        <v>-0.13475062691724463</v>
      </c>
      <c r="K294" s="4">
        <v>-0.46903473326143219</v>
      </c>
      <c r="L294" s="1">
        <v>0.2</v>
      </c>
      <c r="M294">
        <v>250000</v>
      </c>
      <c r="N294">
        <v>1250000</v>
      </c>
    </row>
    <row r="295" spans="2:14" x14ac:dyDescent="0.2">
      <c r="B295">
        <v>0</v>
      </c>
      <c r="C295">
        <v>0</v>
      </c>
      <c r="D295">
        <v>0</v>
      </c>
      <c r="E295" s="4">
        <v>0.96298691501197065</v>
      </c>
      <c r="F295">
        <v>0</v>
      </c>
      <c r="G295">
        <v>0</v>
      </c>
      <c r="H295">
        <v>1</v>
      </c>
      <c r="I295">
        <v>0</v>
      </c>
      <c r="J295" s="4">
        <v>-0.27059624048581232</v>
      </c>
      <c r="K295" s="4">
        <v>-0.5187040324537473</v>
      </c>
      <c r="L295" s="1">
        <v>0.2</v>
      </c>
      <c r="M295">
        <v>200000</v>
      </c>
      <c r="N295">
        <v>1000000</v>
      </c>
    </row>
    <row r="296" spans="2:14" x14ac:dyDescent="0.2">
      <c r="B296">
        <v>0</v>
      </c>
      <c r="C296">
        <v>0</v>
      </c>
      <c r="D296">
        <v>0</v>
      </c>
      <c r="E296" s="4">
        <v>-1.1217769038170398</v>
      </c>
      <c r="F296">
        <v>0</v>
      </c>
      <c r="G296">
        <v>0</v>
      </c>
      <c r="H296">
        <v>0</v>
      </c>
      <c r="I296">
        <v>0</v>
      </c>
      <c r="J296" s="4">
        <v>-0.67813308119151539</v>
      </c>
      <c r="K296" s="4">
        <v>-0.5187040324537473</v>
      </c>
      <c r="L296" s="1">
        <v>0.05</v>
      </c>
      <c r="M296">
        <v>50000</v>
      </c>
      <c r="N296">
        <v>1000000</v>
      </c>
    </row>
    <row r="297" spans="2:14" x14ac:dyDescent="0.2">
      <c r="B297">
        <v>0</v>
      </c>
      <c r="C297">
        <v>0</v>
      </c>
      <c r="D297">
        <v>0</v>
      </c>
      <c r="E297" s="4">
        <v>-0.42685563087403622</v>
      </c>
      <c r="F297">
        <v>1</v>
      </c>
      <c r="G297">
        <v>0</v>
      </c>
      <c r="H297">
        <v>0</v>
      </c>
      <c r="I297">
        <v>0</v>
      </c>
      <c r="J297" s="4">
        <v>-0.13475062691724463</v>
      </c>
      <c r="K297" s="4">
        <v>-0.22068823729985695</v>
      </c>
      <c r="L297" s="1">
        <v>0.1</v>
      </c>
      <c r="M297">
        <v>250000</v>
      </c>
      <c r="N297">
        <v>2500000</v>
      </c>
    </row>
    <row r="298" spans="2:14" x14ac:dyDescent="0.2">
      <c r="B298">
        <v>1</v>
      </c>
      <c r="C298">
        <v>0</v>
      </c>
      <c r="D298">
        <v>0</v>
      </c>
      <c r="E298" s="4">
        <v>0.96298691501197065</v>
      </c>
      <c r="F298">
        <v>1</v>
      </c>
      <c r="G298">
        <v>0</v>
      </c>
      <c r="H298">
        <v>0</v>
      </c>
      <c r="I298">
        <v>0</v>
      </c>
      <c r="J298" s="4">
        <v>-0.54228746762294766</v>
      </c>
      <c r="K298" s="4">
        <v>-0.61804263083837729</v>
      </c>
      <c r="L298" s="1">
        <v>0.2</v>
      </c>
      <c r="M298">
        <v>100000</v>
      </c>
      <c r="N298">
        <v>500000</v>
      </c>
    </row>
    <row r="299" spans="2:14" x14ac:dyDescent="0.2">
      <c r="B299">
        <v>0</v>
      </c>
      <c r="C299">
        <v>0</v>
      </c>
      <c r="D299">
        <v>0</v>
      </c>
      <c r="E299" s="4">
        <v>-1.1217769038170398</v>
      </c>
      <c r="F299">
        <v>0</v>
      </c>
      <c r="G299">
        <v>0</v>
      </c>
      <c r="H299">
        <v>0</v>
      </c>
      <c r="I299">
        <v>0</v>
      </c>
      <c r="J299" s="4">
        <v>0.54447744092559369</v>
      </c>
      <c r="K299" s="4">
        <v>1.2693907384695946</v>
      </c>
      <c r="L299" s="1">
        <v>0.05</v>
      </c>
      <c r="M299">
        <v>500000</v>
      </c>
      <c r="N299">
        <v>10000000</v>
      </c>
    </row>
    <row r="300" spans="2:14" x14ac:dyDescent="0.2">
      <c r="B300">
        <v>1</v>
      </c>
      <c r="C300">
        <v>0</v>
      </c>
      <c r="D300">
        <v>0</v>
      </c>
      <c r="E300" s="4">
        <v>0.96298691501197065</v>
      </c>
      <c r="F300">
        <v>0</v>
      </c>
      <c r="G300">
        <v>0</v>
      </c>
      <c r="H300">
        <v>0</v>
      </c>
      <c r="I300">
        <v>1</v>
      </c>
      <c r="J300" s="4">
        <v>-0.40644185405437999</v>
      </c>
      <c r="K300" s="4">
        <v>-0.5683733316460623</v>
      </c>
      <c r="L300" s="1">
        <v>0.2</v>
      </c>
      <c r="M300">
        <v>150000</v>
      </c>
      <c r="N300">
        <v>750000</v>
      </c>
    </row>
    <row r="301" spans="2:14" x14ac:dyDescent="0.2">
      <c r="B301">
        <v>0</v>
      </c>
      <c r="C301">
        <v>0</v>
      </c>
      <c r="D301">
        <v>0</v>
      </c>
      <c r="E301" s="4">
        <v>-0.42685563087403622</v>
      </c>
      <c r="F301">
        <v>1</v>
      </c>
      <c r="G301">
        <v>0</v>
      </c>
      <c r="H301">
        <v>0</v>
      </c>
      <c r="I301">
        <v>0</v>
      </c>
      <c r="J301" s="4">
        <v>-0.40644185405437999</v>
      </c>
      <c r="K301" s="4">
        <v>-0.41936543406911714</v>
      </c>
      <c r="L301" s="1">
        <v>0.1</v>
      </c>
      <c r="M301">
        <v>150000</v>
      </c>
      <c r="N301">
        <v>1500000</v>
      </c>
    </row>
    <row r="302" spans="2:14" x14ac:dyDescent="0.2">
      <c r="B302">
        <v>0</v>
      </c>
      <c r="C302">
        <v>0</v>
      </c>
      <c r="D302">
        <v>0</v>
      </c>
      <c r="E302" s="4">
        <v>0.26806564206896699</v>
      </c>
      <c r="F302">
        <v>0</v>
      </c>
      <c r="G302">
        <v>0</v>
      </c>
      <c r="H302">
        <v>0</v>
      </c>
      <c r="I302">
        <v>0</v>
      </c>
      <c r="J302" s="4">
        <v>1.9029335766112707</v>
      </c>
      <c r="K302" s="4">
        <v>0.60713348213112606</v>
      </c>
      <c r="L302" s="1">
        <v>0.15</v>
      </c>
      <c r="M302">
        <v>1000000</v>
      </c>
      <c r="N302">
        <v>6666667</v>
      </c>
    </row>
    <row r="303" spans="2:14" x14ac:dyDescent="0.2">
      <c r="B303">
        <v>1</v>
      </c>
      <c r="C303">
        <v>0</v>
      </c>
      <c r="D303">
        <v>0</v>
      </c>
      <c r="E303" s="4">
        <v>-0.42685563087403622</v>
      </c>
      <c r="F303">
        <v>1</v>
      </c>
      <c r="G303">
        <v>1</v>
      </c>
      <c r="H303">
        <v>0</v>
      </c>
      <c r="I303">
        <v>0</v>
      </c>
      <c r="J303" s="4">
        <v>-0.54228746762294766</v>
      </c>
      <c r="K303" s="4">
        <v>-0.5187040324537473</v>
      </c>
      <c r="L303" s="1">
        <v>0.1</v>
      </c>
      <c r="M303">
        <v>100000</v>
      </c>
      <c r="N303">
        <v>1000000</v>
      </c>
    </row>
    <row r="304" spans="2:14" x14ac:dyDescent="0.2">
      <c r="B304">
        <v>1</v>
      </c>
      <c r="C304">
        <v>0</v>
      </c>
      <c r="D304">
        <v>0</v>
      </c>
      <c r="E304" s="4">
        <v>0.96298691501197065</v>
      </c>
      <c r="F304">
        <v>0</v>
      </c>
      <c r="G304">
        <v>0</v>
      </c>
      <c r="H304">
        <v>0</v>
      </c>
      <c r="I304">
        <v>0</v>
      </c>
      <c r="J304" s="4">
        <v>-0.40644185405437999</v>
      </c>
      <c r="K304" s="4">
        <v>-0.5683733316460623</v>
      </c>
      <c r="L304" s="1">
        <v>0.2</v>
      </c>
      <c r="M304">
        <v>150000</v>
      </c>
      <c r="N304">
        <v>750000</v>
      </c>
    </row>
    <row r="305" spans="2:14" x14ac:dyDescent="0.2">
      <c r="B305">
        <v>0</v>
      </c>
      <c r="C305">
        <v>0</v>
      </c>
      <c r="D305">
        <v>0</v>
      </c>
      <c r="E305" s="4">
        <v>-0.42685563087403622</v>
      </c>
      <c r="F305">
        <v>0</v>
      </c>
      <c r="G305">
        <v>0</v>
      </c>
      <c r="H305">
        <v>0</v>
      </c>
      <c r="I305">
        <v>0</v>
      </c>
      <c r="J305" s="4">
        <v>5.9783019836683007</v>
      </c>
      <c r="K305" s="4">
        <v>4.2495486900084973</v>
      </c>
      <c r="L305" s="1">
        <v>0.1</v>
      </c>
      <c r="M305">
        <v>2500000</v>
      </c>
      <c r="N305">
        <v>25000000</v>
      </c>
    </row>
    <row r="306" spans="2:14" x14ac:dyDescent="0.2">
      <c r="B306">
        <v>0</v>
      </c>
      <c r="C306">
        <v>0</v>
      </c>
      <c r="D306">
        <v>0</v>
      </c>
      <c r="E306" s="4">
        <v>-0.70482414005123761</v>
      </c>
      <c r="F306">
        <v>1</v>
      </c>
      <c r="G306">
        <v>0</v>
      </c>
      <c r="H306">
        <v>0</v>
      </c>
      <c r="I306">
        <v>0</v>
      </c>
      <c r="J306" s="4">
        <v>3.2613897122969475</v>
      </c>
      <c r="K306" s="4">
        <v>3.0078162102006214</v>
      </c>
      <c r="L306" s="1">
        <v>0.08</v>
      </c>
      <c r="M306">
        <v>1500000</v>
      </c>
      <c r="N306">
        <v>18750000</v>
      </c>
    </row>
    <row r="307" spans="2:14" x14ac:dyDescent="0.2">
      <c r="B307">
        <v>0</v>
      </c>
      <c r="C307">
        <v>0</v>
      </c>
      <c r="D307">
        <v>0</v>
      </c>
      <c r="E307" s="4">
        <v>0.26806564206896699</v>
      </c>
      <c r="F307">
        <v>0</v>
      </c>
      <c r="G307">
        <v>0</v>
      </c>
      <c r="H307">
        <v>0</v>
      </c>
      <c r="I307">
        <v>1</v>
      </c>
      <c r="J307" s="4">
        <v>3.2613897122969475</v>
      </c>
      <c r="K307" s="4">
        <v>1.2693907384695946</v>
      </c>
      <c r="L307" s="1">
        <v>0.15</v>
      </c>
      <c r="M307">
        <v>1500000</v>
      </c>
      <c r="N307">
        <v>10000000</v>
      </c>
    </row>
    <row r="308" spans="2:14" x14ac:dyDescent="0.2">
      <c r="B308">
        <v>1</v>
      </c>
      <c r="C308">
        <v>0</v>
      </c>
      <c r="D308">
        <v>0</v>
      </c>
      <c r="E308" s="4">
        <v>1.6579081879549737</v>
      </c>
      <c r="F308">
        <v>0</v>
      </c>
      <c r="G308">
        <v>0</v>
      </c>
      <c r="H308">
        <v>0</v>
      </c>
      <c r="I308">
        <v>0</v>
      </c>
      <c r="J308" s="4">
        <v>-0.27059624048581232</v>
      </c>
      <c r="K308" s="4">
        <v>-0.55843947180759934</v>
      </c>
      <c r="L308" s="1">
        <v>0.25</v>
      </c>
      <c r="M308">
        <v>200000</v>
      </c>
      <c r="N308">
        <v>800000</v>
      </c>
    </row>
    <row r="309" spans="2:14" x14ac:dyDescent="0.2">
      <c r="B309">
        <v>0</v>
      </c>
      <c r="C309">
        <v>1</v>
      </c>
      <c r="D309">
        <v>0</v>
      </c>
      <c r="E309" s="4">
        <v>0.96298691501197065</v>
      </c>
      <c r="F309">
        <v>1</v>
      </c>
      <c r="G309">
        <v>0</v>
      </c>
      <c r="H309">
        <v>0</v>
      </c>
      <c r="I309">
        <v>0</v>
      </c>
      <c r="J309" s="4">
        <v>-0.54228746762294766</v>
      </c>
      <c r="K309" s="4">
        <v>-0.61804263083837729</v>
      </c>
      <c r="L309" s="1">
        <v>0.2</v>
      </c>
      <c r="M309">
        <v>100000</v>
      </c>
      <c r="N309">
        <v>500000</v>
      </c>
    </row>
    <row r="310" spans="2:14" x14ac:dyDescent="0.2">
      <c r="B310">
        <v>0</v>
      </c>
      <c r="C310">
        <v>0</v>
      </c>
      <c r="D310">
        <v>0</v>
      </c>
      <c r="E310" s="4">
        <v>-0.42685563087403622</v>
      </c>
      <c r="F310">
        <v>1</v>
      </c>
      <c r="G310">
        <v>0</v>
      </c>
      <c r="H310">
        <v>0</v>
      </c>
      <c r="I310">
        <v>1</v>
      </c>
      <c r="J310" s="4">
        <v>1.0949866513230431E-3</v>
      </c>
      <c r="K310" s="4">
        <v>-0.12134963891522686</v>
      </c>
      <c r="L310" s="1">
        <v>0.1</v>
      </c>
      <c r="M310">
        <v>300000</v>
      </c>
      <c r="N310">
        <v>3000000</v>
      </c>
    </row>
    <row r="311" spans="2:14" x14ac:dyDescent="0.2">
      <c r="B311">
        <v>1</v>
      </c>
      <c r="C311">
        <v>0</v>
      </c>
      <c r="D311">
        <v>0</v>
      </c>
      <c r="E311" s="4">
        <v>-0.42685563087403622</v>
      </c>
      <c r="F311">
        <v>0</v>
      </c>
      <c r="G311">
        <v>1</v>
      </c>
      <c r="H311">
        <v>0</v>
      </c>
      <c r="I311">
        <v>0</v>
      </c>
      <c r="J311" s="4">
        <v>0.27278621378845841</v>
      </c>
      <c r="K311" s="4">
        <v>7.7327557854033335E-2</v>
      </c>
      <c r="L311" s="1">
        <v>0.1</v>
      </c>
      <c r="M311">
        <v>400000</v>
      </c>
      <c r="N311">
        <v>4000000</v>
      </c>
    </row>
    <row r="312" spans="2:14" x14ac:dyDescent="0.2">
      <c r="B312">
        <v>0</v>
      </c>
      <c r="C312">
        <v>0</v>
      </c>
      <c r="D312">
        <v>0</v>
      </c>
      <c r="E312" s="4">
        <v>-0.42685563087403622</v>
      </c>
      <c r="F312">
        <v>1</v>
      </c>
      <c r="G312">
        <v>0</v>
      </c>
      <c r="H312">
        <v>0</v>
      </c>
      <c r="I312">
        <v>0</v>
      </c>
      <c r="J312" s="4">
        <v>-0.59662571305037471</v>
      </c>
      <c r="K312" s="4">
        <v>-0.55843947180759934</v>
      </c>
      <c r="L312" s="1">
        <v>0.1</v>
      </c>
      <c r="M312">
        <v>80000</v>
      </c>
      <c r="N312">
        <v>800000</v>
      </c>
    </row>
    <row r="313" spans="2:14" x14ac:dyDescent="0.2">
      <c r="B313">
        <v>1</v>
      </c>
      <c r="C313">
        <v>0</v>
      </c>
      <c r="D313">
        <v>0</v>
      </c>
      <c r="E313" s="4">
        <v>-0.42685563087403622</v>
      </c>
      <c r="F313">
        <v>1</v>
      </c>
      <c r="G313">
        <v>0</v>
      </c>
      <c r="H313">
        <v>0</v>
      </c>
      <c r="I313">
        <v>0</v>
      </c>
      <c r="J313" s="4">
        <v>-0.27059624048581232</v>
      </c>
      <c r="K313" s="4">
        <v>-0.32002683568448703</v>
      </c>
      <c r="L313" s="1">
        <v>0.1</v>
      </c>
      <c r="M313">
        <v>200000</v>
      </c>
      <c r="N313">
        <v>2000000</v>
      </c>
    </row>
    <row r="314" spans="2:14" x14ac:dyDescent="0.2">
      <c r="B314">
        <v>1</v>
      </c>
      <c r="C314">
        <v>0</v>
      </c>
      <c r="D314">
        <v>0</v>
      </c>
      <c r="E314" s="4">
        <v>-0.77431626734553805</v>
      </c>
      <c r="F314">
        <v>1</v>
      </c>
      <c r="G314">
        <v>0</v>
      </c>
      <c r="H314">
        <v>0</v>
      </c>
      <c r="I314">
        <v>0</v>
      </c>
      <c r="J314" s="4">
        <v>1.2237055087684321</v>
      </c>
      <c r="K314" s="4">
        <v>1.2693907384695946</v>
      </c>
      <c r="L314" s="1">
        <v>7.4999999999999997E-2</v>
      </c>
      <c r="M314">
        <v>750000</v>
      </c>
      <c r="N314">
        <v>10000000</v>
      </c>
    </row>
    <row r="315" spans="2:14" x14ac:dyDescent="0.2">
      <c r="B315">
        <v>1</v>
      </c>
      <c r="C315">
        <v>0</v>
      </c>
      <c r="D315">
        <v>0</v>
      </c>
      <c r="E315" s="4">
        <v>0.26806564206896699</v>
      </c>
      <c r="F315">
        <v>1</v>
      </c>
      <c r="G315">
        <v>0</v>
      </c>
      <c r="H315">
        <v>0</v>
      </c>
      <c r="I315">
        <v>0</v>
      </c>
      <c r="J315" s="4">
        <v>-0.54228746762294766</v>
      </c>
      <c r="K315" s="4">
        <v>-0.5849296984844351</v>
      </c>
      <c r="L315" s="1">
        <v>0.15</v>
      </c>
      <c r="M315">
        <v>100000</v>
      </c>
      <c r="N315">
        <v>666667</v>
      </c>
    </row>
    <row r="316" spans="2:14" x14ac:dyDescent="0.2">
      <c r="B316">
        <v>0</v>
      </c>
      <c r="C316">
        <v>0</v>
      </c>
      <c r="D316">
        <v>0</v>
      </c>
      <c r="E316" s="4">
        <v>-0.42685563087403622</v>
      </c>
      <c r="F316">
        <v>0</v>
      </c>
      <c r="G316">
        <v>0</v>
      </c>
      <c r="H316">
        <v>0</v>
      </c>
      <c r="I316">
        <v>0</v>
      </c>
      <c r="J316" s="4">
        <v>-0.13475062691724463</v>
      </c>
      <c r="K316" s="4">
        <v>-0.22068823729985695</v>
      </c>
      <c r="L316" s="1">
        <v>0.1</v>
      </c>
      <c r="M316">
        <v>250000</v>
      </c>
      <c r="N316">
        <v>2500000</v>
      </c>
    </row>
    <row r="317" spans="2:14" x14ac:dyDescent="0.2">
      <c r="B317">
        <v>1</v>
      </c>
      <c r="C317">
        <v>0</v>
      </c>
      <c r="D317">
        <v>0</v>
      </c>
      <c r="E317" s="4">
        <v>-0.42685563087403622</v>
      </c>
      <c r="F317">
        <v>0</v>
      </c>
      <c r="G317">
        <v>1</v>
      </c>
      <c r="H317">
        <v>0</v>
      </c>
      <c r="I317">
        <v>0</v>
      </c>
      <c r="J317" s="4">
        <v>-0.67813308119151539</v>
      </c>
      <c r="K317" s="4">
        <v>-0.61804263083837729</v>
      </c>
      <c r="L317" s="1">
        <v>0.1</v>
      </c>
      <c r="M317">
        <v>50000</v>
      </c>
      <c r="N317">
        <v>500000</v>
      </c>
    </row>
    <row r="318" spans="2:14" x14ac:dyDescent="0.2">
      <c r="B318">
        <v>0</v>
      </c>
      <c r="C318">
        <v>0</v>
      </c>
      <c r="D318">
        <v>0</v>
      </c>
      <c r="E318" s="4">
        <v>0.4070498966575678</v>
      </c>
      <c r="F318">
        <v>0</v>
      </c>
      <c r="G318">
        <v>1</v>
      </c>
      <c r="H318">
        <v>0</v>
      </c>
      <c r="I318">
        <v>0</v>
      </c>
      <c r="J318" s="4">
        <v>0.27278621378845841</v>
      </c>
      <c r="K318" s="4">
        <v>-0.22068823729985695</v>
      </c>
      <c r="L318" s="1">
        <v>0.16</v>
      </c>
      <c r="M318">
        <v>400000</v>
      </c>
      <c r="N318">
        <v>2500000</v>
      </c>
    </row>
    <row r="319" spans="2:14" x14ac:dyDescent="0.2">
      <c r="B319">
        <v>0</v>
      </c>
      <c r="C319">
        <v>0</v>
      </c>
      <c r="D319">
        <v>0</v>
      </c>
      <c r="E319" s="4">
        <v>-1.1217769038170398</v>
      </c>
      <c r="F319">
        <v>0</v>
      </c>
      <c r="G319">
        <v>0</v>
      </c>
      <c r="H319">
        <v>0</v>
      </c>
      <c r="I319">
        <v>0</v>
      </c>
      <c r="J319" s="4">
        <v>-0.33851904727009613</v>
      </c>
      <c r="K319" s="4">
        <v>-2.2011040530596764E-2</v>
      </c>
      <c r="L319" s="1">
        <v>0.05</v>
      </c>
      <c r="M319">
        <v>175000</v>
      </c>
      <c r="N319">
        <v>3500000</v>
      </c>
    </row>
    <row r="320" spans="2:14" x14ac:dyDescent="0.2">
      <c r="B320">
        <v>0</v>
      </c>
      <c r="C320">
        <v>0</v>
      </c>
      <c r="D320">
        <v>0</v>
      </c>
      <c r="E320" s="4">
        <v>0.26806564206896699</v>
      </c>
      <c r="F320">
        <v>1</v>
      </c>
      <c r="G320">
        <v>0</v>
      </c>
      <c r="H320">
        <v>0</v>
      </c>
      <c r="I320">
        <v>1</v>
      </c>
      <c r="J320" s="4">
        <v>-0.54228746762294766</v>
      </c>
      <c r="K320" s="4">
        <v>-0.5849296984844351</v>
      </c>
      <c r="L320" s="1">
        <v>0.15</v>
      </c>
      <c r="M320">
        <v>100000</v>
      </c>
      <c r="N320">
        <v>666667</v>
      </c>
    </row>
    <row r="321" spans="2:14" x14ac:dyDescent="0.2">
      <c r="B321">
        <v>1</v>
      </c>
      <c r="C321">
        <v>0</v>
      </c>
      <c r="D321">
        <v>0</v>
      </c>
      <c r="E321" s="4">
        <v>-1.1217769038170398</v>
      </c>
      <c r="F321">
        <v>1</v>
      </c>
      <c r="G321">
        <v>0</v>
      </c>
      <c r="H321">
        <v>0</v>
      </c>
      <c r="I321">
        <v>0</v>
      </c>
      <c r="J321" s="4">
        <v>-0.13475062691724463</v>
      </c>
      <c r="K321" s="4">
        <v>0.27600475462329355</v>
      </c>
      <c r="L321" s="1">
        <v>0.05</v>
      </c>
      <c r="M321">
        <v>250000</v>
      </c>
      <c r="N321">
        <v>5000000</v>
      </c>
    </row>
    <row r="322" spans="2:14" x14ac:dyDescent="0.2">
      <c r="B322">
        <v>0</v>
      </c>
      <c r="C322">
        <v>0</v>
      </c>
      <c r="D322">
        <v>0</v>
      </c>
      <c r="E322" s="4">
        <v>-0.42685563087403622</v>
      </c>
      <c r="F322">
        <v>1</v>
      </c>
      <c r="G322">
        <v>1</v>
      </c>
      <c r="H322">
        <v>0</v>
      </c>
      <c r="I322">
        <v>0</v>
      </c>
      <c r="J322" s="4">
        <v>-0.54228746762294766</v>
      </c>
      <c r="K322" s="4">
        <v>-0.5187040324537473</v>
      </c>
      <c r="L322" s="1">
        <v>0.1</v>
      </c>
      <c r="M322">
        <v>100000</v>
      </c>
      <c r="N322">
        <v>1000000</v>
      </c>
    </row>
    <row r="323" spans="2:14" x14ac:dyDescent="0.2">
      <c r="B323">
        <v>0</v>
      </c>
      <c r="C323">
        <v>0</v>
      </c>
      <c r="D323">
        <v>0</v>
      </c>
      <c r="E323" s="4">
        <v>-7.9394994402534613E-2</v>
      </c>
      <c r="F323">
        <v>1</v>
      </c>
      <c r="G323">
        <v>1</v>
      </c>
      <c r="H323">
        <v>0</v>
      </c>
      <c r="I323">
        <v>0</v>
      </c>
      <c r="J323" s="4">
        <v>4.6198458479826243</v>
      </c>
      <c r="K323" s="4">
        <v>2.4614539190851557</v>
      </c>
      <c r="L323" s="1">
        <v>0.125</v>
      </c>
      <c r="M323">
        <v>2000000</v>
      </c>
      <c r="N323">
        <v>16000000</v>
      </c>
    </row>
    <row r="324" spans="2:14" x14ac:dyDescent="0.2">
      <c r="B324">
        <v>1</v>
      </c>
      <c r="C324">
        <v>0</v>
      </c>
      <c r="D324">
        <v>0</v>
      </c>
      <c r="E324" s="4">
        <v>0.96298691501197065</v>
      </c>
      <c r="F324">
        <v>0</v>
      </c>
      <c r="G324">
        <v>1</v>
      </c>
      <c r="H324">
        <v>0</v>
      </c>
      <c r="I324">
        <v>0</v>
      </c>
      <c r="J324" s="4">
        <v>-0.54228746762294766</v>
      </c>
      <c r="K324" s="4">
        <v>-0.61804263083837729</v>
      </c>
      <c r="L324" s="1">
        <v>0.2</v>
      </c>
      <c r="M324">
        <v>100000</v>
      </c>
      <c r="N324">
        <v>500000</v>
      </c>
    </row>
    <row r="325" spans="2:14" x14ac:dyDescent="0.2">
      <c r="B325">
        <v>1</v>
      </c>
      <c r="C325">
        <v>0</v>
      </c>
      <c r="D325">
        <v>0</v>
      </c>
      <c r="E325" s="4">
        <v>-1.1217769038170398</v>
      </c>
      <c r="F325">
        <v>1</v>
      </c>
      <c r="G325">
        <v>0</v>
      </c>
      <c r="H325">
        <v>0</v>
      </c>
      <c r="I325">
        <v>0</v>
      </c>
      <c r="J325" s="4">
        <v>0.54447744092559369</v>
      </c>
      <c r="K325" s="4">
        <v>1.2693907384695946</v>
      </c>
      <c r="L325" s="1">
        <v>0.05</v>
      </c>
      <c r="M325">
        <v>500000</v>
      </c>
      <c r="N325">
        <v>10000000</v>
      </c>
    </row>
    <row r="326" spans="2:14" x14ac:dyDescent="0.2">
      <c r="B326">
        <v>0</v>
      </c>
      <c r="C326">
        <v>0</v>
      </c>
      <c r="D326">
        <v>0</v>
      </c>
      <c r="E326" s="4">
        <v>-0.42685563087403622</v>
      </c>
      <c r="F326">
        <v>1</v>
      </c>
      <c r="G326">
        <v>0</v>
      </c>
      <c r="H326">
        <v>0</v>
      </c>
      <c r="I326">
        <v>0</v>
      </c>
      <c r="J326" s="4">
        <v>-0.27059624048581232</v>
      </c>
      <c r="K326" s="4">
        <v>-0.32002683568448703</v>
      </c>
      <c r="L326" s="1">
        <v>0.1</v>
      </c>
      <c r="M326">
        <v>200000</v>
      </c>
      <c r="N326">
        <v>2000000</v>
      </c>
    </row>
    <row r="327" spans="2:14" x14ac:dyDescent="0.2">
      <c r="B327">
        <v>0</v>
      </c>
      <c r="C327">
        <v>0</v>
      </c>
      <c r="D327">
        <v>0</v>
      </c>
      <c r="E327" s="4">
        <v>-0.42685563087403622</v>
      </c>
      <c r="F327">
        <v>1</v>
      </c>
      <c r="G327">
        <v>0</v>
      </c>
      <c r="H327">
        <v>0</v>
      </c>
      <c r="I327">
        <v>0</v>
      </c>
      <c r="J327" s="4">
        <v>-0.54228746762294766</v>
      </c>
      <c r="K327" s="4">
        <v>-0.5187040324537473</v>
      </c>
      <c r="L327" s="1">
        <v>0.1</v>
      </c>
      <c r="M327">
        <v>100000</v>
      </c>
      <c r="N327">
        <v>1000000</v>
      </c>
    </row>
    <row r="328" spans="2:14" x14ac:dyDescent="0.2">
      <c r="B328">
        <v>0</v>
      </c>
      <c r="C328">
        <v>0</v>
      </c>
      <c r="D328">
        <v>0</v>
      </c>
      <c r="E328" s="4">
        <v>0.26806564206896699</v>
      </c>
      <c r="F328">
        <v>0</v>
      </c>
      <c r="G328">
        <v>0</v>
      </c>
      <c r="H328">
        <v>0</v>
      </c>
      <c r="I328">
        <v>0</v>
      </c>
      <c r="J328" s="4">
        <v>-0.74605588797579914</v>
      </c>
      <c r="K328" s="4">
        <v>-0.68426829686906521</v>
      </c>
      <c r="L328" s="1">
        <v>0.15</v>
      </c>
      <c r="M328">
        <v>25000</v>
      </c>
      <c r="N328">
        <v>166667</v>
      </c>
    </row>
    <row r="329" spans="2:14" x14ac:dyDescent="0.2">
      <c r="B329">
        <v>0</v>
      </c>
      <c r="C329">
        <v>0</v>
      </c>
      <c r="D329">
        <v>0</v>
      </c>
      <c r="E329" s="4">
        <v>-0.42685563087403622</v>
      </c>
      <c r="F329">
        <v>1</v>
      </c>
      <c r="G329">
        <v>0</v>
      </c>
      <c r="H329">
        <v>0</v>
      </c>
      <c r="I329">
        <v>1</v>
      </c>
      <c r="J329" s="4">
        <v>0.54447744092559369</v>
      </c>
      <c r="K329" s="4">
        <v>0.27600475462329355</v>
      </c>
      <c r="L329" s="1">
        <v>0.1</v>
      </c>
      <c r="M329">
        <v>500000</v>
      </c>
      <c r="N329">
        <v>5000000</v>
      </c>
    </row>
    <row r="330" spans="2:14" x14ac:dyDescent="0.2">
      <c r="B330">
        <v>0</v>
      </c>
      <c r="C330">
        <v>0</v>
      </c>
      <c r="D330">
        <v>0</v>
      </c>
      <c r="E330" s="4">
        <v>-0.42685563087403622</v>
      </c>
      <c r="F330">
        <v>1</v>
      </c>
      <c r="G330">
        <v>0</v>
      </c>
      <c r="H330">
        <v>0</v>
      </c>
      <c r="I330">
        <v>0</v>
      </c>
      <c r="J330" s="4">
        <v>1.0949866513230431E-3</v>
      </c>
      <c r="K330" s="4">
        <v>-0.12134963891522686</v>
      </c>
      <c r="L330" s="1">
        <v>0.1</v>
      </c>
      <c r="M330">
        <v>300000</v>
      </c>
      <c r="N330">
        <v>3000000</v>
      </c>
    </row>
    <row r="331" spans="2:14" x14ac:dyDescent="0.2">
      <c r="B331">
        <v>0</v>
      </c>
      <c r="C331">
        <v>0</v>
      </c>
      <c r="D331">
        <v>0</v>
      </c>
      <c r="E331" s="4">
        <v>-0.76041784188667794</v>
      </c>
      <c r="F331">
        <v>0</v>
      </c>
      <c r="G331">
        <v>0</v>
      </c>
      <c r="H331">
        <v>0</v>
      </c>
      <c r="I331">
        <v>0</v>
      </c>
      <c r="J331" s="4">
        <v>1.9029335766112707</v>
      </c>
      <c r="K331" s="4">
        <v>1.8967924647612575</v>
      </c>
      <c r="L331" s="1">
        <v>7.5999999999999998E-2</v>
      </c>
      <c r="M331">
        <v>1000000</v>
      </c>
      <c r="N331">
        <v>13157895</v>
      </c>
    </row>
    <row r="332" spans="2:14" x14ac:dyDescent="0.2">
      <c r="B332">
        <v>0</v>
      </c>
      <c r="C332">
        <v>0</v>
      </c>
      <c r="D332">
        <v>0</v>
      </c>
      <c r="E332" s="4">
        <v>-1.1217769038170398</v>
      </c>
      <c r="F332">
        <v>0</v>
      </c>
      <c r="G332">
        <v>0</v>
      </c>
      <c r="H332">
        <v>1</v>
      </c>
      <c r="I332">
        <v>0</v>
      </c>
      <c r="J332" s="4">
        <v>0.54447744092559369</v>
      </c>
      <c r="K332" s="4">
        <v>1.2693907384695946</v>
      </c>
      <c r="L332" s="1">
        <v>0.05</v>
      </c>
      <c r="M332">
        <v>500000</v>
      </c>
      <c r="N332">
        <v>10000000</v>
      </c>
    </row>
    <row r="333" spans="2:14" x14ac:dyDescent="0.2">
      <c r="B333">
        <v>1</v>
      </c>
      <c r="C333">
        <v>0</v>
      </c>
      <c r="D333">
        <v>0</v>
      </c>
      <c r="E333" s="4">
        <v>0.26806564206896699</v>
      </c>
      <c r="F333">
        <v>1</v>
      </c>
      <c r="G333">
        <v>0</v>
      </c>
      <c r="H333">
        <v>0</v>
      </c>
      <c r="I333">
        <v>0</v>
      </c>
      <c r="J333" s="4">
        <v>-0.27059624048581232</v>
      </c>
      <c r="K333" s="4">
        <v>-0.45247836642305944</v>
      </c>
      <c r="L333" s="1">
        <v>0.15</v>
      </c>
      <c r="M333">
        <v>200000</v>
      </c>
      <c r="N333">
        <v>1333333</v>
      </c>
    </row>
    <row r="334" spans="2:14" x14ac:dyDescent="0.2">
      <c r="B334">
        <v>0</v>
      </c>
      <c r="C334">
        <v>0</v>
      </c>
      <c r="D334">
        <v>0</v>
      </c>
      <c r="E334" s="4">
        <v>0.96298691501197065</v>
      </c>
      <c r="F334">
        <v>1</v>
      </c>
      <c r="G334">
        <v>1</v>
      </c>
      <c r="H334">
        <v>0</v>
      </c>
      <c r="I334">
        <v>0</v>
      </c>
      <c r="J334" s="4">
        <v>-0.67813308119151539</v>
      </c>
      <c r="K334" s="4">
        <v>-0.6677119300306924</v>
      </c>
      <c r="L334" s="1">
        <v>0.2</v>
      </c>
      <c r="M334">
        <v>50000</v>
      </c>
      <c r="N334">
        <v>250000</v>
      </c>
    </row>
    <row r="335" spans="2:14" x14ac:dyDescent="0.2">
      <c r="B335">
        <v>0</v>
      </c>
      <c r="C335">
        <v>0</v>
      </c>
      <c r="D335">
        <v>0</v>
      </c>
      <c r="E335" s="4">
        <v>3.7426720067839847</v>
      </c>
      <c r="F335">
        <v>0</v>
      </c>
      <c r="G335">
        <v>0</v>
      </c>
      <c r="H335">
        <v>0</v>
      </c>
      <c r="I335">
        <v>0</v>
      </c>
      <c r="J335" s="4">
        <v>1.2237055087684321</v>
      </c>
      <c r="K335" s="4">
        <v>-0.34486148528064459</v>
      </c>
      <c r="L335" s="1">
        <v>0.4</v>
      </c>
      <c r="M335">
        <v>750000</v>
      </c>
      <c r="N335">
        <v>1875000</v>
      </c>
    </row>
    <row r="336" spans="2:14" x14ac:dyDescent="0.2">
      <c r="B336">
        <v>0</v>
      </c>
      <c r="C336">
        <v>0</v>
      </c>
      <c r="D336">
        <v>0</v>
      </c>
      <c r="E336" s="4">
        <v>0.96298691501197065</v>
      </c>
      <c r="F336">
        <v>0</v>
      </c>
      <c r="G336">
        <v>0</v>
      </c>
      <c r="H336">
        <v>0</v>
      </c>
      <c r="I336">
        <v>0</v>
      </c>
      <c r="J336" s="4">
        <v>0.54447744092559369</v>
      </c>
      <c r="K336" s="4">
        <v>-0.22068823729985695</v>
      </c>
      <c r="L336" s="1">
        <v>0.2</v>
      </c>
      <c r="M336">
        <v>500000</v>
      </c>
      <c r="N336">
        <v>2500000</v>
      </c>
    </row>
    <row r="337" spans="2:14" x14ac:dyDescent="0.2">
      <c r="B337">
        <v>1</v>
      </c>
      <c r="C337">
        <v>0</v>
      </c>
      <c r="D337">
        <v>0</v>
      </c>
      <c r="E337" s="4">
        <v>-0.42685563087403622</v>
      </c>
      <c r="F337">
        <v>0</v>
      </c>
      <c r="G337">
        <v>0</v>
      </c>
      <c r="H337">
        <v>0</v>
      </c>
      <c r="I337">
        <v>0</v>
      </c>
      <c r="J337" s="4">
        <v>0.27278621378845841</v>
      </c>
      <c r="K337" s="4">
        <v>7.7327557854033335E-2</v>
      </c>
      <c r="L337" s="1">
        <v>0.1</v>
      </c>
      <c r="M337">
        <v>400000</v>
      </c>
      <c r="N337">
        <v>4000000</v>
      </c>
    </row>
    <row r="338" spans="2:14" x14ac:dyDescent="0.2">
      <c r="B338">
        <v>1</v>
      </c>
      <c r="C338">
        <v>0</v>
      </c>
      <c r="D338">
        <v>0</v>
      </c>
      <c r="E338" s="4">
        <v>-0.42685563087403622</v>
      </c>
      <c r="F338">
        <v>0</v>
      </c>
      <c r="G338">
        <v>0</v>
      </c>
      <c r="H338">
        <v>0</v>
      </c>
      <c r="I338">
        <v>0</v>
      </c>
      <c r="J338" s="4">
        <v>-0.54228746762294766</v>
      </c>
      <c r="K338" s="4">
        <v>-0.5187040324537473</v>
      </c>
      <c r="L338" s="1">
        <v>0.1</v>
      </c>
      <c r="M338">
        <v>100000</v>
      </c>
      <c r="N338">
        <v>1000000</v>
      </c>
    </row>
    <row r="339" spans="2:14" x14ac:dyDescent="0.2">
      <c r="B339">
        <v>1</v>
      </c>
      <c r="C339">
        <v>0</v>
      </c>
      <c r="D339">
        <v>0</v>
      </c>
      <c r="E339" s="4">
        <v>0.96298691501197065</v>
      </c>
      <c r="F339">
        <v>0</v>
      </c>
      <c r="G339">
        <v>0</v>
      </c>
      <c r="H339">
        <v>0</v>
      </c>
      <c r="I339">
        <v>0</v>
      </c>
      <c r="J339" s="4">
        <v>0.27278621378845841</v>
      </c>
      <c r="K339" s="4">
        <v>-0.32002683568448703</v>
      </c>
      <c r="L339" s="1">
        <v>0.2</v>
      </c>
      <c r="M339">
        <v>400000</v>
      </c>
      <c r="N339">
        <v>2000000</v>
      </c>
    </row>
    <row r="340" spans="2:14" x14ac:dyDescent="0.2">
      <c r="B340">
        <v>0</v>
      </c>
      <c r="C340">
        <v>0</v>
      </c>
      <c r="D340">
        <v>0</v>
      </c>
      <c r="E340" s="4">
        <v>-0.42685563087403622</v>
      </c>
      <c r="F340">
        <v>0</v>
      </c>
      <c r="G340">
        <v>1</v>
      </c>
      <c r="H340">
        <v>0</v>
      </c>
      <c r="I340">
        <v>0</v>
      </c>
      <c r="J340" s="4">
        <v>-0.27059624048581232</v>
      </c>
      <c r="K340" s="4">
        <v>-0.32002683568448703</v>
      </c>
      <c r="L340" s="1">
        <v>0.1</v>
      </c>
      <c r="M340">
        <v>200000</v>
      </c>
      <c r="N340">
        <v>2000000</v>
      </c>
    </row>
    <row r="341" spans="2:14" x14ac:dyDescent="0.2">
      <c r="B341">
        <v>0</v>
      </c>
      <c r="C341">
        <v>0</v>
      </c>
      <c r="D341">
        <v>0</v>
      </c>
      <c r="E341" s="4">
        <v>-1.2607611584056402</v>
      </c>
      <c r="F341">
        <v>1</v>
      </c>
      <c r="G341">
        <v>0</v>
      </c>
      <c r="H341">
        <v>0</v>
      </c>
      <c r="I341">
        <v>0</v>
      </c>
      <c r="J341" s="4">
        <v>0.27278621378845841</v>
      </c>
      <c r="K341" s="4">
        <v>1.2693907384695946</v>
      </c>
      <c r="L341" s="1">
        <v>0.04</v>
      </c>
      <c r="M341">
        <v>400000</v>
      </c>
      <c r="N341">
        <v>10000000</v>
      </c>
    </row>
    <row r="342" spans="2:14" x14ac:dyDescent="0.2">
      <c r="B342">
        <v>1</v>
      </c>
      <c r="C342">
        <v>0</v>
      </c>
      <c r="D342">
        <v>0</v>
      </c>
      <c r="E342" s="4">
        <v>0.96298691501197065</v>
      </c>
      <c r="F342">
        <v>1</v>
      </c>
      <c r="G342">
        <v>1</v>
      </c>
      <c r="H342">
        <v>0</v>
      </c>
      <c r="I342">
        <v>0</v>
      </c>
      <c r="J342" s="4">
        <v>-0.61021027440723152</v>
      </c>
      <c r="K342" s="4">
        <v>-0.64287728043453485</v>
      </c>
      <c r="L342" s="1">
        <v>0.2</v>
      </c>
      <c r="M342">
        <v>75000</v>
      </c>
      <c r="N342">
        <v>375000</v>
      </c>
    </row>
    <row r="343" spans="2:14" x14ac:dyDescent="0.2">
      <c r="B343">
        <v>1</v>
      </c>
      <c r="C343">
        <v>0</v>
      </c>
      <c r="D343">
        <v>0</v>
      </c>
      <c r="E343" s="4">
        <v>-0.42685563087403622</v>
      </c>
      <c r="F343">
        <v>1</v>
      </c>
      <c r="G343">
        <v>0</v>
      </c>
      <c r="H343">
        <v>0</v>
      </c>
      <c r="I343">
        <v>0</v>
      </c>
      <c r="J343" s="4">
        <v>-0.27059624048581232</v>
      </c>
      <c r="K343" s="4">
        <v>-0.32002683568448703</v>
      </c>
      <c r="L343" s="1">
        <v>0.1</v>
      </c>
      <c r="M343">
        <v>200000</v>
      </c>
      <c r="N343">
        <v>2000000</v>
      </c>
    </row>
    <row r="344" spans="2:14" x14ac:dyDescent="0.2">
      <c r="B344">
        <v>1</v>
      </c>
      <c r="C344">
        <v>0</v>
      </c>
      <c r="D344">
        <v>0</v>
      </c>
      <c r="E344" s="4">
        <v>0.96298691501197065</v>
      </c>
      <c r="F344">
        <v>0</v>
      </c>
      <c r="G344">
        <v>0</v>
      </c>
      <c r="H344">
        <v>0</v>
      </c>
      <c r="I344">
        <v>0</v>
      </c>
      <c r="J344" s="4">
        <v>-0.67813308119151539</v>
      </c>
      <c r="K344" s="4">
        <v>-0.6677119300306924</v>
      </c>
      <c r="L344" s="1">
        <v>0.2</v>
      </c>
      <c r="M344">
        <v>50000</v>
      </c>
      <c r="N344">
        <v>250000</v>
      </c>
    </row>
    <row r="345" spans="2:14" x14ac:dyDescent="0.2">
      <c r="B345">
        <v>0</v>
      </c>
      <c r="C345">
        <v>0</v>
      </c>
      <c r="D345">
        <v>0</v>
      </c>
      <c r="E345" s="4">
        <v>0.4070498966575678</v>
      </c>
      <c r="F345">
        <v>1</v>
      </c>
      <c r="G345">
        <v>0</v>
      </c>
      <c r="H345">
        <v>0</v>
      </c>
      <c r="I345">
        <v>0</v>
      </c>
      <c r="J345" s="4">
        <v>0.27278621378845841</v>
      </c>
      <c r="K345" s="4">
        <v>-0.22068823729985695</v>
      </c>
      <c r="L345" s="1">
        <v>0.16</v>
      </c>
      <c r="M345">
        <v>400000</v>
      </c>
      <c r="N345">
        <v>2500000</v>
      </c>
    </row>
    <row r="346" spans="2:14" x14ac:dyDescent="0.2">
      <c r="B346">
        <v>0</v>
      </c>
      <c r="C346">
        <v>0</v>
      </c>
      <c r="D346">
        <v>0</v>
      </c>
      <c r="E346" s="4">
        <v>-0.77431626734553805</v>
      </c>
      <c r="F346">
        <v>0</v>
      </c>
      <c r="G346">
        <v>0</v>
      </c>
      <c r="H346">
        <v>0</v>
      </c>
      <c r="I346">
        <v>0</v>
      </c>
      <c r="J346" s="4">
        <v>1.0949866513230431E-3</v>
      </c>
      <c r="K346" s="4">
        <v>7.7327557854033335E-2</v>
      </c>
      <c r="L346" s="1">
        <v>7.4999999999999997E-2</v>
      </c>
      <c r="M346">
        <v>300000</v>
      </c>
      <c r="N346">
        <v>4000000</v>
      </c>
    </row>
    <row r="347" spans="2:14" x14ac:dyDescent="0.2">
      <c r="B347">
        <v>0</v>
      </c>
      <c r="C347">
        <v>0</v>
      </c>
      <c r="D347">
        <v>1</v>
      </c>
      <c r="E347" s="4">
        <v>0.96298691501197065</v>
      </c>
      <c r="F347">
        <v>1</v>
      </c>
      <c r="G347">
        <v>0</v>
      </c>
      <c r="H347">
        <v>0</v>
      </c>
      <c r="I347">
        <v>0</v>
      </c>
      <c r="J347" s="4">
        <v>-0.67813308119151539</v>
      </c>
      <c r="K347" s="4">
        <v>-0.6677119300306924</v>
      </c>
      <c r="L347" s="1">
        <v>0.2</v>
      </c>
      <c r="M347">
        <v>50000</v>
      </c>
      <c r="N347">
        <v>250000</v>
      </c>
    </row>
    <row r="348" spans="2:14" x14ac:dyDescent="0.2">
      <c r="B348">
        <v>1</v>
      </c>
      <c r="C348">
        <v>0</v>
      </c>
      <c r="D348">
        <v>0</v>
      </c>
      <c r="E348" s="4">
        <v>0.26806564206896699</v>
      </c>
      <c r="F348">
        <v>0</v>
      </c>
      <c r="G348">
        <v>0</v>
      </c>
      <c r="H348">
        <v>0</v>
      </c>
      <c r="I348">
        <v>0</v>
      </c>
      <c r="J348" s="4">
        <v>-0.54228746762294766</v>
      </c>
      <c r="K348" s="4">
        <v>-0.5849296984844351</v>
      </c>
      <c r="L348" s="1">
        <v>0.15</v>
      </c>
      <c r="M348">
        <v>100000</v>
      </c>
      <c r="N348">
        <v>666667</v>
      </c>
    </row>
    <row r="349" spans="2:14" x14ac:dyDescent="0.2">
      <c r="B349">
        <v>0</v>
      </c>
      <c r="C349">
        <v>0</v>
      </c>
      <c r="D349">
        <v>0</v>
      </c>
      <c r="E349" s="4">
        <v>-0.42685563087403622</v>
      </c>
      <c r="F349">
        <v>1</v>
      </c>
      <c r="G349">
        <v>0</v>
      </c>
      <c r="H349">
        <v>0</v>
      </c>
      <c r="I349">
        <v>0</v>
      </c>
      <c r="J349" s="4">
        <v>-0.27059624048581232</v>
      </c>
      <c r="K349" s="4">
        <v>-0.32002683568448703</v>
      </c>
      <c r="L349" s="1">
        <v>0.1</v>
      </c>
      <c r="M349">
        <v>200000</v>
      </c>
      <c r="N349">
        <v>2000000</v>
      </c>
    </row>
    <row r="350" spans="2:14" x14ac:dyDescent="0.2">
      <c r="B350">
        <v>0</v>
      </c>
      <c r="C350">
        <v>0</v>
      </c>
      <c r="D350">
        <v>0</v>
      </c>
      <c r="E350" s="4">
        <v>-0.42685563087403622</v>
      </c>
      <c r="F350">
        <v>1</v>
      </c>
      <c r="G350">
        <v>0</v>
      </c>
      <c r="H350">
        <v>0</v>
      </c>
      <c r="I350">
        <v>0</v>
      </c>
      <c r="J350" s="4">
        <v>-0.54228746762294766</v>
      </c>
      <c r="K350" s="4">
        <v>-0.5187040324537473</v>
      </c>
      <c r="L350" s="1">
        <v>0.1</v>
      </c>
      <c r="M350">
        <v>100000</v>
      </c>
      <c r="N350">
        <v>1000000</v>
      </c>
    </row>
    <row r="351" spans="2:14" x14ac:dyDescent="0.2">
      <c r="B351">
        <v>1</v>
      </c>
      <c r="C351">
        <v>0</v>
      </c>
      <c r="D351">
        <v>0</v>
      </c>
      <c r="E351" s="4">
        <v>0.96298691501197065</v>
      </c>
      <c r="F351">
        <v>0</v>
      </c>
      <c r="G351">
        <v>1</v>
      </c>
      <c r="H351">
        <v>0</v>
      </c>
      <c r="I351">
        <v>0</v>
      </c>
      <c r="J351" s="4">
        <v>-0.67813308119151539</v>
      </c>
      <c r="K351" s="4">
        <v>-0.6677119300306924</v>
      </c>
      <c r="L351" s="1">
        <v>0.2</v>
      </c>
      <c r="M351">
        <v>50000</v>
      </c>
      <c r="N351">
        <v>250000</v>
      </c>
    </row>
    <row r="352" spans="2:14" x14ac:dyDescent="0.2">
      <c r="B352">
        <v>0</v>
      </c>
      <c r="C352">
        <v>0</v>
      </c>
      <c r="D352">
        <v>0</v>
      </c>
      <c r="E352" s="4">
        <v>-0.98279264922843901</v>
      </c>
      <c r="F352">
        <v>1</v>
      </c>
      <c r="G352">
        <v>0</v>
      </c>
      <c r="H352">
        <v>0</v>
      </c>
      <c r="I352">
        <v>1</v>
      </c>
      <c r="J352" s="4">
        <v>-0.27059624048581232</v>
      </c>
      <c r="K352" s="4">
        <v>-5.5123972884539053E-2</v>
      </c>
      <c r="L352" s="1">
        <v>0.06</v>
      </c>
      <c r="M352">
        <v>200000</v>
      </c>
      <c r="N352">
        <v>3333333</v>
      </c>
    </row>
    <row r="353" spans="2:14" x14ac:dyDescent="0.2">
      <c r="B353">
        <v>0</v>
      </c>
      <c r="C353">
        <v>0</v>
      </c>
      <c r="D353">
        <v>0</v>
      </c>
      <c r="E353" s="4">
        <v>-1.3858469875353809</v>
      </c>
      <c r="F353">
        <v>0</v>
      </c>
      <c r="G353">
        <v>0</v>
      </c>
      <c r="H353">
        <v>0</v>
      </c>
      <c r="I353">
        <v>0</v>
      </c>
      <c r="J353" s="4">
        <v>0.54447744092559369</v>
      </c>
      <c r="K353" s="4">
        <v>2.446268424904491</v>
      </c>
      <c r="L353" s="1">
        <v>3.1E-2</v>
      </c>
      <c r="M353">
        <v>500000</v>
      </c>
      <c r="N353">
        <v>15923567</v>
      </c>
    </row>
    <row r="354" spans="2:14" x14ac:dyDescent="0.2">
      <c r="B354">
        <v>0</v>
      </c>
      <c r="C354">
        <v>0</v>
      </c>
      <c r="D354">
        <v>0</v>
      </c>
      <c r="E354" s="4">
        <v>-1.2607611584056402</v>
      </c>
      <c r="F354">
        <v>1</v>
      </c>
      <c r="G354">
        <v>1</v>
      </c>
      <c r="H354">
        <v>0</v>
      </c>
      <c r="I354">
        <v>0</v>
      </c>
      <c r="J354" s="4">
        <v>0.54447744092559369</v>
      </c>
      <c r="K354" s="4">
        <v>1.766083730392745</v>
      </c>
      <c r="L354" s="1">
        <v>0.04</v>
      </c>
      <c r="M354">
        <v>500000</v>
      </c>
      <c r="N354">
        <v>12500000</v>
      </c>
    </row>
    <row r="355" spans="2:14" x14ac:dyDescent="0.2">
      <c r="B355">
        <v>1</v>
      </c>
      <c r="C355">
        <v>0</v>
      </c>
      <c r="D355">
        <v>0</v>
      </c>
      <c r="E355" s="4">
        <v>-0.42685563087403622</v>
      </c>
      <c r="F355">
        <v>0</v>
      </c>
      <c r="G355">
        <v>1</v>
      </c>
      <c r="H355">
        <v>0</v>
      </c>
      <c r="I355">
        <v>0</v>
      </c>
      <c r="J355" s="4">
        <v>0.27278621378845841</v>
      </c>
      <c r="K355" s="4">
        <v>7.7327557854033335E-2</v>
      </c>
      <c r="L355" s="1">
        <v>0.1</v>
      </c>
      <c r="M355">
        <v>400000</v>
      </c>
      <c r="N355">
        <v>4000000</v>
      </c>
    </row>
    <row r="356" spans="2:14" x14ac:dyDescent="0.2">
      <c r="B356">
        <v>0</v>
      </c>
      <c r="C356">
        <v>0</v>
      </c>
      <c r="D356">
        <v>0</v>
      </c>
      <c r="E356" s="4">
        <v>-1.1217769038170398</v>
      </c>
      <c r="F356">
        <v>0</v>
      </c>
      <c r="G356">
        <v>0</v>
      </c>
      <c r="H356">
        <v>0</v>
      </c>
      <c r="I356">
        <v>0</v>
      </c>
      <c r="J356" s="4">
        <v>0.54447744092559369</v>
      </c>
      <c r="K356" s="4">
        <v>1.2693907384695946</v>
      </c>
      <c r="L356" s="1">
        <v>0.05</v>
      </c>
      <c r="M356">
        <v>500000</v>
      </c>
      <c r="N356">
        <v>10000000</v>
      </c>
    </row>
    <row r="357" spans="2:14" x14ac:dyDescent="0.2">
      <c r="B357">
        <v>1</v>
      </c>
      <c r="C357">
        <v>0</v>
      </c>
      <c r="D357">
        <v>0</v>
      </c>
      <c r="E357" s="4">
        <v>0.96298691501197065</v>
      </c>
      <c r="F357">
        <v>1</v>
      </c>
      <c r="G357">
        <v>0</v>
      </c>
      <c r="H357">
        <v>1</v>
      </c>
      <c r="I357">
        <v>0</v>
      </c>
      <c r="J357" s="4">
        <v>-0.54228746762294766</v>
      </c>
      <c r="K357" s="4">
        <v>-0.61804263083837729</v>
      </c>
      <c r="L357" s="1">
        <v>0.2</v>
      </c>
      <c r="M357">
        <v>100000</v>
      </c>
      <c r="N357">
        <v>500000</v>
      </c>
    </row>
    <row r="358" spans="2:14" x14ac:dyDescent="0.2">
      <c r="B358">
        <v>0</v>
      </c>
      <c r="C358">
        <v>0</v>
      </c>
      <c r="D358">
        <v>0</v>
      </c>
      <c r="E358" s="4">
        <v>0.96298691501197065</v>
      </c>
      <c r="F358">
        <v>1</v>
      </c>
      <c r="G358">
        <v>0</v>
      </c>
      <c r="H358">
        <v>0</v>
      </c>
      <c r="I358">
        <v>0</v>
      </c>
      <c r="J358" s="4">
        <v>-0.40644185405437999</v>
      </c>
      <c r="K358" s="4">
        <v>-0.5683733316460623</v>
      </c>
      <c r="L358" s="1">
        <v>0.2</v>
      </c>
      <c r="M358">
        <v>150000</v>
      </c>
      <c r="N358">
        <v>750000</v>
      </c>
    </row>
    <row r="359" spans="2:14" x14ac:dyDescent="0.2">
      <c r="B359">
        <v>1</v>
      </c>
      <c r="C359">
        <v>0</v>
      </c>
      <c r="D359">
        <v>0</v>
      </c>
      <c r="E359" s="4">
        <v>-0.42685563087403622</v>
      </c>
      <c r="F359">
        <v>1</v>
      </c>
      <c r="G359">
        <v>0</v>
      </c>
      <c r="H359">
        <v>0</v>
      </c>
      <c r="I359">
        <v>1</v>
      </c>
      <c r="J359" s="4">
        <v>-0.54228746762294766</v>
      </c>
      <c r="K359" s="4">
        <v>-0.5187040324537473</v>
      </c>
      <c r="L359" s="1">
        <v>0.1</v>
      </c>
      <c r="M359">
        <v>100000</v>
      </c>
      <c r="N359">
        <v>1000000</v>
      </c>
    </row>
    <row r="360" spans="2:14" x14ac:dyDescent="0.2">
      <c r="B360">
        <v>0</v>
      </c>
      <c r="C360">
        <v>0</v>
      </c>
      <c r="D360">
        <v>0</v>
      </c>
      <c r="E360" s="4">
        <v>-0.42685563087403622</v>
      </c>
      <c r="F360">
        <v>0</v>
      </c>
      <c r="G360">
        <v>1</v>
      </c>
      <c r="H360">
        <v>0</v>
      </c>
      <c r="I360">
        <v>0</v>
      </c>
      <c r="J360" s="4">
        <v>1.9029335766112707</v>
      </c>
      <c r="K360" s="4">
        <v>1.2693907384695946</v>
      </c>
      <c r="L360" s="1">
        <v>0.1</v>
      </c>
      <c r="M360">
        <v>1000000</v>
      </c>
      <c r="N360">
        <v>10000000</v>
      </c>
    </row>
    <row r="361" spans="2:14" x14ac:dyDescent="0.2">
      <c r="B361">
        <v>0</v>
      </c>
      <c r="C361">
        <v>0</v>
      </c>
      <c r="D361">
        <v>0</v>
      </c>
      <c r="E361" s="4">
        <v>-0.42685563087403622</v>
      </c>
      <c r="F361">
        <v>1</v>
      </c>
      <c r="G361">
        <v>0</v>
      </c>
      <c r="H361">
        <v>0</v>
      </c>
      <c r="I361">
        <v>0</v>
      </c>
      <c r="J361" s="4">
        <v>-0.40644185405437999</v>
      </c>
      <c r="K361" s="4">
        <v>-0.41936543406911714</v>
      </c>
      <c r="L361" s="1">
        <v>0.1</v>
      </c>
      <c r="M361">
        <v>150000</v>
      </c>
      <c r="N361">
        <v>1500000</v>
      </c>
    </row>
    <row r="362" spans="2:14" x14ac:dyDescent="0.2">
      <c r="B362">
        <v>1</v>
      </c>
      <c r="C362">
        <v>0</v>
      </c>
      <c r="D362">
        <v>0</v>
      </c>
      <c r="E362" s="4">
        <v>0.96298691501197065</v>
      </c>
      <c r="F362">
        <v>1</v>
      </c>
      <c r="G362">
        <v>0</v>
      </c>
      <c r="H362">
        <v>0</v>
      </c>
      <c r="I362">
        <v>0</v>
      </c>
      <c r="J362" s="4">
        <v>-0.54228746762294766</v>
      </c>
      <c r="K362" s="4">
        <v>-0.61804263083837729</v>
      </c>
      <c r="L362" s="1">
        <v>0.2</v>
      </c>
      <c r="M362">
        <v>100000</v>
      </c>
      <c r="N362">
        <v>500000</v>
      </c>
    </row>
    <row r="363" spans="2:14" x14ac:dyDescent="0.2">
      <c r="B363">
        <v>0</v>
      </c>
      <c r="C363">
        <v>0</v>
      </c>
      <c r="D363">
        <v>0</v>
      </c>
      <c r="E363" s="4">
        <v>0.96298691501197065</v>
      </c>
      <c r="F363">
        <v>0</v>
      </c>
      <c r="G363">
        <v>1</v>
      </c>
      <c r="H363">
        <v>0</v>
      </c>
      <c r="I363">
        <v>0</v>
      </c>
      <c r="J363" s="4">
        <v>-0.67813308119151539</v>
      </c>
      <c r="K363" s="4">
        <v>-0.6677119300306924</v>
      </c>
      <c r="L363" s="1">
        <v>0.2</v>
      </c>
      <c r="M363">
        <v>50000</v>
      </c>
      <c r="N363">
        <v>250000</v>
      </c>
    </row>
    <row r="364" spans="2:14" x14ac:dyDescent="0.2">
      <c r="B364">
        <v>0</v>
      </c>
      <c r="C364">
        <v>0</v>
      </c>
      <c r="D364">
        <v>0</v>
      </c>
      <c r="E364" s="4">
        <v>-1.1217769038170398</v>
      </c>
      <c r="F364">
        <v>1</v>
      </c>
      <c r="G364">
        <v>0</v>
      </c>
      <c r="H364">
        <v>1</v>
      </c>
      <c r="I364">
        <v>0</v>
      </c>
      <c r="J364" s="4">
        <v>0.54447744092559369</v>
      </c>
      <c r="K364" s="4">
        <v>1.2693907384695946</v>
      </c>
      <c r="L364" s="1">
        <v>0.05</v>
      </c>
      <c r="M364">
        <v>500000</v>
      </c>
      <c r="N364">
        <v>10000000</v>
      </c>
    </row>
    <row r="365" spans="2:14" x14ac:dyDescent="0.2">
      <c r="B365">
        <v>1</v>
      </c>
      <c r="C365">
        <v>0</v>
      </c>
      <c r="D365">
        <v>0</v>
      </c>
      <c r="E365" s="4">
        <v>-0.42685563087403622</v>
      </c>
      <c r="F365">
        <v>1</v>
      </c>
      <c r="G365">
        <v>0</v>
      </c>
      <c r="H365">
        <v>0</v>
      </c>
      <c r="I365">
        <v>0</v>
      </c>
      <c r="J365" s="4">
        <v>-0.13475062691724463</v>
      </c>
      <c r="K365" s="4">
        <v>-0.22068823729985695</v>
      </c>
      <c r="L365" s="1">
        <v>0.1</v>
      </c>
      <c r="M365">
        <v>250000</v>
      </c>
      <c r="N365">
        <v>2500000</v>
      </c>
    </row>
    <row r="366" spans="2:14" x14ac:dyDescent="0.2">
      <c r="B366">
        <v>1</v>
      </c>
      <c r="C366">
        <v>0</v>
      </c>
      <c r="D366">
        <v>0</v>
      </c>
      <c r="E366" s="4">
        <v>-0.42685563087403622</v>
      </c>
      <c r="F366">
        <v>1</v>
      </c>
      <c r="G366">
        <v>0</v>
      </c>
      <c r="H366">
        <v>0</v>
      </c>
      <c r="I366">
        <v>0</v>
      </c>
      <c r="J366" s="4">
        <v>0.54447744092559369</v>
      </c>
      <c r="K366" s="4">
        <v>0.27600475462329355</v>
      </c>
      <c r="L366" s="1">
        <v>0.1</v>
      </c>
      <c r="M366">
        <v>500000</v>
      </c>
      <c r="N366">
        <v>5000000</v>
      </c>
    </row>
    <row r="367" spans="2:14" x14ac:dyDescent="0.2">
      <c r="B367">
        <v>0</v>
      </c>
      <c r="C367">
        <v>0</v>
      </c>
      <c r="D367">
        <v>0</v>
      </c>
      <c r="E367" s="4">
        <v>-0.42685563087403622</v>
      </c>
      <c r="F367">
        <v>0</v>
      </c>
      <c r="G367">
        <v>1</v>
      </c>
      <c r="H367">
        <v>0</v>
      </c>
      <c r="I367">
        <v>0</v>
      </c>
      <c r="J367" s="4">
        <v>1.9029335766112707</v>
      </c>
      <c r="K367" s="4">
        <v>1.2693907384695946</v>
      </c>
      <c r="L367" s="1">
        <v>0.1</v>
      </c>
      <c r="M367">
        <v>1000000</v>
      </c>
      <c r="N367">
        <v>10000000</v>
      </c>
    </row>
    <row r="368" spans="2:14" x14ac:dyDescent="0.2">
      <c r="B368">
        <v>0</v>
      </c>
      <c r="C368">
        <v>0</v>
      </c>
      <c r="D368">
        <v>0</v>
      </c>
      <c r="E368" s="4">
        <v>-1.1217769038170398</v>
      </c>
      <c r="F368">
        <v>1</v>
      </c>
      <c r="G368">
        <v>1</v>
      </c>
      <c r="H368">
        <v>0</v>
      </c>
      <c r="I368">
        <v>0</v>
      </c>
      <c r="J368" s="4">
        <v>0.54447744092559369</v>
      </c>
      <c r="K368" s="4">
        <v>1.2693907384695946</v>
      </c>
      <c r="L368" s="1">
        <v>0.05</v>
      </c>
      <c r="M368">
        <v>500000</v>
      </c>
      <c r="N368">
        <v>10000000</v>
      </c>
    </row>
    <row r="369" spans="2:14" x14ac:dyDescent="0.2">
      <c r="B369">
        <v>1</v>
      </c>
      <c r="C369">
        <v>0</v>
      </c>
      <c r="D369">
        <v>0</v>
      </c>
      <c r="E369" s="4">
        <v>0.96298691501197065</v>
      </c>
      <c r="F369">
        <v>1</v>
      </c>
      <c r="G369">
        <v>0</v>
      </c>
      <c r="H369">
        <v>0</v>
      </c>
      <c r="I369">
        <v>0</v>
      </c>
      <c r="J369" s="4">
        <v>-0.66454851983465857</v>
      </c>
      <c r="K369" s="4">
        <v>-0.66274500011146087</v>
      </c>
      <c r="L369" s="1">
        <v>0.2</v>
      </c>
      <c r="M369">
        <v>55000</v>
      </c>
      <c r="N369">
        <v>275000</v>
      </c>
    </row>
    <row r="370" spans="2:14" x14ac:dyDescent="0.2">
      <c r="B370">
        <v>1</v>
      </c>
      <c r="C370">
        <v>0</v>
      </c>
      <c r="D370">
        <v>0</v>
      </c>
      <c r="E370" s="4">
        <v>-0.42685563087403622</v>
      </c>
      <c r="F370">
        <v>0</v>
      </c>
      <c r="G370">
        <v>0</v>
      </c>
      <c r="H370">
        <v>0</v>
      </c>
      <c r="I370">
        <v>0</v>
      </c>
      <c r="J370" s="4">
        <v>-0.54228746762294766</v>
      </c>
      <c r="K370" s="4">
        <v>-0.5187040324537473</v>
      </c>
      <c r="L370" s="1">
        <v>0.1</v>
      </c>
      <c r="M370">
        <v>100000</v>
      </c>
      <c r="N370">
        <v>1000000</v>
      </c>
    </row>
    <row r="371" spans="2:14" x14ac:dyDescent="0.2">
      <c r="B371">
        <v>0</v>
      </c>
      <c r="C371">
        <v>0</v>
      </c>
      <c r="D371">
        <v>0</v>
      </c>
      <c r="E371" s="4">
        <v>0.96298691501197065</v>
      </c>
      <c r="F371">
        <v>0</v>
      </c>
      <c r="G371">
        <v>1</v>
      </c>
      <c r="H371">
        <v>0</v>
      </c>
      <c r="I371">
        <v>0</v>
      </c>
      <c r="J371" s="4">
        <v>-0.27059624048581232</v>
      </c>
      <c r="K371" s="4">
        <v>-0.5187040324537473</v>
      </c>
      <c r="L371" s="1">
        <v>0.2</v>
      </c>
      <c r="M371">
        <v>200000</v>
      </c>
      <c r="N371">
        <v>1000000</v>
      </c>
    </row>
    <row r="372" spans="2:14" x14ac:dyDescent="0.2">
      <c r="B372">
        <v>1</v>
      </c>
      <c r="C372">
        <v>0</v>
      </c>
      <c r="D372">
        <v>0</v>
      </c>
      <c r="E372" s="4">
        <v>-0.14888712169683502</v>
      </c>
      <c r="F372">
        <v>1</v>
      </c>
      <c r="G372">
        <v>0</v>
      </c>
      <c r="H372">
        <v>0</v>
      </c>
      <c r="I372">
        <v>1</v>
      </c>
      <c r="J372" s="4">
        <v>-0.61021027440723152</v>
      </c>
      <c r="K372" s="4">
        <v>-0.59320798124221985</v>
      </c>
      <c r="L372" s="1">
        <v>0.12</v>
      </c>
      <c r="M372">
        <v>75000</v>
      </c>
      <c r="N372">
        <v>625000</v>
      </c>
    </row>
    <row r="373" spans="2:14" x14ac:dyDescent="0.2">
      <c r="B373">
        <v>0</v>
      </c>
      <c r="C373">
        <v>0</v>
      </c>
      <c r="D373">
        <v>0</v>
      </c>
      <c r="E373" s="4">
        <v>0.26806564206896699</v>
      </c>
      <c r="F373">
        <v>1</v>
      </c>
      <c r="G373">
        <v>0</v>
      </c>
      <c r="H373">
        <v>0</v>
      </c>
      <c r="I373">
        <v>0</v>
      </c>
      <c r="J373" s="4">
        <v>-0.54228746762294766</v>
      </c>
      <c r="K373" s="4">
        <v>-0.5849296984844351</v>
      </c>
      <c r="L373" s="1">
        <v>0.15</v>
      </c>
      <c r="M373">
        <v>100000</v>
      </c>
      <c r="N373">
        <v>666667</v>
      </c>
    </row>
    <row r="374" spans="2:14" x14ac:dyDescent="0.2">
      <c r="B374">
        <v>1</v>
      </c>
      <c r="C374">
        <v>0</v>
      </c>
      <c r="D374">
        <v>0</v>
      </c>
      <c r="E374" s="4">
        <v>-0.42685563087403622</v>
      </c>
      <c r="F374">
        <v>0</v>
      </c>
      <c r="G374">
        <v>1</v>
      </c>
      <c r="H374">
        <v>0</v>
      </c>
      <c r="I374">
        <v>0</v>
      </c>
      <c r="J374" s="4">
        <v>-0.40644185405437999</v>
      </c>
      <c r="K374" s="4">
        <v>-0.41936543406911714</v>
      </c>
      <c r="L374" s="1">
        <v>0.1</v>
      </c>
      <c r="M374">
        <v>150000</v>
      </c>
      <c r="N374">
        <v>1500000</v>
      </c>
    </row>
    <row r="375" spans="2:14" x14ac:dyDescent="0.2">
      <c r="B375">
        <v>0</v>
      </c>
      <c r="C375">
        <v>0</v>
      </c>
      <c r="D375">
        <v>0</v>
      </c>
      <c r="E375" s="4">
        <v>3.7426720067839847</v>
      </c>
      <c r="F375">
        <v>0</v>
      </c>
      <c r="G375">
        <v>0</v>
      </c>
      <c r="H375">
        <v>0</v>
      </c>
      <c r="I375">
        <v>0</v>
      </c>
      <c r="J375" s="4">
        <v>0.54447744092559369</v>
      </c>
      <c r="K375" s="4">
        <v>-0.46903473326143219</v>
      </c>
      <c r="L375" s="1">
        <v>0.4</v>
      </c>
      <c r="M375">
        <v>500000</v>
      </c>
      <c r="N375">
        <v>1250000</v>
      </c>
    </row>
    <row r="376" spans="2:14" x14ac:dyDescent="0.2">
      <c r="B376">
        <v>0</v>
      </c>
      <c r="C376">
        <v>0</v>
      </c>
      <c r="D376">
        <v>0</v>
      </c>
      <c r="E376" s="4">
        <v>-0.42685563087403622</v>
      </c>
      <c r="F376">
        <v>1</v>
      </c>
      <c r="G376">
        <v>0</v>
      </c>
      <c r="H376">
        <v>0</v>
      </c>
      <c r="I376">
        <v>0</v>
      </c>
      <c r="J376" s="4">
        <v>1.3595511223369998</v>
      </c>
      <c r="K376" s="4">
        <v>0.87203634493107418</v>
      </c>
      <c r="L376" s="1">
        <v>0.1</v>
      </c>
      <c r="M376">
        <v>800000</v>
      </c>
      <c r="N376">
        <v>8000000</v>
      </c>
    </row>
    <row r="377" spans="2:14" x14ac:dyDescent="0.2">
      <c r="B377">
        <v>0</v>
      </c>
      <c r="C377">
        <v>0</v>
      </c>
      <c r="D377">
        <v>0</v>
      </c>
      <c r="E377" s="4">
        <v>-0.42685563087403622</v>
      </c>
      <c r="F377">
        <v>1</v>
      </c>
      <c r="G377">
        <v>0</v>
      </c>
      <c r="H377">
        <v>0</v>
      </c>
      <c r="I377">
        <v>0</v>
      </c>
      <c r="J377" s="4">
        <v>-0.67813308119151539</v>
      </c>
      <c r="K377" s="4">
        <v>-0.61804263083837729</v>
      </c>
      <c r="L377" s="1">
        <v>0.1</v>
      </c>
      <c r="M377">
        <v>50000</v>
      </c>
      <c r="N377">
        <v>500000</v>
      </c>
    </row>
    <row r="378" spans="2:14" x14ac:dyDescent="0.2">
      <c r="B378">
        <v>1</v>
      </c>
      <c r="C378">
        <v>0</v>
      </c>
      <c r="D378">
        <v>0</v>
      </c>
      <c r="E378" s="4">
        <v>-0.42685563087403622</v>
      </c>
      <c r="F378">
        <v>1</v>
      </c>
      <c r="G378">
        <v>0</v>
      </c>
      <c r="H378">
        <v>0</v>
      </c>
      <c r="I378">
        <v>1</v>
      </c>
      <c r="J378" s="4">
        <v>0.27278621378845841</v>
      </c>
      <c r="K378" s="4">
        <v>7.7327557854033335E-2</v>
      </c>
      <c r="L378" s="1">
        <v>0.1</v>
      </c>
      <c r="M378">
        <v>400000</v>
      </c>
      <c r="N378">
        <v>4000000</v>
      </c>
    </row>
    <row r="379" spans="2:14" x14ac:dyDescent="0.2">
      <c r="B379">
        <v>1</v>
      </c>
      <c r="C379">
        <v>0</v>
      </c>
      <c r="D379">
        <v>0</v>
      </c>
      <c r="E379" s="4">
        <v>0.96298691501197065</v>
      </c>
      <c r="F379">
        <v>1</v>
      </c>
      <c r="G379">
        <v>0</v>
      </c>
      <c r="H379">
        <v>0</v>
      </c>
      <c r="I379">
        <v>0</v>
      </c>
      <c r="J379" s="4">
        <v>0.54447744092559369</v>
      </c>
      <c r="K379" s="4">
        <v>-0.22068823729985695</v>
      </c>
      <c r="L379" s="1">
        <v>0.2</v>
      </c>
      <c r="M379">
        <v>500000</v>
      </c>
      <c r="N379">
        <v>2500000</v>
      </c>
    </row>
    <row r="380" spans="2:14" x14ac:dyDescent="0.2">
      <c r="B380">
        <v>0</v>
      </c>
      <c r="C380">
        <v>0</v>
      </c>
      <c r="D380">
        <v>0</v>
      </c>
      <c r="E380" s="4">
        <v>-1.399745412994241</v>
      </c>
      <c r="F380">
        <v>0</v>
      </c>
      <c r="G380">
        <v>1</v>
      </c>
      <c r="H380">
        <v>0</v>
      </c>
      <c r="I380">
        <v>0</v>
      </c>
      <c r="J380" s="4">
        <v>0.81616866806272914</v>
      </c>
      <c r="K380" s="4">
        <v>3.2561627061621965</v>
      </c>
      <c r="L380" s="1">
        <v>0.03</v>
      </c>
      <c r="M380">
        <v>600000</v>
      </c>
      <c r="N380">
        <v>20000000</v>
      </c>
    </row>
    <row r="381" spans="2:14" x14ac:dyDescent="0.2">
      <c r="B381">
        <v>0</v>
      </c>
      <c r="C381">
        <v>0</v>
      </c>
      <c r="D381">
        <v>0</v>
      </c>
      <c r="E381" s="4">
        <v>-0.42685563087403622</v>
      </c>
      <c r="F381">
        <v>0</v>
      </c>
      <c r="G381">
        <v>0</v>
      </c>
      <c r="H381">
        <v>1</v>
      </c>
      <c r="I381">
        <v>0</v>
      </c>
      <c r="J381" s="4">
        <v>1.9029335766112707</v>
      </c>
      <c r="K381" s="4">
        <v>1.2693907384695946</v>
      </c>
      <c r="L381" s="1">
        <v>0.1</v>
      </c>
      <c r="M381">
        <v>1000000</v>
      </c>
      <c r="N381">
        <v>10000000</v>
      </c>
    </row>
    <row r="382" spans="2:14" x14ac:dyDescent="0.2">
      <c r="B382">
        <v>1</v>
      </c>
      <c r="C382">
        <v>0</v>
      </c>
      <c r="D382">
        <v>0</v>
      </c>
      <c r="E382" s="4">
        <v>-1.1217769038170398</v>
      </c>
      <c r="F382">
        <v>1</v>
      </c>
      <c r="G382">
        <v>0</v>
      </c>
      <c r="H382">
        <v>0</v>
      </c>
      <c r="I382">
        <v>0</v>
      </c>
      <c r="J382" s="4">
        <v>-0.4743646608386638</v>
      </c>
      <c r="K382" s="4">
        <v>-0.22068823729985695</v>
      </c>
      <c r="L382" s="1">
        <v>0.05</v>
      </c>
      <c r="M382">
        <v>125000</v>
      </c>
      <c r="N382">
        <v>2500000</v>
      </c>
    </row>
    <row r="383" spans="2:14" x14ac:dyDescent="0.2">
      <c r="B383">
        <v>0</v>
      </c>
      <c r="C383">
        <v>0</v>
      </c>
      <c r="D383">
        <v>0</v>
      </c>
      <c r="E383" s="4">
        <v>-0.42685563087403622</v>
      </c>
      <c r="F383">
        <v>1</v>
      </c>
      <c r="G383">
        <v>0</v>
      </c>
      <c r="H383">
        <v>0</v>
      </c>
      <c r="I383">
        <v>0</v>
      </c>
      <c r="J383" s="4">
        <v>-0.67813308119151539</v>
      </c>
      <c r="K383" s="4">
        <v>-0.61804263083837729</v>
      </c>
      <c r="L383" s="1">
        <v>0.1</v>
      </c>
      <c r="M383">
        <v>50000</v>
      </c>
      <c r="N383">
        <v>500000</v>
      </c>
    </row>
    <row r="384" spans="2:14" x14ac:dyDescent="0.2">
      <c r="B384">
        <v>0</v>
      </c>
      <c r="C384">
        <v>0</v>
      </c>
      <c r="D384">
        <v>0</v>
      </c>
      <c r="E384" s="4">
        <v>0.26806564206896699</v>
      </c>
      <c r="F384">
        <v>1</v>
      </c>
      <c r="G384">
        <v>1</v>
      </c>
      <c r="H384">
        <v>0</v>
      </c>
      <c r="I384">
        <v>0</v>
      </c>
      <c r="J384" s="4">
        <v>0.81616866806272914</v>
      </c>
      <c r="K384" s="4">
        <v>7.7327557854033335E-2</v>
      </c>
      <c r="L384" s="1">
        <v>0.15</v>
      </c>
      <c r="M384">
        <v>600000</v>
      </c>
      <c r="N384">
        <v>4000000</v>
      </c>
    </row>
    <row r="385" spans="2:14" x14ac:dyDescent="0.2">
      <c r="B385">
        <v>0</v>
      </c>
      <c r="C385">
        <v>0</v>
      </c>
      <c r="D385">
        <v>0</v>
      </c>
      <c r="E385" s="4">
        <v>-0.42685563087403622</v>
      </c>
      <c r="F385">
        <v>1</v>
      </c>
      <c r="G385">
        <v>0</v>
      </c>
      <c r="H385">
        <v>0</v>
      </c>
      <c r="I385">
        <v>1</v>
      </c>
      <c r="J385" s="4">
        <v>0.54447744092559369</v>
      </c>
      <c r="K385" s="4">
        <v>0.27600475462329355</v>
      </c>
      <c r="L385" s="1">
        <v>0.1</v>
      </c>
      <c r="M385">
        <v>500000</v>
      </c>
      <c r="N385">
        <v>5000000</v>
      </c>
    </row>
    <row r="386" spans="2:14" x14ac:dyDescent="0.2">
      <c r="B386">
        <v>1</v>
      </c>
      <c r="C386">
        <v>0</v>
      </c>
      <c r="D386">
        <v>0</v>
      </c>
      <c r="E386" s="4">
        <v>-0.42685563087403622</v>
      </c>
      <c r="F386">
        <v>1</v>
      </c>
      <c r="G386">
        <v>0</v>
      </c>
      <c r="H386">
        <v>0</v>
      </c>
      <c r="I386">
        <v>0</v>
      </c>
      <c r="J386" s="4">
        <v>-0.13475062691724463</v>
      </c>
      <c r="K386" s="4">
        <v>-0.22068823729985695</v>
      </c>
      <c r="L386" s="1">
        <v>0.1</v>
      </c>
      <c r="M386">
        <v>250000</v>
      </c>
      <c r="N386">
        <v>2500000</v>
      </c>
    </row>
    <row r="387" spans="2:14" x14ac:dyDescent="0.2">
      <c r="B387">
        <v>0</v>
      </c>
      <c r="C387">
        <v>0</v>
      </c>
      <c r="D387">
        <v>0</v>
      </c>
      <c r="E387" s="4">
        <v>-1.1217769038170398</v>
      </c>
      <c r="F387">
        <v>0</v>
      </c>
      <c r="G387">
        <v>0</v>
      </c>
      <c r="H387">
        <v>0</v>
      </c>
      <c r="I387">
        <v>0</v>
      </c>
      <c r="J387" s="4">
        <v>0.54447744092559369</v>
      </c>
      <c r="K387" s="4">
        <v>1.2693907384695946</v>
      </c>
      <c r="L387" s="1">
        <v>0.05</v>
      </c>
      <c r="M387">
        <v>500000</v>
      </c>
      <c r="N387">
        <v>10000000</v>
      </c>
    </row>
    <row r="388" spans="2:14" x14ac:dyDescent="0.2">
      <c r="B388">
        <v>1</v>
      </c>
      <c r="C388">
        <v>0</v>
      </c>
      <c r="D388">
        <v>0</v>
      </c>
      <c r="E388" s="4">
        <v>-1.1217769038170398</v>
      </c>
      <c r="F388">
        <v>0</v>
      </c>
      <c r="G388">
        <v>1</v>
      </c>
      <c r="H388">
        <v>0</v>
      </c>
      <c r="I388">
        <v>0</v>
      </c>
      <c r="J388" s="4">
        <v>0.54447744092559369</v>
      </c>
      <c r="K388" s="4">
        <v>1.2693907384695946</v>
      </c>
      <c r="L388" s="1">
        <v>0.05</v>
      </c>
      <c r="M388">
        <v>500000</v>
      </c>
      <c r="N388">
        <v>10000000</v>
      </c>
    </row>
    <row r="389" spans="2:14" x14ac:dyDescent="0.2">
      <c r="B389">
        <v>0</v>
      </c>
      <c r="C389">
        <v>0</v>
      </c>
      <c r="D389">
        <v>0</v>
      </c>
      <c r="E389" s="4">
        <v>0.96298691501197065</v>
      </c>
      <c r="F389">
        <v>1</v>
      </c>
      <c r="G389">
        <v>0</v>
      </c>
      <c r="H389">
        <v>0</v>
      </c>
      <c r="I389">
        <v>0</v>
      </c>
      <c r="J389" s="4">
        <v>-0.48794922219552056</v>
      </c>
      <c r="K389" s="4">
        <v>-0.59817491116145127</v>
      </c>
      <c r="L389" s="1">
        <v>0.2</v>
      </c>
      <c r="M389">
        <v>120000</v>
      </c>
      <c r="N389">
        <v>600000</v>
      </c>
    </row>
    <row r="390" spans="2:14" x14ac:dyDescent="0.2">
      <c r="B390">
        <v>0</v>
      </c>
      <c r="C390">
        <v>0</v>
      </c>
      <c r="D390">
        <v>0</v>
      </c>
      <c r="E390" s="4">
        <v>-1.2607611584056402</v>
      </c>
      <c r="F390">
        <v>1</v>
      </c>
      <c r="G390">
        <v>0</v>
      </c>
      <c r="H390">
        <v>0</v>
      </c>
      <c r="I390">
        <v>0</v>
      </c>
      <c r="J390" s="4">
        <v>1.2237055087684321</v>
      </c>
      <c r="K390" s="4">
        <v>3.0078162102006214</v>
      </c>
      <c r="L390" s="1">
        <v>0.04</v>
      </c>
      <c r="M390">
        <v>750000</v>
      </c>
      <c r="N390">
        <v>18750000</v>
      </c>
    </row>
    <row r="391" spans="2:14" x14ac:dyDescent="0.2">
      <c r="B391">
        <v>0</v>
      </c>
      <c r="C391">
        <v>0</v>
      </c>
      <c r="D391">
        <v>0</v>
      </c>
      <c r="E391" s="4">
        <v>-0.42685563087403622</v>
      </c>
      <c r="F391">
        <v>0</v>
      </c>
      <c r="G391">
        <v>0</v>
      </c>
      <c r="H391">
        <v>0</v>
      </c>
      <c r="I391">
        <v>0</v>
      </c>
      <c r="J391" s="4">
        <v>-0.54228746762294766</v>
      </c>
      <c r="K391" s="4">
        <v>-0.5187040324537473</v>
      </c>
      <c r="L391" s="1">
        <v>0.1</v>
      </c>
      <c r="M391">
        <v>100000</v>
      </c>
      <c r="N391">
        <v>1000000</v>
      </c>
    </row>
    <row r="392" spans="2:14" x14ac:dyDescent="0.2">
      <c r="B392">
        <v>0</v>
      </c>
      <c r="C392">
        <v>0</v>
      </c>
      <c r="D392">
        <v>0</v>
      </c>
      <c r="E392" s="4">
        <v>-1.1217769038170398</v>
      </c>
      <c r="F392">
        <v>0</v>
      </c>
      <c r="G392">
        <v>1</v>
      </c>
      <c r="H392">
        <v>0</v>
      </c>
      <c r="I392">
        <v>0</v>
      </c>
      <c r="J392" s="4">
        <v>4.6198458479826243</v>
      </c>
      <c r="K392" s="4">
        <v>7.2297066415473994</v>
      </c>
      <c r="L392" s="1">
        <v>0.05</v>
      </c>
      <c r="M392">
        <v>2000000</v>
      </c>
      <c r="N392">
        <v>40000000</v>
      </c>
    </row>
    <row r="393" spans="2:14" x14ac:dyDescent="0.2">
      <c r="B393">
        <v>1</v>
      </c>
      <c r="C393">
        <v>0</v>
      </c>
      <c r="D393">
        <v>0</v>
      </c>
      <c r="E393" s="4">
        <v>-1.1217769038170398</v>
      </c>
      <c r="F393">
        <v>1</v>
      </c>
      <c r="G393">
        <v>1</v>
      </c>
      <c r="H393">
        <v>0</v>
      </c>
      <c r="I393">
        <v>0</v>
      </c>
      <c r="J393" s="4">
        <v>-0.13475062691724463</v>
      </c>
      <c r="K393" s="4">
        <v>0.27600475462329355</v>
      </c>
      <c r="L393" s="1">
        <v>0.05</v>
      </c>
      <c r="M393">
        <v>250000</v>
      </c>
      <c r="N393">
        <v>5000000</v>
      </c>
    </row>
    <row r="394" spans="2:14" x14ac:dyDescent="0.2">
      <c r="B394">
        <v>1</v>
      </c>
      <c r="C394">
        <v>0</v>
      </c>
      <c r="D394">
        <v>0</v>
      </c>
      <c r="E394" s="4">
        <v>0.96298691501197065</v>
      </c>
      <c r="F394">
        <v>1</v>
      </c>
      <c r="G394">
        <v>0</v>
      </c>
      <c r="H394">
        <v>0</v>
      </c>
      <c r="I394">
        <v>0</v>
      </c>
      <c r="J394" s="4">
        <v>-0.40644185405437999</v>
      </c>
      <c r="K394" s="4">
        <v>-0.5683733316460623</v>
      </c>
      <c r="L394" s="1">
        <v>0.2</v>
      </c>
      <c r="M394">
        <v>150000</v>
      </c>
      <c r="N394">
        <v>750000</v>
      </c>
    </row>
    <row r="395" spans="2:14" x14ac:dyDescent="0.2">
      <c r="B395">
        <v>0</v>
      </c>
      <c r="C395">
        <v>0</v>
      </c>
      <c r="D395">
        <v>0</v>
      </c>
      <c r="E395" s="4">
        <v>0.96298691501197065</v>
      </c>
      <c r="F395">
        <v>0</v>
      </c>
      <c r="G395">
        <v>0</v>
      </c>
      <c r="H395">
        <v>0</v>
      </c>
      <c r="I395">
        <v>0</v>
      </c>
      <c r="J395" s="4">
        <v>-0.40644185405437999</v>
      </c>
      <c r="K395" s="4">
        <v>-0.5683733316460623</v>
      </c>
      <c r="L395" s="1">
        <v>0.2</v>
      </c>
      <c r="M395">
        <v>150000</v>
      </c>
      <c r="N395">
        <v>750000</v>
      </c>
    </row>
    <row r="396" spans="2:14" x14ac:dyDescent="0.2">
      <c r="B396">
        <v>0</v>
      </c>
      <c r="C396">
        <v>0</v>
      </c>
      <c r="D396">
        <v>0</v>
      </c>
      <c r="E396" s="4">
        <v>-0.42685563087403622</v>
      </c>
      <c r="F396">
        <v>1</v>
      </c>
      <c r="G396">
        <v>0</v>
      </c>
      <c r="H396">
        <v>0</v>
      </c>
      <c r="I396">
        <v>1</v>
      </c>
      <c r="J396" s="4">
        <v>-0.40644185405437999</v>
      </c>
      <c r="K396" s="4">
        <v>-0.41936543406911714</v>
      </c>
      <c r="L396" s="1">
        <v>0.1</v>
      </c>
      <c r="M396">
        <v>150000</v>
      </c>
      <c r="N396">
        <v>1500000</v>
      </c>
    </row>
    <row r="397" spans="2:14" x14ac:dyDescent="0.2">
      <c r="B397">
        <v>0</v>
      </c>
      <c r="C397">
        <v>0</v>
      </c>
      <c r="D397">
        <v>0</v>
      </c>
      <c r="E397" s="4">
        <v>0.96298691501197065</v>
      </c>
      <c r="F397">
        <v>1</v>
      </c>
      <c r="G397">
        <v>0</v>
      </c>
      <c r="H397">
        <v>0</v>
      </c>
      <c r="I397">
        <v>0</v>
      </c>
      <c r="J397" s="4">
        <v>-0.40644185405437999</v>
      </c>
      <c r="K397" s="4">
        <v>-0.5683733316460623</v>
      </c>
      <c r="L397" s="1">
        <v>0.2</v>
      </c>
      <c r="M397">
        <v>150000</v>
      </c>
      <c r="N397">
        <v>750000</v>
      </c>
    </row>
    <row r="398" spans="2:14" x14ac:dyDescent="0.2">
      <c r="B398">
        <v>1</v>
      </c>
      <c r="C398">
        <v>0</v>
      </c>
      <c r="D398">
        <v>0</v>
      </c>
      <c r="E398" s="4">
        <v>0.26806564206896699</v>
      </c>
      <c r="F398">
        <v>0</v>
      </c>
      <c r="G398">
        <v>0</v>
      </c>
      <c r="H398">
        <v>0</v>
      </c>
      <c r="I398">
        <v>0</v>
      </c>
      <c r="J398" s="4">
        <v>1.0949866513230431E-3</v>
      </c>
      <c r="K398" s="4">
        <v>-0.32002683568448703</v>
      </c>
      <c r="L398" s="1">
        <v>0.15</v>
      </c>
      <c r="M398">
        <v>300000</v>
      </c>
      <c r="N398">
        <v>2000000</v>
      </c>
    </row>
    <row r="399" spans="2:14" x14ac:dyDescent="0.2">
      <c r="B399">
        <v>1</v>
      </c>
      <c r="C399">
        <v>0</v>
      </c>
      <c r="D399">
        <v>0</v>
      </c>
      <c r="E399" s="4">
        <v>-0.42685563087403622</v>
      </c>
      <c r="F399">
        <v>0</v>
      </c>
      <c r="G399">
        <v>0</v>
      </c>
      <c r="H399">
        <v>0</v>
      </c>
      <c r="I399">
        <v>0</v>
      </c>
      <c r="J399" s="4">
        <v>-0.4743646608386638</v>
      </c>
      <c r="K399" s="4">
        <v>-0.46903473326143219</v>
      </c>
      <c r="L399" s="1">
        <v>0.1</v>
      </c>
      <c r="M399">
        <v>125000</v>
      </c>
      <c r="N399">
        <v>1250000</v>
      </c>
    </row>
    <row r="400" spans="2:14" x14ac:dyDescent="0.2">
      <c r="B400">
        <v>0</v>
      </c>
      <c r="C400">
        <v>0</v>
      </c>
      <c r="D400">
        <v>0</v>
      </c>
      <c r="E400" s="4">
        <v>0.96298691501197065</v>
      </c>
      <c r="F400">
        <v>0</v>
      </c>
      <c r="G400">
        <v>1</v>
      </c>
      <c r="H400">
        <v>0</v>
      </c>
      <c r="I400">
        <v>0</v>
      </c>
      <c r="J400" s="4">
        <v>-0.13475062691724463</v>
      </c>
      <c r="K400" s="4">
        <v>-0.46903473326143219</v>
      </c>
      <c r="L400" s="1">
        <v>0.2</v>
      </c>
      <c r="M400">
        <v>250000</v>
      </c>
      <c r="N400">
        <v>1250000</v>
      </c>
    </row>
    <row r="401" spans="2:14" x14ac:dyDescent="0.2">
      <c r="B401">
        <v>1</v>
      </c>
      <c r="C401">
        <v>0</v>
      </c>
      <c r="D401">
        <v>0</v>
      </c>
      <c r="E401" s="4">
        <v>0.96298691501197065</v>
      </c>
      <c r="F401">
        <v>1</v>
      </c>
      <c r="G401">
        <v>0</v>
      </c>
      <c r="H401">
        <v>0</v>
      </c>
      <c r="I401">
        <v>0</v>
      </c>
      <c r="J401" s="4">
        <v>-0.27059624048581232</v>
      </c>
      <c r="K401" s="4">
        <v>-0.5187040324537473</v>
      </c>
      <c r="L401" s="1">
        <v>0.2</v>
      </c>
      <c r="M401">
        <v>200000</v>
      </c>
      <c r="N401">
        <v>1000000</v>
      </c>
    </row>
    <row r="402" spans="2:14" x14ac:dyDescent="0.2">
      <c r="B402">
        <v>1</v>
      </c>
      <c r="C402">
        <v>0</v>
      </c>
      <c r="D402">
        <v>0</v>
      </c>
      <c r="E402" s="4">
        <v>1.6579081879549737</v>
      </c>
      <c r="F402">
        <v>1</v>
      </c>
      <c r="G402">
        <v>0</v>
      </c>
      <c r="H402">
        <v>0</v>
      </c>
      <c r="I402">
        <v>1</v>
      </c>
      <c r="J402" s="4">
        <v>-0.61021027440723152</v>
      </c>
      <c r="K402" s="4">
        <v>-0.65777807019222934</v>
      </c>
      <c r="L402" s="1">
        <v>0.25</v>
      </c>
      <c r="M402">
        <v>75000</v>
      </c>
      <c r="N402">
        <v>300000</v>
      </c>
    </row>
    <row r="403" spans="2:14" x14ac:dyDescent="0.2">
      <c r="B403">
        <v>0</v>
      </c>
      <c r="C403">
        <v>0</v>
      </c>
      <c r="D403">
        <v>0</v>
      </c>
      <c r="E403" s="4">
        <v>0.96298691501197065</v>
      </c>
      <c r="F403">
        <v>1</v>
      </c>
      <c r="G403">
        <v>0</v>
      </c>
      <c r="H403">
        <v>0</v>
      </c>
      <c r="I403">
        <v>0</v>
      </c>
      <c r="J403" s="4">
        <v>-0.54228746762294766</v>
      </c>
      <c r="K403" s="4">
        <v>-0.61804263083837729</v>
      </c>
      <c r="L403" s="1">
        <v>0.2</v>
      </c>
      <c r="M403">
        <v>100000</v>
      </c>
      <c r="N403">
        <v>500000</v>
      </c>
    </row>
    <row r="404" spans="2:14" x14ac:dyDescent="0.2">
      <c r="B404">
        <v>1</v>
      </c>
      <c r="C404">
        <v>0</v>
      </c>
      <c r="D404">
        <v>0</v>
      </c>
      <c r="E404" s="4">
        <v>0.96298691501197065</v>
      </c>
      <c r="F404">
        <v>0</v>
      </c>
      <c r="G404">
        <v>0</v>
      </c>
      <c r="H404">
        <v>0</v>
      </c>
      <c r="I404">
        <v>0</v>
      </c>
      <c r="J404" s="4">
        <v>-0.27059624048581232</v>
      </c>
      <c r="K404" s="4">
        <v>-0.5187040324537473</v>
      </c>
      <c r="L404" s="1">
        <v>0.2</v>
      </c>
      <c r="M404">
        <v>200000</v>
      </c>
      <c r="N404">
        <v>1000000</v>
      </c>
    </row>
    <row r="405" spans="2:14" x14ac:dyDescent="0.2">
      <c r="B405">
        <v>1</v>
      </c>
      <c r="C405">
        <v>0</v>
      </c>
      <c r="D405">
        <v>0</v>
      </c>
      <c r="E405" s="4">
        <v>-0.42685563087403622</v>
      </c>
      <c r="F405">
        <v>0</v>
      </c>
      <c r="G405">
        <v>0</v>
      </c>
      <c r="H405">
        <v>0</v>
      </c>
      <c r="I405">
        <v>0</v>
      </c>
      <c r="J405" s="4">
        <v>-0.54228746762294766</v>
      </c>
      <c r="K405" s="4">
        <v>-0.5187040324537473</v>
      </c>
      <c r="L405" s="1">
        <v>0.1</v>
      </c>
      <c r="M405">
        <v>100000</v>
      </c>
      <c r="N405">
        <v>1000000</v>
      </c>
    </row>
    <row r="406" spans="2:14" x14ac:dyDescent="0.2">
      <c r="B406">
        <v>1</v>
      </c>
      <c r="C406">
        <v>0</v>
      </c>
      <c r="D406">
        <v>0</v>
      </c>
      <c r="E406" s="4">
        <v>-0.84380839463983826</v>
      </c>
      <c r="F406">
        <v>1</v>
      </c>
      <c r="G406">
        <v>1</v>
      </c>
      <c r="H406">
        <v>0</v>
      </c>
      <c r="I406">
        <v>0</v>
      </c>
      <c r="J406" s="4">
        <v>-0.54228746762294766</v>
      </c>
      <c r="K406" s="4">
        <v>-0.43355674755714863</v>
      </c>
      <c r="L406" s="1">
        <v>7.0000000000000007E-2</v>
      </c>
      <c r="M406">
        <v>100000</v>
      </c>
      <c r="N406">
        <v>1428571</v>
      </c>
    </row>
    <row r="407" spans="2:14" x14ac:dyDescent="0.2">
      <c r="B407">
        <v>0</v>
      </c>
      <c r="C407">
        <v>0</v>
      </c>
      <c r="D407">
        <v>0</v>
      </c>
      <c r="E407" s="4">
        <v>0.96298691501197065</v>
      </c>
      <c r="F407">
        <v>0</v>
      </c>
      <c r="G407">
        <v>0</v>
      </c>
      <c r="H407">
        <v>0</v>
      </c>
      <c r="I407">
        <v>0</v>
      </c>
      <c r="J407" s="4">
        <v>-0.54228746762294766</v>
      </c>
      <c r="K407" s="4">
        <v>-0.61804263083837729</v>
      </c>
      <c r="L407" s="1">
        <v>0.2</v>
      </c>
      <c r="M407">
        <v>100000</v>
      </c>
      <c r="N407">
        <v>500000</v>
      </c>
    </row>
    <row r="408" spans="2:14" x14ac:dyDescent="0.2">
      <c r="B408">
        <v>1</v>
      </c>
      <c r="C408">
        <v>0</v>
      </c>
      <c r="D408">
        <v>0</v>
      </c>
      <c r="E408" s="4">
        <v>-0.98279264922843901</v>
      </c>
      <c r="F408">
        <v>1</v>
      </c>
      <c r="G408">
        <v>0</v>
      </c>
      <c r="H408">
        <v>0</v>
      </c>
      <c r="I408">
        <v>0</v>
      </c>
      <c r="J408" s="4">
        <v>-0.13475062691724463</v>
      </c>
      <c r="K408" s="4">
        <v>0.11044049020797563</v>
      </c>
      <c r="L408" s="1">
        <v>0.06</v>
      </c>
      <c r="M408">
        <v>250000</v>
      </c>
      <c r="N408">
        <v>4166667</v>
      </c>
    </row>
    <row r="409" spans="2:14" x14ac:dyDescent="0.2">
      <c r="B409">
        <v>0</v>
      </c>
      <c r="C409">
        <v>0</v>
      </c>
      <c r="D409">
        <v>0</v>
      </c>
      <c r="E409" s="4">
        <v>-1.1217769038170398</v>
      </c>
      <c r="F409">
        <v>0</v>
      </c>
      <c r="G409">
        <v>0</v>
      </c>
      <c r="H409">
        <v>0</v>
      </c>
      <c r="I409">
        <v>0</v>
      </c>
      <c r="J409" s="4">
        <v>0.54447744092559369</v>
      </c>
      <c r="K409" s="4">
        <v>1.2693907384695946</v>
      </c>
      <c r="L409" s="1">
        <v>0.05</v>
      </c>
      <c r="M409">
        <v>500000</v>
      </c>
      <c r="N409">
        <v>10000000</v>
      </c>
    </row>
    <row r="410" spans="2:14" x14ac:dyDescent="0.2">
      <c r="B410">
        <v>0</v>
      </c>
      <c r="C410">
        <v>0</v>
      </c>
      <c r="D410">
        <v>0</v>
      </c>
      <c r="E410" s="4">
        <v>0.26806564206896699</v>
      </c>
      <c r="F410">
        <v>1</v>
      </c>
      <c r="G410">
        <v>0</v>
      </c>
      <c r="H410">
        <v>0</v>
      </c>
      <c r="I410">
        <v>0</v>
      </c>
      <c r="J410" s="4">
        <v>-0.67813308119151539</v>
      </c>
      <c r="K410" s="4">
        <v>-0.6511555631923196</v>
      </c>
      <c r="L410" s="1">
        <v>0.15</v>
      </c>
      <c r="M410">
        <v>50000</v>
      </c>
      <c r="N410">
        <v>333333</v>
      </c>
    </row>
    <row r="411" spans="2:14" x14ac:dyDescent="0.2">
      <c r="B411">
        <v>1</v>
      </c>
      <c r="C411">
        <v>0</v>
      </c>
      <c r="D411">
        <v>0</v>
      </c>
      <c r="E411" s="4">
        <v>0.26806564206896699</v>
      </c>
      <c r="F411">
        <v>0</v>
      </c>
      <c r="G411">
        <v>0</v>
      </c>
      <c r="H411">
        <v>0</v>
      </c>
      <c r="I411">
        <v>1</v>
      </c>
      <c r="J411" s="4">
        <v>-0.59662571305037471</v>
      </c>
      <c r="K411" s="4">
        <v>-0.61142012383846756</v>
      </c>
      <c r="L411" s="1">
        <v>0.15</v>
      </c>
      <c r="M411">
        <v>80000</v>
      </c>
      <c r="N411">
        <v>533333</v>
      </c>
    </row>
    <row r="412" spans="2:14" x14ac:dyDescent="0.2">
      <c r="B412">
        <v>0</v>
      </c>
      <c r="C412">
        <v>0</v>
      </c>
      <c r="D412">
        <v>0</v>
      </c>
      <c r="E412" s="4">
        <v>-1.1217769038170398</v>
      </c>
      <c r="F412">
        <v>1</v>
      </c>
      <c r="G412">
        <v>0</v>
      </c>
      <c r="H412">
        <v>0</v>
      </c>
      <c r="I412">
        <v>0</v>
      </c>
      <c r="J412" s="4">
        <v>-0.13475062691724463</v>
      </c>
      <c r="K412" s="4">
        <v>0.27600475462329355</v>
      </c>
      <c r="L412" s="1">
        <v>0.05</v>
      </c>
      <c r="M412">
        <v>250000</v>
      </c>
      <c r="N412">
        <v>5000000</v>
      </c>
    </row>
    <row r="413" spans="2:14" x14ac:dyDescent="0.2">
      <c r="B413">
        <v>0</v>
      </c>
      <c r="C413">
        <v>0</v>
      </c>
      <c r="D413">
        <v>0</v>
      </c>
      <c r="E413" s="4">
        <v>-1.1217769038170398</v>
      </c>
      <c r="F413">
        <v>1</v>
      </c>
      <c r="G413">
        <v>0</v>
      </c>
      <c r="H413">
        <v>0</v>
      </c>
      <c r="I413">
        <v>1</v>
      </c>
      <c r="J413" s="4">
        <v>0.13694060021989071</v>
      </c>
      <c r="K413" s="4">
        <v>0.67335914816181397</v>
      </c>
      <c r="L413" s="1">
        <v>0.05</v>
      </c>
      <c r="M413">
        <v>350000</v>
      </c>
      <c r="N413">
        <v>7000000</v>
      </c>
    </row>
    <row r="414" spans="2:14" x14ac:dyDescent="0.2">
      <c r="B414">
        <v>1</v>
      </c>
      <c r="C414">
        <v>0</v>
      </c>
      <c r="D414">
        <v>0</v>
      </c>
      <c r="E414" s="4">
        <v>-0.42685563087403622</v>
      </c>
      <c r="F414">
        <v>1</v>
      </c>
      <c r="G414">
        <v>0</v>
      </c>
      <c r="H414">
        <v>0</v>
      </c>
      <c r="I414">
        <v>0</v>
      </c>
      <c r="J414" s="4">
        <v>-0.54228746762294766</v>
      </c>
      <c r="K414" s="4">
        <v>-0.5187040324537473</v>
      </c>
      <c r="L414" s="1">
        <v>0.1</v>
      </c>
      <c r="M414">
        <v>100000</v>
      </c>
      <c r="N414">
        <v>1000000</v>
      </c>
    </row>
    <row r="415" spans="2:14" x14ac:dyDescent="0.2">
      <c r="B415">
        <v>1</v>
      </c>
      <c r="C415">
        <v>0</v>
      </c>
      <c r="D415">
        <v>0</v>
      </c>
      <c r="E415" s="4">
        <v>0.26806564206896699</v>
      </c>
      <c r="F415">
        <v>1</v>
      </c>
      <c r="G415">
        <v>0</v>
      </c>
      <c r="H415">
        <v>0</v>
      </c>
      <c r="I415">
        <v>0</v>
      </c>
      <c r="J415" s="4">
        <v>-0.61021027440723152</v>
      </c>
      <c r="K415" s="4">
        <v>-0.61804263083837729</v>
      </c>
      <c r="L415" s="1">
        <v>0.15</v>
      </c>
      <c r="M415">
        <v>75000</v>
      </c>
      <c r="N415">
        <v>500000</v>
      </c>
    </row>
    <row r="416" spans="2:14" x14ac:dyDescent="0.2">
      <c r="B416">
        <v>0</v>
      </c>
      <c r="C416">
        <v>0</v>
      </c>
      <c r="D416">
        <v>0</v>
      </c>
      <c r="E416" s="4">
        <v>0.96298691501197065</v>
      </c>
      <c r="F416">
        <v>0</v>
      </c>
      <c r="G416">
        <v>1</v>
      </c>
      <c r="H416">
        <v>0</v>
      </c>
      <c r="I416">
        <v>0</v>
      </c>
      <c r="J416" s="4">
        <v>-0.61021027440723152</v>
      </c>
      <c r="K416" s="4">
        <v>-0.64287728043453485</v>
      </c>
      <c r="L416" s="1">
        <v>0.2</v>
      </c>
      <c r="M416">
        <v>75000</v>
      </c>
      <c r="N416">
        <v>375000</v>
      </c>
    </row>
    <row r="417" spans="2:14" x14ac:dyDescent="0.2">
      <c r="B417">
        <v>1</v>
      </c>
      <c r="C417">
        <v>0</v>
      </c>
      <c r="D417">
        <v>0</v>
      </c>
      <c r="E417" s="4">
        <v>2.7697822246637793</v>
      </c>
      <c r="F417">
        <v>1</v>
      </c>
      <c r="G417">
        <v>0</v>
      </c>
      <c r="H417">
        <v>0</v>
      </c>
      <c r="I417">
        <v>0</v>
      </c>
      <c r="J417" s="4">
        <v>-0.13475062691724463</v>
      </c>
      <c r="K417" s="4">
        <v>-0.56686815320333839</v>
      </c>
      <c r="L417" s="1">
        <v>0.33</v>
      </c>
      <c r="M417">
        <v>250000</v>
      </c>
      <c r="N417">
        <v>757576</v>
      </c>
    </row>
    <row r="418" spans="2:14" x14ac:dyDescent="0.2">
      <c r="B418">
        <v>1</v>
      </c>
      <c r="C418">
        <v>0</v>
      </c>
      <c r="D418">
        <v>0</v>
      </c>
      <c r="E418" s="4">
        <v>-1.4692375402885414</v>
      </c>
      <c r="F418">
        <v>1</v>
      </c>
      <c r="G418">
        <v>0</v>
      </c>
      <c r="H418">
        <v>0</v>
      </c>
      <c r="I418">
        <v>0</v>
      </c>
      <c r="J418" s="4">
        <v>-0.13475062691724463</v>
      </c>
      <c r="K418" s="4">
        <v>1.2693907384695946</v>
      </c>
      <c r="L418" s="1">
        <v>2.5000000000000001E-2</v>
      </c>
      <c r="M418">
        <v>250000</v>
      </c>
      <c r="N418">
        <v>10000000</v>
      </c>
    </row>
    <row r="419" spans="2:14" x14ac:dyDescent="0.2">
      <c r="B419">
        <v>0</v>
      </c>
      <c r="C419">
        <v>1</v>
      </c>
      <c r="D419">
        <v>0</v>
      </c>
      <c r="E419" s="4">
        <v>-0.42685563087403622</v>
      </c>
      <c r="F419">
        <v>0</v>
      </c>
      <c r="G419">
        <v>0</v>
      </c>
      <c r="H419">
        <v>0</v>
      </c>
      <c r="I419">
        <v>0</v>
      </c>
      <c r="J419" s="4">
        <v>-0.40644185405437999</v>
      </c>
      <c r="K419" s="4">
        <v>-0.41936543406911714</v>
      </c>
      <c r="L419" s="1">
        <v>0.1</v>
      </c>
      <c r="M419">
        <v>150000</v>
      </c>
      <c r="N419">
        <v>1500000</v>
      </c>
    </row>
    <row r="420" spans="2:14" x14ac:dyDescent="0.2">
      <c r="B420">
        <v>0</v>
      </c>
      <c r="C420">
        <v>0</v>
      </c>
      <c r="D420">
        <v>0</v>
      </c>
      <c r="E420" s="4">
        <v>-0.42685563087403622</v>
      </c>
      <c r="F420">
        <v>0</v>
      </c>
      <c r="G420">
        <v>0</v>
      </c>
      <c r="H420">
        <v>0</v>
      </c>
      <c r="I420">
        <v>0</v>
      </c>
      <c r="J420" s="4">
        <v>1.2237055087684321</v>
      </c>
      <c r="K420" s="4">
        <v>0.77269774654644396</v>
      </c>
      <c r="L420" s="1">
        <v>0.1</v>
      </c>
      <c r="M420">
        <v>750000</v>
      </c>
      <c r="N420">
        <v>7500000</v>
      </c>
    </row>
    <row r="421" spans="2:14" x14ac:dyDescent="0.2">
      <c r="B421">
        <v>0</v>
      </c>
      <c r="C421">
        <v>0</v>
      </c>
      <c r="D421">
        <v>0</v>
      </c>
      <c r="E421" s="4">
        <v>-1.399745412994241</v>
      </c>
      <c r="F421">
        <v>0</v>
      </c>
      <c r="G421">
        <v>0</v>
      </c>
      <c r="H421">
        <v>0</v>
      </c>
      <c r="I421">
        <v>0</v>
      </c>
      <c r="J421" s="4">
        <v>-0.13475062691724463</v>
      </c>
      <c r="K421" s="4">
        <v>0.93826201096176198</v>
      </c>
      <c r="L421" s="1">
        <v>0.03</v>
      </c>
      <c r="M421">
        <v>250000</v>
      </c>
      <c r="N421">
        <v>8333333</v>
      </c>
    </row>
    <row r="422" spans="2:14" x14ac:dyDescent="0.2">
      <c r="B422">
        <v>0</v>
      </c>
      <c r="C422">
        <v>0</v>
      </c>
      <c r="D422">
        <v>0</v>
      </c>
      <c r="E422" s="4">
        <v>-0.70482414005123761</v>
      </c>
      <c r="F422">
        <v>1</v>
      </c>
      <c r="G422">
        <v>0</v>
      </c>
      <c r="H422">
        <v>0</v>
      </c>
      <c r="I422">
        <v>0</v>
      </c>
      <c r="J422" s="4">
        <v>-0.27059624048581232</v>
      </c>
      <c r="K422" s="4">
        <v>-0.22068823729985695</v>
      </c>
      <c r="L422" s="1">
        <v>0.08</v>
      </c>
      <c r="M422">
        <v>200000</v>
      </c>
      <c r="N422">
        <v>2500000</v>
      </c>
    </row>
    <row r="423" spans="2:14" x14ac:dyDescent="0.2">
      <c r="B423">
        <v>0</v>
      </c>
      <c r="C423">
        <v>0</v>
      </c>
      <c r="D423">
        <v>0</v>
      </c>
      <c r="E423" s="4">
        <v>-1.1217769038170398</v>
      </c>
      <c r="F423">
        <v>0</v>
      </c>
      <c r="G423">
        <v>0</v>
      </c>
      <c r="H423">
        <v>0</v>
      </c>
      <c r="I423">
        <v>0</v>
      </c>
      <c r="J423" s="4">
        <v>0.20486340700417455</v>
      </c>
      <c r="K423" s="4">
        <v>0.77269774654644396</v>
      </c>
      <c r="L423" s="1">
        <v>0.05</v>
      </c>
      <c r="M423">
        <v>375000</v>
      </c>
      <c r="N423">
        <v>7500000</v>
      </c>
    </row>
    <row r="424" spans="2:14" x14ac:dyDescent="0.2">
      <c r="B424">
        <v>1</v>
      </c>
      <c r="C424">
        <v>0</v>
      </c>
      <c r="D424">
        <v>0</v>
      </c>
      <c r="E424" s="4">
        <v>-0.42685563087403622</v>
      </c>
      <c r="F424">
        <v>1</v>
      </c>
      <c r="G424">
        <v>0</v>
      </c>
      <c r="H424">
        <v>1</v>
      </c>
      <c r="I424">
        <v>0</v>
      </c>
      <c r="J424" s="4">
        <v>1.0949866513230431E-3</v>
      </c>
      <c r="K424" s="4">
        <v>-0.12134963891522686</v>
      </c>
      <c r="L424" s="1">
        <v>0.1</v>
      </c>
      <c r="M424">
        <v>300000</v>
      </c>
      <c r="N424">
        <v>3000000</v>
      </c>
    </row>
    <row r="425" spans="2:14" x14ac:dyDescent="0.2">
      <c r="B425">
        <v>0</v>
      </c>
      <c r="C425">
        <v>0</v>
      </c>
      <c r="D425">
        <v>0</v>
      </c>
      <c r="E425" s="4">
        <v>-0.42685563087403622</v>
      </c>
      <c r="F425">
        <v>1</v>
      </c>
      <c r="G425">
        <v>0</v>
      </c>
      <c r="H425">
        <v>0</v>
      </c>
      <c r="I425">
        <v>0</v>
      </c>
      <c r="J425" s="4">
        <v>0.54447744092559369</v>
      </c>
      <c r="K425" s="4">
        <v>0.27600475462329355</v>
      </c>
      <c r="L425" s="1">
        <v>0.1</v>
      </c>
      <c r="M425">
        <v>500000</v>
      </c>
      <c r="N425">
        <v>5000000</v>
      </c>
    </row>
    <row r="426" spans="2:14" x14ac:dyDescent="0.2">
      <c r="B426">
        <v>1</v>
      </c>
      <c r="C426">
        <v>0</v>
      </c>
      <c r="D426">
        <v>0</v>
      </c>
      <c r="E426" s="4">
        <v>0.96298691501197065</v>
      </c>
      <c r="F426">
        <v>1</v>
      </c>
      <c r="G426">
        <v>0</v>
      </c>
      <c r="H426">
        <v>0</v>
      </c>
      <c r="I426">
        <v>0</v>
      </c>
      <c r="J426" s="4">
        <v>-0.61021027440723152</v>
      </c>
      <c r="K426" s="4">
        <v>-0.64287728043453485</v>
      </c>
      <c r="L426" s="1">
        <v>0.2</v>
      </c>
      <c r="M426">
        <v>75000</v>
      </c>
      <c r="N426">
        <v>375000</v>
      </c>
    </row>
    <row r="427" spans="2:14" x14ac:dyDescent="0.2">
      <c r="B427">
        <v>0</v>
      </c>
      <c r="C427">
        <v>0</v>
      </c>
      <c r="D427">
        <v>0</v>
      </c>
      <c r="E427" s="4">
        <v>-0.42685563087403622</v>
      </c>
      <c r="F427">
        <v>1</v>
      </c>
      <c r="G427">
        <v>1</v>
      </c>
      <c r="H427">
        <v>0</v>
      </c>
      <c r="I427">
        <v>0</v>
      </c>
      <c r="J427" s="4">
        <v>-0.13475062691724463</v>
      </c>
      <c r="K427" s="4">
        <v>-0.22068823729985695</v>
      </c>
      <c r="L427" s="1">
        <v>0.1</v>
      </c>
      <c r="M427">
        <v>250000</v>
      </c>
      <c r="N427">
        <v>2500000</v>
      </c>
    </row>
    <row r="428" spans="2:14" x14ac:dyDescent="0.2">
      <c r="B428">
        <v>0</v>
      </c>
      <c r="C428">
        <v>0</v>
      </c>
      <c r="D428">
        <v>0</v>
      </c>
      <c r="E428" s="4">
        <v>-0.70482414005123761</v>
      </c>
      <c r="F428">
        <v>0</v>
      </c>
      <c r="G428">
        <v>1</v>
      </c>
      <c r="H428">
        <v>0</v>
      </c>
      <c r="I428">
        <v>0</v>
      </c>
      <c r="J428" s="4">
        <v>0.13694060021989071</v>
      </c>
      <c r="K428" s="4">
        <v>0.15183150664250591</v>
      </c>
      <c r="L428" s="1">
        <v>0.08</v>
      </c>
      <c r="M428">
        <v>350000</v>
      </c>
      <c r="N428">
        <v>4375000</v>
      </c>
    </row>
    <row r="429" spans="2:14" x14ac:dyDescent="0.2">
      <c r="B429">
        <v>0</v>
      </c>
      <c r="C429">
        <v>0</v>
      </c>
      <c r="D429">
        <v>0</v>
      </c>
      <c r="E429" s="4">
        <v>-0.42685563087403622</v>
      </c>
      <c r="F429">
        <v>1</v>
      </c>
      <c r="G429">
        <v>0</v>
      </c>
      <c r="H429">
        <v>0</v>
      </c>
      <c r="I429">
        <v>0</v>
      </c>
      <c r="J429" s="4">
        <v>1.0949866513230431E-3</v>
      </c>
      <c r="K429" s="4">
        <v>-0.12134963891522686</v>
      </c>
      <c r="L429" s="1">
        <v>0.1</v>
      </c>
      <c r="M429">
        <v>300000</v>
      </c>
      <c r="N429">
        <v>3000000</v>
      </c>
    </row>
    <row r="430" spans="2:14" x14ac:dyDescent="0.2">
      <c r="B430">
        <v>0</v>
      </c>
      <c r="C430">
        <v>0</v>
      </c>
      <c r="D430">
        <v>0</v>
      </c>
      <c r="E430" s="4">
        <v>-0.42685563087403622</v>
      </c>
      <c r="F430">
        <v>1</v>
      </c>
      <c r="G430">
        <v>0</v>
      </c>
      <c r="H430">
        <v>0</v>
      </c>
      <c r="I430">
        <v>0</v>
      </c>
      <c r="J430" s="4">
        <v>-0.54228746762294766</v>
      </c>
      <c r="K430" s="4">
        <v>-0.5187040324537473</v>
      </c>
      <c r="L430" s="1">
        <v>0.1</v>
      </c>
      <c r="M430">
        <v>100000</v>
      </c>
      <c r="N430">
        <v>1000000</v>
      </c>
    </row>
    <row r="431" spans="2:14" x14ac:dyDescent="0.2">
      <c r="B431">
        <v>0</v>
      </c>
      <c r="C431">
        <v>0</v>
      </c>
      <c r="D431">
        <v>0</v>
      </c>
      <c r="E431" s="4">
        <v>-0.42685563087403622</v>
      </c>
      <c r="F431">
        <v>1</v>
      </c>
      <c r="G431">
        <v>0</v>
      </c>
      <c r="H431">
        <v>0</v>
      </c>
      <c r="I431">
        <v>1</v>
      </c>
      <c r="J431" s="4">
        <v>0.54447744092559369</v>
      </c>
      <c r="K431" s="4">
        <v>0.27600475462329355</v>
      </c>
      <c r="L431" s="1">
        <v>0.1</v>
      </c>
      <c r="M431">
        <v>500000</v>
      </c>
      <c r="N431">
        <v>5000000</v>
      </c>
    </row>
    <row r="432" spans="2:14" x14ac:dyDescent="0.2">
      <c r="B432">
        <v>1</v>
      </c>
      <c r="C432">
        <v>0</v>
      </c>
      <c r="D432">
        <v>0</v>
      </c>
      <c r="E432" s="4">
        <v>-7.9394994402534613E-2</v>
      </c>
      <c r="F432">
        <v>0</v>
      </c>
      <c r="G432">
        <v>0</v>
      </c>
      <c r="H432">
        <v>0</v>
      </c>
      <c r="I432">
        <v>1</v>
      </c>
      <c r="J432" s="4">
        <v>-0.61021027440723152</v>
      </c>
      <c r="K432" s="4">
        <v>-0.59817491116145127</v>
      </c>
      <c r="L432" s="1">
        <v>0.125</v>
      </c>
      <c r="M432">
        <v>75000</v>
      </c>
      <c r="N432">
        <v>600000</v>
      </c>
    </row>
    <row r="433" spans="2:14" x14ac:dyDescent="0.2">
      <c r="B433">
        <v>0</v>
      </c>
      <c r="C433">
        <v>0</v>
      </c>
      <c r="D433">
        <v>0</v>
      </c>
      <c r="E433" s="4">
        <v>-0.42685563087403622</v>
      </c>
      <c r="F433">
        <v>1</v>
      </c>
      <c r="G433">
        <v>0</v>
      </c>
      <c r="H433">
        <v>0</v>
      </c>
      <c r="I433">
        <v>0</v>
      </c>
      <c r="J433" s="4">
        <v>0.81616866806272914</v>
      </c>
      <c r="K433" s="4">
        <v>0.4746819513925537</v>
      </c>
      <c r="L433" s="1">
        <v>0.1</v>
      </c>
      <c r="M433">
        <v>600000</v>
      </c>
      <c r="N433">
        <v>6000000</v>
      </c>
    </row>
    <row r="434" spans="2:14" x14ac:dyDescent="0.2">
      <c r="B434">
        <v>0</v>
      </c>
      <c r="C434">
        <v>0</v>
      </c>
      <c r="D434">
        <v>0</v>
      </c>
      <c r="E434" s="4">
        <v>-1.1217769038170398</v>
      </c>
      <c r="F434">
        <v>1</v>
      </c>
      <c r="G434">
        <v>0</v>
      </c>
      <c r="H434">
        <v>1</v>
      </c>
      <c r="I434">
        <v>0</v>
      </c>
      <c r="J434" s="4">
        <v>-0.54228746762294766</v>
      </c>
      <c r="K434" s="4">
        <v>-0.32002683568448703</v>
      </c>
      <c r="L434" s="1">
        <v>0.05</v>
      </c>
      <c r="M434">
        <v>100000</v>
      </c>
      <c r="N434">
        <v>2000000</v>
      </c>
    </row>
    <row r="435" spans="2:14" x14ac:dyDescent="0.2">
      <c r="B435">
        <v>1</v>
      </c>
      <c r="C435">
        <v>0</v>
      </c>
      <c r="D435">
        <v>0</v>
      </c>
      <c r="E435" s="4">
        <v>-1.1217769038170398</v>
      </c>
      <c r="F435">
        <v>0</v>
      </c>
      <c r="G435">
        <v>0</v>
      </c>
      <c r="H435">
        <v>0</v>
      </c>
      <c r="I435">
        <v>1</v>
      </c>
      <c r="J435" s="4">
        <v>0.20486340700417455</v>
      </c>
      <c r="K435" s="4">
        <v>0.77269774654644396</v>
      </c>
      <c r="L435" s="1">
        <v>0.05</v>
      </c>
      <c r="M435">
        <v>375000</v>
      </c>
      <c r="N435">
        <v>7500000</v>
      </c>
    </row>
    <row r="436" spans="2:14" x14ac:dyDescent="0.2">
      <c r="B436">
        <v>0</v>
      </c>
      <c r="C436">
        <v>0</v>
      </c>
      <c r="D436">
        <v>0</v>
      </c>
      <c r="E436" s="4">
        <v>-0.70482414005123761</v>
      </c>
      <c r="F436">
        <v>0</v>
      </c>
      <c r="G436">
        <v>0</v>
      </c>
      <c r="H436">
        <v>1</v>
      </c>
      <c r="I436">
        <v>0</v>
      </c>
      <c r="J436" s="4">
        <v>-0.13475062691724463</v>
      </c>
      <c r="K436" s="4">
        <v>-9.6514989319069336E-2</v>
      </c>
      <c r="L436" s="1">
        <v>0.08</v>
      </c>
      <c r="M436">
        <v>250000</v>
      </c>
      <c r="N436">
        <v>3125000</v>
      </c>
    </row>
    <row r="437" spans="2:14" x14ac:dyDescent="0.2">
      <c r="B437">
        <v>0</v>
      </c>
      <c r="C437">
        <v>0</v>
      </c>
      <c r="D437">
        <v>0</v>
      </c>
      <c r="E437" s="4">
        <v>-0.42685563087403622</v>
      </c>
      <c r="F437">
        <v>1</v>
      </c>
      <c r="G437">
        <v>0</v>
      </c>
      <c r="H437">
        <v>0</v>
      </c>
      <c r="I437">
        <v>0</v>
      </c>
      <c r="J437" s="4">
        <v>0.54447744092559369</v>
      </c>
      <c r="K437" s="4">
        <v>0.27600475462329355</v>
      </c>
      <c r="L437" s="1">
        <v>0.1</v>
      </c>
      <c r="M437">
        <v>500000</v>
      </c>
      <c r="N437">
        <v>5000000</v>
      </c>
    </row>
    <row r="438" spans="2:14" x14ac:dyDescent="0.2">
      <c r="B438">
        <v>1</v>
      </c>
      <c r="C438">
        <v>0</v>
      </c>
      <c r="D438">
        <v>0</v>
      </c>
      <c r="E438" s="4">
        <v>-9.9028671082342125E-3</v>
      </c>
      <c r="F438">
        <v>1</v>
      </c>
      <c r="G438">
        <v>0</v>
      </c>
      <c r="H438">
        <v>0</v>
      </c>
      <c r="I438">
        <v>1</v>
      </c>
      <c r="J438" s="4">
        <v>-0.27059624048581232</v>
      </c>
      <c r="K438" s="4">
        <v>-0.41172391172697786</v>
      </c>
      <c r="L438" s="1">
        <v>0.13</v>
      </c>
      <c r="M438">
        <v>200000</v>
      </c>
      <c r="N438">
        <v>1538462</v>
      </c>
    </row>
    <row r="439" spans="2:14" x14ac:dyDescent="0.2">
      <c r="B439">
        <v>0</v>
      </c>
      <c r="C439">
        <v>0</v>
      </c>
      <c r="D439">
        <v>0</v>
      </c>
      <c r="E439" s="4">
        <v>0.96298691501197065</v>
      </c>
      <c r="F439">
        <v>0</v>
      </c>
      <c r="G439">
        <v>0</v>
      </c>
      <c r="H439">
        <v>0</v>
      </c>
      <c r="I439">
        <v>0</v>
      </c>
      <c r="J439" s="4">
        <v>-0.27059624048581232</v>
      </c>
      <c r="K439" s="4">
        <v>-0.5187040324537473</v>
      </c>
      <c r="L439" s="1">
        <v>0.2</v>
      </c>
      <c r="M439">
        <v>200000</v>
      </c>
      <c r="N439">
        <v>1000000</v>
      </c>
    </row>
    <row r="440" spans="2:14" x14ac:dyDescent="0.2">
      <c r="B440">
        <v>1</v>
      </c>
      <c r="C440">
        <v>0</v>
      </c>
      <c r="D440">
        <v>0</v>
      </c>
      <c r="E440" s="4">
        <v>0.96298691501197065</v>
      </c>
      <c r="F440">
        <v>1</v>
      </c>
      <c r="G440">
        <v>0</v>
      </c>
      <c r="H440">
        <v>0</v>
      </c>
      <c r="I440">
        <v>0</v>
      </c>
      <c r="J440" s="4">
        <v>-0.13475062691724463</v>
      </c>
      <c r="K440" s="4">
        <v>-0.46903473326143219</v>
      </c>
      <c r="L440" s="1">
        <v>0.2</v>
      </c>
      <c r="M440">
        <v>250000</v>
      </c>
      <c r="N440">
        <v>1250000</v>
      </c>
    </row>
    <row r="441" spans="2:14" x14ac:dyDescent="0.2">
      <c r="B441">
        <v>0</v>
      </c>
      <c r="C441">
        <v>0</v>
      </c>
      <c r="D441">
        <v>0</v>
      </c>
      <c r="E441" s="4">
        <v>-1.1217769038170398</v>
      </c>
      <c r="F441">
        <v>1</v>
      </c>
      <c r="G441">
        <v>0</v>
      </c>
      <c r="H441">
        <v>0</v>
      </c>
      <c r="I441">
        <v>0</v>
      </c>
      <c r="J441" s="4">
        <v>-0.40644185405437999</v>
      </c>
      <c r="K441" s="4">
        <v>-0.12134963891522686</v>
      </c>
      <c r="L441" s="1">
        <v>0.05</v>
      </c>
      <c r="M441">
        <v>150000</v>
      </c>
      <c r="N441">
        <v>3000000</v>
      </c>
    </row>
    <row r="442" spans="2:14" x14ac:dyDescent="0.2">
      <c r="B442">
        <v>0</v>
      </c>
      <c r="C442">
        <v>0</v>
      </c>
      <c r="D442">
        <v>0</v>
      </c>
      <c r="E442" s="4">
        <v>-0.84380839463983826</v>
      </c>
      <c r="F442">
        <v>1</v>
      </c>
      <c r="G442">
        <v>0</v>
      </c>
      <c r="H442">
        <v>0</v>
      </c>
      <c r="I442">
        <v>0</v>
      </c>
      <c r="J442" s="4">
        <v>1.0878598951998644</v>
      </c>
      <c r="K442" s="4">
        <v>1.2693907384695946</v>
      </c>
      <c r="L442" s="1">
        <v>7.0000000000000007E-2</v>
      </c>
      <c r="M442">
        <v>700000</v>
      </c>
      <c r="N442">
        <v>10000000</v>
      </c>
    </row>
    <row r="443" spans="2:14" x14ac:dyDescent="0.2">
      <c r="B443">
        <v>0</v>
      </c>
      <c r="C443">
        <v>0</v>
      </c>
      <c r="D443">
        <v>0</v>
      </c>
      <c r="E443" s="4">
        <v>-0.42685563087403622</v>
      </c>
      <c r="F443">
        <v>0</v>
      </c>
      <c r="G443">
        <v>0</v>
      </c>
      <c r="H443">
        <v>0</v>
      </c>
      <c r="I443">
        <v>0</v>
      </c>
      <c r="J443" s="4">
        <v>0.54447744092559369</v>
      </c>
      <c r="K443" s="4">
        <v>0.27600475462329355</v>
      </c>
      <c r="L443" s="1">
        <v>0.1</v>
      </c>
      <c r="M443">
        <v>500000</v>
      </c>
      <c r="N443">
        <v>5000000</v>
      </c>
    </row>
    <row r="444" spans="2:14" x14ac:dyDescent="0.2">
      <c r="B444">
        <v>1</v>
      </c>
      <c r="C444">
        <v>0</v>
      </c>
      <c r="D444">
        <v>0</v>
      </c>
      <c r="E444" s="4">
        <v>-1.1217769038170398</v>
      </c>
      <c r="F444">
        <v>1</v>
      </c>
      <c r="G444">
        <v>1</v>
      </c>
      <c r="H444">
        <v>0</v>
      </c>
      <c r="I444">
        <v>0</v>
      </c>
      <c r="J444" s="4">
        <v>-0.13475062691724463</v>
      </c>
      <c r="K444" s="4">
        <v>0.27600475462329355</v>
      </c>
      <c r="L444" s="1">
        <v>0.05</v>
      </c>
      <c r="M444">
        <v>250000</v>
      </c>
      <c r="N444">
        <v>5000000</v>
      </c>
    </row>
    <row r="445" spans="2:14" x14ac:dyDescent="0.2">
      <c r="B445">
        <v>0</v>
      </c>
      <c r="C445">
        <v>0</v>
      </c>
      <c r="D445">
        <v>0</v>
      </c>
      <c r="E445" s="4">
        <v>1.6579081879549737</v>
      </c>
      <c r="F445">
        <v>1</v>
      </c>
      <c r="G445">
        <v>0</v>
      </c>
      <c r="H445">
        <v>0</v>
      </c>
      <c r="I445">
        <v>1</v>
      </c>
      <c r="J445" s="4">
        <v>-0.61021027440723152</v>
      </c>
      <c r="K445" s="4">
        <v>-0.65777807019222934</v>
      </c>
      <c r="L445" s="1">
        <v>0.25</v>
      </c>
      <c r="M445">
        <v>75000</v>
      </c>
      <c r="N445">
        <v>300000</v>
      </c>
    </row>
    <row r="446" spans="2:14" x14ac:dyDescent="0.2">
      <c r="B446">
        <v>1</v>
      </c>
      <c r="C446">
        <v>0</v>
      </c>
      <c r="D446">
        <v>0</v>
      </c>
      <c r="E446" s="4">
        <v>-0.42685563087403622</v>
      </c>
      <c r="F446">
        <v>1</v>
      </c>
      <c r="G446">
        <v>0</v>
      </c>
      <c r="H446">
        <v>0</v>
      </c>
      <c r="I446">
        <v>0</v>
      </c>
      <c r="J446" s="4">
        <v>0.54447744092559369</v>
      </c>
      <c r="K446" s="4">
        <v>0.27600475462329355</v>
      </c>
      <c r="L446" s="1">
        <v>0.1</v>
      </c>
      <c r="M446">
        <v>500000</v>
      </c>
      <c r="N446">
        <v>5000000</v>
      </c>
    </row>
    <row r="447" spans="2:14" x14ac:dyDescent="0.2">
      <c r="B447">
        <v>0</v>
      </c>
      <c r="C447">
        <v>0</v>
      </c>
      <c r="D447">
        <v>0</v>
      </c>
      <c r="E447" s="4">
        <v>-0.42685563087403622</v>
      </c>
      <c r="F447">
        <v>0</v>
      </c>
      <c r="G447">
        <v>0</v>
      </c>
      <c r="H447">
        <v>1</v>
      </c>
      <c r="I447">
        <v>0</v>
      </c>
      <c r="J447" s="4">
        <v>0.27278621378845841</v>
      </c>
      <c r="K447" s="4">
        <v>7.7327557854033335E-2</v>
      </c>
      <c r="L447" s="1">
        <v>0.1</v>
      </c>
      <c r="M447">
        <v>400000</v>
      </c>
      <c r="N447">
        <v>4000000</v>
      </c>
    </row>
    <row r="448" spans="2:14" x14ac:dyDescent="0.2">
      <c r="B448">
        <v>0</v>
      </c>
      <c r="C448">
        <v>0</v>
      </c>
      <c r="D448">
        <v>0</v>
      </c>
      <c r="E448" s="4">
        <v>2.352829460897977</v>
      </c>
      <c r="F448">
        <v>0</v>
      </c>
      <c r="G448">
        <v>0</v>
      </c>
      <c r="H448">
        <v>0</v>
      </c>
      <c r="I448">
        <v>0</v>
      </c>
      <c r="J448" s="4">
        <v>-0.73247132661894243</v>
      </c>
      <c r="K448" s="4">
        <v>-0.69751350954608138</v>
      </c>
      <c r="L448" s="1">
        <v>0.3</v>
      </c>
      <c r="M448">
        <v>30000</v>
      </c>
      <c r="N448">
        <v>100000</v>
      </c>
    </row>
    <row r="449" spans="2:14" x14ac:dyDescent="0.2">
      <c r="B449">
        <v>1</v>
      </c>
      <c r="C449">
        <v>0</v>
      </c>
      <c r="D449">
        <v>0</v>
      </c>
      <c r="E449" s="4">
        <v>-0.42685563087403622</v>
      </c>
      <c r="F449">
        <v>1</v>
      </c>
      <c r="G449">
        <v>0</v>
      </c>
      <c r="H449">
        <v>0</v>
      </c>
      <c r="I449">
        <v>0</v>
      </c>
      <c r="J449" s="4">
        <v>-0.61021027440723152</v>
      </c>
      <c r="K449" s="4">
        <v>-0.5683733316460623</v>
      </c>
      <c r="L449" s="1">
        <v>0.1</v>
      </c>
      <c r="M449">
        <v>75000</v>
      </c>
      <c r="N449">
        <v>750000</v>
      </c>
    </row>
    <row r="450" spans="2:14" x14ac:dyDescent="0.2">
      <c r="B450">
        <v>1</v>
      </c>
      <c r="C450">
        <v>0</v>
      </c>
      <c r="D450">
        <v>0</v>
      </c>
      <c r="E450" s="4">
        <v>0.26806564206896699</v>
      </c>
      <c r="F450">
        <v>1</v>
      </c>
      <c r="G450">
        <v>0</v>
      </c>
      <c r="H450">
        <v>0</v>
      </c>
      <c r="I450">
        <v>0</v>
      </c>
      <c r="J450" s="4">
        <v>-0.65096395847780175</v>
      </c>
      <c r="K450" s="4">
        <v>-0.63791035051530331</v>
      </c>
      <c r="L450" s="1">
        <v>0.15</v>
      </c>
      <c r="M450">
        <v>60000</v>
      </c>
      <c r="N450">
        <v>400000</v>
      </c>
    </row>
    <row r="451" spans="2:14" x14ac:dyDescent="0.2">
      <c r="B451">
        <v>0</v>
      </c>
      <c r="C451">
        <v>0</v>
      </c>
      <c r="D451">
        <v>0</v>
      </c>
      <c r="E451" s="4">
        <v>0.96298691501197065</v>
      </c>
      <c r="F451">
        <v>0</v>
      </c>
      <c r="G451">
        <v>0</v>
      </c>
      <c r="H451">
        <v>0</v>
      </c>
      <c r="I451">
        <v>0</v>
      </c>
      <c r="J451" s="4">
        <v>0.54447744092559369</v>
      </c>
      <c r="K451" s="4">
        <v>-0.22068823729985695</v>
      </c>
      <c r="L451" s="1">
        <v>0.2</v>
      </c>
      <c r="M451">
        <v>500000</v>
      </c>
      <c r="N451">
        <v>2500000</v>
      </c>
    </row>
    <row r="452" spans="2:14" x14ac:dyDescent="0.2">
      <c r="B452">
        <v>1</v>
      </c>
      <c r="C452">
        <v>0</v>
      </c>
      <c r="D452">
        <v>0</v>
      </c>
      <c r="E452" s="4">
        <v>0.26806564206896699</v>
      </c>
      <c r="F452">
        <v>1</v>
      </c>
      <c r="G452">
        <v>0</v>
      </c>
      <c r="H452">
        <v>0</v>
      </c>
      <c r="I452">
        <v>0</v>
      </c>
      <c r="J452" s="4">
        <v>-0.33851904727009613</v>
      </c>
      <c r="K452" s="4">
        <v>-0.48559110009980494</v>
      </c>
      <c r="L452" s="1">
        <v>0.15</v>
      </c>
      <c r="M452">
        <v>175000</v>
      </c>
      <c r="N452">
        <v>1166667</v>
      </c>
    </row>
    <row r="453" spans="2:14" x14ac:dyDescent="0.2">
      <c r="B453">
        <v>1</v>
      </c>
      <c r="C453">
        <v>0</v>
      </c>
      <c r="D453">
        <v>0</v>
      </c>
      <c r="E453" s="4">
        <v>-1.1217769038170398</v>
      </c>
      <c r="F453">
        <v>0</v>
      </c>
      <c r="G453">
        <v>0</v>
      </c>
      <c r="H453">
        <v>0</v>
      </c>
      <c r="I453">
        <v>0</v>
      </c>
      <c r="J453" s="4">
        <v>0.81616866806272914</v>
      </c>
      <c r="K453" s="4">
        <v>1.666745132008115</v>
      </c>
      <c r="L453" s="1">
        <v>0.05</v>
      </c>
      <c r="M453">
        <v>600000</v>
      </c>
      <c r="N453">
        <v>12000000</v>
      </c>
    </row>
    <row r="454" spans="2:14" x14ac:dyDescent="0.2">
      <c r="B454">
        <v>0</v>
      </c>
      <c r="C454">
        <v>0</v>
      </c>
      <c r="D454">
        <v>0</v>
      </c>
      <c r="E454" s="4">
        <v>-1.1217769038170398</v>
      </c>
      <c r="F454">
        <v>1</v>
      </c>
      <c r="G454">
        <v>0</v>
      </c>
      <c r="H454">
        <v>0</v>
      </c>
      <c r="I454">
        <v>1</v>
      </c>
      <c r="J454" s="4">
        <v>-0.54228746762294766</v>
      </c>
      <c r="K454" s="4">
        <v>-0.32002683568448703</v>
      </c>
      <c r="L454" s="1">
        <v>0.05</v>
      </c>
      <c r="M454">
        <v>100000</v>
      </c>
      <c r="N454">
        <v>2000000</v>
      </c>
    </row>
    <row r="455" spans="2:14" x14ac:dyDescent="0.2">
      <c r="B455">
        <v>1</v>
      </c>
      <c r="C455">
        <v>0</v>
      </c>
      <c r="D455">
        <v>0</v>
      </c>
      <c r="E455" s="4">
        <v>-1.1217769038170398</v>
      </c>
      <c r="F455">
        <v>1</v>
      </c>
      <c r="G455">
        <v>1</v>
      </c>
      <c r="H455">
        <v>0</v>
      </c>
      <c r="I455">
        <v>0</v>
      </c>
      <c r="J455" s="4">
        <v>2.5821616444541089</v>
      </c>
      <c r="K455" s="4">
        <v>4.2495486900084973</v>
      </c>
      <c r="L455" s="1">
        <v>0.05</v>
      </c>
      <c r="M455">
        <v>1250000</v>
      </c>
      <c r="N455">
        <v>25000000</v>
      </c>
    </row>
    <row r="456" spans="2:14" x14ac:dyDescent="0.2">
      <c r="B456">
        <v>0</v>
      </c>
      <c r="C456">
        <v>0</v>
      </c>
      <c r="D456">
        <v>0</v>
      </c>
      <c r="E456" s="4">
        <v>0.26806564206896699</v>
      </c>
      <c r="F456">
        <v>1</v>
      </c>
      <c r="G456">
        <v>0</v>
      </c>
      <c r="H456">
        <v>0</v>
      </c>
      <c r="I456">
        <v>0</v>
      </c>
      <c r="J456" s="4">
        <v>-0.27059624048581232</v>
      </c>
      <c r="K456" s="4">
        <v>-0.45247836642305944</v>
      </c>
      <c r="L456" s="1">
        <v>0.15</v>
      </c>
      <c r="M456">
        <v>200000</v>
      </c>
      <c r="N456">
        <v>1333333</v>
      </c>
    </row>
    <row r="457" spans="2:14" x14ac:dyDescent="0.2">
      <c r="B457">
        <v>0</v>
      </c>
      <c r="C457">
        <v>0</v>
      </c>
      <c r="D457">
        <v>0</v>
      </c>
      <c r="E457" s="4">
        <v>-0.42685563087403622</v>
      </c>
      <c r="F457">
        <v>0</v>
      </c>
      <c r="G457">
        <v>0</v>
      </c>
      <c r="H457">
        <v>0</v>
      </c>
      <c r="I457">
        <v>0</v>
      </c>
      <c r="J457" s="4">
        <v>-0.54228746762294766</v>
      </c>
      <c r="K457" s="4">
        <v>-0.5187040324537473</v>
      </c>
      <c r="L457" s="1">
        <v>0.1</v>
      </c>
      <c r="M457">
        <v>100000</v>
      </c>
      <c r="N457">
        <v>1000000</v>
      </c>
    </row>
    <row r="458" spans="2:14" x14ac:dyDescent="0.2">
      <c r="B458">
        <v>0</v>
      </c>
      <c r="C458">
        <v>0</v>
      </c>
      <c r="D458">
        <v>0</v>
      </c>
      <c r="E458" s="4">
        <v>-0.42685563087403622</v>
      </c>
      <c r="F458">
        <v>1</v>
      </c>
      <c r="G458">
        <v>0</v>
      </c>
      <c r="H458">
        <v>0</v>
      </c>
      <c r="I458">
        <v>1</v>
      </c>
      <c r="J458" s="4">
        <v>-0.67813308119151539</v>
      </c>
      <c r="K458" s="4">
        <v>-0.61804263083837729</v>
      </c>
      <c r="L458" s="1">
        <v>0.1</v>
      </c>
      <c r="M458">
        <v>50000</v>
      </c>
      <c r="N458">
        <v>500000</v>
      </c>
    </row>
    <row r="459" spans="2:14" x14ac:dyDescent="0.2">
      <c r="B459">
        <v>0</v>
      </c>
      <c r="C459">
        <v>0</v>
      </c>
      <c r="D459">
        <v>0</v>
      </c>
      <c r="E459" s="4">
        <v>-0.77431626734553805</v>
      </c>
      <c r="F459">
        <v>1</v>
      </c>
      <c r="G459">
        <v>0</v>
      </c>
      <c r="H459">
        <v>0</v>
      </c>
      <c r="I459">
        <v>0</v>
      </c>
      <c r="J459" s="4">
        <v>0.54447744092559369</v>
      </c>
      <c r="K459" s="4">
        <v>0.60713348213112606</v>
      </c>
      <c r="L459" s="1">
        <v>7.4999999999999997E-2</v>
      </c>
      <c r="M459">
        <v>500000</v>
      </c>
      <c r="N459">
        <v>6666667</v>
      </c>
    </row>
    <row r="460" spans="2:14" x14ac:dyDescent="0.2">
      <c r="B460">
        <v>0</v>
      </c>
      <c r="C460">
        <v>0</v>
      </c>
      <c r="D460">
        <v>0</v>
      </c>
      <c r="E460" s="4">
        <v>-0.42685563087403622</v>
      </c>
      <c r="F460">
        <v>1</v>
      </c>
      <c r="G460">
        <v>1</v>
      </c>
      <c r="H460">
        <v>0</v>
      </c>
      <c r="I460">
        <v>0</v>
      </c>
      <c r="J460" s="4">
        <v>-0.54228746762294766</v>
      </c>
      <c r="K460" s="4">
        <v>-0.5187040324537473</v>
      </c>
      <c r="L460" s="1">
        <v>0.1</v>
      </c>
      <c r="M460">
        <v>100000</v>
      </c>
      <c r="N460">
        <v>1000000</v>
      </c>
    </row>
    <row r="461" spans="2:14" x14ac:dyDescent="0.2">
      <c r="B461">
        <v>1</v>
      </c>
      <c r="C461">
        <v>0</v>
      </c>
      <c r="D461">
        <v>0</v>
      </c>
      <c r="E461" s="4">
        <v>2.352829460897977</v>
      </c>
      <c r="F461">
        <v>1</v>
      </c>
      <c r="G461">
        <v>0</v>
      </c>
      <c r="H461">
        <v>0</v>
      </c>
      <c r="I461">
        <v>0</v>
      </c>
      <c r="J461" s="4">
        <v>-0.61021027440723152</v>
      </c>
      <c r="K461" s="4">
        <v>-0.6677119300306924</v>
      </c>
      <c r="L461" s="1">
        <v>0.3</v>
      </c>
      <c r="M461">
        <v>75000</v>
      </c>
      <c r="N461">
        <v>250000</v>
      </c>
    </row>
    <row r="462" spans="2:14" x14ac:dyDescent="0.2">
      <c r="B462">
        <v>1</v>
      </c>
      <c r="C462">
        <v>0</v>
      </c>
      <c r="D462">
        <v>0</v>
      </c>
      <c r="E462" s="4">
        <v>-0.14888712169683502</v>
      </c>
      <c r="F462">
        <v>1</v>
      </c>
      <c r="G462">
        <v>1</v>
      </c>
      <c r="H462">
        <v>0</v>
      </c>
      <c r="I462">
        <v>0</v>
      </c>
      <c r="J462" s="4">
        <v>0.81616866806272914</v>
      </c>
      <c r="K462" s="4">
        <v>0.27600475462329355</v>
      </c>
      <c r="L462" s="1">
        <v>0.12</v>
      </c>
      <c r="M462">
        <v>600000</v>
      </c>
      <c r="N462">
        <v>5000000</v>
      </c>
    </row>
    <row r="463" spans="2:14" x14ac:dyDescent="0.2">
      <c r="B463">
        <v>0</v>
      </c>
      <c r="C463">
        <v>0</v>
      </c>
      <c r="D463">
        <v>0</v>
      </c>
      <c r="E463" s="4">
        <v>-0.42685563087403622</v>
      </c>
      <c r="F463">
        <v>0</v>
      </c>
      <c r="G463">
        <v>0</v>
      </c>
      <c r="H463">
        <v>0</v>
      </c>
      <c r="I463">
        <v>0</v>
      </c>
      <c r="J463" s="4">
        <v>-0.61021027440723152</v>
      </c>
      <c r="K463" s="4">
        <v>-0.5683733316460623</v>
      </c>
      <c r="L463" s="1">
        <v>0.1</v>
      </c>
      <c r="M463">
        <v>75000</v>
      </c>
      <c r="N463">
        <v>750000</v>
      </c>
    </row>
    <row r="464" spans="2:14" x14ac:dyDescent="0.2">
      <c r="B464">
        <v>0</v>
      </c>
      <c r="C464">
        <v>0</v>
      </c>
      <c r="D464">
        <v>0</v>
      </c>
      <c r="E464" s="4">
        <v>0.26806564206896699</v>
      </c>
      <c r="F464">
        <v>1</v>
      </c>
      <c r="G464">
        <v>0</v>
      </c>
      <c r="H464">
        <v>0</v>
      </c>
      <c r="I464">
        <v>0</v>
      </c>
      <c r="J464" s="4">
        <v>-0.54228746762294766</v>
      </c>
      <c r="K464" s="4">
        <v>-0.5849296984844351</v>
      </c>
      <c r="L464" s="1">
        <v>0.15</v>
      </c>
      <c r="M464">
        <v>100000</v>
      </c>
      <c r="N464">
        <v>666667</v>
      </c>
    </row>
    <row r="465" spans="2:14" x14ac:dyDescent="0.2">
      <c r="B465">
        <v>0</v>
      </c>
      <c r="C465">
        <v>0</v>
      </c>
      <c r="D465">
        <v>0</v>
      </c>
      <c r="E465" s="4">
        <v>-0.42685563087403622</v>
      </c>
      <c r="F465">
        <v>1</v>
      </c>
      <c r="G465">
        <v>0</v>
      </c>
      <c r="H465">
        <v>0</v>
      </c>
      <c r="I465">
        <v>0</v>
      </c>
      <c r="J465" s="4">
        <v>-0.27059624048581232</v>
      </c>
      <c r="K465" s="4">
        <v>-0.32002683568448703</v>
      </c>
      <c r="L465" s="1">
        <v>0.1</v>
      </c>
      <c r="M465">
        <v>200000</v>
      </c>
      <c r="N465">
        <v>2000000</v>
      </c>
    </row>
    <row r="466" spans="2:14" x14ac:dyDescent="0.2">
      <c r="B466">
        <v>0</v>
      </c>
      <c r="C466">
        <v>0</v>
      </c>
      <c r="D466">
        <v>0</v>
      </c>
      <c r="E466" s="4">
        <v>-7.9394994402534613E-2</v>
      </c>
      <c r="F466">
        <v>1</v>
      </c>
      <c r="G466">
        <v>0</v>
      </c>
      <c r="H466">
        <v>0</v>
      </c>
      <c r="I466">
        <v>0</v>
      </c>
      <c r="J466" s="4">
        <v>-0.54228746762294766</v>
      </c>
      <c r="K466" s="4">
        <v>-0.55843947180759934</v>
      </c>
      <c r="L466" s="1">
        <v>0.125</v>
      </c>
      <c r="M466">
        <v>100000</v>
      </c>
      <c r="N466">
        <v>800000</v>
      </c>
    </row>
    <row r="467" spans="2:14" x14ac:dyDescent="0.2">
      <c r="B467">
        <v>0</v>
      </c>
      <c r="C467">
        <v>0</v>
      </c>
      <c r="D467">
        <v>0</v>
      </c>
      <c r="E467" s="4">
        <v>-0.42685563087403622</v>
      </c>
      <c r="F467">
        <v>1</v>
      </c>
      <c r="G467">
        <v>0</v>
      </c>
      <c r="H467">
        <v>0</v>
      </c>
      <c r="I467">
        <v>0</v>
      </c>
      <c r="J467" s="4">
        <v>0.13694060021989071</v>
      </c>
      <c r="K467" s="4">
        <v>-2.2011040530596764E-2</v>
      </c>
      <c r="L467" s="1">
        <v>0.1</v>
      </c>
      <c r="M467">
        <v>350000</v>
      </c>
      <c r="N467">
        <v>3500000</v>
      </c>
    </row>
    <row r="468" spans="2:14" x14ac:dyDescent="0.2">
      <c r="B468">
        <v>0</v>
      </c>
      <c r="C468">
        <v>0</v>
      </c>
      <c r="D468">
        <v>0</v>
      </c>
      <c r="E468" s="4">
        <v>0.96298691501197065</v>
      </c>
      <c r="F468">
        <v>0</v>
      </c>
      <c r="G468">
        <v>0</v>
      </c>
      <c r="H468">
        <v>0</v>
      </c>
      <c r="I468">
        <v>1</v>
      </c>
      <c r="J468" s="4">
        <v>-0.59662571305037471</v>
      </c>
      <c r="K468" s="4">
        <v>-0.63791035051530331</v>
      </c>
      <c r="L468" s="1">
        <v>0.2</v>
      </c>
      <c r="M468">
        <v>80000</v>
      </c>
      <c r="N468">
        <v>400000</v>
      </c>
    </row>
    <row r="469" spans="2:14" x14ac:dyDescent="0.2">
      <c r="B469">
        <v>0</v>
      </c>
      <c r="C469">
        <v>0</v>
      </c>
      <c r="D469">
        <v>0</v>
      </c>
      <c r="E469" s="4">
        <v>0.26806564206896699</v>
      </c>
      <c r="F469">
        <v>1</v>
      </c>
      <c r="G469">
        <v>0</v>
      </c>
      <c r="H469">
        <v>0</v>
      </c>
      <c r="I469">
        <v>0</v>
      </c>
      <c r="J469" s="4">
        <v>-0.48794922219552056</v>
      </c>
      <c r="K469" s="4">
        <v>-0.55843947180759934</v>
      </c>
      <c r="L469" s="1">
        <v>0.15</v>
      </c>
      <c r="M469">
        <v>120000</v>
      </c>
      <c r="N469">
        <v>800000</v>
      </c>
    </row>
    <row r="470" spans="2:14" x14ac:dyDescent="0.2">
      <c r="B470">
        <v>1</v>
      </c>
      <c r="C470">
        <v>0</v>
      </c>
      <c r="D470">
        <v>0</v>
      </c>
      <c r="E470" s="4">
        <v>-0.42685563087403622</v>
      </c>
      <c r="F470">
        <v>1</v>
      </c>
      <c r="G470">
        <v>0</v>
      </c>
      <c r="H470">
        <v>0</v>
      </c>
      <c r="I470">
        <v>0</v>
      </c>
      <c r="J470" s="4">
        <v>0.54447744092559369</v>
      </c>
      <c r="K470" s="4">
        <v>0.27600475462329355</v>
      </c>
      <c r="L470" s="1">
        <v>0.1</v>
      </c>
      <c r="M470">
        <v>500000</v>
      </c>
      <c r="N470">
        <v>5000000</v>
      </c>
    </row>
    <row r="471" spans="2:14" x14ac:dyDescent="0.2">
      <c r="B471">
        <v>0</v>
      </c>
      <c r="C471">
        <v>0</v>
      </c>
      <c r="D471">
        <v>0</v>
      </c>
      <c r="E471" s="4">
        <v>0.26806564206896699</v>
      </c>
      <c r="F471">
        <v>0</v>
      </c>
      <c r="G471">
        <v>0</v>
      </c>
      <c r="H471">
        <v>0</v>
      </c>
      <c r="I471">
        <v>0</v>
      </c>
      <c r="J471" s="4">
        <v>-0.59662571305037471</v>
      </c>
      <c r="K471" s="4">
        <v>-0.61142012383846756</v>
      </c>
      <c r="L471" s="1">
        <v>0.15</v>
      </c>
      <c r="M471">
        <v>80000</v>
      </c>
      <c r="N471">
        <v>533333</v>
      </c>
    </row>
    <row r="472" spans="2:14" x14ac:dyDescent="0.2">
      <c r="B472">
        <v>1</v>
      </c>
      <c r="C472">
        <v>0</v>
      </c>
      <c r="D472">
        <v>0</v>
      </c>
      <c r="E472" s="4">
        <v>-1.1217769038170398</v>
      </c>
      <c r="F472">
        <v>1</v>
      </c>
      <c r="G472">
        <v>0</v>
      </c>
      <c r="H472">
        <v>0</v>
      </c>
      <c r="I472">
        <v>1</v>
      </c>
      <c r="J472" s="4">
        <v>1.0949866513230431E-3</v>
      </c>
      <c r="K472" s="4">
        <v>0.4746819513925537</v>
      </c>
      <c r="L472" s="1">
        <v>0.05</v>
      </c>
      <c r="M472">
        <v>300000</v>
      </c>
      <c r="N472">
        <v>6000000</v>
      </c>
    </row>
    <row r="473" spans="2:14" x14ac:dyDescent="0.2">
      <c r="B473">
        <v>0</v>
      </c>
      <c r="C473">
        <v>0</v>
      </c>
      <c r="D473">
        <v>0</v>
      </c>
      <c r="E473" s="4">
        <v>-0.42685563087403622</v>
      </c>
      <c r="F473">
        <v>1</v>
      </c>
      <c r="G473">
        <v>0</v>
      </c>
      <c r="H473">
        <v>0</v>
      </c>
      <c r="I473">
        <v>0</v>
      </c>
      <c r="J473" s="4">
        <v>-0.20267343370152846</v>
      </c>
      <c r="K473" s="4">
        <v>-0.27035753649217198</v>
      </c>
      <c r="L473" s="1">
        <v>0.1</v>
      </c>
      <c r="M473">
        <v>225000</v>
      </c>
      <c r="N473">
        <v>2250000</v>
      </c>
    </row>
    <row r="474" spans="2:14" x14ac:dyDescent="0.2">
      <c r="B474">
        <v>0</v>
      </c>
      <c r="C474">
        <v>0</v>
      </c>
      <c r="D474">
        <v>0</v>
      </c>
      <c r="E474" s="4">
        <v>-1.1217769038170398</v>
      </c>
      <c r="F474">
        <v>0</v>
      </c>
      <c r="G474">
        <v>0</v>
      </c>
      <c r="H474">
        <v>0</v>
      </c>
      <c r="I474">
        <v>0</v>
      </c>
      <c r="J474" s="4">
        <v>0.54447744092559369</v>
      </c>
      <c r="K474" s="4">
        <v>1.2693907384695946</v>
      </c>
      <c r="L474" s="1">
        <v>0.05</v>
      </c>
      <c r="M474">
        <v>500000</v>
      </c>
      <c r="N474">
        <v>10000000</v>
      </c>
    </row>
    <row r="475" spans="2:14" x14ac:dyDescent="0.2">
      <c r="B475">
        <v>0</v>
      </c>
      <c r="C475">
        <v>0</v>
      </c>
      <c r="D475">
        <v>0</v>
      </c>
      <c r="E475" s="4">
        <v>-0.42685563087403622</v>
      </c>
      <c r="F475">
        <v>0</v>
      </c>
      <c r="G475">
        <v>0</v>
      </c>
      <c r="H475">
        <v>0</v>
      </c>
      <c r="I475">
        <v>0</v>
      </c>
      <c r="J475" s="4">
        <v>0.13694060021989071</v>
      </c>
      <c r="K475" s="4">
        <v>-2.2011040530596764E-2</v>
      </c>
      <c r="L475" s="1">
        <v>0.1</v>
      </c>
      <c r="M475">
        <v>350000</v>
      </c>
      <c r="N475">
        <v>3500000</v>
      </c>
    </row>
    <row r="476" spans="2:14" x14ac:dyDescent="0.2">
      <c r="B476">
        <v>0</v>
      </c>
      <c r="C476">
        <v>0</v>
      </c>
      <c r="D476">
        <v>1</v>
      </c>
      <c r="E476" s="4">
        <v>-1.5387296675828417</v>
      </c>
      <c r="F476">
        <v>1</v>
      </c>
      <c r="G476">
        <v>0</v>
      </c>
      <c r="H476">
        <v>0</v>
      </c>
      <c r="I476">
        <v>0</v>
      </c>
      <c r="J476" s="4">
        <v>0.54447744092559369</v>
      </c>
      <c r="K476" s="4">
        <v>4.2495486900084973</v>
      </c>
      <c r="L476" s="1">
        <v>0.02</v>
      </c>
      <c r="M476">
        <v>500000</v>
      </c>
      <c r="N476">
        <v>25000000</v>
      </c>
    </row>
    <row r="477" spans="2:14" x14ac:dyDescent="0.2">
      <c r="B477">
        <v>1</v>
      </c>
      <c r="C477">
        <v>0</v>
      </c>
      <c r="D477">
        <v>0</v>
      </c>
      <c r="E477" s="4">
        <v>-0.98279264922843901</v>
      </c>
      <c r="F477">
        <v>1</v>
      </c>
      <c r="G477">
        <v>0</v>
      </c>
      <c r="H477">
        <v>0</v>
      </c>
      <c r="I477">
        <v>0</v>
      </c>
      <c r="J477" s="4">
        <v>0.54447744092559369</v>
      </c>
      <c r="K477" s="4">
        <v>0.93826201096176198</v>
      </c>
      <c r="L477" s="1">
        <v>0.06</v>
      </c>
      <c r="M477">
        <v>500000</v>
      </c>
      <c r="N477">
        <v>8333333</v>
      </c>
    </row>
    <row r="478" spans="2:14" x14ac:dyDescent="0.2">
      <c r="B478">
        <v>1</v>
      </c>
      <c r="C478">
        <v>0</v>
      </c>
      <c r="D478">
        <v>0</v>
      </c>
      <c r="E478" s="4">
        <v>1.6579081879549737</v>
      </c>
      <c r="F478">
        <v>1</v>
      </c>
      <c r="G478">
        <v>0</v>
      </c>
      <c r="H478">
        <v>0</v>
      </c>
      <c r="I478">
        <v>0</v>
      </c>
      <c r="J478" s="4">
        <v>-0.54228746762294766</v>
      </c>
      <c r="K478" s="4">
        <v>-0.63791035051530331</v>
      </c>
      <c r="L478" s="1">
        <v>0.25</v>
      </c>
      <c r="M478">
        <v>100000</v>
      </c>
      <c r="N478">
        <v>400000</v>
      </c>
    </row>
    <row r="479" spans="2:14" x14ac:dyDescent="0.2">
      <c r="B479">
        <v>1</v>
      </c>
      <c r="C479">
        <v>0</v>
      </c>
      <c r="D479">
        <v>0</v>
      </c>
      <c r="E479" s="4">
        <v>-0.42685563087403622</v>
      </c>
      <c r="F479">
        <v>1</v>
      </c>
      <c r="G479">
        <v>0</v>
      </c>
      <c r="H479">
        <v>0</v>
      </c>
      <c r="I479">
        <v>0</v>
      </c>
      <c r="J479" s="4">
        <v>-0.583041151693518</v>
      </c>
      <c r="K479" s="4">
        <v>-0.54850561196913628</v>
      </c>
      <c r="L479" s="1">
        <v>0.1</v>
      </c>
      <c r="M479">
        <v>85000</v>
      </c>
      <c r="N479">
        <v>850000</v>
      </c>
    </row>
    <row r="480" spans="2:14" x14ac:dyDescent="0.2">
      <c r="B480">
        <v>0</v>
      </c>
      <c r="C480">
        <v>0</v>
      </c>
      <c r="D480">
        <v>0</v>
      </c>
      <c r="E480" s="4">
        <v>-0.42685563087403622</v>
      </c>
      <c r="F480">
        <v>0</v>
      </c>
      <c r="G480">
        <v>0</v>
      </c>
      <c r="H480">
        <v>0</v>
      </c>
      <c r="I480">
        <v>1</v>
      </c>
      <c r="J480" s="4">
        <v>1.3595511223369998</v>
      </c>
      <c r="K480" s="4">
        <v>0.87203634493107418</v>
      </c>
      <c r="L480" s="1">
        <v>0.1</v>
      </c>
      <c r="M480">
        <v>800000</v>
      </c>
      <c r="N480">
        <v>8000000</v>
      </c>
    </row>
    <row r="481" spans="2:14" x14ac:dyDescent="0.2">
      <c r="B481">
        <v>1</v>
      </c>
      <c r="C481">
        <v>0</v>
      </c>
      <c r="D481">
        <v>0</v>
      </c>
      <c r="E481" s="4">
        <v>1.6579081879549737</v>
      </c>
      <c r="F481">
        <v>1</v>
      </c>
      <c r="G481">
        <v>1</v>
      </c>
      <c r="H481">
        <v>0</v>
      </c>
      <c r="I481">
        <v>0</v>
      </c>
      <c r="J481" s="4">
        <v>-0.40644185405437999</v>
      </c>
      <c r="K481" s="4">
        <v>-0.59817491116145127</v>
      </c>
      <c r="L481" s="1">
        <v>0.25</v>
      </c>
      <c r="M481">
        <v>150000</v>
      </c>
      <c r="N481">
        <v>600000</v>
      </c>
    </row>
    <row r="482" spans="2:14" x14ac:dyDescent="0.2">
      <c r="B482">
        <v>0</v>
      </c>
      <c r="C482">
        <v>0</v>
      </c>
      <c r="D482">
        <v>0</v>
      </c>
      <c r="E482" s="4">
        <v>-1.1217769038170398</v>
      </c>
      <c r="F482">
        <v>1</v>
      </c>
      <c r="G482">
        <v>0</v>
      </c>
      <c r="H482">
        <v>0</v>
      </c>
      <c r="I482">
        <v>0</v>
      </c>
      <c r="J482" s="4">
        <v>0.54447744092559369</v>
      </c>
      <c r="K482" s="4">
        <v>1.2693907384695946</v>
      </c>
      <c r="L482" s="1">
        <v>0.05</v>
      </c>
      <c r="M482">
        <v>500000</v>
      </c>
      <c r="N482">
        <v>10000000</v>
      </c>
    </row>
    <row r="483" spans="2:14" x14ac:dyDescent="0.2">
      <c r="B483">
        <v>1</v>
      </c>
      <c r="C483">
        <v>0</v>
      </c>
      <c r="D483">
        <v>0</v>
      </c>
      <c r="E483" s="4">
        <v>-1.1217769038170398</v>
      </c>
      <c r="F483">
        <v>1</v>
      </c>
      <c r="G483">
        <v>0</v>
      </c>
      <c r="H483">
        <v>1</v>
      </c>
      <c r="I483">
        <v>0</v>
      </c>
      <c r="J483" s="4">
        <v>-0.40644185405437999</v>
      </c>
      <c r="K483" s="4">
        <v>-0.12134963891522686</v>
      </c>
      <c r="L483" s="1">
        <v>0.05</v>
      </c>
      <c r="M483">
        <v>150000</v>
      </c>
      <c r="N483">
        <v>3000000</v>
      </c>
    </row>
    <row r="484" spans="2:14" x14ac:dyDescent="0.2">
      <c r="B484">
        <v>0</v>
      </c>
      <c r="C484">
        <v>0</v>
      </c>
      <c r="D484">
        <v>0</v>
      </c>
      <c r="E484" s="4">
        <v>-1.1217769038170398</v>
      </c>
      <c r="F484">
        <v>0</v>
      </c>
      <c r="G484">
        <v>0</v>
      </c>
      <c r="H484">
        <v>0</v>
      </c>
      <c r="I484">
        <v>0</v>
      </c>
      <c r="J484" s="4">
        <v>-0.54228746762294766</v>
      </c>
      <c r="K484" s="4">
        <v>-0.32002683568448703</v>
      </c>
      <c r="L484" s="1">
        <v>0.05</v>
      </c>
      <c r="M484">
        <v>100000</v>
      </c>
      <c r="N484">
        <v>2000000</v>
      </c>
    </row>
    <row r="485" spans="2:14" x14ac:dyDescent="0.2">
      <c r="B485">
        <v>1</v>
      </c>
      <c r="C485">
        <v>0</v>
      </c>
      <c r="D485">
        <v>0</v>
      </c>
      <c r="E485" s="4">
        <v>-0.42685563087403622</v>
      </c>
      <c r="F485">
        <v>1</v>
      </c>
      <c r="G485">
        <v>0</v>
      </c>
      <c r="H485">
        <v>0</v>
      </c>
      <c r="I485">
        <v>0</v>
      </c>
      <c r="J485" s="4">
        <v>-0.40644185405437999</v>
      </c>
      <c r="K485" s="4">
        <v>-0.41936543406911714</v>
      </c>
      <c r="L485" s="1">
        <v>0.1</v>
      </c>
      <c r="M485">
        <v>150000</v>
      </c>
      <c r="N485">
        <v>1500000</v>
      </c>
    </row>
    <row r="486" spans="2:14" x14ac:dyDescent="0.2">
      <c r="B486">
        <v>0</v>
      </c>
      <c r="C486">
        <v>0</v>
      </c>
      <c r="D486">
        <v>1</v>
      </c>
      <c r="E486" s="4">
        <v>-0.42685563087403622</v>
      </c>
      <c r="F486">
        <v>1</v>
      </c>
      <c r="G486">
        <v>0</v>
      </c>
      <c r="H486">
        <v>0</v>
      </c>
      <c r="I486">
        <v>0</v>
      </c>
      <c r="J486" s="4">
        <v>-0.27059624048581232</v>
      </c>
      <c r="K486" s="4">
        <v>-0.32002683568448703</v>
      </c>
      <c r="L486" s="1">
        <v>0.1</v>
      </c>
      <c r="M486">
        <v>200000</v>
      </c>
      <c r="N486">
        <v>2000000</v>
      </c>
    </row>
    <row r="487" spans="2:14" x14ac:dyDescent="0.2">
      <c r="B487">
        <v>0</v>
      </c>
      <c r="C487">
        <v>0</v>
      </c>
      <c r="D487">
        <v>0</v>
      </c>
      <c r="E487" s="4">
        <v>-7.9394994402534613E-2</v>
      </c>
      <c r="F487">
        <v>1</v>
      </c>
      <c r="G487">
        <v>0</v>
      </c>
      <c r="H487">
        <v>0</v>
      </c>
      <c r="I487">
        <v>0</v>
      </c>
      <c r="J487" s="4">
        <v>-0.54228746762294766</v>
      </c>
      <c r="K487" s="4">
        <v>-0.55843947180759934</v>
      </c>
      <c r="L487" s="1">
        <v>0.125</v>
      </c>
      <c r="M487">
        <v>100000</v>
      </c>
      <c r="N487">
        <v>800000</v>
      </c>
    </row>
    <row r="488" spans="2:14" x14ac:dyDescent="0.2">
      <c r="B488">
        <v>0</v>
      </c>
      <c r="C488">
        <v>0</v>
      </c>
      <c r="D488">
        <v>0</v>
      </c>
      <c r="E488" s="4">
        <v>-1.1217769038170398</v>
      </c>
      <c r="F488">
        <v>0</v>
      </c>
      <c r="G488">
        <v>0</v>
      </c>
      <c r="H488">
        <v>0</v>
      </c>
      <c r="I488">
        <v>0</v>
      </c>
      <c r="J488" s="4">
        <v>0.54447744092559369</v>
      </c>
      <c r="K488" s="4">
        <v>1.2693907384695946</v>
      </c>
      <c r="L488" s="1">
        <v>0.05</v>
      </c>
      <c r="M488">
        <v>500000</v>
      </c>
      <c r="N488">
        <v>10000000</v>
      </c>
    </row>
    <row r="489" spans="2:14" x14ac:dyDescent="0.2">
      <c r="B489">
        <v>1</v>
      </c>
      <c r="C489">
        <v>0</v>
      </c>
      <c r="D489">
        <v>0</v>
      </c>
      <c r="E489" s="4">
        <v>-1.1217769038170398</v>
      </c>
      <c r="F489">
        <v>1</v>
      </c>
      <c r="G489">
        <v>0</v>
      </c>
      <c r="H489">
        <v>1</v>
      </c>
      <c r="I489">
        <v>0</v>
      </c>
      <c r="J489" s="4">
        <v>-0.27059624048581232</v>
      </c>
      <c r="K489" s="4">
        <v>7.7327557854033335E-2</v>
      </c>
      <c r="L489" s="1">
        <v>0.05</v>
      </c>
      <c r="M489">
        <v>200000</v>
      </c>
      <c r="N489">
        <v>4000000</v>
      </c>
    </row>
    <row r="490" spans="2:14" x14ac:dyDescent="0.2">
      <c r="B490">
        <v>0</v>
      </c>
      <c r="C490">
        <v>0</v>
      </c>
      <c r="D490">
        <v>0</v>
      </c>
      <c r="E490" s="4">
        <v>1.6579081879549737</v>
      </c>
      <c r="F490">
        <v>1</v>
      </c>
      <c r="G490">
        <v>1</v>
      </c>
      <c r="H490">
        <v>0</v>
      </c>
      <c r="I490">
        <v>0</v>
      </c>
      <c r="J490" s="4">
        <v>-0.61021027440723152</v>
      </c>
      <c r="K490" s="4">
        <v>-0.65777807019222934</v>
      </c>
      <c r="L490" s="1">
        <v>0.25</v>
      </c>
      <c r="M490">
        <v>75000</v>
      </c>
      <c r="N490">
        <v>300000</v>
      </c>
    </row>
    <row r="491" spans="2:14" x14ac:dyDescent="0.2">
      <c r="B491">
        <v>0</v>
      </c>
      <c r="C491">
        <v>0</v>
      </c>
      <c r="D491">
        <v>0</v>
      </c>
      <c r="E491" s="4">
        <v>-0.42685563087403622</v>
      </c>
      <c r="F491">
        <v>1</v>
      </c>
      <c r="G491">
        <v>0</v>
      </c>
      <c r="H491">
        <v>0</v>
      </c>
      <c r="I491">
        <v>0</v>
      </c>
      <c r="J491" s="4">
        <v>1.0949866513230431E-3</v>
      </c>
      <c r="K491" s="4">
        <v>-0.12134963891522686</v>
      </c>
      <c r="L491" s="1">
        <v>0.1</v>
      </c>
      <c r="M491">
        <v>300000</v>
      </c>
      <c r="N491">
        <v>3000000</v>
      </c>
    </row>
    <row r="492" spans="2:14" x14ac:dyDescent="0.2">
      <c r="B492">
        <v>1</v>
      </c>
      <c r="C492">
        <v>0</v>
      </c>
      <c r="D492">
        <v>0</v>
      </c>
      <c r="E492" s="4">
        <v>-1.1217769038170398</v>
      </c>
      <c r="F492">
        <v>0</v>
      </c>
      <c r="G492">
        <v>0</v>
      </c>
      <c r="H492">
        <v>0</v>
      </c>
      <c r="I492">
        <v>0</v>
      </c>
      <c r="J492" s="4">
        <v>-0.33851904727009613</v>
      </c>
      <c r="K492" s="4">
        <v>-2.2011040530596764E-2</v>
      </c>
      <c r="L492" s="1">
        <v>0.05</v>
      </c>
      <c r="M492">
        <v>175000</v>
      </c>
      <c r="N492">
        <v>3500000</v>
      </c>
    </row>
    <row r="493" spans="2:14" x14ac:dyDescent="0.2">
      <c r="B493">
        <v>0</v>
      </c>
      <c r="C493">
        <v>0</v>
      </c>
      <c r="D493">
        <v>0</v>
      </c>
      <c r="E493" s="4">
        <v>-1.1217769038170398</v>
      </c>
      <c r="F493">
        <v>1</v>
      </c>
      <c r="G493">
        <v>0</v>
      </c>
      <c r="H493">
        <v>0</v>
      </c>
      <c r="I493">
        <v>1</v>
      </c>
      <c r="J493" s="4">
        <v>-0.54228746762294766</v>
      </c>
      <c r="K493" s="4">
        <v>-0.32002683568448703</v>
      </c>
      <c r="L493" s="1">
        <v>0.05</v>
      </c>
      <c r="M493">
        <v>100000</v>
      </c>
      <c r="N493">
        <v>2000000</v>
      </c>
    </row>
    <row r="494" spans="2:14" x14ac:dyDescent="0.2">
      <c r="B494">
        <v>0</v>
      </c>
      <c r="C494">
        <v>0</v>
      </c>
      <c r="D494">
        <v>0</v>
      </c>
      <c r="E494" s="4">
        <v>-1.1217769038170398</v>
      </c>
      <c r="F494">
        <v>1</v>
      </c>
      <c r="G494">
        <v>0</v>
      </c>
      <c r="H494">
        <v>1</v>
      </c>
      <c r="I494">
        <v>0</v>
      </c>
      <c r="J494" s="4">
        <v>-0.27059624048581232</v>
      </c>
      <c r="K494" s="4">
        <v>7.7327557854033335E-2</v>
      </c>
      <c r="L494" s="1">
        <v>0.05</v>
      </c>
      <c r="M494">
        <v>200000</v>
      </c>
      <c r="N494">
        <v>4000000</v>
      </c>
    </row>
    <row r="495" spans="2:14" x14ac:dyDescent="0.2">
      <c r="B495">
        <v>0</v>
      </c>
      <c r="C495">
        <v>0</v>
      </c>
      <c r="D495">
        <v>0</v>
      </c>
      <c r="E495" s="4">
        <v>-0.42685563087403622</v>
      </c>
      <c r="F495">
        <v>0</v>
      </c>
      <c r="G495">
        <v>0</v>
      </c>
      <c r="H495">
        <v>0</v>
      </c>
      <c r="I495">
        <v>1</v>
      </c>
      <c r="J495" s="4">
        <v>-0.40644185405437999</v>
      </c>
      <c r="K495" s="4">
        <v>-0.41936543406911714</v>
      </c>
      <c r="L495" s="1">
        <v>0.1</v>
      </c>
      <c r="M495">
        <v>150000</v>
      </c>
      <c r="N495">
        <v>1500000</v>
      </c>
    </row>
    <row r="496" spans="2:14" x14ac:dyDescent="0.2">
      <c r="B496">
        <v>1</v>
      </c>
      <c r="C496">
        <v>0</v>
      </c>
      <c r="D496">
        <v>0</v>
      </c>
      <c r="E496" s="4">
        <v>-1.1217769038170398</v>
      </c>
      <c r="F496">
        <v>1</v>
      </c>
      <c r="G496">
        <v>0</v>
      </c>
      <c r="H496">
        <v>0</v>
      </c>
      <c r="I496">
        <v>0</v>
      </c>
      <c r="J496" s="4">
        <v>1.9029335766112707</v>
      </c>
      <c r="K496" s="4">
        <v>3.2561627061621965</v>
      </c>
      <c r="L496" s="1">
        <v>0.05</v>
      </c>
      <c r="M496">
        <v>1000000</v>
      </c>
      <c r="N496">
        <v>20000000</v>
      </c>
    </row>
    <row r="497" spans="2:14" x14ac:dyDescent="0.2">
      <c r="B497">
        <v>1</v>
      </c>
      <c r="C497">
        <v>0</v>
      </c>
      <c r="D497">
        <v>0</v>
      </c>
      <c r="E497" s="4">
        <v>-0.42685563087403622</v>
      </c>
      <c r="F497">
        <v>1</v>
      </c>
      <c r="G497">
        <v>1</v>
      </c>
      <c r="H497">
        <v>0</v>
      </c>
      <c r="I497">
        <v>0</v>
      </c>
      <c r="J497" s="4">
        <v>1.0949866513230431E-3</v>
      </c>
      <c r="K497" s="4">
        <v>-0.12134963891522686</v>
      </c>
      <c r="L497" s="1">
        <v>0.1</v>
      </c>
      <c r="M497">
        <v>300000</v>
      </c>
      <c r="N497">
        <v>3000000</v>
      </c>
    </row>
    <row r="498" spans="2:14" x14ac:dyDescent="0.2">
      <c r="B498">
        <v>0</v>
      </c>
      <c r="C498">
        <v>0</v>
      </c>
      <c r="D498">
        <v>0</v>
      </c>
      <c r="E498" s="4">
        <v>0.96298691501197065</v>
      </c>
      <c r="F498">
        <v>1</v>
      </c>
      <c r="G498">
        <v>0</v>
      </c>
      <c r="H498">
        <v>0</v>
      </c>
      <c r="I498">
        <v>0</v>
      </c>
      <c r="J498" s="4">
        <v>-0.67813308119151539</v>
      </c>
      <c r="K498" s="4">
        <v>-0.6677119300306924</v>
      </c>
      <c r="L498" s="1">
        <v>0.2</v>
      </c>
      <c r="M498">
        <v>50000</v>
      </c>
      <c r="N498">
        <v>250000</v>
      </c>
    </row>
    <row r="499" spans="2:14" x14ac:dyDescent="0.2">
      <c r="B499">
        <v>0</v>
      </c>
      <c r="C499">
        <v>0</v>
      </c>
      <c r="D499">
        <v>0</v>
      </c>
      <c r="E499" s="4">
        <v>0.96298691501197065</v>
      </c>
      <c r="F499">
        <v>0</v>
      </c>
      <c r="G499">
        <v>0</v>
      </c>
      <c r="H499">
        <v>0</v>
      </c>
      <c r="I499">
        <v>1</v>
      </c>
      <c r="J499" s="4">
        <v>-0.54228746762294766</v>
      </c>
      <c r="K499" s="4">
        <v>-0.61804263083837729</v>
      </c>
      <c r="L499" s="1">
        <v>0.2</v>
      </c>
      <c r="M499">
        <v>100000</v>
      </c>
      <c r="N499">
        <v>500000</v>
      </c>
    </row>
    <row r="500" spans="2:14" x14ac:dyDescent="0.2">
      <c r="B500">
        <v>0</v>
      </c>
      <c r="C500">
        <v>0</v>
      </c>
      <c r="D500">
        <v>0</v>
      </c>
      <c r="E500" s="4">
        <v>0.26806564206896699</v>
      </c>
      <c r="F500">
        <v>1</v>
      </c>
      <c r="G500">
        <v>0</v>
      </c>
      <c r="H500">
        <v>0</v>
      </c>
      <c r="I500">
        <v>0</v>
      </c>
      <c r="J500" s="4">
        <v>1.0949866513230431E-3</v>
      </c>
      <c r="K500" s="4">
        <v>-0.32002683568448703</v>
      </c>
      <c r="L500" s="1">
        <v>0.15</v>
      </c>
      <c r="M500">
        <v>300000</v>
      </c>
      <c r="N500">
        <v>2000000</v>
      </c>
    </row>
    <row r="501" spans="2:14" x14ac:dyDescent="0.2">
      <c r="B501">
        <v>0</v>
      </c>
      <c r="C501">
        <v>0</v>
      </c>
      <c r="D501">
        <v>0</v>
      </c>
      <c r="E501" s="4">
        <v>-0.42685563087403622</v>
      </c>
      <c r="F501">
        <v>1</v>
      </c>
      <c r="G501">
        <v>0</v>
      </c>
      <c r="H501">
        <v>0</v>
      </c>
      <c r="I501">
        <v>1</v>
      </c>
      <c r="J501" s="4">
        <v>-0.54228746762294766</v>
      </c>
      <c r="K501" s="4">
        <v>-0.5187040324537473</v>
      </c>
      <c r="L501" s="1">
        <v>0.1</v>
      </c>
      <c r="M501">
        <v>100000</v>
      </c>
      <c r="N501">
        <v>1000000</v>
      </c>
    </row>
    <row r="502" spans="2:14" x14ac:dyDescent="0.2">
      <c r="B502">
        <v>0</v>
      </c>
      <c r="C502">
        <v>0</v>
      </c>
      <c r="D502">
        <v>0</v>
      </c>
      <c r="E502" s="4">
        <v>-0.42685563087403622</v>
      </c>
      <c r="F502">
        <v>1</v>
      </c>
      <c r="G502">
        <v>0</v>
      </c>
      <c r="H502">
        <v>0</v>
      </c>
      <c r="I502">
        <v>1</v>
      </c>
      <c r="J502" s="4">
        <v>-0.54228746762294766</v>
      </c>
      <c r="K502" s="4">
        <v>-0.5187040324537473</v>
      </c>
      <c r="L502" s="1">
        <v>0.1</v>
      </c>
      <c r="M502">
        <v>100000</v>
      </c>
      <c r="N502">
        <v>1000000</v>
      </c>
    </row>
    <row r="503" spans="2:14" x14ac:dyDescent="0.2">
      <c r="B503">
        <v>0</v>
      </c>
      <c r="C503">
        <v>0</v>
      </c>
      <c r="D503">
        <v>0</v>
      </c>
      <c r="E503" s="4">
        <v>3.7426720067839847</v>
      </c>
      <c r="F503">
        <v>0</v>
      </c>
      <c r="G503">
        <v>0</v>
      </c>
      <c r="H503">
        <v>0</v>
      </c>
      <c r="I503">
        <v>0</v>
      </c>
      <c r="J503" s="4">
        <v>0.54447744092559369</v>
      </c>
      <c r="K503" s="4">
        <v>-0.46903473326143219</v>
      </c>
      <c r="L503" s="1">
        <v>0.4</v>
      </c>
      <c r="M503">
        <v>500000</v>
      </c>
      <c r="N503">
        <v>1250000</v>
      </c>
    </row>
    <row r="504" spans="2:14" x14ac:dyDescent="0.2">
      <c r="B504">
        <v>1</v>
      </c>
      <c r="C504">
        <v>0</v>
      </c>
      <c r="D504">
        <v>0</v>
      </c>
      <c r="E504" s="4">
        <v>-0.70482414005123761</v>
      </c>
      <c r="F504">
        <v>0</v>
      </c>
      <c r="G504">
        <v>0</v>
      </c>
      <c r="H504">
        <v>0</v>
      </c>
      <c r="I504">
        <v>1</v>
      </c>
      <c r="J504" s="4">
        <v>1.3595511223369998</v>
      </c>
      <c r="K504" s="4">
        <v>1.2693907384695946</v>
      </c>
      <c r="L504" s="1">
        <v>0.08</v>
      </c>
      <c r="M504">
        <v>800000</v>
      </c>
      <c r="N504">
        <v>10000000</v>
      </c>
    </row>
    <row r="505" spans="2:14" x14ac:dyDescent="0.2">
      <c r="B505">
        <v>0</v>
      </c>
      <c r="C505">
        <v>0</v>
      </c>
      <c r="D505">
        <v>0</v>
      </c>
      <c r="E505" s="4">
        <v>-1.608221794877142</v>
      </c>
      <c r="F505">
        <v>0</v>
      </c>
      <c r="G505">
        <v>0</v>
      </c>
      <c r="H505">
        <v>0</v>
      </c>
      <c r="I505">
        <v>0</v>
      </c>
      <c r="J505" s="4">
        <v>-0.13475062691724463</v>
      </c>
      <c r="K505" s="4">
        <v>2.5939054498237279</v>
      </c>
      <c r="L505" s="1">
        <v>1.4999999999999999E-2</v>
      </c>
      <c r="M505">
        <v>250000</v>
      </c>
      <c r="N505">
        <v>16666667</v>
      </c>
    </row>
    <row r="506" spans="2:14" x14ac:dyDescent="0.2">
      <c r="B506">
        <v>0</v>
      </c>
      <c r="C506">
        <v>0</v>
      </c>
      <c r="D506">
        <v>0</v>
      </c>
      <c r="E506" s="4">
        <v>-1.1217769038170398</v>
      </c>
      <c r="F506">
        <v>1</v>
      </c>
      <c r="G506">
        <v>0</v>
      </c>
      <c r="H506">
        <v>0</v>
      </c>
      <c r="I506">
        <v>1</v>
      </c>
      <c r="J506" s="4">
        <v>-0.54228746762294766</v>
      </c>
      <c r="K506" s="4">
        <v>-0.32002683568448703</v>
      </c>
      <c r="L506" s="1">
        <v>0.05</v>
      </c>
      <c r="M506">
        <v>100000</v>
      </c>
      <c r="N506">
        <v>2000000</v>
      </c>
    </row>
    <row r="507" spans="2:14" x14ac:dyDescent="0.2">
      <c r="B507">
        <v>1</v>
      </c>
      <c r="C507">
        <v>1</v>
      </c>
      <c r="D507">
        <v>0</v>
      </c>
      <c r="E507" s="4">
        <v>-1.1217769038170398</v>
      </c>
      <c r="F507">
        <v>1</v>
      </c>
      <c r="G507">
        <v>0</v>
      </c>
      <c r="H507">
        <v>0</v>
      </c>
      <c r="I507">
        <v>0</v>
      </c>
      <c r="J507" s="4">
        <v>0.27278621378845841</v>
      </c>
      <c r="K507" s="4">
        <v>0.87203634493107418</v>
      </c>
      <c r="L507" s="1">
        <v>0.05</v>
      </c>
      <c r="M507">
        <v>400000</v>
      </c>
      <c r="N507">
        <v>8000000</v>
      </c>
    </row>
    <row r="508" spans="2:14" x14ac:dyDescent="0.2">
      <c r="B508">
        <v>0</v>
      </c>
      <c r="C508">
        <v>0</v>
      </c>
      <c r="D508">
        <v>0</v>
      </c>
      <c r="E508" s="4">
        <v>0.26806564206896699</v>
      </c>
      <c r="F508">
        <v>0</v>
      </c>
      <c r="G508">
        <v>0</v>
      </c>
      <c r="H508">
        <v>0</v>
      </c>
      <c r="I508">
        <v>0</v>
      </c>
      <c r="J508" s="4">
        <v>-0.61021027440723152</v>
      </c>
      <c r="K508" s="4">
        <v>-0.61804263083837729</v>
      </c>
      <c r="L508" s="1">
        <v>0.15</v>
      </c>
      <c r="M508">
        <v>75000</v>
      </c>
      <c r="N508">
        <v>500000</v>
      </c>
    </row>
    <row r="509" spans="2:14" x14ac:dyDescent="0.2">
      <c r="B509">
        <v>0</v>
      </c>
      <c r="C509">
        <v>0</v>
      </c>
      <c r="D509">
        <v>0</v>
      </c>
      <c r="E509" s="4">
        <v>0.96298691501197065</v>
      </c>
      <c r="F509">
        <v>1</v>
      </c>
      <c r="G509">
        <v>0</v>
      </c>
      <c r="H509">
        <v>0</v>
      </c>
      <c r="I509">
        <v>1</v>
      </c>
      <c r="J509" s="4">
        <v>-0.27059624048581232</v>
      </c>
      <c r="K509" s="4">
        <v>-0.5187040324537473</v>
      </c>
      <c r="L509" s="1">
        <v>0.2</v>
      </c>
      <c r="M509">
        <v>200000</v>
      </c>
      <c r="N509">
        <v>1000000</v>
      </c>
    </row>
    <row r="510" spans="2:14" x14ac:dyDescent="0.2">
      <c r="B510">
        <v>1</v>
      </c>
      <c r="C510">
        <v>0</v>
      </c>
      <c r="D510">
        <v>0</v>
      </c>
      <c r="E510" s="4">
        <v>0.26806564206896699</v>
      </c>
      <c r="F510">
        <v>1</v>
      </c>
      <c r="G510">
        <v>1</v>
      </c>
      <c r="H510">
        <v>0</v>
      </c>
      <c r="I510">
        <v>0</v>
      </c>
      <c r="J510" s="4">
        <v>-0.40644185405437999</v>
      </c>
      <c r="K510" s="4">
        <v>-0.5187040324537473</v>
      </c>
      <c r="L510" s="1">
        <v>0.15</v>
      </c>
      <c r="M510">
        <v>150000</v>
      </c>
      <c r="N510">
        <v>1000000</v>
      </c>
    </row>
    <row r="511" spans="2:14" x14ac:dyDescent="0.2">
      <c r="B511">
        <v>1</v>
      </c>
      <c r="C511">
        <v>0</v>
      </c>
      <c r="D511">
        <v>0</v>
      </c>
      <c r="E511" s="4">
        <v>-0.56583988546263708</v>
      </c>
      <c r="F511">
        <v>1</v>
      </c>
      <c r="G511">
        <v>0</v>
      </c>
      <c r="H511">
        <v>0</v>
      </c>
      <c r="I511">
        <v>0</v>
      </c>
      <c r="J511" s="4">
        <v>0.54176052865422242</v>
      </c>
      <c r="K511" s="4">
        <v>0.38417336234113664</v>
      </c>
      <c r="L511" s="1">
        <v>0.09</v>
      </c>
      <c r="M511">
        <v>499000</v>
      </c>
      <c r="N511">
        <v>5544444</v>
      </c>
    </row>
    <row r="512" spans="2:14" x14ac:dyDescent="0.2">
      <c r="B512">
        <v>0</v>
      </c>
      <c r="C512">
        <v>0</v>
      </c>
      <c r="D512">
        <v>0</v>
      </c>
      <c r="E512" s="4">
        <v>0.68501840583476903</v>
      </c>
      <c r="F512">
        <v>0</v>
      </c>
      <c r="G512">
        <v>0</v>
      </c>
      <c r="H512">
        <v>0</v>
      </c>
      <c r="I512">
        <v>0</v>
      </c>
      <c r="J512" s="4">
        <v>-0.40644185405437999</v>
      </c>
      <c r="K512" s="4">
        <v>-0.55181696480768949</v>
      </c>
      <c r="L512" s="1">
        <v>0.18</v>
      </c>
      <c r="M512">
        <v>150000</v>
      </c>
      <c r="N512">
        <v>833333</v>
      </c>
    </row>
    <row r="513" spans="2:14" x14ac:dyDescent="0.2">
      <c r="B513">
        <v>0</v>
      </c>
      <c r="C513">
        <v>0</v>
      </c>
      <c r="D513">
        <v>0</v>
      </c>
      <c r="E513" s="4">
        <v>-0.42685563087403622</v>
      </c>
      <c r="F513">
        <v>1</v>
      </c>
      <c r="G513">
        <v>0</v>
      </c>
      <c r="H513">
        <v>0</v>
      </c>
      <c r="I513">
        <v>0</v>
      </c>
      <c r="J513" s="4">
        <v>-0.55587202897980448</v>
      </c>
      <c r="K513" s="4">
        <v>-0.52863789229221025</v>
      </c>
      <c r="L513" s="1">
        <v>0.1</v>
      </c>
      <c r="M513">
        <v>95000</v>
      </c>
      <c r="N513">
        <v>950000</v>
      </c>
    </row>
    <row r="514" spans="2:14" x14ac:dyDescent="0.2">
      <c r="B514">
        <v>1</v>
      </c>
      <c r="C514">
        <v>0</v>
      </c>
      <c r="D514">
        <v>0</v>
      </c>
      <c r="E514" s="4">
        <v>-0.94109737285185879</v>
      </c>
      <c r="F514">
        <v>1</v>
      </c>
      <c r="G514">
        <v>0</v>
      </c>
      <c r="H514">
        <v>0</v>
      </c>
      <c r="I514">
        <v>0</v>
      </c>
      <c r="J514" s="4">
        <v>-0.13475062691724463</v>
      </c>
      <c r="K514" s="4">
        <v>7.7327557854033335E-2</v>
      </c>
      <c r="L514" s="1">
        <v>6.3E-2</v>
      </c>
      <c r="M514">
        <v>250000</v>
      </c>
      <c r="N514">
        <v>4000000</v>
      </c>
    </row>
    <row r="515" spans="2:14" x14ac:dyDescent="0.2">
      <c r="B515">
        <v>0</v>
      </c>
      <c r="C515">
        <v>0</v>
      </c>
      <c r="D515">
        <v>0</v>
      </c>
      <c r="E515" s="4">
        <v>-0.42685563087403622</v>
      </c>
      <c r="F515">
        <v>0</v>
      </c>
      <c r="G515">
        <v>0</v>
      </c>
      <c r="H515">
        <v>0</v>
      </c>
      <c r="I515">
        <v>0</v>
      </c>
      <c r="J515" s="4">
        <v>1.0949866513230431E-3</v>
      </c>
      <c r="K515" s="4">
        <v>-0.12134963891522686</v>
      </c>
      <c r="L515" s="1">
        <v>0.1</v>
      </c>
      <c r="M515">
        <v>300000</v>
      </c>
      <c r="N515">
        <v>3000000</v>
      </c>
    </row>
    <row r="516" spans="2:14" x14ac:dyDescent="0.2">
      <c r="B516">
        <v>1</v>
      </c>
      <c r="C516">
        <v>0</v>
      </c>
      <c r="D516">
        <v>0</v>
      </c>
      <c r="E516" s="4">
        <v>-0.42685563087403622</v>
      </c>
      <c r="F516">
        <v>1</v>
      </c>
      <c r="G516">
        <v>1</v>
      </c>
      <c r="H516">
        <v>0</v>
      </c>
      <c r="I516">
        <v>0</v>
      </c>
      <c r="J516" s="4">
        <v>-0.40644185405437999</v>
      </c>
      <c r="K516" s="4">
        <v>-0.41936543406911714</v>
      </c>
      <c r="L516" s="1">
        <v>0.1</v>
      </c>
      <c r="M516">
        <v>150000</v>
      </c>
      <c r="N516">
        <v>1500000</v>
      </c>
    </row>
    <row r="517" spans="2:14" x14ac:dyDescent="0.2">
      <c r="B517">
        <v>1</v>
      </c>
      <c r="C517">
        <v>0</v>
      </c>
      <c r="D517">
        <v>0</v>
      </c>
      <c r="E517" s="4">
        <v>0.96298691501197065</v>
      </c>
      <c r="F517">
        <v>1</v>
      </c>
      <c r="G517">
        <v>0</v>
      </c>
      <c r="H517">
        <v>0</v>
      </c>
      <c r="I517">
        <v>0</v>
      </c>
      <c r="J517" s="4">
        <v>-0.65096395847780175</v>
      </c>
      <c r="K517" s="4">
        <v>-0.65777807019222934</v>
      </c>
      <c r="L517" s="1">
        <v>0.2</v>
      </c>
      <c r="M517">
        <v>60000</v>
      </c>
      <c r="N517">
        <v>300000</v>
      </c>
    </row>
    <row r="518" spans="2:14" x14ac:dyDescent="0.2">
      <c r="B518">
        <v>1</v>
      </c>
      <c r="C518">
        <v>0</v>
      </c>
      <c r="D518">
        <v>0</v>
      </c>
      <c r="E518" s="4">
        <v>-1.1217769038170398</v>
      </c>
      <c r="F518">
        <v>1</v>
      </c>
      <c r="G518">
        <v>0</v>
      </c>
      <c r="H518">
        <v>0</v>
      </c>
      <c r="I518">
        <v>0</v>
      </c>
      <c r="J518" s="4">
        <v>-0.13475062691724463</v>
      </c>
      <c r="K518" s="4">
        <v>0.27600475462329355</v>
      </c>
      <c r="L518" s="1">
        <v>0.05</v>
      </c>
      <c r="M518">
        <v>250000</v>
      </c>
      <c r="N518">
        <v>5000000</v>
      </c>
    </row>
    <row r="519" spans="2:14" x14ac:dyDescent="0.2">
      <c r="B519">
        <v>0</v>
      </c>
      <c r="C519">
        <v>0</v>
      </c>
      <c r="D519">
        <v>0</v>
      </c>
      <c r="E519" s="4">
        <v>-0.42685563087403622</v>
      </c>
      <c r="F519">
        <v>1</v>
      </c>
      <c r="G519">
        <v>0</v>
      </c>
      <c r="H519">
        <v>0</v>
      </c>
      <c r="I519">
        <v>0</v>
      </c>
      <c r="J519" s="4">
        <v>-0.40644185405437999</v>
      </c>
      <c r="K519" s="4">
        <v>-0.41936543406911714</v>
      </c>
      <c r="L519" s="1">
        <v>0.1</v>
      </c>
      <c r="M519">
        <v>150000</v>
      </c>
      <c r="N519">
        <v>1500000</v>
      </c>
    </row>
    <row r="520" spans="2:14" x14ac:dyDescent="0.2">
      <c r="B520">
        <v>0</v>
      </c>
      <c r="C520">
        <v>0</v>
      </c>
      <c r="D520">
        <v>0</v>
      </c>
      <c r="E520" s="4">
        <v>-0.42685563087403622</v>
      </c>
      <c r="F520">
        <v>0</v>
      </c>
      <c r="G520">
        <v>0</v>
      </c>
      <c r="H520">
        <v>0</v>
      </c>
      <c r="I520">
        <v>1</v>
      </c>
      <c r="J520" s="4">
        <v>0.54447744092559369</v>
      </c>
      <c r="K520" s="4">
        <v>0.27600475462329355</v>
      </c>
      <c r="L520" s="1">
        <v>0.1</v>
      </c>
      <c r="M520">
        <v>500000</v>
      </c>
      <c r="N520">
        <v>5000000</v>
      </c>
    </row>
    <row r="521" spans="2:14" x14ac:dyDescent="0.2">
      <c r="B521">
        <v>1</v>
      </c>
      <c r="C521">
        <v>0</v>
      </c>
      <c r="D521">
        <v>0</v>
      </c>
      <c r="E521" s="4">
        <v>-0.42685563087403622</v>
      </c>
      <c r="F521">
        <v>0</v>
      </c>
      <c r="G521">
        <v>0</v>
      </c>
      <c r="H521">
        <v>0</v>
      </c>
      <c r="I521">
        <v>0</v>
      </c>
      <c r="J521" s="4">
        <v>-0.54228746762294766</v>
      </c>
      <c r="K521" s="4">
        <v>-0.5187040324537473</v>
      </c>
      <c r="L521" s="1">
        <v>0.1</v>
      </c>
      <c r="M521">
        <v>100000</v>
      </c>
      <c r="N521">
        <v>1000000</v>
      </c>
    </row>
    <row r="522" spans="2:14" x14ac:dyDescent="0.2">
      <c r="B522">
        <v>1</v>
      </c>
      <c r="C522">
        <v>0</v>
      </c>
      <c r="D522">
        <v>0</v>
      </c>
      <c r="E522" s="4">
        <v>-0.42685563087403622</v>
      </c>
      <c r="F522">
        <v>1</v>
      </c>
      <c r="G522">
        <v>1</v>
      </c>
      <c r="H522">
        <v>0</v>
      </c>
      <c r="I522">
        <v>0</v>
      </c>
      <c r="J522" s="4">
        <v>0.27278621378845841</v>
      </c>
      <c r="K522" s="4">
        <v>7.7327557854033335E-2</v>
      </c>
      <c r="L522" s="1">
        <v>0.1</v>
      </c>
      <c r="M522">
        <v>400000</v>
      </c>
      <c r="N522">
        <v>4000000</v>
      </c>
    </row>
    <row r="523" spans="2:14" x14ac:dyDescent="0.2">
      <c r="B523">
        <v>0</v>
      </c>
      <c r="C523">
        <v>0</v>
      </c>
      <c r="D523">
        <v>0</v>
      </c>
      <c r="E523" s="4">
        <v>-0.42685563087403622</v>
      </c>
      <c r="F523">
        <v>1</v>
      </c>
      <c r="G523">
        <v>0</v>
      </c>
      <c r="H523">
        <v>0</v>
      </c>
      <c r="I523">
        <v>1</v>
      </c>
      <c r="J523" s="4">
        <v>-0.40644185405437999</v>
      </c>
      <c r="K523" s="4">
        <v>-0.41936543406911714</v>
      </c>
      <c r="L523" s="1">
        <v>0.1</v>
      </c>
      <c r="M523">
        <v>150000</v>
      </c>
      <c r="N523">
        <v>1500000</v>
      </c>
    </row>
    <row r="524" spans="2:14" x14ac:dyDescent="0.2">
      <c r="B524">
        <v>0</v>
      </c>
      <c r="C524">
        <v>0</v>
      </c>
      <c r="D524">
        <v>0</v>
      </c>
      <c r="E524" s="4">
        <v>-7.9394994402534613E-2</v>
      </c>
      <c r="F524">
        <v>0</v>
      </c>
      <c r="G524">
        <v>0</v>
      </c>
      <c r="H524">
        <v>0</v>
      </c>
      <c r="I524">
        <v>0</v>
      </c>
      <c r="J524" s="4">
        <v>-0.27059624048581232</v>
      </c>
      <c r="K524" s="4">
        <v>-0.39949771439219112</v>
      </c>
      <c r="L524" s="1">
        <v>0.125</v>
      </c>
      <c r="M524">
        <v>200000</v>
      </c>
      <c r="N524">
        <v>1600000</v>
      </c>
    </row>
    <row r="525" spans="2:14" x14ac:dyDescent="0.2">
      <c r="B525">
        <v>1</v>
      </c>
      <c r="C525">
        <v>0</v>
      </c>
      <c r="D525">
        <v>0</v>
      </c>
      <c r="E525" s="4">
        <v>-0.42685563087403622</v>
      </c>
      <c r="F525">
        <v>0</v>
      </c>
      <c r="G525">
        <v>0</v>
      </c>
      <c r="H525">
        <v>0</v>
      </c>
      <c r="I525">
        <v>0</v>
      </c>
      <c r="J525" s="4">
        <v>0.4358009500707396</v>
      </c>
      <c r="K525" s="4">
        <v>0.19653387591558946</v>
      </c>
      <c r="L525" s="1">
        <v>0.1</v>
      </c>
      <c r="M525">
        <v>460000</v>
      </c>
      <c r="N525">
        <v>4600000</v>
      </c>
    </row>
    <row r="526" spans="2:14" x14ac:dyDescent="0.2">
      <c r="B526">
        <v>1</v>
      </c>
      <c r="C526">
        <v>0</v>
      </c>
      <c r="D526">
        <v>0</v>
      </c>
      <c r="E526" s="4">
        <v>0.26806564206896699</v>
      </c>
      <c r="F526">
        <v>1</v>
      </c>
      <c r="G526">
        <v>1</v>
      </c>
      <c r="H526">
        <v>0</v>
      </c>
      <c r="I526">
        <v>0</v>
      </c>
      <c r="J526" s="4">
        <v>1.0949866513230431E-3</v>
      </c>
      <c r="K526" s="4">
        <v>-0.32002683568448703</v>
      </c>
      <c r="L526" s="1">
        <v>0.15</v>
      </c>
      <c r="M526">
        <v>300000</v>
      </c>
      <c r="N526">
        <v>2000000</v>
      </c>
    </row>
    <row r="527" spans="2:14" x14ac:dyDescent="0.2">
      <c r="B527">
        <v>0</v>
      </c>
      <c r="C527">
        <v>0</v>
      </c>
      <c r="D527">
        <v>0</v>
      </c>
      <c r="E527" s="4">
        <v>-0.42685563087403622</v>
      </c>
      <c r="F527">
        <v>0</v>
      </c>
      <c r="G527">
        <v>0</v>
      </c>
      <c r="H527">
        <v>0</v>
      </c>
      <c r="I527">
        <v>0</v>
      </c>
      <c r="J527" s="4">
        <v>1.0949866513230431E-3</v>
      </c>
      <c r="K527" s="4">
        <v>-0.12134963891522686</v>
      </c>
      <c r="L527" s="1">
        <v>0.1</v>
      </c>
      <c r="M527">
        <v>300000</v>
      </c>
      <c r="N527">
        <v>3000000</v>
      </c>
    </row>
    <row r="528" spans="2:14" x14ac:dyDescent="0.2">
      <c r="B528">
        <v>0</v>
      </c>
      <c r="C528">
        <v>0</v>
      </c>
      <c r="D528">
        <v>0</v>
      </c>
      <c r="E528" s="4">
        <v>0.26806564206896699</v>
      </c>
      <c r="F528">
        <v>1</v>
      </c>
      <c r="G528">
        <v>0</v>
      </c>
      <c r="H528">
        <v>0</v>
      </c>
      <c r="I528">
        <v>0</v>
      </c>
      <c r="J528" s="4">
        <v>-0.13475062691724463</v>
      </c>
      <c r="K528" s="4">
        <v>-0.38625250171517489</v>
      </c>
      <c r="L528" s="1">
        <v>0.15</v>
      </c>
      <c r="M528">
        <v>250000</v>
      </c>
      <c r="N528">
        <v>1666667</v>
      </c>
    </row>
    <row r="529" spans="2:14" x14ac:dyDescent="0.2">
      <c r="B529">
        <v>0</v>
      </c>
      <c r="C529">
        <v>0</v>
      </c>
      <c r="D529">
        <v>0</v>
      </c>
      <c r="E529" s="4">
        <v>0.26806564206896699</v>
      </c>
      <c r="F529">
        <v>1</v>
      </c>
      <c r="G529">
        <v>0</v>
      </c>
      <c r="H529">
        <v>0</v>
      </c>
      <c r="I529">
        <v>0</v>
      </c>
      <c r="J529" s="4">
        <v>-0.40644185405437999</v>
      </c>
      <c r="K529" s="4">
        <v>-0.5187040324537473</v>
      </c>
      <c r="L529" s="1">
        <v>0.15</v>
      </c>
      <c r="M529">
        <v>150000</v>
      </c>
      <c r="N529">
        <v>1000000</v>
      </c>
    </row>
    <row r="530" spans="2:14" x14ac:dyDescent="0.2">
      <c r="B530">
        <v>0</v>
      </c>
      <c r="C530">
        <v>0</v>
      </c>
      <c r="D530">
        <v>0</v>
      </c>
      <c r="E530" s="4">
        <v>-0.14888712169683502</v>
      </c>
      <c r="F530">
        <v>0</v>
      </c>
      <c r="G530">
        <v>1</v>
      </c>
      <c r="H530">
        <v>0</v>
      </c>
      <c r="I530">
        <v>0</v>
      </c>
      <c r="J530" s="4">
        <v>0.81616866806272914</v>
      </c>
      <c r="K530" s="4">
        <v>0.27600475462329355</v>
      </c>
      <c r="L530" s="1">
        <v>0.12</v>
      </c>
      <c r="M530">
        <v>600000</v>
      </c>
      <c r="N530">
        <v>5000000</v>
      </c>
    </row>
    <row r="531" spans="2:14" x14ac:dyDescent="0.2">
      <c r="B531">
        <v>0</v>
      </c>
      <c r="C531">
        <v>0</v>
      </c>
      <c r="D531">
        <v>0</v>
      </c>
      <c r="E531" s="4">
        <v>0.96298691501197065</v>
      </c>
      <c r="F531">
        <v>1</v>
      </c>
      <c r="G531">
        <v>0</v>
      </c>
      <c r="H531">
        <v>0</v>
      </c>
      <c r="I531">
        <v>0</v>
      </c>
      <c r="J531" s="4">
        <v>-0.67813308119151539</v>
      </c>
      <c r="K531" s="4">
        <v>-0.6677119300306924</v>
      </c>
      <c r="L531" s="1">
        <v>0.2</v>
      </c>
      <c r="M531">
        <v>50000</v>
      </c>
      <c r="N531">
        <v>250000</v>
      </c>
    </row>
    <row r="532" spans="2:14" x14ac:dyDescent="0.2">
      <c r="B532">
        <v>1</v>
      </c>
      <c r="C532">
        <v>0</v>
      </c>
      <c r="D532">
        <v>0</v>
      </c>
      <c r="E532" s="4">
        <v>0.96298691501197065</v>
      </c>
      <c r="F532">
        <v>0</v>
      </c>
      <c r="G532">
        <v>0</v>
      </c>
      <c r="H532">
        <v>0</v>
      </c>
      <c r="I532">
        <v>0</v>
      </c>
      <c r="J532" s="4">
        <v>-0.40644185405437999</v>
      </c>
      <c r="K532" s="4">
        <v>-0.5683733316460623</v>
      </c>
      <c r="L532" s="1">
        <v>0.2</v>
      </c>
      <c r="M532">
        <v>150000</v>
      </c>
      <c r="N532">
        <v>750000</v>
      </c>
    </row>
    <row r="533" spans="2:14" x14ac:dyDescent="0.2">
      <c r="B533">
        <v>0</v>
      </c>
      <c r="C533">
        <v>0</v>
      </c>
      <c r="D533">
        <v>0</v>
      </c>
      <c r="E533" s="4">
        <v>-1.1217769038170398</v>
      </c>
      <c r="F533">
        <v>1</v>
      </c>
      <c r="G533">
        <v>1</v>
      </c>
      <c r="H533">
        <v>0</v>
      </c>
      <c r="I533">
        <v>0</v>
      </c>
      <c r="J533" s="4">
        <v>1.9029335766112707</v>
      </c>
      <c r="K533" s="4">
        <v>3.2561627061621965</v>
      </c>
      <c r="L533" s="1">
        <v>0.05</v>
      </c>
      <c r="M533">
        <v>1000000</v>
      </c>
      <c r="N533">
        <v>20000000</v>
      </c>
    </row>
    <row r="534" spans="2:14" x14ac:dyDescent="0.2">
      <c r="B534">
        <v>0</v>
      </c>
      <c r="C534">
        <v>0</v>
      </c>
      <c r="D534">
        <v>0</v>
      </c>
      <c r="E534" s="4">
        <v>-1.1217769038170398</v>
      </c>
      <c r="F534">
        <v>1</v>
      </c>
      <c r="G534">
        <v>0</v>
      </c>
      <c r="H534">
        <v>0</v>
      </c>
      <c r="I534">
        <v>1</v>
      </c>
      <c r="J534" s="4">
        <v>1.2237055087684321</v>
      </c>
      <c r="K534" s="4">
        <v>2.2627767223158957</v>
      </c>
      <c r="L534" s="1">
        <v>0.05</v>
      </c>
      <c r="M534">
        <v>750000</v>
      </c>
      <c r="N534">
        <v>15000000</v>
      </c>
    </row>
    <row r="535" spans="2:14" x14ac:dyDescent="0.2">
      <c r="B535">
        <v>0</v>
      </c>
      <c r="C535">
        <v>0</v>
      </c>
      <c r="D535">
        <v>0</v>
      </c>
      <c r="E535" s="4">
        <v>-0.42685563087403622</v>
      </c>
      <c r="F535">
        <v>1</v>
      </c>
      <c r="G535">
        <v>1</v>
      </c>
      <c r="H535">
        <v>0</v>
      </c>
      <c r="I535">
        <v>0</v>
      </c>
      <c r="J535" s="4">
        <v>1.0949866513230431E-3</v>
      </c>
      <c r="K535" s="4">
        <v>-0.12134963891522686</v>
      </c>
      <c r="L535" s="1">
        <v>0.1</v>
      </c>
      <c r="M535">
        <v>300000</v>
      </c>
      <c r="N535">
        <v>3000000</v>
      </c>
    </row>
    <row r="536" spans="2:14" x14ac:dyDescent="0.2">
      <c r="B536">
        <v>1</v>
      </c>
      <c r="C536">
        <v>0</v>
      </c>
      <c r="D536">
        <v>0</v>
      </c>
      <c r="E536" s="4">
        <v>-1.399745412994241</v>
      </c>
      <c r="F536">
        <v>1</v>
      </c>
      <c r="G536">
        <v>0</v>
      </c>
      <c r="H536">
        <v>0</v>
      </c>
      <c r="I536">
        <v>1</v>
      </c>
      <c r="J536" s="4">
        <v>0.54447744092559369</v>
      </c>
      <c r="K536" s="4">
        <v>2.5939054498237279</v>
      </c>
      <c r="L536" s="1">
        <v>0.03</v>
      </c>
      <c r="M536">
        <v>500000</v>
      </c>
      <c r="N536">
        <v>16666667</v>
      </c>
    </row>
    <row r="537" spans="2:14" x14ac:dyDescent="0.2">
      <c r="B537">
        <v>0</v>
      </c>
      <c r="C537">
        <v>0</v>
      </c>
      <c r="D537">
        <v>0</v>
      </c>
      <c r="E537" s="4">
        <v>-1.1912690311113401</v>
      </c>
      <c r="F537">
        <v>0</v>
      </c>
      <c r="G537">
        <v>1</v>
      </c>
      <c r="H537">
        <v>0</v>
      </c>
      <c r="I537">
        <v>0</v>
      </c>
      <c r="J537" s="4">
        <v>0.54447744092559369</v>
      </c>
      <c r="K537" s="4">
        <v>1.490143157249084</v>
      </c>
      <c r="L537" s="1">
        <v>4.4999999999999998E-2</v>
      </c>
      <c r="M537">
        <v>500000</v>
      </c>
      <c r="N537">
        <v>11111111</v>
      </c>
    </row>
    <row r="538" spans="2:14" x14ac:dyDescent="0.2">
      <c r="B538">
        <v>0</v>
      </c>
      <c r="C538">
        <v>0</v>
      </c>
      <c r="D538">
        <v>0</v>
      </c>
      <c r="E538" s="4">
        <v>-0.84380839463983826</v>
      </c>
      <c r="F538">
        <v>1</v>
      </c>
      <c r="G538">
        <v>0</v>
      </c>
      <c r="H538">
        <v>0</v>
      </c>
      <c r="I538">
        <v>1</v>
      </c>
      <c r="J538" s="4">
        <v>0.13694060021989071</v>
      </c>
      <c r="K538" s="4">
        <v>0.27600475462329355</v>
      </c>
      <c r="L538" s="1">
        <v>7.0000000000000007E-2</v>
      </c>
      <c r="M538">
        <v>350000</v>
      </c>
      <c r="N538">
        <v>5000000</v>
      </c>
    </row>
    <row r="539" spans="2:14" x14ac:dyDescent="0.2">
      <c r="B539">
        <v>1</v>
      </c>
      <c r="C539">
        <v>0</v>
      </c>
      <c r="D539">
        <v>0</v>
      </c>
      <c r="E539" s="4">
        <v>5.1325145526699911</v>
      </c>
      <c r="F539">
        <v>1</v>
      </c>
      <c r="G539">
        <v>0</v>
      </c>
      <c r="H539">
        <v>0</v>
      </c>
      <c r="I539">
        <v>1</v>
      </c>
      <c r="J539" s="4">
        <v>-0.67813308119151539</v>
      </c>
      <c r="K539" s="4">
        <v>-0.69751350954608138</v>
      </c>
      <c r="L539" s="1">
        <v>0.5</v>
      </c>
      <c r="M539">
        <v>50000</v>
      </c>
      <c r="N539">
        <v>100000</v>
      </c>
    </row>
    <row r="540" spans="2:14" x14ac:dyDescent="0.2">
      <c r="B540">
        <v>0</v>
      </c>
      <c r="C540">
        <v>0</v>
      </c>
      <c r="D540">
        <v>0</v>
      </c>
      <c r="E540" s="4">
        <v>-1.1217769038170398</v>
      </c>
      <c r="F540">
        <v>0</v>
      </c>
      <c r="G540">
        <v>0</v>
      </c>
      <c r="H540">
        <v>0</v>
      </c>
      <c r="I540">
        <v>0</v>
      </c>
      <c r="J540" s="4">
        <v>-0.13475062691724463</v>
      </c>
      <c r="K540" s="4">
        <v>0.27600475462329355</v>
      </c>
      <c r="L540" s="1">
        <v>0.05</v>
      </c>
      <c r="M540">
        <v>250000</v>
      </c>
      <c r="N540">
        <v>5000000</v>
      </c>
    </row>
    <row r="541" spans="2:14" x14ac:dyDescent="0.2">
      <c r="B541">
        <v>0</v>
      </c>
      <c r="C541">
        <v>0</v>
      </c>
      <c r="D541">
        <v>0</v>
      </c>
      <c r="E541" s="4">
        <v>-0.77431626734553805</v>
      </c>
      <c r="F541">
        <v>1</v>
      </c>
      <c r="G541">
        <v>0</v>
      </c>
      <c r="H541">
        <v>1</v>
      </c>
      <c r="I541">
        <v>0</v>
      </c>
      <c r="J541" s="4">
        <v>-0.13475062691724463</v>
      </c>
      <c r="K541" s="4">
        <v>-5.5123972884539053E-2</v>
      </c>
      <c r="L541" s="1">
        <v>7.4999999999999997E-2</v>
      </c>
      <c r="M541">
        <v>250000</v>
      </c>
      <c r="N541">
        <v>3333333</v>
      </c>
    </row>
    <row r="542" spans="2:14" x14ac:dyDescent="0.2">
      <c r="B542">
        <v>0</v>
      </c>
      <c r="C542">
        <v>0</v>
      </c>
      <c r="D542">
        <v>0</v>
      </c>
      <c r="E542" s="4">
        <v>0.96298691501197065</v>
      </c>
      <c r="F542">
        <v>0</v>
      </c>
      <c r="G542">
        <v>0</v>
      </c>
      <c r="H542">
        <v>0</v>
      </c>
      <c r="I542">
        <v>0</v>
      </c>
      <c r="J542" s="4">
        <v>-0.27059624048581232</v>
      </c>
      <c r="K542" s="4">
        <v>-0.5187040324537473</v>
      </c>
      <c r="L542" s="1">
        <v>0.2</v>
      </c>
      <c r="M542">
        <v>200000</v>
      </c>
      <c r="N542">
        <v>1000000</v>
      </c>
    </row>
    <row r="543" spans="2:14" x14ac:dyDescent="0.2">
      <c r="B543">
        <v>1</v>
      </c>
      <c r="C543">
        <v>0</v>
      </c>
      <c r="D543">
        <v>0</v>
      </c>
      <c r="E543" s="4">
        <v>-0.42685563087403622</v>
      </c>
      <c r="F543">
        <v>1</v>
      </c>
      <c r="G543">
        <v>0</v>
      </c>
      <c r="H543">
        <v>0</v>
      </c>
      <c r="I543">
        <v>0</v>
      </c>
      <c r="J543" s="4">
        <v>0.13694060021989071</v>
      </c>
      <c r="K543" s="4">
        <v>-2.2011040530596764E-2</v>
      </c>
      <c r="L543" s="1">
        <v>0.1</v>
      </c>
      <c r="M543">
        <v>350000</v>
      </c>
      <c r="N543">
        <v>3500000</v>
      </c>
    </row>
    <row r="544" spans="2:14" x14ac:dyDescent="0.2">
      <c r="B544">
        <v>0</v>
      </c>
      <c r="C544">
        <v>0</v>
      </c>
      <c r="D544">
        <v>0</v>
      </c>
      <c r="E544" s="4">
        <v>-0.42685563087403622</v>
      </c>
      <c r="F544">
        <v>1</v>
      </c>
      <c r="G544">
        <v>1</v>
      </c>
      <c r="H544">
        <v>0</v>
      </c>
      <c r="I544">
        <v>0</v>
      </c>
      <c r="J544" s="4">
        <v>1.0949866513230431E-3</v>
      </c>
      <c r="K544" s="4">
        <v>-0.12134963891522686</v>
      </c>
      <c r="L544" s="1">
        <v>0.1</v>
      </c>
      <c r="M544">
        <v>300000</v>
      </c>
      <c r="N544">
        <v>3000000</v>
      </c>
    </row>
    <row r="545" spans="2:14" x14ac:dyDescent="0.2">
      <c r="B545">
        <v>0</v>
      </c>
      <c r="C545">
        <v>0</v>
      </c>
      <c r="D545">
        <v>0</v>
      </c>
      <c r="E545" s="4">
        <v>-0.42685563087403622</v>
      </c>
      <c r="F545">
        <v>0</v>
      </c>
      <c r="G545">
        <v>0</v>
      </c>
      <c r="H545">
        <v>0</v>
      </c>
      <c r="I545">
        <v>0</v>
      </c>
      <c r="J545" s="4">
        <v>0.27278621378845841</v>
      </c>
      <c r="K545" s="4">
        <v>7.7327557854033335E-2</v>
      </c>
      <c r="L545" s="1">
        <v>0.1</v>
      </c>
      <c r="M545">
        <v>400000</v>
      </c>
      <c r="N545">
        <v>4000000</v>
      </c>
    </row>
    <row r="546" spans="2:14" x14ac:dyDescent="0.2">
      <c r="B546">
        <v>1</v>
      </c>
      <c r="C546">
        <v>0</v>
      </c>
      <c r="D546">
        <v>0</v>
      </c>
      <c r="E546" s="4">
        <v>-1.1217769038170398</v>
      </c>
      <c r="F546">
        <v>0</v>
      </c>
      <c r="G546">
        <v>0</v>
      </c>
      <c r="H546">
        <v>0</v>
      </c>
      <c r="I546">
        <v>1</v>
      </c>
      <c r="J546" s="4">
        <v>0.88409147484701289</v>
      </c>
      <c r="K546" s="4">
        <v>1.766083730392745</v>
      </c>
      <c r="L546" s="1">
        <v>0.05</v>
      </c>
      <c r="M546">
        <v>625000</v>
      </c>
      <c r="N546">
        <v>12500000</v>
      </c>
    </row>
    <row r="547" spans="2:14" x14ac:dyDescent="0.2">
      <c r="B547">
        <v>1</v>
      </c>
      <c r="C547">
        <v>0</v>
      </c>
      <c r="D547">
        <v>0</v>
      </c>
      <c r="E547" s="4">
        <v>0.96298691501197065</v>
      </c>
      <c r="F547">
        <v>1</v>
      </c>
      <c r="G547">
        <v>0</v>
      </c>
      <c r="H547">
        <v>0</v>
      </c>
      <c r="I547">
        <v>1</v>
      </c>
      <c r="J547" s="4">
        <v>-0.54228746762294766</v>
      </c>
      <c r="K547" s="4">
        <v>-0.61804263083837729</v>
      </c>
      <c r="L547" s="1">
        <v>0.2</v>
      </c>
      <c r="M547">
        <v>100000</v>
      </c>
      <c r="N547">
        <v>500000</v>
      </c>
    </row>
    <row r="548" spans="2:14" x14ac:dyDescent="0.2">
      <c r="B548">
        <v>0</v>
      </c>
      <c r="C548">
        <v>0</v>
      </c>
      <c r="D548">
        <v>0</v>
      </c>
      <c r="E548" s="4">
        <v>0.26806564206896699</v>
      </c>
      <c r="F548">
        <v>1</v>
      </c>
      <c r="G548">
        <v>0</v>
      </c>
      <c r="H548">
        <v>0</v>
      </c>
      <c r="I548">
        <v>0</v>
      </c>
      <c r="J548" s="4">
        <v>-0.59662571305037471</v>
      </c>
      <c r="K548" s="4">
        <v>-0.61142012383846756</v>
      </c>
      <c r="L548" s="1">
        <v>0.15</v>
      </c>
      <c r="M548">
        <v>80000</v>
      </c>
      <c r="N548">
        <v>533333</v>
      </c>
    </row>
    <row r="549" spans="2:14" x14ac:dyDescent="0.2">
      <c r="B549">
        <v>0</v>
      </c>
      <c r="C549">
        <v>0</v>
      </c>
      <c r="D549">
        <v>0</v>
      </c>
      <c r="E549" s="4">
        <v>-1.1217769038170398</v>
      </c>
      <c r="F549">
        <v>0</v>
      </c>
      <c r="G549">
        <v>0</v>
      </c>
      <c r="H549">
        <v>0</v>
      </c>
      <c r="I549">
        <v>1</v>
      </c>
      <c r="J549" s="4">
        <v>1.9029335766112707</v>
      </c>
      <c r="K549" s="4">
        <v>3.2561627061621965</v>
      </c>
      <c r="L549" s="1">
        <v>0.05</v>
      </c>
      <c r="M549">
        <v>1000000</v>
      </c>
      <c r="N549">
        <v>20000000</v>
      </c>
    </row>
    <row r="550" spans="2:14" x14ac:dyDescent="0.2">
      <c r="B550">
        <v>1</v>
      </c>
      <c r="C550">
        <v>0</v>
      </c>
      <c r="D550">
        <v>0</v>
      </c>
      <c r="E550" s="4">
        <v>0.26806564206896699</v>
      </c>
      <c r="F550">
        <v>1</v>
      </c>
      <c r="G550">
        <v>1</v>
      </c>
      <c r="H550">
        <v>0</v>
      </c>
      <c r="I550">
        <v>0</v>
      </c>
      <c r="J550" s="4">
        <v>-0.40644185405437999</v>
      </c>
      <c r="K550" s="4">
        <v>-0.5187040324537473</v>
      </c>
      <c r="L550" s="1">
        <v>0.15</v>
      </c>
      <c r="M550">
        <v>150000</v>
      </c>
      <c r="N550">
        <v>1000000</v>
      </c>
    </row>
    <row r="551" spans="2:14" x14ac:dyDescent="0.2">
      <c r="B551">
        <v>0</v>
      </c>
      <c r="C551">
        <v>0</v>
      </c>
      <c r="D551">
        <v>0</v>
      </c>
      <c r="E551" s="4">
        <v>-0.42685563087403622</v>
      </c>
      <c r="F551">
        <v>0</v>
      </c>
      <c r="G551">
        <v>0</v>
      </c>
      <c r="H551">
        <v>0</v>
      </c>
      <c r="I551">
        <v>0</v>
      </c>
      <c r="J551" s="4">
        <v>1.0949866513230431E-3</v>
      </c>
      <c r="K551" s="4">
        <v>-0.12134963891522686</v>
      </c>
      <c r="L551" s="1">
        <v>0.1</v>
      </c>
      <c r="M551">
        <v>300000</v>
      </c>
      <c r="N551">
        <v>3000000</v>
      </c>
    </row>
    <row r="552" spans="2:14" x14ac:dyDescent="0.2">
      <c r="B552">
        <v>1</v>
      </c>
      <c r="C552">
        <v>0</v>
      </c>
      <c r="D552">
        <v>0</v>
      </c>
      <c r="E552" s="4">
        <v>-0.42685563087403622</v>
      </c>
      <c r="F552">
        <v>1</v>
      </c>
      <c r="G552">
        <v>0</v>
      </c>
      <c r="H552">
        <v>0</v>
      </c>
      <c r="I552">
        <v>0</v>
      </c>
      <c r="J552" s="4">
        <v>-0.27059624048581232</v>
      </c>
      <c r="K552" s="4">
        <v>-0.32002683568448703</v>
      </c>
      <c r="L552" s="1">
        <v>0.1</v>
      </c>
      <c r="M552">
        <v>200000</v>
      </c>
      <c r="N552">
        <v>2000000</v>
      </c>
    </row>
    <row r="553" spans="2:14" x14ac:dyDescent="0.2">
      <c r="B553">
        <v>0</v>
      </c>
      <c r="C553">
        <v>0</v>
      </c>
      <c r="D553">
        <v>0</v>
      </c>
      <c r="E553" s="4">
        <v>-0.42685563087403622</v>
      </c>
      <c r="F553">
        <v>1</v>
      </c>
      <c r="G553">
        <v>0</v>
      </c>
      <c r="H553">
        <v>0</v>
      </c>
      <c r="I553">
        <v>0</v>
      </c>
      <c r="J553" s="4">
        <v>-0.13475062691724463</v>
      </c>
      <c r="K553" s="4">
        <v>-0.22068823729985695</v>
      </c>
      <c r="L553" s="1">
        <v>0.1</v>
      </c>
      <c r="M553">
        <v>250000</v>
      </c>
      <c r="N553">
        <v>2500000</v>
      </c>
    </row>
    <row r="554" spans="2:14" x14ac:dyDescent="0.2">
      <c r="B554">
        <v>1</v>
      </c>
      <c r="C554">
        <v>0</v>
      </c>
      <c r="D554">
        <v>0</v>
      </c>
      <c r="E554" s="4">
        <v>-0.42685563087403622</v>
      </c>
      <c r="F554">
        <v>0</v>
      </c>
      <c r="G554">
        <v>1</v>
      </c>
      <c r="H554">
        <v>0</v>
      </c>
      <c r="I554">
        <v>0</v>
      </c>
      <c r="J554" s="4">
        <v>0.54447744092559369</v>
      </c>
      <c r="K554" s="4">
        <v>0.27600475462329355</v>
      </c>
      <c r="L554" s="1">
        <v>0.1</v>
      </c>
      <c r="M554">
        <v>500000</v>
      </c>
      <c r="N554">
        <v>5000000</v>
      </c>
    </row>
    <row r="555" spans="2:14" x14ac:dyDescent="0.2">
      <c r="B555">
        <v>0</v>
      </c>
      <c r="C555">
        <v>0</v>
      </c>
      <c r="D555">
        <v>0</v>
      </c>
      <c r="E555" s="4">
        <v>-0.42685563087403622</v>
      </c>
      <c r="F555">
        <v>1</v>
      </c>
      <c r="G555">
        <v>0</v>
      </c>
      <c r="H555">
        <v>1</v>
      </c>
      <c r="I555">
        <v>0</v>
      </c>
      <c r="J555" s="4">
        <v>-0.54228746762294766</v>
      </c>
      <c r="K555" s="4">
        <v>-0.5187040324537473</v>
      </c>
      <c r="L555" s="1">
        <v>0.1</v>
      </c>
      <c r="M555">
        <v>100000</v>
      </c>
      <c r="N555">
        <v>1000000</v>
      </c>
    </row>
    <row r="556" spans="2:14" x14ac:dyDescent="0.2">
      <c r="B556">
        <v>0</v>
      </c>
      <c r="C556">
        <v>0</v>
      </c>
      <c r="D556">
        <v>0</v>
      </c>
      <c r="E556" s="4">
        <v>2.352829460897977</v>
      </c>
      <c r="F556">
        <v>1</v>
      </c>
      <c r="G556">
        <v>1</v>
      </c>
      <c r="H556">
        <v>0</v>
      </c>
      <c r="I556">
        <v>0</v>
      </c>
      <c r="J556" s="4">
        <v>3.2613897122969475</v>
      </c>
      <c r="K556" s="4">
        <v>0.27600475462329355</v>
      </c>
      <c r="L556" s="1">
        <v>0.3</v>
      </c>
      <c r="M556">
        <v>1500000</v>
      </c>
      <c r="N556">
        <v>5000000</v>
      </c>
    </row>
    <row r="557" spans="2:14" x14ac:dyDescent="0.2">
      <c r="B557">
        <v>1</v>
      </c>
      <c r="C557">
        <v>0</v>
      </c>
      <c r="D557">
        <v>0</v>
      </c>
      <c r="E557" s="4">
        <v>-0.42685563087403622</v>
      </c>
      <c r="F557">
        <v>1</v>
      </c>
      <c r="G557">
        <v>0</v>
      </c>
      <c r="H557">
        <v>0</v>
      </c>
      <c r="I557">
        <v>1</v>
      </c>
      <c r="J557" s="4">
        <v>-0.54228746762294766</v>
      </c>
      <c r="K557" s="4">
        <v>-0.5187040324537473</v>
      </c>
      <c r="L557" s="1">
        <v>0.1</v>
      </c>
      <c r="M557">
        <v>100000</v>
      </c>
      <c r="N557">
        <v>1000000</v>
      </c>
    </row>
    <row r="558" spans="2:14" x14ac:dyDescent="0.2">
      <c r="B558">
        <v>0</v>
      </c>
      <c r="C558">
        <v>0</v>
      </c>
      <c r="D558">
        <v>0</v>
      </c>
      <c r="E558" s="4">
        <v>-0.84380839463983826</v>
      </c>
      <c r="F558">
        <v>1</v>
      </c>
      <c r="G558">
        <v>0</v>
      </c>
      <c r="H558">
        <v>0</v>
      </c>
      <c r="I558">
        <v>0</v>
      </c>
      <c r="J558" s="4">
        <v>0.54447744092559369</v>
      </c>
      <c r="K558" s="4">
        <v>0.70174157646068014</v>
      </c>
      <c r="L558" s="1">
        <v>7.0000000000000007E-2</v>
      </c>
      <c r="M558">
        <v>500000</v>
      </c>
      <c r="N558">
        <v>7142857</v>
      </c>
    </row>
    <row r="559" spans="2:14" x14ac:dyDescent="0.2">
      <c r="B559">
        <v>1</v>
      </c>
      <c r="C559">
        <v>0</v>
      </c>
      <c r="D559">
        <v>0</v>
      </c>
      <c r="E559" s="4">
        <v>-0.42685563087403622</v>
      </c>
      <c r="F559">
        <v>0</v>
      </c>
      <c r="G559">
        <v>0</v>
      </c>
      <c r="H559">
        <v>0</v>
      </c>
      <c r="I559">
        <v>0</v>
      </c>
      <c r="J559" s="4">
        <v>1.0949866513230431E-3</v>
      </c>
      <c r="K559" s="4">
        <v>-0.12134963891522686</v>
      </c>
      <c r="L559" s="1">
        <v>0.1</v>
      </c>
      <c r="M559">
        <v>300000</v>
      </c>
      <c r="N559">
        <v>3000000</v>
      </c>
    </row>
    <row r="560" spans="2:14" x14ac:dyDescent="0.2">
      <c r="B560">
        <v>1</v>
      </c>
      <c r="C560">
        <v>0</v>
      </c>
      <c r="D560">
        <v>0</v>
      </c>
      <c r="E560" s="4">
        <v>-0.42685563087403622</v>
      </c>
      <c r="F560">
        <v>1</v>
      </c>
      <c r="G560">
        <v>1</v>
      </c>
      <c r="H560">
        <v>0</v>
      </c>
      <c r="I560">
        <v>0</v>
      </c>
      <c r="J560" s="4">
        <v>-0.13475062691724463</v>
      </c>
      <c r="K560" s="4">
        <v>-0.22068823729985695</v>
      </c>
      <c r="L560" s="1">
        <v>0.1</v>
      </c>
      <c r="M560">
        <v>250000</v>
      </c>
      <c r="N560">
        <v>2500000</v>
      </c>
    </row>
    <row r="561" spans="2:14" x14ac:dyDescent="0.2">
      <c r="B561">
        <v>0</v>
      </c>
      <c r="C561">
        <v>0</v>
      </c>
      <c r="D561">
        <v>0</v>
      </c>
      <c r="E561" s="4">
        <v>-0.42685563087403622</v>
      </c>
      <c r="F561">
        <v>1</v>
      </c>
      <c r="G561">
        <v>0</v>
      </c>
      <c r="H561">
        <v>0</v>
      </c>
      <c r="I561">
        <v>0</v>
      </c>
      <c r="J561" s="4">
        <v>-0.13475062691724463</v>
      </c>
      <c r="K561" s="4">
        <v>-0.22068823729985695</v>
      </c>
      <c r="L561" s="1">
        <v>0.1</v>
      </c>
      <c r="M561">
        <v>250000</v>
      </c>
      <c r="N561">
        <v>2500000</v>
      </c>
    </row>
    <row r="562" spans="2:14" x14ac:dyDescent="0.2">
      <c r="B562">
        <v>1</v>
      </c>
      <c r="C562">
        <v>0</v>
      </c>
      <c r="D562">
        <v>0</v>
      </c>
      <c r="E562" s="4">
        <v>1.6579081879549737</v>
      </c>
      <c r="F562">
        <v>0</v>
      </c>
      <c r="G562">
        <v>0</v>
      </c>
      <c r="H562">
        <v>0</v>
      </c>
      <c r="I562">
        <v>0</v>
      </c>
      <c r="J562" s="4">
        <v>1.0949866513230431E-3</v>
      </c>
      <c r="K562" s="4">
        <v>-0.4789685930998952</v>
      </c>
      <c r="L562" s="1">
        <v>0.25</v>
      </c>
      <c r="M562">
        <v>300000</v>
      </c>
      <c r="N562">
        <v>1200000</v>
      </c>
    </row>
    <row r="563" spans="2:14" x14ac:dyDescent="0.2">
      <c r="B563">
        <v>0</v>
      </c>
      <c r="C563">
        <v>0</v>
      </c>
      <c r="D563">
        <v>0</v>
      </c>
      <c r="E563" s="4">
        <v>-1.1217769038170398</v>
      </c>
      <c r="F563">
        <v>1</v>
      </c>
      <c r="G563">
        <v>0</v>
      </c>
      <c r="H563">
        <v>1</v>
      </c>
      <c r="I563">
        <v>0</v>
      </c>
      <c r="J563" s="4">
        <v>-0.27059624048581232</v>
      </c>
      <c r="K563" s="4">
        <v>7.7327557854033335E-2</v>
      </c>
      <c r="L563" s="1">
        <v>0.05</v>
      </c>
      <c r="M563">
        <v>200000</v>
      </c>
      <c r="N563">
        <v>4000000</v>
      </c>
    </row>
    <row r="564" spans="2:14" x14ac:dyDescent="0.2">
      <c r="B564">
        <v>0</v>
      </c>
      <c r="C564">
        <v>0</v>
      </c>
      <c r="D564">
        <v>0</v>
      </c>
      <c r="E564" s="4">
        <v>-0.42685563087403622</v>
      </c>
      <c r="F564">
        <v>0</v>
      </c>
      <c r="G564">
        <v>0</v>
      </c>
      <c r="H564">
        <v>0</v>
      </c>
      <c r="I564">
        <v>1</v>
      </c>
      <c r="J564" s="4">
        <v>0.54447744092559369</v>
      </c>
      <c r="K564" s="4">
        <v>0.27600475462329355</v>
      </c>
      <c r="L564" s="1">
        <v>0.1</v>
      </c>
      <c r="M564">
        <v>500000</v>
      </c>
      <c r="N564">
        <v>5000000</v>
      </c>
    </row>
    <row r="565" spans="2:14" x14ac:dyDescent="0.2">
      <c r="B565">
        <v>1</v>
      </c>
      <c r="C565">
        <v>0</v>
      </c>
      <c r="D565">
        <v>0</v>
      </c>
      <c r="E565" s="4">
        <v>-0.42685563087403622</v>
      </c>
      <c r="F565">
        <v>1</v>
      </c>
      <c r="G565">
        <v>1</v>
      </c>
      <c r="H565">
        <v>0</v>
      </c>
      <c r="I565">
        <v>0</v>
      </c>
      <c r="J565" s="4">
        <v>0.13694060021989071</v>
      </c>
      <c r="K565" s="4">
        <v>-2.2011040530596764E-2</v>
      </c>
      <c r="L565" s="1">
        <v>0.1</v>
      </c>
      <c r="M565">
        <v>350000</v>
      </c>
      <c r="N565">
        <v>3500000</v>
      </c>
    </row>
    <row r="566" spans="2:14" x14ac:dyDescent="0.2">
      <c r="B566">
        <v>0</v>
      </c>
      <c r="C566">
        <v>0</v>
      </c>
      <c r="D566">
        <v>0</v>
      </c>
      <c r="E566" s="4">
        <v>0.96298691501197065</v>
      </c>
      <c r="F566">
        <v>0</v>
      </c>
      <c r="G566">
        <v>0</v>
      </c>
      <c r="H566">
        <v>0</v>
      </c>
      <c r="I566">
        <v>1</v>
      </c>
      <c r="J566" s="4">
        <v>-0.27059624048581232</v>
      </c>
      <c r="K566" s="4">
        <v>-0.5187040324537473</v>
      </c>
      <c r="L566" s="1">
        <v>0.2</v>
      </c>
      <c r="M566">
        <v>200000</v>
      </c>
      <c r="N566">
        <v>1000000</v>
      </c>
    </row>
    <row r="567" spans="2:14" x14ac:dyDescent="0.2">
      <c r="B567">
        <v>1</v>
      </c>
      <c r="C567">
        <v>0</v>
      </c>
      <c r="D567">
        <v>0</v>
      </c>
      <c r="E567" s="4">
        <v>-0.42685563087403622</v>
      </c>
      <c r="F567">
        <v>1</v>
      </c>
      <c r="G567">
        <v>1</v>
      </c>
      <c r="H567">
        <v>0</v>
      </c>
      <c r="I567">
        <v>0</v>
      </c>
      <c r="J567" s="4">
        <v>-0.13475062691724463</v>
      </c>
      <c r="K567" s="4">
        <v>-0.22068823729985695</v>
      </c>
      <c r="L567" s="1">
        <v>0.1</v>
      </c>
      <c r="M567">
        <v>250000</v>
      </c>
      <c r="N567">
        <v>2500000</v>
      </c>
    </row>
    <row r="568" spans="2:14" x14ac:dyDescent="0.2">
      <c r="B568">
        <v>0</v>
      </c>
      <c r="C568">
        <v>0</v>
      </c>
      <c r="D568">
        <v>0</v>
      </c>
      <c r="E568" s="4">
        <v>-0.42685563087403622</v>
      </c>
      <c r="F568">
        <v>1</v>
      </c>
      <c r="G568">
        <v>1</v>
      </c>
      <c r="H568">
        <v>0</v>
      </c>
      <c r="I568">
        <v>0</v>
      </c>
      <c r="J568" s="4">
        <v>1.0949866513230431E-3</v>
      </c>
      <c r="K568" s="4">
        <v>-0.12134963891522686</v>
      </c>
      <c r="L568" s="1">
        <v>0.1</v>
      </c>
      <c r="M568">
        <v>300000</v>
      </c>
      <c r="N568">
        <v>3000000</v>
      </c>
    </row>
    <row r="569" spans="2:14" x14ac:dyDescent="0.2">
      <c r="B569">
        <v>0</v>
      </c>
      <c r="C569">
        <v>0</v>
      </c>
      <c r="D569">
        <v>0</v>
      </c>
      <c r="E569" s="4">
        <v>-1.1217769038170398</v>
      </c>
      <c r="F569">
        <v>1</v>
      </c>
      <c r="G569">
        <v>0</v>
      </c>
      <c r="H569">
        <v>0</v>
      </c>
      <c r="I569">
        <v>1</v>
      </c>
      <c r="J569" s="4">
        <v>1.9029335766112707</v>
      </c>
      <c r="K569" s="4">
        <v>3.2561627061621965</v>
      </c>
      <c r="L569" s="1">
        <v>0.05</v>
      </c>
      <c r="M569">
        <v>1000000</v>
      </c>
      <c r="N569">
        <v>20000000</v>
      </c>
    </row>
    <row r="570" spans="2:14" x14ac:dyDescent="0.2">
      <c r="B570">
        <v>0</v>
      </c>
      <c r="C570">
        <v>0</v>
      </c>
      <c r="D570">
        <v>0</v>
      </c>
      <c r="E570" s="4">
        <v>-0.70482414005123761</v>
      </c>
      <c r="F570">
        <v>1</v>
      </c>
      <c r="G570">
        <v>0</v>
      </c>
      <c r="H570">
        <v>0</v>
      </c>
      <c r="I570">
        <v>0</v>
      </c>
      <c r="J570" s="4">
        <v>0.92484515891758323</v>
      </c>
      <c r="K570" s="4">
        <v>0.87203634493107418</v>
      </c>
      <c r="L570" s="1">
        <v>0.08</v>
      </c>
      <c r="M570">
        <v>640000</v>
      </c>
      <c r="N570">
        <v>8000000</v>
      </c>
    </row>
    <row r="571" spans="2:14" x14ac:dyDescent="0.2">
      <c r="B571">
        <v>0</v>
      </c>
      <c r="C571">
        <v>0</v>
      </c>
      <c r="D571">
        <v>0</v>
      </c>
      <c r="E571" s="4">
        <v>0.26806564206896699</v>
      </c>
      <c r="F571">
        <v>1</v>
      </c>
      <c r="G571">
        <v>0</v>
      </c>
      <c r="H571">
        <v>0</v>
      </c>
      <c r="I571">
        <v>0</v>
      </c>
      <c r="J571" s="4">
        <v>-0.67813308119151539</v>
      </c>
      <c r="K571" s="4">
        <v>-0.6511555631923196</v>
      </c>
      <c r="L571" s="1">
        <v>0.15</v>
      </c>
      <c r="M571">
        <v>50000</v>
      </c>
      <c r="N571">
        <v>333333</v>
      </c>
    </row>
    <row r="572" spans="2:14" x14ac:dyDescent="0.2">
      <c r="B572">
        <v>1</v>
      </c>
      <c r="C572">
        <v>0</v>
      </c>
      <c r="D572">
        <v>0</v>
      </c>
      <c r="E572" s="4">
        <v>0.96298691501197065</v>
      </c>
      <c r="F572">
        <v>1</v>
      </c>
      <c r="G572">
        <v>1</v>
      </c>
      <c r="H572">
        <v>0</v>
      </c>
      <c r="I572">
        <v>0</v>
      </c>
      <c r="J572" s="4">
        <v>0.54447744092559369</v>
      </c>
      <c r="K572" s="4">
        <v>-0.22068823729985695</v>
      </c>
      <c r="L572" s="1">
        <v>0.2</v>
      </c>
      <c r="M572">
        <v>500000</v>
      </c>
      <c r="N572">
        <v>2500000</v>
      </c>
    </row>
    <row r="573" spans="2:14" x14ac:dyDescent="0.2">
      <c r="B573">
        <v>0</v>
      </c>
      <c r="C573">
        <v>0</v>
      </c>
      <c r="D573">
        <v>0</v>
      </c>
      <c r="E573" s="4">
        <v>-0.42685563087403622</v>
      </c>
      <c r="F573">
        <v>1</v>
      </c>
      <c r="G573">
        <v>0</v>
      </c>
      <c r="H573">
        <v>0</v>
      </c>
      <c r="I573">
        <v>0</v>
      </c>
      <c r="J573" s="4">
        <v>-0.27059624048581232</v>
      </c>
      <c r="K573" s="4">
        <v>-0.32002683568448703</v>
      </c>
      <c r="L573" s="1">
        <v>0.1</v>
      </c>
      <c r="M573">
        <v>200000</v>
      </c>
      <c r="N573">
        <v>2000000</v>
      </c>
    </row>
    <row r="574" spans="2:14" x14ac:dyDescent="0.2">
      <c r="B574">
        <v>1</v>
      </c>
      <c r="C574">
        <v>0</v>
      </c>
      <c r="D574">
        <v>0</v>
      </c>
      <c r="E574" s="4">
        <v>-0.42685563087403622</v>
      </c>
      <c r="F574">
        <v>1</v>
      </c>
      <c r="G574">
        <v>0</v>
      </c>
      <c r="H574">
        <v>0</v>
      </c>
      <c r="I574">
        <v>0</v>
      </c>
      <c r="J574" s="4">
        <v>-0.13475062691724463</v>
      </c>
      <c r="K574" s="4">
        <v>-0.22068823729985695</v>
      </c>
      <c r="L574" s="1">
        <v>0.1</v>
      </c>
      <c r="M574">
        <v>250000</v>
      </c>
      <c r="N574">
        <v>2500000</v>
      </c>
    </row>
    <row r="575" spans="2:14" x14ac:dyDescent="0.2">
      <c r="B575">
        <v>1</v>
      </c>
      <c r="C575">
        <v>0</v>
      </c>
      <c r="D575">
        <v>0</v>
      </c>
      <c r="E575" s="4">
        <v>-1.2607611584056402</v>
      </c>
      <c r="F575">
        <v>1</v>
      </c>
      <c r="G575">
        <v>1</v>
      </c>
      <c r="H575">
        <v>0</v>
      </c>
      <c r="I575">
        <v>0</v>
      </c>
      <c r="J575" s="4">
        <v>0.54447744092559369</v>
      </c>
      <c r="K575" s="4">
        <v>1.766083730392745</v>
      </c>
      <c r="L575" s="1">
        <v>0.04</v>
      </c>
      <c r="M575">
        <v>500000</v>
      </c>
      <c r="N575">
        <v>12500000</v>
      </c>
    </row>
    <row r="576" spans="2:14" x14ac:dyDescent="0.2">
      <c r="B576">
        <v>0</v>
      </c>
      <c r="C576">
        <v>0</v>
      </c>
      <c r="D576">
        <v>0</v>
      </c>
      <c r="E576" s="4">
        <v>-0.70482414005123761</v>
      </c>
      <c r="F576">
        <v>0</v>
      </c>
      <c r="G576">
        <v>0</v>
      </c>
      <c r="H576">
        <v>0</v>
      </c>
      <c r="I576">
        <v>0</v>
      </c>
      <c r="J576" s="4">
        <v>0.20486340700417455</v>
      </c>
      <c r="K576" s="4">
        <v>0.21391813063289972</v>
      </c>
      <c r="L576" s="1">
        <v>0.08</v>
      </c>
      <c r="M576">
        <v>375000</v>
      </c>
      <c r="N576">
        <v>4687500</v>
      </c>
    </row>
    <row r="577" spans="2:14" x14ac:dyDescent="0.2">
      <c r="B577">
        <v>1</v>
      </c>
      <c r="C577">
        <v>0</v>
      </c>
      <c r="D577">
        <v>0</v>
      </c>
      <c r="E577" s="4">
        <v>-0.42685563087403622</v>
      </c>
      <c r="F577">
        <v>1</v>
      </c>
      <c r="G577">
        <v>1</v>
      </c>
      <c r="H577">
        <v>0</v>
      </c>
      <c r="I577">
        <v>0</v>
      </c>
      <c r="J577" s="4">
        <v>0.27278621378845841</v>
      </c>
      <c r="K577" s="4">
        <v>7.7327557854033335E-2</v>
      </c>
      <c r="L577" s="1">
        <v>0.1</v>
      </c>
      <c r="M577">
        <v>400000</v>
      </c>
      <c r="N577">
        <v>4000000</v>
      </c>
    </row>
    <row r="578" spans="2:14" x14ac:dyDescent="0.2">
      <c r="B578">
        <v>1</v>
      </c>
      <c r="C578">
        <v>0</v>
      </c>
      <c r="D578">
        <v>1</v>
      </c>
      <c r="E578" s="4">
        <v>-1.1217769038170398</v>
      </c>
      <c r="F578">
        <v>1</v>
      </c>
      <c r="G578">
        <v>0</v>
      </c>
      <c r="H578">
        <v>0</v>
      </c>
      <c r="I578">
        <v>0</v>
      </c>
      <c r="J578" s="4">
        <v>-0.40644185405437999</v>
      </c>
      <c r="K578" s="4">
        <v>-0.12134963891522686</v>
      </c>
      <c r="L578" s="1">
        <v>0.05</v>
      </c>
      <c r="M578">
        <v>150000</v>
      </c>
      <c r="N578">
        <v>3000000</v>
      </c>
    </row>
    <row r="579" spans="2:14" x14ac:dyDescent="0.2">
      <c r="B579">
        <v>0</v>
      </c>
      <c r="C579">
        <v>0</v>
      </c>
      <c r="D579">
        <v>0</v>
      </c>
      <c r="E579" s="4">
        <v>-0.70482414005123761</v>
      </c>
      <c r="F579">
        <v>0</v>
      </c>
      <c r="G579">
        <v>0</v>
      </c>
      <c r="H579">
        <v>0</v>
      </c>
      <c r="I579">
        <v>0</v>
      </c>
      <c r="J579" s="4">
        <v>0.54447744092559369</v>
      </c>
      <c r="K579" s="4">
        <v>0.52435125058486876</v>
      </c>
      <c r="L579" s="1">
        <v>0.08</v>
      </c>
      <c r="M579">
        <v>500000</v>
      </c>
      <c r="N579">
        <v>6250000</v>
      </c>
    </row>
    <row r="580" spans="2:14" x14ac:dyDescent="0.2">
      <c r="B580">
        <v>0</v>
      </c>
      <c r="C580">
        <v>0</v>
      </c>
      <c r="D580">
        <v>0</v>
      </c>
      <c r="E580" s="4">
        <v>1.6579081879549737</v>
      </c>
      <c r="F580">
        <v>1</v>
      </c>
      <c r="G580">
        <v>1</v>
      </c>
      <c r="H580">
        <v>0</v>
      </c>
      <c r="I580">
        <v>0</v>
      </c>
      <c r="J580" s="4">
        <v>-0.67813308119151539</v>
      </c>
      <c r="K580" s="4">
        <v>-0.67764578986915536</v>
      </c>
      <c r="L580" s="1">
        <v>0.25</v>
      </c>
      <c r="M580">
        <v>50000</v>
      </c>
      <c r="N580">
        <v>200000</v>
      </c>
    </row>
    <row r="581" spans="2:14" x14ac:dyDescent="0.2">
      <c r="B581">
        <v>1</v>
      </c>
      <c r="C581">
        <v>0</v>
      </c>
      <c r="D581">
        <v>0</v>
      </c>
      <c r="E581" s="4">
        <v>-0.42685563087403622</v>
      </c>
      <c r="F581">
        <v>1</v>
      </c>
      <c r="G581">
        <v>0</v>
      </c>
      <c r="H581">
        <v>0</v>
      </c>
      <c r="I581">
        <v>0</v>
      </c>
      <c r="J581" s="4">
        <v>-0.27059624048581232</v>
      </c>
      <c r="K581" s="4">
        <v>-0.32002683568448703</v>
      </c>
      <c r="L581" s="1">
        <v>0.1</v>
      </c>
      <c r="M581">
        <v>200000</v>
      </c>
      <c r="N581">
        <v>2000000</v>
      </c>
    </row>
    <row r="582" spans="2:14" x14ac:dyDescent="0.2">
      <c r="B582">
        <v>0</v>
      </c>
      <c r="C582">
        <v>0</v>
      </c>
      <c r="D582">
        <v>0</v>
      </c>
      <c r="E582" s="4">
        <v>-0.42685563087403622</v>
      </c>
      <c r="F582">
        <v>1</v>
      </c>
      <c r="G582">
        <v>0</v>
      </c>
      <c r="H582">
        <v>0</v>
      </c>
      <c r="I582">
        <v>0</v>
      </c>
      <c r="J582" s="4">
        <v>-0.40644185405437999</v>
      </c>
      <c r="K582" s="4">
        <v>-0.41936543406911714</v>
      </c>
      <c r="L582" s="1">
        <v>0.1</v>
      </c>
      <c r="M582">
        <v>150000</v>
      </c>
      <c r="N582">
        <v>1500000</v>
      </c>
    </row>
    <row r="583" spans="2:14" x14ac:dyDescent="0.2">
      <c r="B583">
        <v>0</v>
      </c>
      <c r="C583">
        <v>0</v>
      </c>
      <c r="D583">
        <v>0</v>
      </c>
      <c r="E583" s="4">
        <v>-0.42685563087403622</v>
      </c>
      <c r="F583">
        <v>0</v>
      </c>
      <c r="G583">
        <v>0</v>
      </c>
      <c r="H583">
        <v>0</v>
      </c>
      <c r="I583">
        <v>0</v>
      </c>
      <c r="J583" s="4">
        <v>1.0949866513230431E-3</v>
      </c>
      <c r="K583" s="4">
        <v>-0.12134963891522686</v>
      </c>
      <c r="L583" s="1">
        <v>0.1</v>
      </c>
      <c r="M583">
        <v>300000</v>
      </c>
      <c r="N583">
        <v>3000000</v>
      </c>
    </row>
    <row r="584" spans="2:14" x14ac:dyDescent="0.2">
      <c r="B584">
        <v>1</v>
      </c>
      <c r="C584">
        <v>0</v>
      </c>
      <c r="D584">
        <v>0</v>
      </c>
      <c r="E584" s="4">
        <v>0.96298691501197065</v>
      </c>
      <c r="F584">
        <v>1</v>
      </c>
      <c r="G584">
        <v>0</v>
      </c>
      <c r="H584">
        <v>0</v>
      </c>
      <c r="I584">
        <v>0</v>
      </c>
      <c r="J584" s="4">
        <v>-0.67813308119151539</v>
      </c>
      <c r="K584" s="4">
        <v>-0.6677119300306924</v>
      </c>
      <c r="L584" s="1">
        <v>0.2</v>
      </c>
      <c r="M584">
        <v>50000</v>
      </c>
      <c r="N584">
        <v>250000</v>
      </c>
    </row>
    <row r="585" spans="2:14" x14ac:dyDescent="0.2">
      <c r="B585">
        <v>0</v>
      </c>
      <c r="C585">
        <v>0</v>
      </c>
      <c r="D585">
        <v>0</v>
      </c>
      <c r="E585" s="4">
        <v>-0.77431626734553805</v>
      </c>
      <c r="F585">
        <v>0</v>
      </c>
      <c r="G585">
        <v>0</v>
      </c>
      <c r="H585">
        <v>0</v>
      </c>
      <c r="I585">
        <v>0</v>
      </c>
      <c r="J585" s="4">
        <v>-0.27059624048581232</v>
      </c>
      <c r="K585" s="4">
        <v>-0.18757530494591468</v>
      </c>
      <c r="L585" s="1">
        <v>7.4999999999999997E-2</v>
      </c>
      <c r="M585">
        <v>200000</v>
      </c>
      <c r="N585">
        <v>2666667</v>
      </c>
    </row>
    <row r="586" spans="2:14" x14ac:dyDescent="0.2">
      <c r="B586">
        <v>1</v>
      </c>
      <c r="C586">
        <v>0</v>
      </c>
      <c r="D586">
        <v>0</v>
      </c>
      <c r="E586" s="4">
        <v>1.6579081879549737</v>
      </c>
      <c r="F586">
        <v>1</v>
      </c>
      <c r="G586">
        <v>0</v>
      </c>
      <c r="H586">
        <v>0</v>
      </c>
      <c r="I586">
        <v>0</v>
      </c>
      <c r="J586" s="4">
        <v>0.13694060021989071</v>
      </c>
      <c r="K586" s="4">
        <v>-0.43923315374604316</v>
      </c>
      <c r="L586" s="1">
        <v>0.25</v>
      </c>
      <c r="M586">
        <v>350000</v>
      </c>
      <c r="N586">
        <v>1400000</v>
      </c>
    </row>
    <row r="587" spans="2:14" x14ac:dyDescent="0.2">
      <c r="B587">
        <v>1</v>
      </c>
      <c r="C587">
        <v>0</v>
      </c>
      <c r="D587">
        <v>0</v>
      </c>
      <c r="E587" s="4">
        <v>0.96298691501197065</v>
      </c>
      <c r="F587">
        <v>1</v>
      </c>
      <c r="G587">
        <v>0</v>
      </c>
      <c r="H587">
        <v>0</v>
      </c>
      <c r="I587">
        <v>0</v>
      </c>
      <c r="J587" s="4">
        <v>-0.27059624048581232</v>
      </c>
      <c r="K587" s="4">
        <v>-0.5187040324537473</v>
      </c>
      <c r="L587" s="1">
        <v>0.2</v>
      </c>
      <c r="M587">
        <v>200000</v>
      </c>
      <c r="N587">
        <v>1000000</v>
      </c>
    </row>
    <row r="588" spans="2:14" x14ac:dyDescent="0.2">
      <c r="B588">
        <v>1</v>
      </c>
      <c r="C588">
        <v>0</v>
      </c>
      <c r="D588">
        <v>0</v>
      </c>
      <c r="E588" s="4">
        <v>0.26806564206896699</v>
      </c>
      <c r="F588">
        <v>1</v>
      </c>
      <c r="G588">
        <v>0</v>
      </c>
      <c r="H588">
        <v>0</v>
      </c>
      <c r="I588">
        <v>0</v>
      </c>
      <c r="J588" s="4">
        <v>-0.27059624048581232</v>
      </c>
      <c r="K588" s="4">
        <v>-0.45247836642305944</v>
      </c>
      <c r="L588" s="1">
        <v>0.15</v>
      </c>
      <c r="M588">
        <v>200000</v>
      </c>
      <c r="N588">
        <v>1333333</v>
      </c>
    </row>
    <row r="589" spans="2:14" x14ac:dyDescent="0.2">
      <c r="B589">
        <v>1</v>
      </c>
      <c r="C589">
        <v>0</v>
      </c>
      <c r="D589">
        <v>0</v>
      </c>
      <c r="E589" s="4">
        <v>-0.42685563087403622</v>
      </c>
      <c r="F589">
        <v>0</v>
      </c>
      <c r="G589">
        <v>0</v>
      </c>
      <c r="H589">
        <v>0</v>
      </c>
      <c r="I589">
        <v>0</v>
      </c>
      <c r="J589" s="4">
        <v>1.0949866513230431E-3</v>
      </c>
      <c r="K589" s="4">
        <v>-0.12134963891522686</v>
      </c>
      <c r="L589" s="1">
        <v>0.1</v>
      </c>
      <c r="M589">
        <v>300000</v>
      </c>
      <c r="N589">
        <v>3000000</v>
      </c>
    </row>
    <row r="590" spans="2:14" x14ac:dyDescent="0.2">
      <c r="B590">
        <v>0</v>
      </c>
      <c r="C590">
        <v>0</v>
      </c>
      <c r="D590">
        <v>0</v>
      </c>
      <c r="E590" s="4">
        <v>-1.1217769038170398</v>
      </c>
      <c r="F590">
        <v>1</v>
      </c>
      <c r="G590">
        <v>1</v>
      </c>
      <c r="H590">
        <v>0</v>
      </c>
      <c r="I590">
        <v>0</v>
      </c>
      <c r="J590" s="4">
        <v>-0.40644185405437999</v>
      </c>
      <c r="K590" s="4">
        <v>-0.12134963891522686</v>
      </c>
      <c r="L590" s="1">
        <v>0.05</v>
      </c>
      <c r="M590">
        <v>150000</v>
      </c>
      <c r="N590">
        <v>3000000</v>
      </c>
    </row>
    <row r="591" spans="2:14" x14ac:dyDescent="0.2">
      <c r="B591">
        <v>1</v>
      </c>
      <c r="C591">
        <v>0</v>
      </c>
      <c r="D591">
        <v>0</v>
      </c>
      <c r="E591" s="4">
        <v>-0.42685563087403622</v>
      </c>
      <c r="F591">
        <v>0</v>
      </c>
      <c r="G591">
        <v>0</v>
      </c>
      <c r="H591">
        <v>0</v>
      </c>
      <c r="I591">
        <v>0</v>
      </c>
      <c r="J591" s="4">
        <v>-0.54228746762294766</v>
      </c>
      <c r="K591" s="4">
        <v>-0.5187040324537473</v>
      </c>
      <c r="L591" s="1">
        <v>0.1</v>
      </c>
      <c r="M591">
        <v>100000</v>
      </c>
      <c r="N591">
        <v>1000000</v>
      </c>
    </row>
    <row r="592" spans="2:14" x14ac:dyDescent="0.2">
      <c r="B592">
        <v>1</v>
      </c>
      <c r="C592">
        <v>0</v>
      </c>
      <c r="D592">
        <v>0</v>
      </c>
      <c r="E592" s="4">
        <v>-1.4692375402885414</v>
      </c>
      <c r="F592">
        <v>1</v>
      </c>
      <c r="G592">
        <v>0</v>
      </c>
      <c r="H592">
        <v>0</v>
      </c>
      <c r="I592">
        <v>0</v>
      </c>
      <c r="J592" s="4">
        <v>-0.27059624048581232</v>
      </c>
      <c r="K592" s="4">
        <v>0.87203634493107418</v>
      </c>
      <c r="L592" s="1">
        <v>2.5000000000000001E-2</v>
      </c>
      <c r="M592">
        <v>200000</v>
      </c>
      <c r="N592">
        <v>8000000</v>
      </c>
    </row>
    <row r="593" spans="2:14" x14ac:dyDescent="0.2">
      <c r="B593">
        <v>0</v>
      </c>
      <c r="C593">
        <v>0</v>
      </c>
      <c r="D593">
        <v>0</v>
      </c>
      <c r="E593" s="4">
        <v>0.26806564206896699</v>
      </c>
      <c r="F593">
        <v>1</v>
      </c>
      <c r="G593">
        <v>0</v>
      </c>
      <c r="H593">
        <v>0</v>
      </c>
      <c r="I593">
        <v>0</v>
      </c>
      <c r="J593" s="4">
        <v>-0.20267343370152846</v>
      </c>
      <c r="K593" s="4">
        <v>-0.41936543406911714</v>
      </c>
      <c r="L593" s="1">
        <v>0.15</v>
      </c>
      <c r="M593">
        <v>225000</v>
      </c>
      <c r="N593">
        <v>1500000</v>
      </c>
    </row>
    <row r="594" spans="2:14" x14ac:dyDescent="0.2">
      <c r="B594">
        <v>1</v>
      </c>
      <c r="C594">
        <v>0</v>
      </c>
      <c r="D594">
        <v>0</v>
      </c>
      <c r="E594" s="4">
        <v>-1.1217769038170398</v>
      </c>
      <c r="F594">
        <v>0</v>
      </c>
      <c r="G594">
        <v>1</v>
      </c>
      <c r="H594">
        <v>0</v>
      </c>
      <c r="I594">
        <v>0</v>
      </c>
      <c r="J594" s="4">
        <v>-6.6827820132960791E-2</v>
      </c>
      <c r="K594" s="4">
        <v>0.3753433530079236</v>
      </c>
      <c r="L594" s="1">
        <v>0.05</v>
      </c>
      <c r="M594">
        <v>275000</v>
      </c>
      <c r="N594">
        <v>5500000</v>
      </c>
    </row>
    <row r="595" spans="2:14" x14ac:dyDescent="0.2">
      <c r="B595">
        <v>1</v>
      </c>
      <c r="C595">
        <v>0</v>
      </c>
      <c r="D595">
        <v>0</v>
      </c>
      <c r="E595" s="4">
        <v>-9.9028671082342125E-3</v>
      </c>
      <c r="F595">
        <v>1</v>
      </c>
      <c r="G595">
        <v>0</v>
      </c>
      <c r="H595">
        <v>0</v>
      </c>
      <c r="I595">
        <v>1</v>
      </c>
      <c r="J595" s="4">
        <v>-0.67813308119151539</v>
      </c>
      <c r="K595" s="4">
        <v>-0.64096699918759847</v>
      </c>
      <c r="L595" s="1">
        <v>0.13</v>
      </c>
      <c r="M595">
        <v>50000</v>
      </c>
      <c r="N595">
        <v>384615</v>
      </c>
    </row>
    <row r="596" spans="2:14" x14ac:dyDescent="0.2">
      <c r="B596">
        <v>1</v>
      </c>
      <c r="C596">
        <v>0</v>
      </c>
      <c r="D596">
        <v>0</v>
      </c>
      <c r="E596" s="4">
        <v>-0.70482414005123761</v>
      </c>
      <c r="F596">
        <v>1</v>
      </c>
      <c r="G596">
        <v>0</v>
      </c>
      <c r="H596">
        <v>0</v>
      </c>
      <c r="I596">
        <v>0</v>
      </c>
      <c r="J596" s="4">
        <v>-0.40644185405437999</v>
      </c>
      <c r="K596" s="4">
        <v>-0.34486148528064459</v>
      </c>
      <c r="L596" s="1">
        <v>0.08</v>
      </c>
      <c r="M596">
        <v>150000</v>
      </c>
      <c r="N596">
        <v>1875000</v>
      </c>
    </row>
    <row r="597" spans="2:14" x14ac:dyDescent="0.2">
      <c r="B597">
        <v>0</v>
      </c>
      <c r="C597">
        <v>0</v>
      </c>
      <c r="D597">
        <v>0</v>
      </c>
      <c r="E597" s="4">
        <v>0.26806564206896699</v>
      </c>
      <c r="F597">
        <v>1</v>
      </c>
      <c r="G597">
        <v>0</v>
      </c>
      <c r="H597">
        <v>0</v>
      </c>
      <c r="I597">
        <v>1</v>
      </c>
      <c r="J597" s="4">
        <v>0.68032305449416142</v>
      </c>
      <c r="K597" s="4">
        <v>1.1101891823345525E-2</v>
      </c>
      <c r="L597" s="1">
        <v>0.15</v>
      </c>
      <c r="M597">
        <v>550000</v>
      </c>
      <c r="N597">
        <v>3666667</v>
      </c>
    </row>
    <row r="598" spans="2:14" x14ac:dyDescent="0.2">
      <c r="B598">
        <v>1</v>
      </c>
      <c r="C598">
        <v>0</v>
      </c>
      <c r="D598">
        <v>0</v>
      </c>
      <c r="E598" s="4">
        <v>-0.42685563087403622</v>
      </c>
      <c r="F598">
        <v>0</v>
      </c>
      <c r="G598">
        <v>0</v>
      </c>
      <c r="H598">
        <v>0</v>
      </c>
      <c r="I598">
        <v>0</v>
      </c>
      <c r="J598" s="4">
        <v>0.27278621378845841</v>
      </c>
      <c r="K598" s="4">
        <v>7.7327557854033335E-2</v>
      </c>
      <c r="L598" s="1">
        <v>0.1</v>
      </c>
      <c r="M598">
        <v>400000</v>
      </c>
      <c r="N598">
        <v>4000000</v>
      </c>
    </row>
    <row r="599" spans="2:14" x14ac:dyDescent="0.2">
      <c r="B599">
        <v>0</v>
      </c>
      <c r="C599">
        <v>0</v>
      </c>
      <c r="D599">
        <v>0</v>
      </c>
      <c r="E599" s="4">
        <v>0.96298691501197065</v>
      </c>
      <c r="F599">
        <v>1</v>
      </c>
      <c r="G599">
        <v>0</v>
      </c>
      <c r="H599">
        <v>0</v>
      </c>
      <c r="I599">
        <v>0</v>
      </c>
      <c r="J599" s="4">
        <v>-0.67813308119151539</v>
      </c>
      <c r="K599" s="4">
        <v>-0.6677119300306924</v>
      </c>
      <c r="L599" s="1">
        <v>0.2</v>
      </c>
      <c r="M599">
        <v>50000</v>
      </c>
      <c r="N599">
        <v>250000</v>
      </c>
    </row>
    <row r="600" spans="2:14" x14ac:dyDescent="0.2">
      <c r="B600">
        <v>1</v>
      </c>
      <c r="C600">
        <v>0</v>
      </c>
      <c r="D600">
        <v>0</v>
      </c>
      <c r="E600" s="4">
        <v>0.26806564206896699</v>
      </c>
      <c r="F600">
        <v>0</v>
      </c>
      <c r="G600">
        <v>0</v>
      </c>
      <c r="H600">
        <v>0</v>
      </c>
      <c r="I600">
        <v>0</v>
      </c>
      <c r="J600" s="4">
        <v>-0.67813308119151539</v>
      </c>
      <c r="K600" s="4">
        <v>-0.6511555631923196</v>
      </c>
      <c r="L600" s="1">
        <v>0.15</v>
      </c>
      <c r="M600">
        <v>50000</v>
      </c>
      <c r="N600">
        <v>333333</v>
      </c>
    </row>
    <row r="601" spans="2:14" x14ac:dyDescent="0.2">
      <c r="B601">
        <v>1</v>
      </c>
      <c r="C601">
        <v>0</v>
      </c>
      <c r="D601">
        <v>0</v>
      </c>
      <c r="E601" s="4">
        <v>2.7697822246637793</v>
      </c>
      <c r="F601">
        <v>1</v>
      </c>
      <c r="G601">
        <v>0</v>
      </c>
      <c r="H601">
        <v>0</v>
      </c>
      <c r="I601">
        <v>1</v>
      </c>
      <c r="J601" s="4">
        <v>-0.59662571305037471</v>
      </c>
      <c r="K601" s="4">
        <v>-0.66921710847341631</v>
      </c>
      <c r="L601" s="1">
        <v>0.33</v>
      </c>
      <c r="M601">
        <v>80000</v>
      </c>
      <c r="N601">
        <v>242424</v>
      </c>
    </row>
    <row r="602" spans="2:14" x14ac:dyDescent="0.2">
      <c r="B602">
        <v>1</v>
      </c>
      <c r="C602">
        <v>0</v>
      </c>
      <c r="D602">
        <v>0</v>
      </c>
      <c r="E602" s="4">
        <v>-1.1217769038170398</v>
      </c>
      <c r="F602">
        <v>1</v>
      </c>
      <c r="G602">
        <v>0</v>
      </c>
      <c r="H602">
        <v>1</v>
      </c>
      <c r="I602">
        <v>0</v>
      </c>
      <c r="J602" s="4">
        <v>-0.40644185405437999</v>
      </c>
      <c r="K602" s="4">
        <v>-0.12134963891522686</v>
      </c>
      <c r="L602" s="1">
        <v>0.05</v>
      </c>
      <c r="M602">
        <v>150000</v>
      </c>
      <c r="N602">
        <v>3000000</v>
      </c>
    </row>
    <row r="603" spans="2:14" x14ac:dyDescent="0.2">
      <c r="B603">
        <v>1</v>
      </c>
      <c r="C603">
        <v>0</v>
      </c>
      <c r="D603">
        <v>0</v>
      </c>
      <c r="E603" s="4">
        <v>-0.42685563087403622</v>
      </c>
      <c r="F603">
        <v>1</v>
      </c>
      <c r="G603">
        <v>1</v>
      </c>
      <c r="H603">
        <v>0</v>
      </c>
      <c r="I603">
        <v>0</v>
      </c>
      <c r="J603" s="4">
        <v>-0.13475062691724463</v>
      </c>
      <c r="K603" s="4">
        <v>-0.22068823729985695</v>
      </c>
      <c r="L603" s="1">
        <v>0.1</v>
      </c>
      <c r="M603">
        <v>250000</v>
      </c>
      <c r="N603">
        <v>2500000</v>
      </c>
    </row>
    <row r="604" spans="2:14" x14ac:dyDescent="0.2">
      <c r="B604">
        <v>1</v>
      </c>
      <c r="C604">
        <v>0</v>
      </c>
      <c r="D604">
        <v>0</v>
      </c>
      <c r="E604" s="4">
        <v>-1.2607611584056402</v>
      </c>
      <c r="F604">
        <v>0</v>
      </c>
      <c r="G604">
        <v>0</v>
      </c>
      <c r="H604">
        <v>1</v>
      </c>
      <c r="I604">
        <v>0</v>
      </c>
      <c r="J604" s="4">
        <v>-0.27059624048581232</v>
      </c>
      <c r="K604" s="4">
        <v>0.27600475462329355</v>
      </c>
      <c r="L604" s="1">
        <v>0.04</v>
      </c>
      <c r="M604">
        <v>200000</v>
      </c>
      <c r="N604">
        <v>5000000</v>
      </c>
    </row>
    <row r="605" spans="2:14" x14ac:dyDescent="0.2">
      <c r="B605">
        <v>0</v>
      </c>
      <c r="C605">
        <v>0</v>
      </c>
      <c r="D605">
        <v>0</v>
      </c>
      <c r="E605" s="4">
        <v>-0.42685563087403622</v>
      </c>
      <c r="F605">
        <v>0</v>
      </c>
      <c r="G605">
        <v>0</v>
      </c>
      <c r="H605">
        <v>1</v>
      </c>
      <c r="I605">
        <v>0</v>
      </c>
      <c r="J605" s="4">
        <v>0.27278621378845841</v>
      </c>
      <c r="K605" s="4">
        <v>7.7327557854033335E-2</v>
      </c>
      <c r="L605" s="1">
        <v>0.1</v>
      </c>
      <c r="M605">
        <v>400000</v>
      </c>
      <c r="N605">
        <v>4000000</v>
      </c>
    </row>
    <row r="606" spans="2:14" x14ac:dyDescent="0.2">
      <c r="B606">
        <v>0</v>
      </c>
      <c r="C606">
        <v>0</v>
      </c>
      <c r="D606">
        <v>0</v>
      </c>
      <c r="E606" s="4">
        <v>-1.1217769038170398</v>
      </c>
      <c r="F606">
        <v>1</v>
      </c>
      <c r="G606">
        <v>0</v>
      </c>
      <c r="H606">
        <v>0</v>
      </c>
      <c r="I606">
        <v>0</v>
      </c>
      <c r="J606" s="4">
        <v>0.54447744092559369</v>
      </c>
      <c r="K606" s="4">
        <v>1.2693907384695946</v>
      </c>
      <c r="L606" s="1">
        <v>0.05</v>
      </c>
      <c r="M606">
        <v>500000</v>
      </c>
      <c r="N606">
        <v>10000000</v>
      </c>
    </row>
    <row r="607" spans="2:14" x14ac:dyDescent="0.2">
      <c r="B607">
        <v>1</v>
      </c>
      <c r="C607">
        <v>0</v>
      </c>
      <c r="D607">
        <v>0</v>
      </c>
      <c r="E607" s="4">
        <v>-0.42685563087403622</v>
      </c>
      <c r="F607">
        <v>0</v>
      </c>
      <c r="G607">
        <v>0</v>
      </c>
      <c r="H607">
        <v>0</v>
      </c>
      <c r="I607">
        <v>0</v>
      </c>
      <c r="J607" s="4">
        <v>-0.40644185405437999</v>
      </c>
      <c r="K607" s="4">
        <v>-0.41936543406911714</v>
      </c>
      <c r="L607" s="1">
        <v>0.1</v>
      </c>
      <c r="M607">
        <v>150000</v>
      </c>
      <c r="N607">
        <v>1500000</v>
      </c>
    </row>
    <row r="608" spans="2:14" x14ac:dyDescent="0.2">
      <c r="B608">
        <v>0</v>
      </c>
      <c r="C608">
        <v>0</v>
      </c>
      <c r="D608">
        <v>0</v>
      </c>
      <c r="E608" s="4">
        <v>0.96298691501197065</v>
      </c>
      <c r="F608">
        <v>1</v>
      </c>
      <c r="G608">
        <v>0</v>
      </c>
      <c r="H608">
        <v>0</v>
      </c>
      <c r="I608">
        <v>0</v>
      </c>
      <c r="J608" s="4">
        <v>-0.54228746762294766</v>
      </c>
      <c r="K608" s="4">
        <v>-0.61804263083837729</v>
      </c>
      <c r="L608" s="1">
        <v>0.2</v>
      </c>
      <c r="M608">
        <v>100000</v>
      </c>
      <c r="N608">
        <v>500000</v>
      </c>
    </row>
    <row r="609" spans="2:14" x14ac:dyDescent="0.2">
      <c r="B609">
        <v>0</v>
      </c>
      <c r="C609">
        <v>0</v>
      </c>
      <c r="D609">
        <v>0</v>
      </c>
      <c r="E609" s="4">
        <v>-1.1217769038170398</v>
      </c>
      <c r="F609">
        <v>1</v>
      </c>
      <c r="G609">
        <v>0</v>
      </c>
      <c r="H609">
        <v>0</v>
      </c>
      <c r="I609">
        <v>0</v>
      </c>
      <c r="J609" s="4">
        <v>0.68032305449416142</v>
      </c>
      <c r="K609" s="4">
        <v>1.4680679352388548</v>
      </c>
      <c r="L609" s="1">
        <v>0.05</v>
      </c>
      <c r="M609">
        <v>550000</v>
      </c>
      <c r="N609">
        <v>11000000</v>
      </c>
    </row>
    <row r="610" spans="2:14" x14ac:dyDescent="0.2">
      <c r="B610">
        <v>1</v>
      </c>
      <c r="C610">
        <v>0</v>
      </c>
      <c r="D610">
        <v>0</v>
      </c>
      <c r="E610" s="4">
        <v>-1.399745412994241</v>
      </c>
      <c r="F610">
        <v>0</v>
      </c>
      <c r="G610">
        <v>0</v>
      </c>
      <c r="H610">
        <v>0</v>
      </c>
      <c r="I610">
        <v>0</v>
      </c>
      <c r="J610" s="4">
        <v>-0.13475062691724463</v>
      </c>
      <c r="K610" s="4">
        <v>0.93826201096176198</v>
      </c>
      <c r="L610" s="1">
        <v>0.03</v>
      </c>
      <c r="M610">
        <v>250000</v>
      </c>
      <c r="N610">
        <v>8333333</v>
      </c>
    </row>
    <row r="611" spans="2:14" x14ac:dyDescent="0.2">
      <c r="B611">
        <v>0</v>
      </c>
      <c r="C611">
        <v>0</v>
      </c>
      <c r="D611">
        <v>0</v>
      </c>
      <c r="E611" s="4">
        <v>-0.70482414005123761</v>
      </c>
      <c r="F611">
        <v>1</v>
      </c>
      <c r="G611">
        <v>1</v>
      </c>
      <c r="H611">
        <v>0</v>
      </c>
      <c r="I611">
        <v>0</v>
      </c>
      <c r="J611" s="4">
        <v>-0.27059624048581232</v>
      </c>
      <c r="K611" s="4">
        <v>-0.22068823729985695</v>
      </c>
      <c r="L611" s="1">
        <v>0.08</v>
      </c>
      <c r="M611">
        <v>200000</v>
      </c>
      <c r="N611">
        <v>2500000</v>
      </c>
    </row>
    <row r="612" spans="2:14" x14ac:dyDescent="0.2">
      <c r="B612">
        <v>0</v>
      </c>
      <c r="C612">
        <v>0</v>
      </c>
      <c r="D612">
        <v>1</v>
      </c>
      <c r="E612" s="4">
        <v>1.6579081879549737</v>
      </c>
      <c r="F612">
        <v>1</v>
      </c>
      <c r="G612">
        <v>0</v>
      </c>
      <c r="H612">
        <v>0</v>
      </c>
      <c r="I612">
        <v>0</v>
      </c>
      <c r="J612" s="4">
        <v>-0.54228746762294766</v>
      </c>
      <c r="K612" s="4">
        <v>-0.63791035051530331</v>
      </c>
      <c r="L612" s="1">
        <v>0.25</v>
      </c>
      <c r="M612">
        <v>100000</v>
      </c>
      <c r="N612">
        <v>400000</v>
      </c>
    </row>
    <row r="613" spans="2:14" x14ac:dyDescent="0.2">
      <c r="B613">
        <v>1</v>
      </c>
      <c r="C613">
        <v>0</v>
      </c>
      <c r="D613">
        <v>0</v>
      </c>
      <c r="E613" s="4">
        <v>-0.42685563087403622</v>
      </c>
      <c r="F613">
        <v>1</v>
      </c>
      <c r="G613">
        <v>0</v>
      </c>
      <c r="H613">
        <v>0</v>
      </c>
      <c r="I613">
        <v>0</v>
      </c>
      <c r="J613" s="4">
        <v>0.13694060021989071</v>
      </c>
      <c r="K613" s="4">
        <v>-2.2011040530596764E-2</v>
      </c>
      <c r="L613" s="1">
        <v>0.1</v>
      </c>
      <c r="M613">
        <v>350000</v>
      </c>
      <c r="N613">
        <v>3500000</v>
      </c>
    </row>
    <row r="614" spans="2:14" x14ac:dyDescent="0.2">
      <c r="B614">
        <v>0</v>
      </c>
      <c r="C614">
        <v>0</v>
      </c>
      <c r="D614">
        <v>0</v>
      </c>
      <c r="E614" s="4">
        <v>-0.70482414005123761</v>
      </c>
      <c r="F614">
        <v>0</v>
      </c>
      <c r="G614">
        <v>1</v>
      </c>
      <c r="H614">
        <v>0</v>
      </c>
      <c r="I614">
        <v>0</v>
      </c>
      <c r="J614" s="4">
        <v>4.6198458479826243</v>
      </c>
      <c r="K614" s="4">
        <v>4.2495486900084973</v>
      </c>
      <c r="L614" s="1">
        <v>0.08</v>
      </c>
      <c r="M614">
        <v>2000000</v>
      </c>
      <c r="N614">
        <v>25000000</v>
      </c>
    </row>
    <row r="615" spans="2:14" x14ac:dyDescent="0.2">
      <c r="B615">
        <v>0</v>
      </c>
      <c r="C615">
        <v>0</v>
      </c>
      <c r="D615">
        <v>0</v>
      </c>
      <c r="E615" s="4">
        <v>-0.98279264922843901</v>
      </c>
      <c r="F615">
        <v>0</v>
      </c>
      <c r="G615">
        <v>0</v>
      </c>
      <c r="H615">
        <v>0</v>
      </c>
      <c r="I615">
        <v>0</v>
      </c>
      <c r="J615" s="4">
        <v>0.54447744092559369</v>
      </c>
      <c r="K615" s="4">
        <v>0.93826201096176198</v>
      </c>
      <c r="L615" s="1">
        <v>0.06</v>
      </c>
      <c r="M615">
        <v>500000</v>
      </c>
      <c r="N615">
        <v>8333333</v>
      </c>
    </row>
    <row r="616" spans="2:14" x14ac:dyDescent="0.2">
      <c r="B616">
        <v>0</v>
      </c>
      <c r="C616">
        <v>0</v>
      </c>
      <c r="D616">
        <v>0</v>
      </c>
      <c r="E616" s="4">
        <v>-0.42685563087403622</v>
      </c>
      <c r="F616">
        <v>1</v>
      </c>
      <c r="G616">
        <v>0</v>
      </c>
      <c r="H616">
        <v>0</v>
      </c>
      <c r="I616">
        <v>1</v>
      </c>
      <c r="J616" s="4">
        <v>-0.54228746762294766</v>
      </c>
      <c r="K616" s="4">
        <v>-0.5187040324537473</v>
      </c>
      <c r="L616" s="1">
        <v>0.1</v>
      </c>
      <c r="M616">
        <v>100000</v>
      </c>
      <c r="N616">
        <v>1000000</v>
      </c>
    </row>
    <row r="617" spans="2:14" x14ac:dyDescent="0.2">
      <c r="B617">
        <v>1</v>
      </c>
      <c r="C617">
        <v>0</v>
      </c>
      <c r="D617">
        <v>0</v>
      </c>
      <c r="E617" s="4">
        <v>-0.70482414005123761</v>
      </c>
      <c r="F617">
        <v>1</v>
      </c>
      <c r="G617">
        <v>0</v>
      </c>
      <c r="H617">
        <v>0</v>
      </c>
      <c r="I617">
        <v>1</v>
      </c>
      <c r="J617" s="4">
        <v>0.81616866806272914</v>
      </c>
      <c r="K617" s="4">
        <v>0.77269774654644396</v>
      </c>
      <c r="L617" s="1">
        <v>0.08</v>
      </c>
      <c r="M617">
        <v>600000</v>
      </c>
      <c r="N617">
        <v>7500000</v>
      </c>
    </row>
    <row r="618" spans="2:14" x14ac:dyDescent="0.2">
      <c r="B618">
        <v>0</v>
      </c>
      <c r="C618">
        <v>0</v>
      </c>
      <c r="D618">
        <v>0</v>
      </c>
      <c r="E618" s="4">
        <v>0.96298691501197065</v>
      </c>
      <c r="F618">
        <v>1</v>
      </c>
      <c r="G618">
        <v>0</v>
      </c>
      <c r="H618">
        <v>0</v>
      </c>
      <c r="I618">
        <v>0</v>
      </c>
      <c r="J618" s="4">
        <v>-0.54228746762294766</v>
      </c>
      <c r="K618" s="4">
        <v>-0.61804263083837729</v>
      </c>
      <c r="L618" s="1">
        <v>0.2</v>
      </c>
      <c r="M618">
        <v>100000</v>
      </c>
      <c r="N618">
        <v>500000</v>
      </c>
    </row>
    <row r="619" spans="2:14" x14ac:dyDescent="0.2">
      <c r="B619">
        <v>0</v>
      </c>
      <c r="C619">
        <v>0</v>
      </c>
      <c r="D619">
        <v>0</v>
      </c>
      <c r="E619" s="4">
        <v>0.96298691501197065</v>
      </c>
      <c r="F619">
        <v>0</v>
      </c>
      <c r="G619">
        <v>1</v>
      </c>
      <c r="H619">
        <v>0</v>
      </c>
      <c r="I619">
        <v>0</v>
      </c>
      <c r="J619" s="4">
        <v>0.54447744092559369</v>
      </c>
      <c r="K619" s="4">
        <v>-0.22068823729985695</v>
      </c>
      <c r="L619" s="1">
        <v>0.2</v>
      </c>
      <c r="M619">
        <v>500000</v>
      </c>
      <c r="N619">
        <v>2500000</v>
      </c>
    </row>
    <row r="620" spans="2:14" x14ac:dyDescent="0.2">
      <c r="B620">
        <v>0</v>
      </c>
      <c r="C620">
        <v>0</v>
      </c>
      <c r="D620">
        <v>0</v>
      </c>
      <c r="E620" s="4">
        <v>-0.42685563087403622</v>
      </c>
      <c r="F620">
        <v>1</v>
      </c>
      <c r="G620">
        <v>0</v>
      </c>
      <c r="H620">
        <v>0</v>
      </c>
      <c r="I620">
        <v>1</v>
      </c>
      <c r="J620" s="4">
        <v>0.27278621378845841</v>
      </c>
      <c r="K620" s="4">
        <v>7.7327557854033335E-2</v>
      </c>
      <c r="L620" s="1">
        <v>0.1</v>
      </c>
      <c r="M620">
        <v>400000</v>
      </c>
      <c r="N620">
        <v>4000000</v>
      </c>
    </row>
    <row r="621" spans="2:14" x14ac:dyDescent="0.2">
      <c r="B621">
        <v>0</v>
      </c>
      <c r="C621">
        <v>0</v>
      </c>
      <c r="D621">
        <v>0</v>
      </c>
      <c r="E621" s="4">
        <v>-0.42685563087403622</v>
      </c>
      <c r="F621">
        <v>0</v>
      </c>
      <c r="G621">
        <v>0</v>
      </c>
      <c r="H621">
        <v>0</v>
      </c>
      <c r="I621">
        <v>1</v>
      </c>
      <c r="J621" s="4">
        <v>0.54447744092559369</v>
      </c>
      <c r="K621" s="4">
        <v>0.27600475462329355</v>
      </c>
      <c r="L621" s="1">
        <v>0.1</v>
      </c>
      <c r="M621">
        <v>500000</v>
      </c>
      <c r="N621">
        <v>5000000</v>
      </c>
    </row>
    <row r="622" spans="2:14" x14ac:dyDescent="0.2">
      <c r="B622">
        <v>1</v>
      </c>
      <c r="C622">
        <v>0</v>
      </c>
      <c r="D622">
        <v>0</v>
      </c>
      <c r="E622" s="4">
        <v>-0.42685563087403622</v>
      </c>
      <c r="F622">
        <v>1</v>
      </c>
      <c r="G622">
        <v>1</v>
      </c>
      <c r="H622">
        <v>0</v>
      </c>
      <c r="I622">
        <v>0</v>
      </c>
      <c r="J622" s="4">
        <v>0.27278621378845841</v>
      </c>
      <c r="K622" s="4">
        <v>7.7327557854033335E-2</v>
      </c>
      <c r="L622" s="1">
        <v>0.1</v>
      </c>
      <c r="M622">
        <v>400000</v>
      </c>
      <c r="N622">
        <v>4000000</v>
      </c>
    </row>
    <row r="623" spans="2:14" x14ac:dyDescent="0.2">
      <c r="B623">
        <v>0</v>
      </c>
      <c r="C623">
        <v>0</v>
      </c>
      <c r="D623">
        <v>0</v>
      </c>
      <c r="E623" s="4">
        <v>-1.3302532856999407</v>
      </c>
      <c r="F623">
        <v>1</v>
      </c>
      <c r="G623">
        <v>0</v>
      </c>
      <c r="H623">
        <v>0</v>
      </c>
      <c r="I623">
        <v>0</v>
      </c>
      <c r="J623" s="4">
        <v>0.54447744092559369</v>
      </c>
      <c r="K623" s="4">
        <v>2.1208643821443678</v>
      </c>
      <c r="L623" s="1">
        <v>3.5000000000000003E-2</v>
      </c>
      <c r="M623">
        <v>500000</v>
      </c>
      <c r="N623">
        <v>14285714</v>
      </c>
    </row>
    <row r="624" spans="2:14" x14ac:dyDescent="0.2">
      <c r="B624">
        <v>0</v>
      </c>
      <c r="C624">
        <v>0</v>
      </c>
      <c r="D624">
        <v>0</v>
      </c>
      <c r="E624" s="4">
        <v>0.26806564206896699</v>
      </c>
      <c r="F624">
        <v>0</v>
      </c>
      <c r="G624">
        <v>0</v>
      </c>
      <c r="H624">
        <v>0</v>
      </c>
      <c r="I624">
        <v>0</v>
      </c>
      <c r="J624" s="4">
        <v>-0.40644185405437999</v>
      </c>
      <c r="K624" s="4">
        <v>-0.5187040324537473</v>
      </c>
      <c r="L624" s="1">
        <v>0.15</v>
      </c>
      <c r="M624">
        <v>150000</v>
      </c>
      <c r="N624">
        <v>1000000</v>
      </c>
    </row>
    <row r="625" spans="2:14" x14ac:dyDescent="0.2">
      <c r="B625">
        <v>0</v>
      </c>
      <c r="C625">
        <v>0</v>
      </c>
      <c r="D625">
        <v>0</v>
      </c>
      <c r="E625" s="4">
        <v>-0.42685563087403622</v>
      </c>
      <c r="F625">
        <v>1</v>
      </c>
      <c r="G625">
        <v>0</v>
      </c>
      <c r="H625">
        <v>0</v>
      </c>
      <c r="I625">
        <v>0</v>
      </c>
      <c r="J625" s="4">
        <v>0.54447744092559369</v>
      </c>
      <c r="K625" s="4">
        <v>0.27600475462329355</v>
      </c>
      <c r="L625" s="1">
        <v>0.1</v>
      </c>
      <c r="M625">
        <v>500000</v>
      </c>
      <c r="N625">
        <v>5000000</v>
      </c>
    </row>
    <row r="626" spans="2:14" x14ac:dyDescent="0.2">
      <c r="B626">
        <v>0</v>
      </c>
      <c r="C626">
        <v>0</v>
      </c>
      <c r="D626">
        <v>0</v>
      </c>
      <c r="E626" s="4">
        <v>0.26806564206896699</v>
      </c>
      <c r="F626">
        <v>1</v>
      </c>
      <c r="G626">
        <v>0</v>
      </c>
      <c r="H626">
        <v>0</v>
      </c>
      <c r="I626">
        <v>0</v>
      </c>
      <c r="J626" s="4">
        <v>-0.13475062691724463</v>
      </c>
      <c r="K626" s="4">
        <v>-0.38625250171517489</v>
      </c>
      <c r="L626" s="1">
        <v>0.15</v>
      </c>
      <c r="M626">
        <v>250000</v>
      </c>
      <c r="N626">
        <v>1666667</v>
      </c>
    </row>
    <row r="627" spans="2:14" x14ac:dyDescent="0.2">
      <c r="B627">
        <v>1</v>
      </c>
      <c r="C627">
        <v>0</v>
      </c>
      <c r="D627">
        <v>0</v>
      </c>
      <c r="E627" s="4">
        <v>-1.1217769038170398</v>
      </c>
      <c r="F627">
        <v>1</v>
      </c>
      <c r="G627">
        <v>0</v>
      </c>
      <c r="H627">
        <v>0</v>
      </c>
      <c r="I627">
        <v>0</v>
      </c>
      <c r="J627" s="4">
        <v>-0.13475062691724463</v>
      </c>
      <c r="K627" s="4">
        <v>0.27600475462329355</v>
      </c>
      <c r="L627" s="1">
        <v>0.05</v>
      </c>
      <c r="M627">
        <v>250000</v>
      </c>
      <c r="N627">
        <v>5000000</v>
      </c>
    </row>
    <row r="628" spans="2:14" x14ac:dyDescent="0.2">
      <c r="B628">
        <v>0</v>
      </c>
      <c r="C628">
        <v>0</v>
      </c>
      <c r="D628">
        <v>0</v>
      </c>
      <c r="E628" s="4">
        <v>0.96298691501197065</v>
      </c>
      <c r="F628">
        <v>0</v>
      </c>
      <c r="G628">
        <v>1</v>
      </c>
      <c r="H628">
        <v>0</v>
      </c>
      <c r="I628">
        <v>0</v>
      </c>
      <c r="J628" s="4">
        <v>-0.59662571305037471</v>
      </c>
      <c r="K628" s="4">
        <v>-0.63791035051530331</v>
      </c>
      <c r="L628" s="1">
        <v>0.2</v>
      </c>
      <c r="M628">
        <v>80000</v>
      </c>
      <c r="N628">
        <v>400000</v>
      </c>
    </row>
    <row r="629" spans="2:14" x14ac:dyDescent="0.2">
      <c r="B629">
        <v>0</v>
      </c>
      <c r="C629">
        <v>0</v>
      </c>
      <c r="D629">
        <v>0</v>
      </c>
      <c r="E629" s="4">
        <v>-1.1217769038170398</v>
      </c>
      <c r="F629">
        <v>1</v>
      </c>
      <c r="G629">
        <v>0</v>
      </c>
      <c r="H629">
        <v>0</v>
      </c>
      <c r="I629">
        <v>0</v>
      </c>
      <c r="J629" s="4">
        <v>-0.13475062691724463</v>
      </c>
      <c r="K629" s="4">
        <v>0.27600475462329355</v>
      </c>
      <c r="L629" s="1">
        <v>0.05</v>
      </c>
      <c r="M629">
        <v>250000</v>
      </c>
      <c r="N629">
        <v>5000000</v>
      </c>
    </row>
    <row r="630" spans="2:14" x14ac:dyDescent="0.2">
      <c r="B630">
        <v>0</v>
      </c>
      <c r="C630">
        <v>0</v>
      </c>
      <c r="D630">
        <v>0</v>
      </c>
      <c r="E630" s="4">
        <v>-0.77431626734553805</v>
      </c>
      <c r="F630">
        <v>1</v>
      </c>
      <c r="G630">
        <v>0</v>
      </c>
      <c r="H630">
        <v>0</v>
      </c>
      <c r="I630">
        <v>1</v>
      </c>
      <c r="J630" s="4">
        <v>-0.40644185405437999</v>
      </c>
      <c r="K630" s="4">
        <v>-0.32002683568448703</v>
      </c>
      <c r="L630" s="1">
        <v>7.4999999999999997E-2</v>
      </c>
      <c r="M630">
        <v>150000</v>
      </c>
      <c r="N630">
        <v>2000000</v>
      </c>
    </row>
    <row r="631" spans="2:14" x14ac:dyDescent="0.2">
      <c r="B631">
        <v>0</v>
      </c>
      <c r="C631">
        <v>0</v>
      </c>
      <c r="D631">
        <v>1</v>
      </c>
      <c r="E631" s="4">
        <v>0.26806564206896699</v>
      </c>
      <c r="F631">
        <v>1</v>
      </c>
      <c r="G631">
        <v>0</v>
      </c>
      <c r="H631">
        <v>0</v>
      </c>
      <c r="I631">
        <v>0</v>
      </c>
      <c r="J631" s="4">
        <v>-0.69171764254837209</v>
      </c>
      <c r="K631" s="4">
        <v>-0.65777807019222934</v>
      </c>
      <c r="L631" s="1">
        <v>0.15</v>
      </c>
      <c r="M631">
        <v>45000</v>
      </c>
      <c r="N631">
        <v>300000</v>
      </c>
    </row>
    <row r="632" spans="2:14" x14ac:dyDescent="0.2">
      <c r="B632">
        <v>1</v>
      </c>
      <c r="C632">
        <v>0</v>
      </c>
      <c r="D632">
        <v>0</v>
      </c>
      <c r="E632" s="4">
        <v>-0.42685563087403622</v>
      </c>
      <c r="F632">
        <v>0</v>
      </c>
      <c r="G632">
        <v>1</v>
      </c>
      <c r="H632">
        <v>0</v>
      </c>
      <c r="I632">
        <v>0</v>
      </c>
      <c r="J632" s="4">
        <v>0.40863182735702608</v>
      </c>
      <c r="K632" s="4">
        <v>0.17666615623866344</v>
      </c>
      <c r="L632" s="1">
        <v>0.1</v>
      </c>
      <c r="M632">
        <v>450000</v>
      </c>
      <c r="N632">
        <v>4500000</v>
      </c>
    </row>
    <row r="633" spans="2:14" x14ac:dyDescent="0.2">
      <c r="B633">
        <v>0</v>
      </c>
      <c r="C633">
        <v>0</v>
      </c>
      <c r="D633">
        <v>0</v>
      </c>
      <c r="E633" s="4">
        <v>-0.42685563087403622</v>
      </c>
      <c r="F633">
        <v>1</v>
      </c>
      <c r="G633">
        <v>0</v>
      </c>
      <c r="H633">
        <v>0</v>
      </c>
      <c r="I633">
        <v>1</v>
      </c>
      <c r="J633" s="4">
        <v>0.13694060021989071</v>
      </c>
      <c r="K633" s="4">
        <v>-2.2011040530596764E-2</v>
      </c>
      <c r="L633" s="1">
        <v>0.1</v>
      </c>
      <c r="M633">
        <v>350000</v>
      </c>
      <c r="N633">
        <v>3500000</v>
      </c>
    </row>
    <row r="634" spans="2:14" x14ac:dyDescent="0.2">
      <c r="B634">
        <v>0</v>
      </c>
      <c r="C634">
        <v>0</v>
      </c>
      <c r="D634">
        <v>0</v>
      </c>
      <c r="E634" s="4">
        <v>-0.77431626734553805</v>
      </c>
      <c r="F634">
        <v>1</v>
      </c>
      <c r="G634">
        <v>1</v>
      </c>
      <c r="H634">
        <v>0</v>
      </c>
      <c r="I634">
        <v>0</v>
      </c>
      <c r="J634" s="4">
        <v>-0.13475062691724463</v>
      </c>
      <c r="K634" s="4">
        <v>-5.5123972884539053E-2</v>
      </c>
      <c r="L634" s="1">
        <v>7.4999999999999997E-2</v>
      </c>
      <c r="M634">
        <v>250000</v>
      </c>
      <c r="N634">
        <v>3333333</v>
      </c>
    </row>
    <row r="635" spans="2:14" x14ac:dyDescent="0.2">
      <c r="B635">
        <v>0</v>
      </c>
      <c r="C635">
        <v>0</v>
      </c>
      <c r="D635">
        <v>0</v>
      </c>
      <c r="E635" s="4">
        <v>-1.1217769038170398</v>
      </c>
      <c r="F635">
        <v>1</v>
      </c>
      <c r="G635">
        <v>0</v>
      </c>
      <c r="H635">
        <v>0</v>
      </c>
      <c r="I635">
        <v>0</v>
      </c>
      <c r="J635" s="4">
        <v>0.54447744092559369</v>
      </c>
      <c r="K635" s="4">
        <v>1.2693907384695946</v>
      </c>
      <c r="L635" s="1">
        <v>0.05</v>
      </c>
      <c r="M635">
        <v>500000</v>
      </c>
      <c r="N635">
        <v>10000000</v>
      </c>
    </row>
    <row r="636" spans="2:14" x14ac:dyDescent="0.2">
      <c r="B636">
        <v>0</v>
      </c>
      <c r="C636">
        <v>0</v>
      </c>
      <c r="D636">
        <v>0</v>
      </c>
      <c r="E636" s="4">
        <v>0.4070498966575678</v>
      </c>
      <c r="F636">
        <v>1</v>
      </c>
      <c r="G636">
        <v>0</v>
      </c>
      <c r="H636">
        <v>0</v>
      </c>
      <c r="I636">
        <v>1</v>
      </c>
      <c r="J636" s="4">
        <v>-0.54228746762294766</v>
      </c>
      <c r="K636" s="4">
        <v>-0.59320798124221985</v>
      </c>
      <c r="L636" s="1">
        <v>0.16</v>
      </c>
      <c r="M636">
        <v>100000</v>
      </c>
      <c r="N636">
        <v>625000</v>
      </c>
    </row>
    <row r="637" spans="2:14" x14ac:dyDescent="0.2">
      <c r="B637">
        <v>1</v>
      </c>
      <c r="C637">
        <v>0</v>
      </c>
      <c r="D637">
        <v>0</v>
      </c>
      <c r="E637" s="4">
        <v>-0.42685563087403622</v>
      </c>
      <c r="F637">
        <v>0</v>
      </c>
      <c r="G637">
        <v>0</v>
      </c>
      <c r="H637">
        <v>0</v>
      </c>
      <c r="I637">
        <v>0</v>
      </c>
      <c r="J637" s="4">
        <v>-0.13475062691724463</v>
      </c>
      <c r="K637" s="4">
        <v>-0.22068823729985695</v>
      </c>
      <c r="L637" s="1">
        <v>0.1</v>
      </c>
      <c r="M637">
        <v>250000</v>
      </c>
      <c r="N637">
        <v>2500000</v>
      </c>
    </row>
    <row r="638" spans="2:14" x14ac:dyDescent="0.2">
      <c r="B638">
        <v>1</v>
      </c>
      <c r="C638">
        <v>0</v>
      </c>
      <c r="D638">
        <v>0</v>
      </c>
      <c r="E638" s="4">
        <v>-1.5387296675828417</v>
      </c>
      <c r="F638">
        <v>1</v>
      </c>
      <c r="G638">
        <v>0</v>
      </c>
      <c r="H638">
        <v>0</v>
      </c>
      <c r="I638">
        <v>1</v>
      </c>
      <c r="J638" s="4">
        <v>-8.0412381489817567E-2</v>
      </c>
      <c r="K638" s="4">
        <v>1.9647609271620052</v>
      </c>
      <c r="L638" s="1">
        <v>0.02</v>
      </c>
      <c r="M638">
        <v>270000</v>
      </c>
      <c r="N638">
        <v>13500000</v>
      </c>
    </row>
    <row r="639" spans="2:14" x14ac:dyDescent="0.2">
      <c r="B639">
        <v>0</v>
      </c>
      <c r="C639">
        <v>0</v>
      </c>
      <c r="D639">
        <v>0</v>
      </c>
      <c r="E639" s="4">
        <v>-0.42685563087403622</v>
      </c>
      <c r="F639">
        <v>1</v>
      </c>
      <c r="G639">
        <v>1</v>
      </c>
      <c r="H639">
        <v>0</v>
      </c>
      <c r="I639">
        <v>0</v>
      </c>
      <c r="J639" s="4">
        <v>1.0949866513230431E-3</v>
      </c>
      <c r="K639" s="4">
        <v>-0.12134963891522686</v>
      </c>
      <c r="L639" s="1">
        <v>0.1</v>
      </c>
      <c r="M639">
        <v>300000</v>
      </c>
      <c r="N639">
        <v>3000000</v>
      </c>
    </row>
    <row r="640" spans="2:14" x14ac:dyDescent="0.2">
      <c r="B640">
        <v>0</v>
      </c>
      <c r="C640">
        <v>0</v>
      </c>
      <c r="D640">
        <v>0</v>
      </c>
      <c r="E640" s="4">
        <v>0.96298691501197065</v>
      </c>
      <c r="F640">
        <v>0</v>
      </c>
      <c r="G640">
        <v>0</v>
      </c>
      <c r="H640">
        <v>0</v>
      </c>
      <c r="I640">
        <v>0</v>
      </c>
      <c r="J640" s="4">
        <v>0.54447744092559369</v>
      </c>
      <c r="K640" s="4">
        <v>-0.22068823729985695</v>
      </c>
      <c r="L640" s="1">
        <v>0.2</v>
      </c>
      <c r="M640">
        <v>500000</v>
      </c>
      <c r="N640">
        <v>2500000</v>
      </c>
    </row>
    <row r="641" spans="2:14" x14ac:dyDescent="0.2">
      <c r="B641">
        <v>1</v>
      </c>
      <c r="C641">
        <v>0</v>
      </c>
      <c r="D641">
        <v>0</v>
      </c>
      <c r="E641" s="4">
        <v>5.1325145526699911</v>
      </c>
      <c r="F641">
        <v>1</v>
      </c>
      <c r="G641">
        <v>0</v>
      </c>
      <c r="H641">
        <v>0</v>
      </c>
      <c r="I641">
        <v>0</v>
      </c>
      <c r="J641" s="4">
        <v>-0.67813308119151539</v>
      </c>
      <c r="K641" s="4">
        <v>-0.69751350954608138</v>
      </c>
      <c r="L641" s="1">
        <v>0.5</v>
      </c>
      <c r="M641">
        <v>50000</v>
      </c>
      <c r="N641">
        <v>100000</v>
      </c>
    </row>
    <row r="642" spans="2:14" x14ac:dyDescent="0.2">
      <c r="B642">
        <v>0</v>
      </c>
      <c r="C642">
        <v>0</v>
      </c>
      <c r="D642">
        <v>0</v>
      </c>
      <c r="E642" s="4">
        <v>-1.1217769038170398</v>
      </c>
      <c r="F642">
        <v>1</v>
      </c>
      <c r="G642">
        <v>0</v>
      </c>
      <c r="H642">
        <v>0</v>
      </c>
      <c r="I642">
        <v>0</v>
      </c>
      <c r="J642" s="4">
        <v>1.9029335766112707</v>
      </c>
      <c r="K642" s="4">
        <v>3.2561627061621965</v>
      </c>
      <c r="L642" s="1">
        <v>0.05</v>
      </c>
      <c r="M642">
        <v>1000000</v>
      </c>
      <c r="N642">
        <v>20000000</v>
      </c>
    </row>
    <row r="643" spans="2:14" x14ac:dyDescent="0.2">
      <c r="B643">
        <v>1</v>
      </c>
      <c r="C643">
        <v>0</v>
      </c>
      <c r="D643">
        <v>0</v>
      </c>
      <c r="E643" s="4">
        <v>-0.42685563087403622</v>
      </c>
      <c r="F643">
        <v>0</v>
      </c>
      <c r="G643">
        <v>1</v>
      </c>
      <c r="H643">
        <v>0</v>
      </c>
      <c r="I643">
        <v>0</v>
      </c>
      <c r="J643" s="4">
        <v>0.54447744092559369</v>
      </c>
      <c r="K643" s="4">
        <v>0.27600475462329355</v>
      </c>
      <c r="L643" s="1">
        <v>0.1</v>
      </c>
      <c r="M643">
        <v>500000</v>
      </c>
      <c r="N643">
        <v>5000000</v>
      </c>
    </row>
    <row r="644" spans="2:14" x14ac:dyDescent="0.2">
      <c r="B644">
        <v>1</v>
      </c>
      <c r="C644">
        <v>0</v>
      </c>
      <c r="D644">
        <v>0</v>
      </c>
      <c r="E644" s="4">
        <v>-0.42685563087403622</v>
      </c>
      <c r="F644">
        <v>1</v>
      </c>
      <c r="G644">
        <v>0</v>
      </c>
      <c r="H644">
        <v>0</v>
      </c>
      <c r="I644">
        <v>0</v>
      </c>
      <c r="J644" s="4">
        <v>1.2237055087684321</v>
      </c>
      <c r="K644" s="4">
        <v>0.77269774654644396</v>
      </c>
      <c r="L644" s="1">
        <v>0.1</v>
      </c>
      <c r="M644">
        <v>750000</v>
      </c>
      <c r="N644">
        <v>7500000</v>
      </c>
    </row>
    <row r="645" spans="2:14" x14ac:dyDescent="0.2">
      <c r="B645">
        <v>1</v>
      </c>
      <c r="C645">
        <v>0</v>
      </c>
      <c r="D645">
        <v>0</v>
      </c>
      <c r="E645" s="4">
        <v>0.96298691501197065</v>
      </c>
      <c r="F645">
        <v>0</v>
      </c>
      <c r="G645">
        <v>0</v>
      </c>
      <c r="H645">
        <v>0</v>
      </c>
      <c r="I645">
        <v>0</v>
      </c>
      <c r="J645" s="4">
        <v>-0.27059624048581232</v>
      </c>
      <c r="K645" s="4">
        <v>-0.5187040324537473</v>
      </c>
      <c r="L645" s="1">
        <v>0.2</v>
      </c>
      <c r="M645">
        <v>200000</v>
      </c>
      <c r="N645">
        <v>1000000</v>
      </c>
    </row>
    <row r="646" spans="2:14" x14ac:dyDescent="0.2">
      <c r="B646">
        <v>1</v>
      </c>
      <c r="C646">
        <v>0</v>
      </c>
      <c r="D646">
        <v>0</v>
      </c>
      <c r="E646" s="4">
        <v>-1.1217769038170398</v>
      </c>
      <c r="F646">
        <v>1</v>
      </c>
      <c r="G646">
        <v>0</v>
      </c>
      <c r="H646">
        <v>0</v>
      </c>
      <c r="I646">
        <v>0</v>
      </c>
      <c r="J646" s="4">
        <v>0.81616866806272914</v>
      </c>
      <c r="K646" s="4">
        <v>1.666745132008115</v>
      </c>
      <c r="L646" s="1">
        <v>0.05</v>
      </c>
      <c r="M646">
        <v>600000</v>
      </c>
      <c r="N646">
        <v>12000000</v>
      </c>
    </row>
    <row r="647" spans="2:14" x14ac:dyDescent="0.2">
      <c r="B647">
        <v>0</v>
      </c>
      <c r="C647">
        <v>0</v>
      </c>
      <c r="D647">
        <v>0</v>
      </c>
      <c r="E647" s="4">
        <v>-0.84380839463983826</v>
      </c>
      <c r="F647">
        <v>1</v>
      </c>
      <c r="G647">
        <v>0</v>
      </c>
      <c r="H647">
        <v>1</v>
      </c>
      <c r="I647">
        <v>0</v>
      </c>
      <c r="J647" s="4">
        <v>0.54447744092559369</v>
      </c>
      <c r="K647" s="4">
        <v>0.70174157646068014</v>
      </c>
      <c r="L647" s="1">
        <v>7.0000000000000007E-2</v>
      </c>
      <c r="M647">
        <v>500000</v>
      </c>
      <c r="N647">
        <v>7142857</v>
      </c>
    </row>
    <row r="648" spans="2:14" x14ac:dyDescent="0.2">
      <c r="B648">
        <v>0</v>
      </c>
      <c r="C648">
        <v>0</v>
      </c>
      <c r="D648">
        <v>0</v>
      </c>
      <c r="E648" s="4">
        <v>-0.42685563087403622</v>
      </c>
      <c r="F648">
        <v>0</v>
      </c>
      <c r="G648">
        <v>0</v>
      </c>
      <c r="H648">
        <v>0</v>
      </c>
      <c r="I648">
        <v>0</v>
      </c>
      <c r="J648" s="4">
        <v>-0.40644185405437999</v>
      </c>
      <c r="K648" s="4">
        <v>-0.41936543406911714</v>
      </c>
      <c r="L648" s="1">
        <v>0.1</v>
      </c>
      <c r="M648">
        <v>150000</v>
      </c>
      <c r="N648">
        <v>1500000</v>
      </c>
    </row>
    <row r="649" spans="2:14" x14ac:dyDescent="0.2">
      <c r="B649">
        <v>1</v>
      </c>
      <c r="C649">
        <v>0</v>
      </c>
      <c r="D649">
        <v>0</v>
      </c>
      <c r="E649" s="4">
        <v>0.96298691501197065</v>
      </c>
      <c r="F649">
        <v>1</v>
      </c>
      <c r="G649">
        <v>0</v>
      </c>
      <c r="H649">
        <v>0</v>
      </c>
      <c r="I649">
        <v>0</v>
      </c>
      <c r="J649" s="4">
        <v>-0.4743646608386638</v>
      </c>
      <c r="K649" s="4">
        <v>-0.59320798124221985</v>
      </c>
      <c r="L649" s="1">
        <v>0.2</v>
      </c>
      <c r="M649">
        <v>125000</v>
      </c>
      <c r="N649">
        <v>625000</v>
      </c>
    </row>
    <row r="650" spans="2:14" x14ac:dyDescent="0.2">
      <c r="B650">
        <v>0</v>
      </c>
      <c r="C650">
        <v>0</v>
      </c>
      <c r="D650">
        <v>0</v>
      </c>
      <c r="E650" s="4">
        <v>-1.4692375402885414</v>
      </c>
      <c r="F650">
        <v>1</v>
      </c>
      <c r="G650">
        <v>1</v>
      </c>
      <c r="H650">
        <v>0</v>
      </c>
      <c r="I650">
        <v>0</v>
      </c>
      <c r="J650" s="4">
        <v>-0.13475062691724463</v>
      </c>
      <c r="K650" s="4">
        <v>1.2693907384695946</v>
      </c>
      <c r="L650" s="1">
        <v>2.5000000000000001E-2</v>
      </c>
      <c r="M650">
        <v>250000</v>
      </c>
      <c r="N650">
        <v>10000000</v>
      </c>
    </row>
    <row r="651" spans="2:14" x14ac:dyDescent="0.2">
      <c r="B651">
        <v>1</v>
      </c>
      <c r="C651">
        <v>0</v>
      </c>
      <c r="D651">
        <v>0</v>
      </c>
      <c r="E651" s="4">
        <v>-0.42685563087403622</v>
      </c>
      <c r="F651">
        <v>1</v>
      </c>
      <c r="G651">
        <v>0</v>
      </c>
      <c r="H651">
        <v>0</v>
      </c>
      <c r="I651">
        <v>0</v>
      </c>
      <c r="J651" s="4">
        <v>-0.40644185405437999</v>
      </c>
      <c r="K651" s="4">
        <v>-0.41936543406911714</v>
      </c>
      <c r="L651" s="1">
        <v>0.1</v>
      </c>
      <c r="M651">
        <v>150000</v>
      </c>
      <c r="N651">
        <v>1500000</v>
      </c>
    </row>
    <row r="652" spans="2:14" x14ac:dyDescent="0.2">
      <c r="B652">
        <v>0</v>
      </c>
      <c r="C652">
        <v>0</v>
      </c>
      <c r="D652">
        <v>0</v>
      </c>
      <c r="E652" s="4">
        <v>-0.42685563087403622</v>
      </c>
      <c r="F652">
        <v>0</v>
      </c>
      <c r="G652">
        <v>0</v>
      </c>
      <c r="H652">
        <v>0</v>
      </c>
      <c r="I652">
        <v>1</v>
      </c>
      <c r="J652" s="4">
        <v>-0.40644185405437999</v>
      </c>
      <c r="K652" s="4">
        <v>-0.41936543406911714</v>
      </c>
      <c r="L652" s="1">
        <v>0.1</v>
      </c>
      <c r="M652">
        <v>150000</v>
      </c>
      <c r="N652">
        <v>1500000</v>
      </c>
    </row>
    <row r="653" spans="2:14" x14ac:dyDescent="0.2">
      <c r="B653">
        <v>0</v>
      </c>
      <c r="C653">
        <v>0</v>
      </c>
      <c r="D653">
        <v>0</v>
      </c>
      <c r="E653" s="4">
        <v>0.26806564206896699</v>
      </c>
      <c r="F653">
        <v>1</v>
      </c>
      <c r="G653">
        <v>0</v>
      </c>
      <c r="H653">
        <v>0</v>
      </c>
      <c r="I653">
        <v>0</v>
      </c>
      <c r="J653" s="4">
        <v>0.27278621378845841</v>
      </c>
      <c r="K653" s="4">
        <v>-0.18757530494591468</v>
      </c>
      <c r="L653" s="1">
        <v>0.15</v>
      </c>
      <c r="M653">
        <v>400000</v>
      </c>
      <c r="N653">
        <v>2666667</v>
      </c>
    </row>
    <row r="654" spans="2:14" x14ac:dyDescent="0.2">
      <c r="B654">
        <v>0</v>
      </c>
      <c r="C654">
        <v>0</v>
      </c>
      <c r="D654">
        <v>0</v>
      </c>
      <c r="E654" s="4">
        <v>-0.70482414005123761</v>
      </c>
      <c r="F654">
        <v>1</v>
      </c>
      <c r="G654">
        <v>0</v>
      </c>
      <c r="H654">
        <v>0</v>
      </c>
      <c r="I654">
        <v>0</v>
      </c>
      <c r="J654" s="4">
        <v>1.0949866513230431E-3</v>
      </c>
      <c r="K654" s="4">
        <v>2.7658258661718286E-2</v>
      </c>
      <c r="L654" s="1">
        <v>0.08</v>
      </c>
      <c r="M654">
        <v>300000</v>
      </c>
      <c r="N654">
        <v>3750000</v>
      </c>
    </row>
    <row r="655" spans="2:14" x14ac:dyDescent="0.2">
      <c r="B655">
        <v>0</v>
      </c>
      <c r="C655">
        <v>0</v>
      </c>
      <c r="D655">
        <v>0</v>
      </c>
      <c r="E655" s="4">
        <v>-0.42685563087403622</v>
      </c>
      <c r="F655">
        <v>1</v>
      </c>
      <c r="G655">
        <v>0</v>
      </c>
      <c r="H655">
        <v>0</v>
      </c>
      <c r="I655">
        <v>0</v>
      </c>
      <c r="J655" s="4">
        <v>-0.40644185405437999</v>
      </c>
      <c r="K655" s="4">
        <v>-0.41936543406911714</v>
      </c>
      <c r="L655" s="1">
        <v>0.1</v>
      </c>
      <c r="M655">
        <v>150000</v>
      </c>
      <c r="N655">
        <v>1500000</v>
      </c>
    </row>
    <row r="656" spans="2:14" x14ac:dyDescent="0.2">
      <c r="B656">
        <v>1</v>
      </c>
      <c r="C656">
        <v>0</v>
      </c>
      <c r="D656">
        <v>0</v>
      </c>
      <c r="E656" s="4">
        <v>-0.42685563087403622</v>
      </c>
      <c r="F656">
        <v>1</v>
      </c>
      <c r="G656">
        <v>0</v>
      </c>
      <c r="H656">
        <v>0</v>
      </c>
      <c r="I656">
        <v>0</v>
      </c>
      <c r="J656" s="4">
        <v>-0.13475062691724463</v>
      </c>
      <c r="K656" s="4">
        <v>-0.22068823729985695</v>
      </c>
      <c r="L656" s="1">
        <v>0.1</v>
      </c>
      <c r="M656">
        <v>250000</v>
      </c>
      <c r="N656">
        <v>2500000</v>
      </c>
    </row>
    <row r="657" spans="2:14" x14ac:dyDescent="0.2">
      <c r="B657">
        <v>0</v>
      </c>
      <c r="C657">
        <v>0</v>
      </c>
      <c r="D657">
        <v>0</v>
      </c>
      <c r="E657" s="4">
        <v>0.96298691501197065</v>
      </c>
      <c r="F657">
        <v>0</v>
      </c>
      <c r="G657">
        <v>0</v>
      </c>
      <c r="H657">
        <v>0</v>
      </c>
      <c r="I657">
        <v>0</v>
      </c>
      <c r="J657" s="4">
        <v>-0.40644185405437999</v>
      </c>
      <c r="K657" s="4">
        <v>-0.5683733316460623</v>
      </c>
      <c r="L657" s="1">
        <v>0.2</v>
      </c>
      <c r="M657">
        <v>150000</v>
      </c>
      <c r="N657">
        <v>750000</v>
      </c>
    </row>
    <row r="658" spans="2:14" x14ac:dyDescent="0.2">
      <c r="B658">
        <v>0</v>
      </c>
      <c r="C658">
        <v>0</v>
      </c>
      <c r="D658">
        <v>0</v>
      </c>
      <c r="E658" s="4">
        <v>-1.1217769038170398</v>
      </c>
      <c r="F658">
        <v>1</v>
      </c>
      <c r="G658">
        <v>0</v>
      </c>
      <c r="H658">
        <v>0</v>
      </c>
      <c r="I658">
        <v>0</v>
      </c>
      <c r="J658" s="4">
        <v>-0.4743646608386638</v>
      </c>
      <c r="K658" s="4">
        <v>-0.22068823729985695</v>
      </c>
      <c r="L658" s="1">
        <v>0.05</v>
      </c>
      <c r="M658">
        <v>125000</v>
      </c>
      <c r="N658">
        <v>2500000</v>
      </c>
    </row>
    <row r="659" spans="2:14" x14ac:dyDescent="0.2">
      <c r="B659">
        <v>0</v>
      </c>
      <c r="C659">
        <v>0</v>
      </c>
      <c r="D659">
        <v>0</v>
      </c>
      <c r="E659" s="4">
        <v>-0.42685563087403622</v>
      </c>
      <c r="F659">
        <v>0</v>
      </c>
      <c r="G659">
        <v>1</v>
      </c>
      <c r="H659">
        <v>0</v>
      </c>
      <c r="I659">
        <v>0</v>
      </c>
      <c r="J659" s="4">
        <v>6.9017793435606878E-2</v>
      </c>
      <c r="K659" s="4">
        <v>-7.1680339722911809E-2</v>
      </c>
      <c r="L659" s="1">
        <v>0.1</v>
      </c>
      <c r="M659">
        <v>325000</v>
      </c>
      <c r="N659">
        <v>3250000</v>
      </c>
    </row>
    <row r="660" spans="2:14" x14ac:dyDescent="0.2">
      <c r="B660">
        <v>0</v>
      </c>
      <c r="C660">
        <v>0</v>
      </c>
      <c r="D660">
        <v>0</v>
      </c>
      <c r="E660" s="4">
        <v>-0.42685563087403622</v>
      </c>
      <c r="F660">
        <v>1</v>
      </c>
      <c r="G660">
        <v>0</v>
      </c>
      <c r="H660">
        <v>0</v>
      </c>
      <c r="I660">
        <v>1</v>
      </c>
      <c r="J660" s="4">
        <v>1.0949866513230431E-3</v>
      </c>
      <c r="K660" s="4">
        <v>-0.12134963891522686</v>
      </c>
      <c r="L660" s="1">
        <v>0.1</v>
      </c>
      <c r="M660">
        <v>300000</v>
      </c>
      <c r="N660">
        <v>3000000</v>
      </c>
    </row>
    <row r="661" spans="2:14" x14ac:dyDescent="0.2">
      <c r="B661">
        <v>1</v>
      </c>
      <c r="C661">
        <v>0</v>
      </c>
      <c r="D661">
        <v>0</v>
      </c>
      <c r="E661" s="4">
        <v>0.26806564206896699</v>
      </c>
      <c r="F661">
        <v>1</v>
      </c>
      <c r="G661">
        <v>0</v>
      </c>
      <c r="H661">
        <v>0</v>
      </c>
      <c r="I661">
        <v>1</v>
      </c>
      <c r="J661" s="4">
        <v>-0.70530220390522891</v>
      </c>
      <c r="K661" s="4">
        <v>-0.66440057719213919</v>
      </c>
      <c r="L661" s="1">
        <v>0.15</v>
      </c>
      <c r="M661">
        <v>40000</v>
      </c>
      <c r="N661">
        <v>266667</v>
      </c>
    </row>
    <row r="662" spans="2:14" x14ac:dyDescent="0.2">
      <c r="B662">
        <v>1</v>
      </c>
      <c r="C662">
        <v>0</v>
      </c>
      <c r="D662">
        <v>0</v>
      </c>
      <c r="E662" s="4">
        <v>-0.42685563087403622</v>
      </c>
      <c r="F662">
        <v>1</v>
      </c>
      <c r="G662">
        <v>1</v>
      </c>
      <c r="H662">
        <v>0</v>
      </c>
      <c r="I662">
        <v>0</v>
      </c>
      <c r="J662" s="4">
        <v>0.27278621378845841</v>
      </c>
      <c r="K662" s="4">
        <v>7.7327557854033335E-2</v>
      </c>
      <c r="L662" s="1">
        <v>0.1</v>
      </c>
      <c r="M662">
        <v>400000</v>
      </c>
      <c r="N662">
        <v>4000000</v>
      </c>
    </row>
    <row r="663" spans="2:14" x14ac:dyDescent="0.2">
      <c r="B663">
        <v>1</v>
      </c>
      <c r="C663">
        <v>0</v>
      </c>
      <c r="D663">
        <v>0</v>
      </c>
      <c r="E663" s="4">
        <v>0.26806564206896699</v>
      </c>
      <c r="F663">
        <v>1</v>
      </c>
      <c r="G663">
        <v>0</v>
      </c>
      <c r="H663">
        <v>0</v>
      </c>
      <c r="I663">
        <v>0</v>
      </c>
      <c r="J663" s="4">
        <v>-0.40644185405437999</v>
      </c>
      <c r="K663" s="4">
        <v>-0.5187040324537473</v>
      </c>
      <c r="L663" s="1">
        <v>0.15</v>
      </c>
      <c r="M663">
        <v>150000</v>
      </c>
      <c r="N663">
        <v>1000000</v>
      </c>
    </row>
    <row r="664" spans="2:14" x14ac:dyDescent="0.2">
      <c r="B664">
        <v>0</v>
      </c>
      <c r="C664">
        <v>0</v>
      </c>
      <c r="D664">
        <v>0</v>
      </c>
      <c r="E664" s="4">
        <v>0.26806564206896699</v>
      </c>
      <c r="F664">
        <v>0</v>
      </c>
      <c r="G664">
        <v>0</v>
      </c>
      <c r="H664">
        <v>0</v>
      </c>
      <c r="I664">
        <v>1</v>
      </c>
      <c r="J664" s="4">
        <v>-0.27059624048581232</v>
      </c>
      <c r="K664" s="4">
        <v>-0.45247836642305944</v>
      </c>
      <c r="L664" s="1">
        <v>0.15</v>
      </c>
      <c r="M664">
        <v>200000</v>
      </c>
      <c r="N664">
        <v>1333333</v>
      </c>
    </row>
    <row r="665" spans="2:14" x14ac:dyDescent="0.2">
      <c r="B665">
        <v>1</v>
      </c>
      <c r="C665">
        <v>0</v>
      </c>
      <c r="D665">
        <v>0</v>
      </c>
      <c r="E665" s="4">
        <v>0.54603415124616861</v>
      </c>
      <c r="F665">
        <v>1</v>
      </c>
      <c r="G665">
        <v>0</v>
      </c>
      <c r="H665">
        <v>0</v>
      </c>
      <c r="I665">
        <v>0</v>
      </c>
      <c r="J665" s="4">
        <v>-0.13475062691724463</v>
      </c>
      <c r="K665" s="4">
        <v>-0.42520892778049463</v>
      </c>
      <c r="L665" s="1">
        <v>0.17</v>
      </c>
      <c r="M665">
        <v>250000</v>
      </c>
      <c r="N665">
        <v>1470588</v>
      </c>
    </row>
    <row r="666" spans="2:14" x14ac:dyDescent="0.2">
      <c r="B666">
        <v>0</v>
      </c>
      <c r="C666">
        <v>0</v>
      </c>
      <c r="D666">
        <v>0</v>
      </c>
      <c r="E666" s="4">
        <v>-1.5387296675828417</v>
      </c>
      <c r="F666">
        <v>1</v>
      </c>
      <c r="G666">
        <v>0</v>
      </c>
      <c r="H666">
        <v>0</v>
      </c>
      <c r="I666">
        <v>0</v>
      </c>
      <c r="J666" s="4">
        <v>0.54447744092559369</v>
      </c>
      <c r="K666" s="4">
        <v>4.2495486900084973</v>
      </c>
      <c r="L666" s="1">
        <v>0.02</v>
      </c>
      <c r="M666">
        <v>500000</v>
      </c>
      <c r="N666">
        <v>25000000</v>
      </c>
    </row>
    <row r="667" spans="2:14" x14ac:dyDescent="0.2">
      <c r="B667">
        <v>0</v>
      </c>
      <c r="C667">
        <v>0</v>
      </c>
      <c r="D667">
        <v>0</v>
      </c>
      <c r="E667" s="4">
        <v>-1.2607611584056402</v>
      </c>
      <c r="F667">
        <v>1</v>
      </c>
      <c r="G667">
        <v>0</v>
      </c>
      <c r="H667">
        <v>0</v>
      </c>
      <c r="I667">
        <v>1</v>
      </c>
      <c r="J667" s="4">
        <v>1.2237055087684321</v>
      </c>
      <c r="K667" s="4">
        <v>3.0078162102006214</v>
      </c>
      <c r="L667" s="1">
        <v>0.04</v>
      </c>
      <c r="M667">
        <v>750000</v>
      </c>
      <c r="N667">
        <v>18750000</v>
      </c>
    </row>
    <row r="668" spans="2:14" x14ac:dyDescent="0.2">
      <c r="B668">
        <v>1</v>
      </c>
      <c r="C668">
        <v>0</v>
      </c>
      <c r="D668">
        <v>0</v>
      </c>
      <c r="E668" s="4">
        <v>-0.42685563087403622</v>
      </c>
      <c r="F668">
        <v>1</v>
      </c>
      <c r="G668">
        <v>1</v>
      </c>
      <c r="H668">
        <v>0</v>
      </c>
      <c r="I668">
        <v>0</v>
      </c>
      <c r="J668" s="4">
        <v>-0.54228746762294766</v>
      </c>
      <c r="K668" s="4">
        <v>-0.5187040324537473</v>
      </c>
      <c r="L668" s="1">
        <v>0.1</v>
      </c>
      <c r="M668">
        <v>100000</v>
      </c>
      <c r="N668">
        <v>1000000</v>
      </c>
    </row>
    <row r="669" spans="2:14" x14ac:dyDescent="0.2">
      <c r="B669">
        <v>1</v>
      </c>
      <c r="C669">
        <v>0</v>
      </c>
      <c r="D669">
        <v>0</v>
      </c>
      <c r="E669" s="4">
        <v>0.26806564206896699</v>
      </c>
      <c r="F669">
        <v>1</v>
      </c>
      <c r="G669">
        <v>0</v>
      </c>
      <c r="H669">
        <v>0</v>
      </c>
      <c r="I669">
        <v>0</v>
      </c>
      <c r="J669" s="4">
        <v>1.0949866513230431E-3</v>
      </c>
      <c r="K669" s="4">
        <v>-0.32002683568448703</v>
      </c>
      <c r="L669" s="1">
        <v>0.15</v>
      </c>
      <c r="M669">
        <v>300000</v>
      </c>
      <c r="N669">
        <v>2000000</v>
      </c>
    </row>
    <row r="670" spans="2:14" x14ac:dyDescent="0.2">
      <c r="B670">
        <v>0</v>
      </c>
      <c r="C670">
        <v>0</v>
      </c>
      <c r="D670">
        <v>0</v>
      </c>
      <c r="E670" s="4">
        <v>-0.84380839463983826</v>
      </c>
      <c r="F670">
        <v>0</v>
      </c>
      <c r="G670">
        <v>0</v>
      </c>
      <c r="H670">
        <v>0</v>
      </c>
      <c r="I670">
        <v>0</v>
      </c>
      <c r="J670" s="4">
        <v>-0.27059624048581232</v>
      </c>
      <c r="K670" s="4">
        <v>-0.14973206721409307</v>
      </c>
      <c r="L670" s="1">
        <v>7.0000000000000007E-2</v>
      </c>
      <c r="M670">
        <v>200000</v>
      </c>
      <c r="N670">
        <v>2857143</v>
      </c>
    </row>
    <row r="671" spans="2:14" x14ac:dyDescent="0.2">
      <c r="B671">
        <v>0</v>
      </c>
      <c r="C671">
        <v>0</v>
      </c>
      <c r="D671">
        <v>0</v>
      </c>
      <c r="E671" s="4">
        <v>-0.42685563087403622</v>
      </c>
      <c r="F671">
        <v>1</v>
      </c>
      <c r="G671">
        <v>0</v>
      </c>
      <c r="H671">
        <v>0</v>
      </c>
      <c r="I671">
        <v>0</v>
      </c>
      <c r="J671" s="4">
        <v>-0.40644185405437999</v>
      </c>
      <c r="K671" s="4">
        <v>-0.41936543406911714</v>
      </c>
      <c r="L671" s="1">
        <v>0.1</v>
      </c>
      <c r="M671">
        <v>150000</v>
      </c>
      <c r="N671">
        <v>1500000</v>
      </c>
    </row>
    <row r="672" spans="2:14" x14ac:dyDescent="0.2">
      <c r="B672">
        <v>0</v>
      </c>
      <c r="C672">
        <v>0</v>
      </c>
      <c r="D672">
        <v>0</v>
      </c>
      <c r="E672" s="4">
        <v>-0.42685563087403622</v>
      </c>
      <c r="F672">
        <v>0</v>
      </c>
      <c r="G672">
        <v>0</v>
      </c>
      <c r="H672">
        <v>0</v>
      </c>
      <c r="I672">
        <v>1</v>
      </c>
      <c r="J672" s="4">
        <v>0.27278621378845841</v>
      </c>
      <c r="K672" s="4">
        <v>7.7327557854033335E-2</v>
      </c>
      <c r="L672" s="1">
        <v>0.1</v>
      </c>
      <c r="M672">
        <v>400000</v>
      </c>
      <c r="N672">
        <v>4000000</v>
      </c>
    </row>
    <row r="673" spans="2:14" x14ac:dyDescent="0.2">
      <c r="B673">
        <v>0</v>
      </c>
      <c r="C673">
        <v>0</v>
      </c>
      <c r="D673">
        <v>0</v>
      </c>
      <c r="E673" s="4">
        <v>0.26806564206896699</v>
      </c>
      <c r="F673">
        <v>1</v>
      </c>
      <c r="G673">
        <v>0</v>
      </c>
      <c r="H673">
        <v>0</v>
      </c>
      <c r="I673">
        <v>1</v>
      </c>
      <c r="J673" s="4">
        <v>-0.40644185405437999</v>
      </c>
      <c r="K673" s="4">
        <v>-0.5187040324537473</v>
      </c>
      <c r="L673" s="1">
        <v>0.15</v>
      </c>
      <c r="M673">
        <v>150000</v>
      </c>
      <c r="N673">
        <v>1000000</v>
      </c>
    </row>
    <row r="674" spans="2:14" x14ac:dyDescent="0.2">
      <c r="B674">
        <v>0</v>
      </c>
      <c r="C674">
        <v>0</v>
      </c>
      <c r="D674">
        <v>0</v>
      </c>
      <c r="E674" s="4">
        <v>-0.98279264922843901</v>
      </c>
      <c r="F674">
        <v>1</v>
      </c>
      <c r="G674">
        <v>0</v>
      </c>
      <c r="H674">
        <v>0</v>
      </c>
      <c r="I674">
        <v>1</v>
      </c>
      <c r="J674" s="4">
        <v>1.3595511223369998</v>
      </c>
      <c r="K674" s="4">
        <v>1.9316479948080629</v>
      </c>
      <c r="L674" s="1">
        <v>0.06</v>
      </c>
      <c r="M674">
        <v>800000</v>
      </c>
      <c r="N674">
        <v>13333333</v>
      </c>
    </row>
    <row r="675" spans="2:14" x14ac:dyDescent="0.2">
      <c r="B675">
        <v>0</v>
      </c>
      <c r="C675">
        <v>0</v>
      </c>
      <c r="D675">
        <v>0</v>
      </c>
      <c r="E675" s="4">
        <v>0.26806564206896699</v>
      </c>
      <c r="F675">
        <v>0</v>
      </c>
      <c r="G675">
        <v>0</v>
      </c>
      <c r="H675">
        <v>0</v>
      </c>
      <c r="I675">
        <v>0</v>
      </c>
      <c r="J675" s="4">
        <v>0.81616866806272914</v>
      </c>
      <c r="K675" s="4">
        <v>7.7327557854033335E-2</v>
      </c>
      <c r="L675" s="1">
        <v>0.15</v>
      </c>
      <c r="M675">
        <v>600000</v>
      </c>
      <c r="N675">
        <v>4000000</v>
      </c>
    </row>
    <row r="676" spans="2:14" x14ac:dyDescent="0.2">
      <c r="B676">
        <v>1</v>
      </c>
      <c r="C676">
        <v>0</v>
      </c>
      <c r="D676">
        <v>0</v>
      </c>
      <c r="E676" s="4">
        <v>0.96298691501197065</v>
      </c>
      <c r="F676">
        <v>1</v>
      </c>
      <c r="G676">
        <v>0</v>
      </c>
      <c r="H676">
        <v>0</v>
      </c>
      <c r="I676">
        <v>0</v>
      </c>
      <c r="J676" s="4">
        <v>0.27278621378845841</v>
      </c>
      <c r="K676" s="4">
        <v>-0.32002683568448703</v>
      </c>
      <c r="L676" s="1">
        <v>0.2</v>
      </c>
      <c r="M676">
        <v>400000</v>
      </c>
      <c r="N676">
        <v>2000000</v>
      </c>
    </row>
    <row r="677" spans="2:14" x14ac:dyDescent="0.2">
      <c r="B677">
        <v>0</v>
      </c>
      <c r="C677">
        <v>0</v>
      </c>
      <c r="D677">
        <v>0</v>
      </c>
      <c r="E677" s="4">
        <v>0.96298691501197065</v>
      </c>
      <c r="F677">
        <v>0</v>
      </c>
      <c r="G677">
        <v>0</v>
      </c>
      <c r="H677">
        <v>0</v>
      </c>
      <c r="I677">
        <v>0</v>
      </c>
      <c r="J677" s="4">
        <v>-0.4743646608386638</v>
      </c>
      <c r="K677" s="4">
        <v>-0.59320798124221985</v>
      </c>
      <c r="L677" s="1">
        <v>0.2</v>
      </c>
      <c r="M677">
        <v>125000</v>
      </c>
      <c r="N677">
        <v>625000</v>
      </c>
    </row>
    <row r="678" spans="2:14" x14ac:dyDescent="0.2">
      <c r="B678">
        <v>1</v>
      </c>
      <c r="C678">
        <v>0</v>
      </c>
      <c r="D678">
        <v>0</v>
      </c>
      <c r="E678" s="4">
        <v>-0.42685563087403622</v>
      </c>
      <c r="F678">
        <v>1</v>
      </c>
      <c r="G678">
        <v>0</v>
      </c>
      <c r="H678">
        <v>0</v>
      </c>
      <c r="I678">
        <v>0</v>
      </c>
      <c r="J678" s="4">
        <v>0.27278621378845841</v>
      </c>
      <c r="K678" s="4">
        <v>7.7327557854033335E-2</v>
      </c>
      <c r="L678" s="1">
        <v>0.1</v>
      </c>
      <c r="M678">
        <v>400000</v>
      </c>
      <c r="N678">
        <v>4000000</v>
      </c>
    </row>
    <row r="679" spans="2:14" x14ac:dyDescent="0.2">
      <c r="B679">
        <v>1</v>
      </c>
      <c r="C679">
        <v>0</v>
      </c>
      <c r="D679">
        <v>0</v>
      </c>
      <c r="E679" s="4">
        <v>-0.42685563087403622</v>
      </c>
      <c r="F679">
        <v>0</v>
      </c>
      <c r="G679">
        <v>0</v>
      </c>
      <c r="H679">
        <v>0</v>
      </c>
      <c r="I679">
        <v>0</v>
      </c>
      <c r="J679" s="4">
        <v>-0.54228746762294766</v>
      </c>
      <c r="K679" s="4">
        <v>-0.5187040324537473</v>
      </c>
      <c r="L679" s="1">
        <v>0.1</v>
      </c>
      <c r="M679">
        <v>100000</v>
      </c>
      <c r="N679">
        <v>1000000</v>
      </c>
    </row>
    <row r="680" spans="2:14" x14ac:dyDescent="0.2">
      <c r="B680">
        <v>1</v>
      </c>
      <c r="C680">
        <v>0</v>
      </c>
      <c r="D680">
        <v>0</v>
      </c>
      <c r="E680" s="4">
        <v>0.26806564206896699</v>
      </c>
      <c r="F680">
        <v>1</v>
      </c>
      <c r="G680">
        <v>0</v>
      </c>
      <c r="H680">
        <v>0</v>
      </c>
      <c r="I680">
        <v>0</v>
      </c>
      <c r="J680" s="4">
        <v>-0.73247132661894243</v>
      </c>
      <c r="K680" s="4">
        <v>-0.67764578986915536</v>
      </c>
      <c r="L680" s="1">
        <v>0.15</v>
      </c>
      <c r="M680">
        <v>30000</v>
      </c>
      <c r="N680">
        <v>200000</v>
      </c>
    </row>
    <row r="681" spans="2:14" x14ac:dyDescent="0.2">
      <c r="B681">
        <v>1</v>
      </c>
      <c r="C681">
        <v>0</v>
      </c>
      <c r="D681">
        <v>0</v>
      </c>
      <c r="E681" s="4">
        <v>0.96298691501197065</v>
      </c>
      <c r="F681">
        <v>1</v>
      </c>
      <c r="G681">
        <v>1</v>
      </c>
      <c r="H681">
        <v>0</v>
      </c>
      <c r="I681">
        <v>0</v>
      </c>
      <c r="J681" s="4">
        <v>-0.54228746762294766</v>
      </c>
      <c r="K681" s="4">
        <v>-0.61804263083837729</v>
      </c>
      <c r="L681" s="1">
        <v>0.2</v>
      </c>
      <c r="M681">
        <v>100000</v>
      </c>
      <c r="N681">
        <v>500000</v>
      </c>
    </row>
    <row r="682" spans="2:14" x14ac:dyDescent="0.2">
      <c r="B682">
        <v>0</v>
      </c>
      <c r="C682">
        <v>0</v>
      </c>
      <c r="D682">
        <v>0</v>
      </c>
      <c r="E682" s="4">
        <v>-1.1217769038170398</v>
      </c>
      <c r="F682">
        <v>0</v>
      </c>
      <c r="G682">
        <v>1</v>
      </c>
      <c r="H682">
        <v>0</v>
      </c>
      <c r="I682">
        <v>0</v>
      </c>
      <c r="J682" s="4">
        <v>0.13694060021989071</v>
      </c>
      <c r="K682" s="4">
        <v>0.67335914816181397</v>
      </c>
      <c r="L682" s="1">
        <v>0.05</v>
      </c>
      <c r="M682">
        <v>350000</v>
      </c>
      <c r="N682">
        <v>7000000</v>
      </c>
    </row>
    <row r="683" spans="2:14" x14ac:dyDescent="0.2">
      <c r="B683">
        <v>0</v>
      </c>
      <c r="C683">
        <v>0</v>
      </c>
      <c r="D683">
        <v>0</v>
      </c>
      <c r="E683" s="4">
        <v>-0.84380839463983826</v>
      </c>
      <c r="F683">
        <v>1</v>
      </c>
      <c r="G683">
        <v>1</v>
      </c>
      <c r="H683">
        <v>0</v>
      </c>
      <c r="I683">
        <v>0</v>
      </c>
      <c r="J683" s="4">
        <v>-0.13475062691724463</v>
      </c>
      <c r="K683" s="4">
        <v>-7.8197270425652762E-3</v>
      </c>
      <c r="L683" s="1">
        <v>7.0000000000000007E-2</v>
      </c>
      <c r="M683">
        <v>250000</v>
      </c>
      <c r="N683">
        <v>3571429</v>
      </c>
    </row>
    <row r="684" spans="2:14" x14ac:dyDescent="0.2">
      <c r="B684">
        <v>1</v>
      </c>
      <c r="C684">
        <v>0</v>
      </c>
      <c r="D684">
        <v>0</v>
      </c>
      <c r="E684" s="4">
        <v>-0.84380839463983826</v>
      </c>
      <c r="F684">
        <v>1</v>
      </c>
      <c r="G684">
        <v>0</v>
      </c>
      <c r="H684">
        <v>0</v>
      </c>
      <c r="I684">
        <v>0</v>
      </c>
      <c r="J684" s="4">
        <v>0.13694060021989071</v>
      </c>
      <c r="K684" s="4">
        <v>0.27600475462329355</v>
      </c>
      <c r="L684" s="1">
        <v>7.0000000000000007E-2</v>
      </c>
      <c r="M684">
        <v>350000</v>
      </c>
      <c r="N684">
        <v>5000000</v>
      </c>
    </row>
    <row r="685" spans="2:14" x14ac:dyDescent="0.2">
      <c r="B685">
        <v>1</v>
      </c>
      <c r="C685">
        <v>0</v>
      </c>
      <c r="D685">
        <v>0</v>
      </c>
      <c r="E685" s="4">
        <v>0.96298691501197065</v>
      </c>
      <c r="F685">
        <v>1</v>
      </c>
      <c r="G685">
        <v>0</v>
      </c>
      <c r="H685">
        <v>0</v>
      </c>
      <c r="I685">
        <v>0</v>
      </c>
      <c r="J685" s="4">
        <v>-0.27059624048581232</v>
      </c>
      <c r="K685" s="4">
        <v>-0.5187040324537473</v>
      </c>
      <c r="L685" s="1">
        <v>0.2</v>
      </c>
      <c r="M685">
        <v>200000</v>
      </c>
      <c r="N685">
        <v>1000000</v>
      </c>
    </row>
    <row r="686" spans="2:14" x14ac:dyDescent="0.2">
      <c r="B686">
        <v>1</v>
      </c>
      <c r="C686">
        <v>0</v>
      </c>
      <c r="D686">
        <v>0</v>
      </c>
      <c r="E686" s="4">
        <v>-1.4692375402885414</v>
      </c>
      <c r="F686">
        <v>1</v>
      </c>
      <c r="G686">
        <v>0</v>
      </c>
      <c r="H686">
        <v>0</v>
      </c>
      <c r="I686">
        <v>0</v>
      </c>
      <c r="J686" s="4">
        <v>0.54447744092559369</v>
      </c>
      <c r="K686" s="4">
        <v>3.2561627061621965</v>
      </c>
      <c r="L686" s="1">
        <v>2.5000000000000001E-2</v>
      </c>
      <c r="M686">
        <v>500000</v>
      </c>
      <c r="N686">
        <v>20000000</v>
      </c>
    </row>
    <row r="687" spans="2:14" x14ac:dyDescent="0.2">
      <c r="B687">
        <v>1</v>
      </c>
      <c r="C687">
        <v>0</v>
      </c>
      <c r="D687">
        <v>0</v>
      </c>
      <c r="E687" s="4">
        <v>-0.42685563087403622</v>
      </c>
      <c r="F687">
        <v>1</v>
      </c>
      <c r="G687">
        <v>0</v>
      </c>
      <c r="H687">
        <v>0</v>
      </c>
      <c r="I687">
        <v>0</v>
      </c>
      <c r="J687" s="4">
        <v>0.27278621378845841</v>
      </c>
      <c r="K687" s="4">
        <v>7.7327557854033335E-2</v>
      </c>
      <c r="L687" s="1">
        <v>0.1</v>
      </c>
      <c r="M687">
        <v>400000</v>
      </c>
      <c r="N687">
        <v>4000000</v>
      </c>
    </row>
    <row r="688" spans="2:14" x14ac:dyDescent="0.2">
      <c r="B688">
        <v>0</v>
      </c>
      <c r="C688">
        <v>0</v>
      </c>
      <c r="D688">
        <v>0</v>
      </c>
      <c r="E688" s="4">
        <v>-0.42685563087403622</v>
      </c>
      <c r="F688">
        <v>0</v>
      </c>
      <c r="G688">
        <v>1</v>
      </c>
      <c r="H688">
        <v>0</v>
      </c>
      <c r="I688">
        <v>0</v>
      </c>
      <c r="J688" s="4">
        <v>0.54447744092559369</v>
      </c>
      <c r="K688" s="4">
        <v>0.27600475462329355</v>
      </c>
      <c r="L688" s="1">
        <v>0.1</v>
      </c>
      <c r="M688">
        <v>500000</v>
      </c>
      <c r="N688">
        <v>5000000</v>
      </c>
    </row>
    <row r="689" spans="2:14" x14ac:dyDescent="0.2">
      <c r="B689">
        <v>0</v>
      </c>
      <c r="C689">
        <v>0</v>
      </c>
      <c r="D689">
        <v>0</v>
      </c>
      <c r="E689" s="4">
        <v>0.96298691501197065</v>
      </c>
      <c r="F689">
        <v>1</v>
      </c>
      <c r="G689">
        <v>1</v>
      </c>
      <c r="H689">
        <v>0</v>
      </c>
      <c r="I689">
        <v>0</v>
      </c>
      <c r="J689" s="4">
        <v>-0.54228746762294766</v>
      </c>
      <c r="K689" s="4">
        <v>-0.61804263083837729</v>
      </c>
      <c r="L689" s="1">
        <v>0.2</v>
      </c>
      <c r="M689">
        <v>100000</v>
      </c>
      <c r="N689">
        <v>500000</v>
      </c>
    </row>
    <row r="690" spans="2:14" x14ac:dyDescent="0.2">
      <c r="B690">
        <v>1</v>
      </c>
      <c r="C690">
        <v>0</v>
      </c>
      <c r="D690">
        <v>0</v>
      </c>
      <c r="E690" s="4">
        <v>-1.1217769038170398</v>
      </c>
      <c r="F690">
        <v>0</v>
      </c>
      <c r="G690">
        <v>0</v>
      </c>
      <c r="H690">
        <v>0</v>
      </c>
      <c r="I690">
        <v>0</v>
      </c>
      <c r="J690" s="4">
        <v>0.54447744092559369</v>
      </c>
      <c r="K690" s="4">
        <v>1.2693907384695946</v>
      </c>
      <c r="L690" s="1">
        <v>0.05</v>
      </c>
      <c r="M690">
        <v>500000</v>
      </c>
      <c r="N690">
        <v>10000000</v>
      </c>
    </row>
    <row r="691" spans="2:14" x14ac:dyDescent="0.2">
      <c r="B691">
        <v>1</v>
      </c>
      <c r="C691">
        <v>0</v>
      </c>
      <c r="D691">
        <v>0</v>
      </c>
      <c r="E691" s="4">
        <v>-1.1217769038170398</v>
      </c>
      <c r="F691">
        <v>0</v>
      </c>
      <c r="G691">
        <v>0</v>
      </c>
      <c r="H691">
        <v>0</v>
      </c>
      <c r="I691">
        <v>0</v>
      </c>
      <c r="J691" s="4">
        <v>6.9017793435606878E-2</v>
      </c>
      <c r="K691" s="4">
        <v>0.57402054977718386</v>
      </c>
      <c r="L691" s="1">
        <v>0.05</v>
      </c>
      <c r="M691">
        <v>325000</v>
      </c>
      <c r="N691">
        <v>6500000</v>
      </c>
    </row>
    <row r="692" spans="2:14" x14ac:dyDescent="0.2">
      <c r="B692">
        <v>1</v>
      </c>
      <c r="C692">
        <v>0</v>
      </c>
      <c r="D692">
        <v>0</v>
      </c>
      <c r="E692" s="4">
        <v>-0.42685563087403622</v>
      </c>
      <c r="F692">
        <v>1</v>
      </c>
      <c r="G692">
        <v>0</v>
      </c>
      <c r="H692">
        <v>0</v>
      </c>
      <c r="I692">
        <v>0</v>
      </c>
      <c r="J692" s="4">
        <v>0.27278621378845841</v>
      </c>
      <c r="K692" s="4">
        <v>7.7327557854033335E-2</v>
      </c>
      <c r="L692" s="1">
        <v>0.1</v>
      </c>
      <c r="M692">
        <v>400000</v>
      </c>
      <c r="N692">
        <v>4000000</v>
      </c>
    </row>
    <row r="693" spans="2:14" x14ac:dyDescent="0.2">
      <c r="B693">
        <v>1</v>
      </c>
      <c r="C693">
        <v>0</v>
      </c>
      <c r="D693">
        <v>0</v>
      </c>
      <c r="E693" s="4">
        <v>0.68501840583476903</v>
      </c>
      <c r="F693">
        <v>1</v>
      </c>
      <c r="G693">
        <v>1</v>
      </c>
      <c r="H693">
        <v>0</v>
      </c>
      <c r="I693">
        <v>0</v>
      </c>
      <c r="J693" s="4">
        <v>-0.32493448591323937</v>
      </c>
      <c r="K693" s="4">
        <v>-0.5187040324537473</v>
      </c>
      <c r="L693" s="1">
        <v>0.18</v>
      </c>
      <c r="M693">
        <v>180000</v>
      </c>
      <c r="N693">
        <v>1000000</v>
      </c>
    </row>
    <row r="694" spans="2:14" x14ac:dyDescent="0.2">
      <c r="B694">
        <v>0</v>
      </c>
      <c r="C694">
        <v>0</v>
      </c>
      <c r="D694">
        <v>0</v>
      </c>
      <c r="E694" s="4">
        <v>-1.1217769038170398</v>
      </c>
      <c r="F694">
        <v>0</v>
      </c>
      <c r="G694">
        <v>0</v>
      </c>
      <c r="H694">
        <v>0</v>
      </c>
      <c r="I694">
        <v>0</v>
      </c>
      <c r="J694" s="4">
        <v>1.0949866513230431E-3</v>
      </c>
      <c r="K694" s="4">
        <v>0.4746819513925537</v>
      </c>
      <c r="L694" s="1">
        <v>0.05</v>
      </c>
      <c r="M694">
        <v>300000</v>
      </c>
      <c r="N694">
        <v>6000000</v>
      </c>
    </row>
    <row r="695" spans="2:14" x14ac:dyDescent="0.2">
      <c r="B695">
        <v>1</v>
      </c>
      <c r="C695">
        <v>0</v>
      </c>
      <c r="D695">
        <v>0</v>
      </c>
      <c r="E695" s="4">
        <v>-0.70482414005123761</v>
      </c>
      <c r="F695">
        <v>0</v>
      </c>
      <c r="G695">
        <v>1</v>
      </c>
      <c r="H695">
        <v>0</v>
      </c>
      <c r="I695">
        <v>0</v>
      </c>
      <c r="J695" s="4">
        <v>-0.27059624048581232</v>
      </c>
      <c r="K695" s="4">
        <v>-0.22068823729985695</v>
      </c>
      <c r="L695" s="1">
        <v>0.08</v>
      </c>
      <c r="M695">
        <v>200000</v>
      </c>
      <c r="N695">
        <v>2500000</v>
      </c>
    </row>
    <row r="696" spans="2:14" x14ac:dyDescent="0.2">
      <c r="B696">
        <v>0</v>
      </c>
      <c r="C696">
        <v>0</v>
      </c>
      <c r="D696">
        <v>0</v>
      </c>
      <c r="E696" s="4">
        <v>-0.42685563087403622</v>
      </c>
      <c r="F696">
        <v>1</v>
      </c>
      <c r="G696">
        <v>0</v>
      </c>
      <c r="H696">
        <v>0</v>
      </c>
      <c r="I696">
        <v>1</v>
      </c>
      <c r="J696" s="4">
        <v>-0.48794922219552056</v>
      </c>
      <c r="K696" s="4">
        <v>-0.4789685930998952</v>
      </c>
      <c r="L696" s="1">
        <v>0.1</v>
      </c>
      <c r="M696">
        <v>120000</v>
      </c>
      <c r="N696">
        <v>1200000</v>
      </c>
    </row>
    <row r="697" spans="2:14" x14ac:dyDescent="0.2">
      <c r="B697">
        <v>1</v>
      </c>
      <c r="C697">
        <v>0</v>
      </c>
      <c r="D697">
        <v>0</v>
      </c>
      <c r="E697" s="4">
        <v>2.8114775010403599</v>
      </c>
      <c r="F697">
        <v>1</v>
      </c>
      <c r="G697">
        <v>0</v>
      </c>
      <c r="H697">
        <v>0</v>
      </c>
      <c r="I697">
        <v>0</v>
      </c>
      <c r="J697" s="4">
        <v>-0.54228746762294766</v>
      </c>
      <c r="K697" s="4">
        <v>-0.65771846703319858</v>
      </c>
      <c r="L697" s="1">
        <v>0.33300000000000002</v>
      </c>
      <c r="M697">
        <v>100000</v>
      </c>
      <c r="N697">
        <v>300300</v>
      </c>
    </row>
    <row r="698" spans="2:14" x14ac:dyDescent="0.2">
      <c r="B698">
        <v>1</v>
      </c>
      <c r="C698">
        <v>0</v>
      </c>
      <c r="D698">
        <v>0</v>
      </c>
      <c r="E698" s="4">
        <v>-0.42685563087403622</v>
      </c>
      <c r="F698">
        <v>1</v>
      </c>
      <c r="G698">
        <v>1</v>
      </c>
      <c r="H698">
        <v>0</v>
      </c>
      <c r="I698">
        <v>0</v>
      </c>
      <c r="J698" s="4">
        <v>-0.27059624048581232</v>
      </c>
      <c r="K698" s="4">
        <v>-0.32002683568448703</v>
      </c>
      <c r="L698" s="1">
        <v>0.1</v>
      </c>
      <c r="M698">
        <v>200000</v>
      </c>
      <c r="N698">
        <v>2000000</v>
      </c>
    </row>
    <row r="699" spans="2:14" x14ac:dyDescent="0.2">
      <c r="B699">
        <v>0</v>
      </c>
      <c r="C699">
        <v>0</v>
      </c>
      <c r="D699">
        <v>0</v>
      </c>
      <c r="E699" s="4">
        <v>-0.42685563087403622</v>
      </c>
      <c r="F699">
        <v>1</v>
      </c>
      <c r="G699">
        <v>0</v>
      </c>
      <c r="H699">
        <v>0</v>
      </c>
      <c r="I699">
        <v>0</v>
      </c>
      <c r="J699" s="4">
        <v>1.0949866513230431E-3</v>
      </c>
      <c r="K699" s="4">
        <v>-0.12134963891522686</v>
      </c>
      <c r="L699" s="1">
        <v>0.1</v>
      </c>
      <c r="M699">
        <v>300000</v>
      </c>
      <c r="N699">
        <v>3000000</v>
      </c>
    </row>
    <row r="700" spans="2:14" x14ac:dyDescent="0.2">
      <c r="B700">
        <v>1</v>
      </c>
      <c r="C700">
        <v>0</v>
      </c>
      <c r="D700">
        <v>0</v>
      </c>
      <c r="E700" s="4">
        <v>-0.42685563087403622</v>
      </c>
      <c r="F700">
        <v>1</v>
      </c>
      <c r="G700">
        <v>0</v>
      </c>
      <c r="H700">
        <v>0</v>
      </c>
      <c r="I700">
        <v>1</v>
      </c>
      <c r="J700" s="4">
        <v>-0.40644185405437999</v>
      </c>
      <c r="K700" s="4">
        <v>-0.41936543406911714</v>
      </c>
      <c r="L700" s="1">
        <v>0.1</v>
      </c>
      <c r="M700">
        <v>150000</v>
      </c>
      <c r="N700">
        <v>1500000</v>
      </c>
    </row>
    <row r="701" spans="2:14" x14ac:dyDescent="0.2">
      <c r="B701">
        <v>0</v>
      </c>
      <c r="C701">
        <v>0</v>
      </c>
      <c r="D701">
        <v>0</v>
      </c>
      <c r="E701" s="4">
        <v>0.1290813874803666</v>
      </c>
      <c r="F701">
        <v>1</v>
      </c>
      <c r="G701">
        <v>0</v>
      </c>
      <c r="H701">
        <v>0</v>
      </c>
      <c r="I701">
        <v>1</v>
      </c>
      <c r="J701" s="4">
        <v>-0.54228746762294766</v>
      </c>
      <c r="K701" s="4">
        <v>-0.57546888905147964</v>
      </c>
      <c r="L701" s="1">
        <v>0.14000000000000001</v>
      </c>
      <c r="M701">
        <v>100000</v>
      </c>
      <c r="N701">
        <v>714286</v>
      </c>
    </row>
    <row r="702" spans="2:14" x14ac:dyDescent="0.2">
      <c r="B702">
        <v>1</v>
      </c>
      <c r="C702">
        <v>0</v>
      </c>
      <c r="D702">
        <v>0</v>
      </c>
      <c r="E702" s="4">
        <v>-0.70482414005123761</v>
      </c>
      <c r="F702">
        <v>1</v>
      </c>
      <c r="G702">
        <v>0</v>
      </c>
      <c r="H702">
        <v>0</v>
      </c>
      <c r="I702">
        <v>0</v>
      </c>
      <c r="J702" s="4">
        <v>1.9029335766112707</v>
      </c>
      <c r="K702" s="4">
        <v>1.766083730392745</v>
      </c>
      <c r="L702" s="1">
        <v>0.08</v>
      </c>
      <c r="M702">
        <v>1000000</v>
      </c>
      <c r="N702">
        <v>12500000</v>
      </c>
    </row>
    <row r="703" spans="2:14" x14ac:dyDescent="0.2">
      <c r="B703">
        <v>0</v>
      </c>
      <c r="C703">
        <v>0</v>
      </c>
      <c r="D703">
        <v>0</v>
      </c>
      <c r="E703" s="4">
        <v>-0.42685563087403622</v>
      </c>
      <c r="F703">
        <v>1</v>
      </c>
      <c r="G703">
        <v>0</v>
      </c>
      <c r="H703">
        <v>0</v>
      </c>
      <c r="I703">
        <v>0</v>
      </c>
      <c r="J703" s="4">
        <v>-0.40644185405437999</v>
      </c>
      <c r="K703" s="4">
        <v>-0.41936543406911714</v>
      </c>
      <c r="L703" s="1">
        <v>0.1</v>
      </c>
      <c r="M703">
        <v>150000</v>
      </c>
      <c r="N703">
        <v>1500000</v>
      </c>
    </row>
    <row r="704" spans="2:14" x14ac:dyDescent="0.2">
      <c r="B704">
        <v>0</v>
      </c>
      <c r="C704">
        <v>0</v>
      </c>
      <c r="D704">
        <v>0</v>
      </c>
      <c r="E704" s="4">
        <v>0.26806564206896699</v>
      </c>
      <c r="F704">
        <v>1</v>
      </c>
      <c r="G704">
        <v>0</v>
      </c>
      <c r="H704">
        <v>0</v>
      </c>
      <c r="I704">
        <v>1</v>
      </c>
      <c r="J704" s="4">
        <v>-0.50153378355237732</v>
      </c>
      <c r="K704" s="4">
        <v>-0.56506197880750908</v>
      </c>
      <c r="L704" s="1">
        <v>0.15</v>
      </c>
      <c r="M704">
        <v>115000</v>
      </c>
      <c r="N704">
        <v>766667</v>
      </c>
    </row>
    <row r="705" spans="2:14" x14ac:dyDescent="0.2">
      <c r="B705">
        <v>1</v>
      </c>
      <c r="C705">
        <v>0</v>
      </c>
      <c r="D705">
        <v>0</v>
      </c>
      <c r="E705" s="4">
        <v>0.96298691501197065</v>
      </c>
      <c r="F705">
        <v>1</v>
      </c>
      <c r="G705">
        <v>1</v>
      </c>
      <c r="H705">
        <v>0</v>
      </c>
      <c r="I705">
        <v>0</v>
      </c>
      <c r="J705" s="4">
        <v>-0.4743646608386638</v>
      </c>
      <c r="K705" s="4">
        <v>-0.59320798124221985</v>
      </c>
      <c r="L705" s="1">
        <v>0.2</v>
      </c>
      <c r="M705">
        <v>125000</v>
      </c>
      <c r="N705">
        <v>625000</v>
      </c>
    </row>
    <row r="706" spans="2:14" x14ac:dyDescent="0.2">
      <c r="B706">
        <v>0</v>
      </c>
      <c r="C706">
        <v>0</v>
      </c>
      <c r="D706">
        <v>0</v>
      </c>
      <c r="E706" s="4">
        <v>-0.42685563087403622</v>
      </c>
      <c r="F706">
        <v>1</v>
      </c>
      <c r="G706">
        <v>0</v>
      </c>
      <c r="H706">
        <v>0</v>
      </c>
      <c r="I706">
        <v>0</v>
      </c>
      <c r="J706" s="4">
        <v>1.0949866513230431E-3</v>
      </c>
      <c r="K706" s="4">
        <v>-0.12134963891522686</v>
      </c>
      <c r="L706" s="1">
        <v>0.1</v>
      </c>
      <c r="M706">
        <v>300000</v>
      </c>
      <c r="N706">
        <v>3000000</v>
      </c>
    </row>
    <row r="707" spans="2:14" x14ac:dyDescent="0.2">
      <c r="B707">
        <v>1</v>
      </c>
      <c r="C707">
        <v>0</v>
      </c>
      <c r="D707">
        <v>0</v>
      </c>
      <c r="E707" s="4">
        <v>-0.42685563087403622</v>
      </c>
      <c r="F707">
        <v>0</v>
      </c>
      <c r="G707">
        <v>0</v>
      </c>
      <c r="H707">
        <v>0</v>
      </c>
      <c r="I707">
        <v>1</v>
      </c>
      <c r="J707" s="4">
        <v>-0.40644185405437999</v>
      </c>
      <c r="K707" s="4">
        <v>-0.41936543406911714</v>
      </c>
      <c r="L707" s="1">
        <v>0.1</v>
      </c>
      <c r="M707">
        <v>150000</v>
      </c>
      <c r="N707">
        <v>1500000</v>
      </c>
    </row>
    <row r="708" spans="2:14" x14ac:dyDescent="0.2">
      <c r="B708">
        <v>0</v>
      </c>
      <c r="C708">
        <v>0</v>
      </c>
      <c r="D708">
        <v>0</v>
      </c>
      <c r="E708" s="4">
        <v>0.26806564206896699</v>
      </c>
      <c r="F708">
        <v>1</v>
      </c>
      <c r="G708">
        <v>0</v>
      </c>
      <c r="H708">
        <v>0</v>
      </c>
      <c r="I708">
        <v>0</v>
      </c>
      <c r="J708" s="4">
        <v>-0.27059624048581232</v>
      </c>
      <c r="K708" s="4">
        <v>-0.45247836642305944</v>
      </c>
      <c r="L708" s="1">
        <v>0.15</v>
      </c>
      <c r="M708">
        <v>200000</v>
      </c>
      <c r="N708">
        <v>1333333</v>
      </c>
    </row>
    <row r="709" spans="2:14" x14ac:dyDescent="0.2">
      <c r="B709">
        <v>0</v>
      </c>
      <c r="C709">
        <v>0</v>
      </c>
      <c r="D709">
        <v>0</v>
      </c>
      <c r="E709" s="4">
        <v>0.96298691501197065</v>
      </c>
      <c r="F709">
        <v>0</v>
      </c>
      <c r="G709">
        <v>0</v>
      </c>
      <c r="H709">
        <v>0</v>
      </c>
      <c r="I709">
        <v>0</v>
      </c>
      <c r="J709" s="4">
        <v>-0.54228746762294766</v>
      </c>
      <c r="K709" s="4">
        <v>-0.61804263083837729</v>
      </c>
      <c r="L709" s="1">
        <v>0.2</v>
      </c>
      <c r="M709">
        <v>100000</v>
      </c>
      <c r="N709">
        <v>500000</v>
      </c>
    </row>
    <row r="710" spans="2:14" x14ac:dyDescent="0.2">
      <c r="B710">
        <v>0</v>
      </c>
      <c r="C710">
        <v>0</v>
      </c>
      <c r="D710">
        <v>0</v>
      </c>
      <c r="E710" s="4">
        <v>-1.1217769038170398</v>
      </c>
      <c r="F710">
        <v>0</v>
      </c>
      <c r="G710">
        <v>1</v>
      </c>
      <c r="H710">
        <v>0</v>
      </c>
      <c r="I710">
        <v>0</v>
      </c>
      <c r="J710" s="4">
        <v>0.54447744092559369</v>
      </c>
      <c r="K710" s="4">
        <v>1.2693907384695946</v>
      </c>
      <c r="L710" s="1">
        <v>0.05</v>
      </c>
      <c r="M710">
        <v>500000</v>
      </c>
      <c r="N710">
        <v>10000000</v>
      </c>
    </row>
    <row r="711" spans="2:14" x14ac:dyDescent="0.2">
      <c r="B711">
        <v>0</v>
      </c>
      <c r="C711">
        <v>0</v>
      </c>
      <c r="D711">
        <v>0</v>
      </c>
      <c r="E711" s="4">
        <v>-1.1217769038170398</v>
      </c>
      <c r="F711">
        <v>0</v>
      </c>
      <c r="G711">
        <v>1</v>
      </c>
      <c r="H711">
        <v>0</v>
      </c>
      <c r="I711">
        <v>0</v>
      </c>
      <c r="J711" s="4">
        <v>1.2237055087684321</v>
      </c>
      <c r="K711" s="4">
        <v>2.2627767223158957</v>
      </c>
      <c r="L711" s="1">
        <v>0.05</v>
      </c>
      <c r="M711">
        <v>750000</v>
      </c>
      <c r="N711">
        <v>15000000</v>
      </c>
    </row>
    <row r="712" spans="2:14" x14ac:dyDescent="0.2">
      <c r="B712">
        <v>1</v>
      </c>
      <c r="C712">
        <v>0</v>
      </c>
      <c r="D712">
        <v>0</v>
      </c>
      <c r="E712" s="4">
        <v>-0.42685563087403622</v>
      </c>
      <c r="F712">
        <v>1</v>
      </c>
      <c r="G712">
        <v>0</v>
      </c>
      <c r="H712">
        <v>0</v>
      </c>
      <c r="I712">
        <v>1</v>
      </c>
      <c r="J712" s="4">
        <v>-0.54228746762294766</v>
      </c>
      <c r="K712" s="4">
        <v>-0.5187040324537473</v>
      </c>
      <c r="L712" s="1">
        <v>0.1</v>
      </c>
      <c r="M712">
        <v>100000</v>
      </c>
      <c r="N712">
        <v>1000000</v>
      </c>
    </row>
    <row r="713" spans="2:14" x14ac:dyDescent="0.2">
      <c r="B713">
        <v>1</v>
      </c>
      <c r="C713">
        <v>0</v>
      </c>
      <c r="D713">
        <v>0</v>
      </c>
      <c r="E713" s="4">
        <v>0.26806564206896699</v>
      </c>
      <c r="F713">
        <v>0</v>
      </c>
      <c r="G713">
        <v>0</v>
      </c>
      <c r="H713">
        <v>0</v>
      </c>
      <c r="I713">
        <v>0</v>
      </c>
      <c r="J713" s="4">
        <v>-0.56945659033666118</v>
      </c>
      <c r="K713" s="4">
        <v>-0.59817491116145127</v>
      </c>
      <c r="L713" s="1">
        <v>0.15</v>
      </c>
      <c r="M713">
        <v>90000</v>
      </c>
      <c r="N713">
        <v>600000</v>
      </c>
    </row>
    <row r="714" spans="2:14" x14ac:dyDescent="0.2">
      <c r="B714">
        <v>1</v>
      </c>
      <c r="C714">
        <v>0</v>
      </c>
      <c r="D714">
        <v>0</v>
      </c>
      <c r="E714" s="4">
        <v>-0.42685563087403622</v>
      </c>
      <c r="F714">
        <v>0</v>
      </c>
      <c r="G714">
        <v>0</v>
      </c>
      <c r="H714">
        <v>0</v>
      </c>
      <c r="I714">
        <v>1</v>
      </c>
      <c r="J714" s="4">
        <v>-0.13475062691724463</v>
      </c>
      <c r="K714" s="4">
        <v>-0.22068823729985695</v>
      </c>
      <c r="L714" s="1">
        <v>0.1</v>
      </c>
      <c r="M714">
        <v>250000</v>
      </c>
      <c r="N714">
        <v>2500000</v>
      </c>
    </row>
    <row r="715" spans="2:14" x14ac:dyDescent="0.2">
      <c r="B715">
        <v>0</v>
      </c>
      <c r="C715">
        <v>0</v>
      </c>
      <c r="D715">
        <v>0</v>
      </c>
      <c r="E715" s="4">
        <v>-0.14888712169683502</v>
      </c>
      <c r="F715">
        <v>0</v>
      </c>
      <c r="G715">
        <v>0</v>
      </c>
      <c r="H715">
        <v>0</v>
      </c>
      <c r="I715">
        <v>0</v>
      </c>
      <c r="J715" s="4">
        <v>-0.67813308119151539</v>
      </c>
      <c r="K715" s="4">
        <v>-0.6345989976767501</v>
      </c>
      <c r="L715" s="1">
        <v>0.12</v>
      </c>
      <c r="M715">
        <v>50000</v>
      </c>
      <c r="N715">
        <v>416667</v>
      </c>
    </row>
    <row r="716" spans="2:14" x14ac:dyDescent="0.2">
      <c r="B716">
        <v>1</v>
      </c>
      <c r="C716">
        <v>0</v>
      </c>
      <c r="D716">
        <v>0</v>
      </c>
      <c r="E716" s="4">
        <v>0.26806564206896699</v>
      </c>
      <c r="F716">
        <v>1</v>
      </c>
      <c r="G716">
        <v>1</v>
      </c>
      <c r="H716">
        <v>0</v>
      </c>
      <c r="I716">
        <v>0</v>
      </c>
      <c r="J716" s="4">
        <v>-0.27059624048581232</v>
      </c>
      <c r="K716" s="4">
        <v>-0.45247836642305944</v>
      </c>
      <c r="L716" s="1">
        <v>0.15</v>
      </c>
      <c r="M716">
        <v>200000</v>
      </c>
      <c r="N716">
        <v>1333333</v>
      </c>
    </row>
    <row r="717" spans="2:14" x14ac:dyDescent="0.2">
      <c r="B717">
        <v>1</v>
      </c>
      <c r="C717">
        <v>0</v>
      </c>
      <c r="D717">
        <v>0</v>
      </c>
      <c r="E717" s="4">
        <v>0.26806564206896699</v>
      </c>
      <c r="F717">
        <v>1</v>
      </c>
      <c r="G717">
        <v>0</v>
      </c>
      <c r="H717">
        <v>0</v>
      </c>
      <c r="I717">
        <v>0</v>
      </c>
      <c r="J717" s="4">
        <v>1.0949866513230431E-3</v>
      </c>
      <c r="K717" s="4">
        <v>-0.32002683568448703</v>
      </c>
      <c r="L717" s="1">
        <v>0.15</v>
      </c>
      <c r="M717">
        <v>300000</v>
      </c>
      <c r="N717">
        <v>2000000</v>
      </c>
    </row>
    <row r="718" spans="2:14" x14ac:dyDescent="0.2">
      <c r="B718">
        <v>1</v>
      </c>
      <c r="C718">
        <v>0</v>
      </c>
      <c r="D718">
        <v>0</v>
      </c>
      <c r="E718" s="4">
        <v>-1.1217769038170398</v>
      </c>
      <c r="F718">
        <v>0</v>
      </c>
      <c r="G718">
        <v>0</v>
      </c>
      <c r="H718">
        <v>0</v>
      </c>
      <c r="I718">
        <v>0</v>
      </c>
      <c r="J718" s="4">
        <v>0.54447744092559369</v>
      </c>
      <c r="K718" s="4">
        <v>1.2693907384695946</v>
      </c>
      <c r="L718" s="1">
        <v>0.05</v>
      </c>
      <c r="M718">
        <v>500000</v>
      </c>
      <c r="N718">
        <v>10000000</v>
      </c>
    </row>
    <row r="719" spans="2:14" x14ac:dyDescent="0.2">
      <c r="B719">
        <v>0</v>
      </c>
      <c r="C719">
        <v>0</v>
      </c>
      <c r="D719">
        <v>0</v>
      </c>
      <c r="E719" s="4">
        <v>-0.70482414005123761</v>
      </c>
      <c r="F719">
        <v>1</v>
      </c>
      <c r="G719">
        <v>0</v>
      </c>
      <c r="H719">
        <v>1</v>
      </c>
      <c r="I719">
        <v>0</v>
      </c>
      <c r="J719" s="4">
        <v>0.54447744092559369</v>
      </c>
      <c r="K719" s="4">
        <v>0.52435125058486876</v>
      </c>
      <c r="L719" s="1">
        <v>0.08</v>
      </c>
      <c r="M719">
        <v>500000</v>
      </c>
      <c r="N719">
        <v>6250000</v>
      </c>
    </row>
    <row r="720" spans="2:14" x14ac:dyDescent="0.2">
      <c r="B720">
        <v>1</v>
      </c>
      <c r="C720">
        <v>0</v>
      </c>
      <c r="D720">
        <v>0</v>
      </c>
      <c r="E720" s="4">
        <v>-0.42685563087403622</v>
      </c>
      <c r="F720">
        <v>1</v>
      </c>
      <c r="G720">
        <v>0</v>
      </c>
      <c r="H720">
        <v>0</v>
      </c>
      <c r="I720">
        <v>1</v>
      </c>
      <c r="J720" s="4">
        <v>-0.54228746762294766</v>
      </c>
      <c r="K720" s="4">
        <v>-0.5187040324537473</v>
      </c>
      <c r="L720" s="1">
        <v>0.1</v>
      </c>
      <c r="M720">
        <v>100000</v>
      </c>
      <c r="N720">
        <v>1000000</v>
      </c>
    </row>
    <row r="721" spans="2:14" x14ac:dyDescent="0.2">
      <c r="B721">
        <v>1</v>
      </c>
      <c r="C721">
        <v>0</v>
      </c>
      <c r="D721">
        <v>0</v>
      </c>
      <c r="E721" s="4">
        <v>-0.42685563087403622</v>
      </c>
      <c r="F721">
        <v>0</v>
      </c>
      <c r="G721">
        <v>0</v>
      </c>
      <c r="H721">
        <v>1</v>
      </c>
      <c r="I721">
        <v>0</v>
      </c>
      <c r="J721" s="4">
        <v>1.0949866513230431E-3</v>
      </c>
      <c r="K721" s="4">
        <v>-0.12134963891522686</v>
      </c>
      <c r="L721" s="1">
        <v>0.1</v>
      </c>
      <c r="M721">
        <v>300000</v>
      </c>
      <c r="N721">
        <v>3000000</v>
      </c>
    </row>
    <row r="722" spans="2:14" x14ac:dyDescent="0.2">
      <c r="B722">
        <v>0</v>
      </c>
      <c r="C722">
        <v>0</v>
      </c>
      <c r="D722">
        <v>0</v>
      </c>
      <c r="E722" s="4">
        <v>-0.42685563087403622</v>
      </c>
      <c r="F722">
        <v>0</v>
      </c>
      <c r="G722">
        <v>0</v>
      </c>
      <c r="H722">
        <v>0</v>
      </c>
      <c r="I722">
        <v>0</v>
      </c>
      <c r="J722" s="4">
        <v>-0.54228746762294766</v>
      </c>
      <c r="K722" s="4">
        <v>-0.5187040324537473</v>
      </c>
      <c r="L722" s="1">
        <v>0.1</v>
      </c>
      <c r="M722">
        <v>100000</v>
      </c>
      <c r="N722">
        <v>1000000</v>
      </c>
    </row>
    <row r="723" spans="2:14" x14ac:dyDescent="0.2">
      <c r="B723">
        <v>1</v>
      </c>
      <c r="C723">
        <v>0</v>
      </c>
      <c r="D723">
        <v>0</v>
      </c>
      <c r="E723" s="4">
        <v>0.26806564206896699</v>
      </c>
      <c r="F723">
        <v>1</v>
      </c>
      <c r="G723">
        <v>0</v>
      </c>
      <c r="H723">
        <v>0</v>
      </c>
      <c r="I723">
        <v>0</v>
      </c>
      <c r="J723" s="4">
        <v>-0.67813308119151539</v>
      </c>
      <c r="K723" s="4">
        <v>-0.6511555631923196</v>
      </c>
      <c r="L723" s="1">
        <v>0.15</v>
      </c>
      <c r="M723">
        <v>50000</v>
      </c>
      <c r="N723">
        <v>333333</v>
      </c>
    </row>
    <row r="724" spans="2:14" x14ac:dyDescent="0.2">
      <c r="B724">
        <v>0</v>
      </c>
      <c r="C724">
        <v>0</v>
      </c>
      <c r="D724">
        <v>0</v>
      </c>
      <c r="E724" s="4">
        <v>0.26806564206896699</v>
      </c>
      <c r="F724">
        <v>1</v>
      </c>
      <c r="G724">
        <v>0</v>
      </c>
      <c r="H724">
        <v>0</v>
      </c>
      <c r="I724">
        <v>0</v>
      </c>
      <c r="J724" s="4">
        <v>-0.54228746762294766</v>
      </c>
      <c r="K724" s="4">
        <v>-0.5849296984844351</v>
      </c>
      <c r="L724" s="1">
        <v>0.15</v>
      </c>
      <c r="M724">
        <v>100000</v>
      </c>
      <c r="N724">
        <v>666667</v>
      </c>
    </row>
    <row r="725" spans="2:14" x14ac:dyDescent="0.2">
      <c r="B725">
        <v>0</v>
      </c>
      <c r="C725">
        <v>0</v>
      </c>
      <c r="D725">
        <v>0</v>
      </c>
      <c r="E725" s="4">
        <v>0.96298691501197065</v>
      </c>
      <c r="F725">
        <v>0</v>
      </c>
      <c r="G725">
        <v>0</v>
      </c>
      <c r="H725">
        <v>0</v>
      </c>
      <c r="I725">
        <v>0</v>
      </c>
      <c r="J725" s="4">
        <v>-0.54228746762294766</v>
      </c>
      <c r="K725" s="4">
        <v>-0.61804263083837729</v>
      </c>
      <c r="L725" s="1">
        <v>0.2</v>
      </c>
      <c r="M725">
        <v>100000</v>
      </c>
      <c r="N725">
        <v>500000</v>
      </c>
    </row>
    <row r="726" spans="2:14" x14ac:dyDescent="0.2">
      <c r="B726">
        <v>0</v>
      </c>
      <c r="C726">
        <v>0</v>
      </c>
      <c r="D726">
        <v>0</v>
      </c>
      <c r="E726" s="4">
        <v>-1.1217769038170398</v>
      </c>
      <c r="F726">
        <v>0</v>
      </c>
      <c r="G726">
        <v>0</v>
      </c>
      <c r="H726">
        <v>0</v>
      </c>
      <c r="I726">
        <v>0</v>
      </c>
      <c r="J726" s="4">
        <v>0.54447744092559369</v>
      </c>
      <c r="K726" s="4">
        <v>1.2693907384695946</v>
      </c>
      <c r="L726" s="1">
        <v>0.05</v>
      </c>
      <c r="M726">
        <v>500000</v>
      </c>
      <c r="N726">
        <v>10000000</v>
      </c>
    </row>
    <row r="727" spans="2:14" x14ac:dyDescent="0.2">
      <c r="B727">
        <v>0</v>
      </c>
      <c r="C727">
        <v>0</v>
      </c>
      <c r="D727">
        <v>0</v>
      </c>
      <c r="E727" s="4">
        <v>-0.42685563087403622</v>
      </c>
      <c r="F727">
        <v>1</v>
      </c>
      <c r="G727">
        <v>0</v>
      </c>
      <c r="H727">
        <v>0</v>
      </c>
      <c r="I727">
        <v>1</v>
      </c>
      <c r="J727" s="4">
        <v>1.0949866513230431E-3</v>
      </c>
      <c r="K727" s="4">
        <v>-0.12134963891522686</v>
      </c>
      <c r="L727" s="1">
        <v>0.1</v>
      </c>
      <c r="M727">
        <v>300000</v>
      </c>
      <c r="N727">
        <v>3000000</v>
      </c>
    </row>
    <row r="728" spans="2:14" x14ac:dyDescent="0.2">
      <c r="B728">
        <v>0</v>
      </c>
      <c r="C728">
        <v>0</v>
      </c>
      <c r="D728">
        <v>0</v>
      </c>
      <c r="E728" s="4">
        <v>-0.42685563087403622</v>
      </c>
      <c r="F728">
        <v>0</v>
      </c>
      <c r="G728">
        <v>1</v>
      </c>
      <c r="H728">
        <v>0</v>
      </c>
      <c r="I728">
        <v>0</v>
      </c>
      <c r="J728" s="4">
        <v>0.27278621378845841</v>
      </c>
      <c r="K728" s="4">
        <v>7.7327557854033335E-2</v>
      </c>
      <c r="L728" s="1">
        <v>0.1</v>
      </c>
      <c r="M728">
        <v>400000</v>
      </c>
      <c r="N728">
        <v>4000000</v>
      </c>
    </row>
    <row r="729" spans="2:14" x14ac:dyDescent="0.2">
      <c r="B729">
        <v>0</v>
      </c>
      <c r="C729">
        <v>0</v>
      </c>
      <c r="D729">
        <v>0</v>
      </c>
      <c r="E729" s="4">
        <v>0.26806564206896699</v>
      </c>
      <c r="F729">
        <v>0</v>
      </c>
      <c r="G729">
        <v>0</v>
      </c>
      <c r="H729">
        <v>0</v>
      </c>
      <c r="I729">
        <v>1</v>
      </c>
      <c r="J729" s="4">
        <v>-0.61021027440723152</v>
      </c>
      <c r="K729" s="4">
        <v>-0.61804263083837729</v>
      </c>
      <c r="L729" s="1">
        <v>0.15</v>
      </c>
      <c r="M729">
        <v>75000</v>
      </c>
      <c r="N729">
        <v>500000</v>
      </c>
    </row>
    <row r="730" spans="2:14" x14ac:dyDescent="0.2">
      <c r="B730">
        <v>1</v>
      </c>
      <c r="C730">
        <v>0</v>
      </c>
      <c r="D730">
        <v>0</v>
      </c>
      <c r="E730" s="4">
        <v>-0.84380839463983826</v>
      </c>
      <c r="F730">
        <v>1</v>
      </c>
      <c r="G730">
        <v>0</v>
      </c>
      <c r="H730">
        <v>0</v>
      </c>
      <c r="I730">
        <v>0</v>
      </c>
      <c r="J730" s="4">
        <v>0.27278621378845841</v>
      </c>
      <c r="K730" s="4">
        <v>0.41791709479482131</v>
      </c>
      <c r="L730" s="1">
        <v>7.0000000000000007E-2</v>
      </c>
      <c r="M730">
        <v>400000</v>
      </c>
      <c r="N730">
        <v>5714286</v>
      </c>
    </row>
    <row r="731" spans="2:14" x14ac:dyDescent="0.2">
      <c r="B731">
        <v>1</v>
      </c>
      <c r="C731">
        <v>0</v>
      </c>
      <c r="D731">
        <v>0</v>
      </c>
      <c r="E731" s="4">
        <v>-0.42685563087403622</v>
      </c>
      <c r="F731">
        <v>1</v>
      </c>
      <c r="G731">
        <v>0</v>
      </c>
      <c r="H731">
        <v>0</v>
      </c>
      <c r="I731">
        <v>0</v>
      </c>
      <c r="J731" s="4">
        <v>-0.54228746762294766</v>
      </c>
      <c r="K731" s="4">
        <v>-0.5187040324537473</v>
      </c>
      <c r="L731" s="1">
        <v>0.1</v>
      </c>
      <c r="M731">
        <v>100000</v>
      </c>
      <c r="N731">
        <v>1000000</v>
      </c>
    </row>
    <row r="732" spans="2:14" x14ac:dyDescent="0.2">
      <c r="B732">
        <v>1</v>
      </c>
      <c r="C732">
        <v>0</v>
      </c>
      <c r="D732">
        <v>0</v>
      </c>
      <c r="E732" s="4">
        <v>-0.42685563087403622</v>
      </c>
      <c r="F732">
        <v>1</v>
      </c>
      <c r="G732">
        <v>1</v>
      </c>
      <c r="H732">
        <v>0</v>
      </c>
      <c r="I732">
        <v>0</v>
      </c>
      <c r="J732" s="4">
        <v>0.54447744092559369</v>
      </c>
      <c r="K732" s="4">
        <v>0.27600475462329355</v>
      </c>
      <c r="L732" s="1">
        <v>0.1</v>
      </c>
      <c r="M732">
        <v>500000</v>
      </c>
      <c r="N732">
        <v>5000000</v>
      </c>
    </row>
    <row r="733" spans="2:14" x14ac:dyDescent="0.2">
      <c r="B733">
        <v>0</v>
      </c>
      <c r="C733">
        <v>0</v>
      </c>
      <c r="D733">
        <v>0</v>
      </c>
      <c r="E733" s="4">
        <v>-0.42685563087403622</v>
      </c>
      <c r="F733">
        <v>1</v>
      </c>
      <c r="G733">
        <v>0</v>
      </c>
      <c r="H733">
        <v>0</v>
      </c>
      <c r="I733">
        <v>0</v>
      </c>
      <c r="J733" s="4">
        <v>-0.65096395847780175</v>
      </c>
      <c r="K733" s="4">
        <v>-0.59817491116145127</v>
      </c>
      <c r="L733" s="1">
        <v>0.1</v>
      </c>
      <c r="M733">
        <v>60000</v>
      </c>
      <c r="N733">
        <v>600000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3"/>
  <sheetViews>
    <sheetView tabSelected="1" workbookViewId="0">
      <selection activeCell="Q11" sqref="Q11"/>
    </sheetView>
  </sheetViews>
  <sheetFormatPr baseColWidth="10" defaultRowHeight="16" x14ac:dyDescent="0.2"/>
  <cols>
    <col min="16" max="24" width="13.6640625" customWidth="1"/>
  </cols>
  <sheetData>
    <row r="1" spans="1:17" x14ac:dyDescent="0.2">
      <c r="A1" t="s">
        <v>986</v>
      </c>
      <c r="B1" s="3">
        <f>CORREL(B7:B733,$D$7:$D$733)</f>
        <v>8.6829082395748713E-2</v>
      </c>
      <c r="C1" s="3">
        <f>CORREL(C7:C733,$D$7:$D$733)</f>
        <v>-6.6888195238029149E-2</v>
      </c>
      <c r="E1" s="3">
        <f>CORREL(E7:E733,$D$7:$D$733)</f>
        <v>5.1310205813203204E-2</v>
      </c>
      <c r="F1" s="3">
        <f>CORREL(F7:F733,$D$7:$D$733)</f>
        <v>5.1310205813203467E-2</v>
      </c>
      <c r="G1" s="3">
        <f>CORREL(G7:G733,$D$7:$D$733)</f>
        <v>-1.5231102430510257E-2</v>
      </c>
      <c r="H1" s="3">
        <f>CORREL(H7:H733,$D$7:$D$733)</f>
        <v>-3.4693796046155516E-2</v>
      </c>
      <c r="I1" s="3">
        <f>CORREL(I7:I733,$D$7:$D$733)</f>
        <v>4.1648068999247952E-2</v>
      </c>
      <c r="J1" s="3">
        <f>CORREL(J7:J733,$D$7:$D$733)</f>
        <v>-5.1844746066661195E-2</v>
      </c>
      <c r="K1" s="3">
        <f>CORREL(K7:K733,$D$7:$D$733)</f>
        <v>-4.0803884930203572E-2</v>
      </c>
    </row>
    <row r="2" spans="1:17" x14ac:dyDescent="0.2">
      <c r="A2" t="s">
        <v>987</v>
      </c>
      <c r="B2" s="3"/>
      <c r="C2" s="3"/>
      <c r="E2" s="3"/>
      <c r="F2" s="3"/>
      <c r="G2" s="3"/>
      <c r="H2" s="3"/>
      <c r="I2" s="3"/>
      <c r="J2" s="3"/>
      <c r="K2" s="3"/>
      <c r="L2" s="1">
        <f>AVERAGE(L7:L733)</f>
        <v>0.13071251719394741</v>
      </c>
      <c r="M2">
        <f>AVERAGE(M7:M733)</f>
        <v>299596.97386519943</v>
      </c>
      <c r="N2">
        <f>AVERAGE(N7:N733)</f>
        <v>3610787.9559834939</v>
      </c>
    </row>
    <row r="3" spans="1:17" x14ac:dyDescent="0.2">
      <c r="A3" t="s">
        <v>988</v>
      </c>
      <c r="L3" s="2">
        <f>_xlfn.STDEV.S(L7:L733)</f>
        <v>7.1950596343452189E-2</v>
      </c>
      <c r="M3">
        <f>_xlfn.STDEV.S(M7:M733)</f>
        <v>368064.88399982563</v>
      </c>
      <c r="N3">
        <f>_xlfn.STDEV.S(N7:N733)</f>
        <v>5033290.2631064421</v>
      </c>
    </row>
    <row r="6" spans="1:17" x14ac:dyDescent="0.2">
      <c r="B6" t="s">
        <v>0</v>
      </c>
      <c r="C6" t="s">
        <v>989</v>
      </c>
      <c r="D6" t="s">
        <v>9</v>
      </c>
      <c r="E6" t="s">
        <v>2</v>
      </c>
      <c r="F6" t="s">
        <v>3</v>
      </c>
      <c r="G6" t="s">
        <v>4</v>
      </c>
      <c r="H6" t="s">
        <v>5</v>
      </c>
      <c r="I6" t="s">
        <v>1</v>
      </c>
      <c r="J6" t="s">
        <v>990</v>
      </c>
      <c r="K6" t="s">
        <v>991</v>
      </c>
      <c r="L6" t="s">
        <v>6</v>
      </c>
      <c r="M6" t="s">
        <v>7</v>
      </c>
      <c r="N6" t="s">
        <v>8</v>
      </c>
    </row>
    <row r="7" spans="1:17" x14ac:dyDescent="0.2">
      <c r="B7">
        <v>0</v>
      </c>
      <c r="C7" s="4">
        <v>-0.42685563087403622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 s="4">
        <v>-0.13475062691724463</v>
      </c>
      <c r="K7" s="4">
        <v>-0.22068823729985695</v>
      </c>
      <c r="L7" s="1">
        <v>0.1</v>
      </c>
      <c r="M7">
        <v>250000</v>
      </c>
      <c r="N7">
        <v>2500000</v>
      </c>
      <c r="P7" t="s">
        <v>992</v>
      </c>
    </row>
    <row r="8" spans="1:17" ht="17" thickBot="1" x14ac:dyDescent="0.25">
      <c r="B8">
        <v>0</v>
      </c>
      <c r="C8" s="4">
        <v>-1.1217769038170398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 s="4">
        <v>1.0949866513230431E-3</v>
      </c>
      <c r="K8" s="4">
        <v>0.4746819513925537</v>
      </c>
      <c r="L8" s="1">
        <v>0.05</v>
      </c>
      <c r="M8">
        <v>300000</v>
      </c>
      <c r="N8">
        <v>6000000</v>
      </c>
    </row>
    <row r="9" spans="1:17" x14ac:dyDescent="0.2">
      <c r="B9">
        <v>1</v>
      </c>
      <c r="C9" s="4">
        <v>0.96298691501197065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 s="4">
        <v>-0.4743646608386638</v>
      </c>
      <c r="K9" s="4">
        <v>-0.59320798124221985</v>
      </c>
      <c r="L9" s="1">
        <v>0.2</v>
      </c>
      <c r="M9">
        <v>125000</v>
      </c>
      <c r="N9">
        <v>625000</v>
      </c>
      <c r="P9" s="8" t="s">
        <v>993</v>
      </c>
      <c r="Q9" s="8"/>
    </row>
    <row r="10" spans="1:17" x14ac:dyDescent="0.2">
      <c r="B10">
        <v>0</v>
      </c>
      <c r="C10" s="4">
        <v>0.96298691501197065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4">
        <v>-0.67813308119151539</v>
      </c>
      <c r="K10" s="4">
        <v>-0.6677119300306924</v>
      </c>
      <c r="L10" s="1">
        <v>0.2</v>
      </c>
      <c r="M10">
        <v>50000</v>
      </c>
      <c r="N10">
        <v>250000</v>
      </c>
      <c r="P10" s="5" t="s">
        <v>994</v>
      </c>
      <c r="Q10" s="5">
        <v>0.11554028111010774</v>
      </c>
    </row>
    <row r="11" spans="1:17" x14ac:dyDescent="0.2">
      <c r="B11">
        <v>1</v>
      </c>
      <c r="C11" s="4">
        <v>2.7697822246637793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 s="4">
        <v>-0.40644185405437999</v>
      </c>
      <c r="K11" s="4">
        <v>-0.62707350281752405</v>
      </c>
      <c r="L11" s="1">
        <v>0.33</v>
      </c>
      <c r="M11">
        <v>150000</v>
      </c>
      <c r="N11">
        <v>454545</v>
      </c>
      <c r="P11" s="5" t="s">
        <v>995</v>
      </c>
      <c r="Q11" s="5">
        <v>1.3349556559002718E-2</v>
      </c>
    </row>
    <row r="12" spans="1:17" x14ac:dyDescent="0.2">
      <c r="B12">
        <v>0</v>
      </c>
      <c r="C12" s="4">
        <v>-0.42685563087403622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 s="4">
        <v>-0.13475062691724463</v>
      </c>
      <c r="K12" s="4">
        <v>-0.22068823729985695</v>
      </c>
      <c r="L12" s="1">
        <v>0.1</v>
      </c>
      <c r="M12">
        <v>250000</v>
      </c>
      <c r="N12">
        <v>2500000</v>
      </c>
      <c r="P12" s="5" t="s">
        <v>996</v>
      </c>
      <c r="Q12" s="5">
        <v>1.062400284783974E-2</v>
      </c>
    </row>
    <row r="13" spans="1:17" x14ac:dyDescent="0.2">
      <c r="B13">
        <v>1</v>
      </c>
      <c r="C13" s="4">
        <v>0.96298691501197065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 s="4">
        <v>-0.61021027440723152</v>
      </c>
      <c r="K13" s="4">
        <v>-0.64287728043453485</v>
      </c>
      <c r="L13" s="1">
        <v>0.2</v>
      </c>
      <c r="M13">
        <v>75000</v>
      </c>
      <c r="N13">
        <v>375000</v>
      </c>
      <c r="P13" s="5" t="s">
        <v>997</v>
      </c>
      <c r="Q13" s="5">
        <v>0.48711459908877114</v>
      </c>
    </row>
    <row r="14" spans="1:17" ht="17" thickBot="1" x14ac:dyDescent="0.25">
      <c r="B14">
        <v>0</v>
      </c>
      <c r="C14" s="4">
        <v>-0.42685563087403622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4">
        <v>-0.78680957204636948</v>
      </c>
      <c r="K14" s="4">
        <v>-0.69751350954608138</v>
      </c>
      <c r="L14" s="1">
        <v>0.1</v>
      </c>
      <c r="M14">
        <v>10000</v>
      </c>
      <c r="N14">
        <v>100000</v>
      </c>
      <c r="P14" s="6" t="s">
        <v>998</v>
      </c>
      <c r="Q14" s="6">
        <v>727</v>
      </c>
    </row>
    <row r="15" spans="1:17" x14ac:dyDescent="0.2">
      <c r="B15">
        <v>0</v>
      </c>
      <c r="C15" s="4">
        <v>0.26806564206896699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 s="4">
        <v>-0.27059624048581232</v>
      </c>
      <c r="K15" s="4">
        <v>-0.45247836642305944</v>
      </c>
      <c r="L15" s="1">
        <v>0.15</v>
      </c>
      <c r="M15">
        <v>200000</v>
      </c>
      <c r="N15">
        <v>1333333</v>
      </c>
    </row>
    <row r="16" spans="1:17" ht="17" thickBot="1" x14ac:dyDescent="0.25">
      <c r="B16">
        <v>0</v>
      </c>
      <c r="C16" s="4">
        <v>-0.42685563087403622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 s="4">
        <v>1.0949866513230431E-3</v>
      </c>
      <c r="K16" s="4">
        <v>-0.12134963891522686</v>
      </c>
      <c r="L16" s="1">
        <v>0.1</v>
      </c>
      <c r="M16">
        <v>300000</v>
      </c>
      <c r="N16">
        <v>3000000</v>
      </c>
      <c r="P16" t="s">
        <v>999</v>
      </c>
    </row>
    <row r="17" spans="2:24" x14ac:dyDescent="0.2">
      <c r="B17">
        <v>1</v>
      </c>
      <c r="C17" s="4">
        <v>2.7697822246637793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4">
        <v>-0.71888676526208561</v>
      </c>
      <c r="K17" s="4">
        <v>-0.69630932705646298</v>
      </c>
      <c r="L17" s="1">
        <v>0.33</v>
      </c>
      <c r="M17">
        <v>35000</v>
      </c>
      <c r="N17">
        <v>106061</v>
      </c>
      <c r="P17" s="7"/>
      <c r="Q17" s="7" t="s">
        <v>1004</v>
      </c>
      <c r="R17" s="7" t="s">
        <v>1005</v>
      </c>
      <c r="S17" s="7" t="s">
        <v>528</v>
      </c>
      <c r="T17" s="7" t="s">
        <v>1006</v>
      </c>
      <c r="U17" s="7" t="s">
        <v>1007</v>
      </c>
    </row>
    <row r="18" spans="2:24" x14ac:dyDescent="0.2">
      <c r="B18">
        <v>1</v>
      </c>
      <c r="C18" s="4">
        <v>0.96298691501197065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 s="4">
        <v>-0.67813308119151539</v>
      </c>
      <c r="K18" s="4">
        <v>-0.6677119300306924</v>
      </c>
      <c r="L18" s="1">
        <v>0.2</v>
      </c>
      <c r="M18">
        <v>50000</v>
      </c>
      <c r="N18">
        <v>250000</v>
      </c>
      <c r="P18" s="5" t="s">
        <v>1000</v>
      </c>
      <c r="Q18" s="5">
        <v>2</v>
      </c>
      <c r="R18" s="5">
        <v>2.3243652934686168</v>
      </c>
      <c r="S18" s="5">
        <v>1.1621826467343084</v>
      </c>
      <c r="T18" s="5">
        <v>4.8979245957719728</v>
      </c>
      <c r="U18" s="5">
        <v>7.711168248169642E-3</v>
      </c>
    </row>
    <row r="19" spans="2:24" x14ac:dyDescent="0.2">
      <c r="B19">
        <v>1</v>
      </c>
      <c r="C19" s="4">
        <v>1.6579081879549737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 s="4">
        <v>-0.73247132661894243</v>
      </c>
      <c r="K19" s="4">
        <v>-0.6935399656106962</v>
      </c>
      <c r="L19" s="1">
        <v>0.25</v>
      </c>
      <c r="M19">
        <v>30000</v>
      </c>
      <c r="N19">
        <v>120000</v>
      </c>
      <c r="P19" s="5" t="s">
        <v>1001</v>
      </c>
      <c r="Q19" s="5">
        <v>724</v>
      </c>
      <c r="R19" s="5">
        <v>171.7911780352799</v>
      </c>
      <c r="S19" s="5">
        <v>0.23728063264541421</v>
      </c>
      <c r="T19" s="5"/>
      <c r="U19" s="5"/>
    </row>
    <row r="20" spans="2:24" ht="17" thickBot="1" x14ac:dyDescent="0.25">
      <c r="B20">
        <v>0</v>
      </c>
      <c r="C20" s="4">
        <v>0.26806564206896699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 s="4">
        <v>-0.54228746762294766</v>
      </c>
      <c r="K20" s="4">
        <v>-0.5849296984844351</v>
      </c>
      <c r="L20" s="1">
        <v>0.15</v>
      </c>
      <c r="M20">
        <v>100000</v>
      </c>
      <c r="N20">
        <v>666667</v>
      </c>
      <c r="P20" s="6" t="s">
        <v>1002</v>
      </c>
      <c r="Q20" s="6">
        <v>726</v>
      </c>
      <c r="R20" s="6">
        <v>174.11554332874852</v>
      </c>
      <c r="S20" s="6"/>
      <c r="T20" s="6"/>
      <c r="U20" s="6"/>
    </row>
    <row r="21" spans="2:24" ht="17" thickBot="1" x14ac:dyDescent="0.25">
      <c r="B21">
        <v>0</v>
      </c>
      <c r="C21" s="4">
        <v>-0.42685563087403622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 s="4">
        <v>-0.61021027440723152</v>
      </c>
      <c r="K21" s="4">
        <v>-0.5683733316460623</v>
      </c>
      <c r="L21" s="1">
        <v>0.1</v>
      </c>
      <c r="M21">
        <v>75000</v>
      </c>
      <c r="N21">
        <v>750000</v>
      </c>
    </row>
    <row r="22" spans="2:24" x14ac:dyDescent="0.2">
      <c r="B22">
        <v>0</v>
      </c>
      <c r="C22" s="4">
        <v>-1.1217769038170398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 s="4">
        <v>1.9029335766112707</v>
      </c>
      <c r="K22" s="4">
        <v>3.2561627061621965</v>
      </c>
      <c r="L22" s="1">
        <v>0.05</v>
      </c>
      <c r="M22">
        <v>1000000</v>
      </c>
      <c r="N22">
        <v>20000000</v>
      </c>
      <c r="P22" s="7"/>
      <c r="Q22" s="7" t="s">
        <v>1008</v>
      </c>
      <c r="R22" s="7" t="s">
        <v>997</v>
      </c>
      <c r="S22" s="7" t="s">
        <v>1009</v>
      </c>
      <c r="T22" s="7" t="s">
        <v>1010</v>
      </c>
      <c r="U22" s="7" t="s">
        <v>1011</v>
      </c>
      <c r="V22" s="7" t="s">
        <v>1012</v>
      </c>
      <c r="W22" s="7" t="s">
        <v>1013</v>
      </c>
      <c r="X22" s="7" t="s">
        <v>1014</v>
      </c>
    </row>
    <row r="23" spans="2:24" x14ac:dyDescent="0.2">
      <c r="B23">
        <v>1</v>
      </c>
      <c r="C23" s="4">
        <v>0.26806564206896699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 s="4">
        <v>-0.61021027440723152</v>
      </c>
      <c r="K23" s="4">
        <v>-0.61804263083837729</v>
      </c>
      <c r="L23" s="1">
        <v>0.15</v>
      </c>
      <c r="M23">
        <v>75000</v>
      </c>
      <c r="N23">
        <v>500000</v>
      </c>
      <c r="P23" s="5" t="s">
        <v>1003</v>
      </c>
      <c r="Q23" s="5">
        <v>0.56307080847005031</v>
      </c>
      <c r="R23" s="5">
        <v>2.3765512279121107E-2</v>
      </c>
      <c r="S23" s="5">
        <v>23.69276966794985</v>
      </c>
      <c r="T23" s="5">
        <v>2.5762415862117955E-92</v>
      </c>
      <c r="U23" s="5">
        <v>0.5164132617012368</v>
      </c>
      <c r="V23" s="5">
        <v>0.60972835523886382</v>
      </c>
      <c r="W23" s="5">
        <v>0.5164132617012368</v>
      </c>
      <c r="X23" s="5">
        <v>0.60972835523886382</v>
      </c>
    </row>
    <row r="24" spans="2:24" x14ac:dyDescent="0.2">
      <c r="B24">
        <v>1</v>
      </c>
      <c r="C24" s="4">
        <v>-0.84380839463983826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 s="4">
        <v>0.81616866806272914</v>
      </c>
      <c r="K24" s="4">
        <v>0.98556625680373577</v>
      </c>
      <c r="L24" s="1">
        <v>7.0000000000000007E-2</v>
      </c>
      <c r="M24">
        <v>600000</v>
      </c>
      <c r="N24">
        <v>8571429</v>
      </c>
      <c r="P24" s="5" t="s">
        <v>0</v>
      </c>
      <c r="Q24" s="5">
        <v>9.3926302433683495E-2</v>
      </c>
      <c r="R24" s="5">
        <v>3.6804638195313225E-2</v>
      </c>
      <c r="S24" s="5">
        <v>2.5520235231016142</v>
      </c>
      <c r="T24" s="5">
        <v>1.0914211172846978E-2</v>
      </c>
      <c r="U24" s="5">
        <v>2.1669743949323625E-2</v>
      </c>
      <c r="V24" s="5">
        <v>0.16618286091804335</v>
      </c>
      <c r="W24" s="5">
        <v>2.1669743949323625E-2</v>
      </c>
      <c r="X24" s="5">
        <v>0.16618286091804335</v>
      </c>
    </row>
    <row r="25" spans="2:24" ht="17" thickBot="1" x14ac:dyDescent="0.25">
      <c r="B25">
        <v>1</v>
      </c>
      <c r="C25" s="4">
        <v>0.96298691501197065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 s="4">
        <v>-0.67813308119151539</v>
      </c>
      <c r="K25" s="4">
        <v>-0.6677119300306924</v>
      </c>
      <c r="L25" s="1">
        <v>0.2</v>
      </c>
      <c r="M25">
        <v>50000</v>
      </c>
      <c r="N25">
        <v>250000</v>
      </c>
      <c r="P25" s="6" t="s">
        <v>989</v>
      </c>
      <c r="Q25" s="6">
        <v>-3.7528296651010151E-2</v>
      </c>
      <c r="R25" s="6">
        <v>1.8174948217169813E-2</v>
      </c>
      <c r="S25" s="6">
        <v>-2.0648365102662187</v>
      </c>
      <c r="T25" s="6">
        <v>3.9293997155859406E-2</v>
      </c>
      <c r="U25" s="6">
        <v>-7.321019092300371E-2</v>
      </c>
      <c r="V25" s="6">
        <v>-1.8464023790165859E-3</v>
      </c>
      <c r="W25" s="6">
        <v>-7.321019092300371E-2</v>
      </c>
      <c r="X25" s="6">
        <v>-1.8464023790165859E-3</v>
      </c>
    </row>
    <row r="26" spans="2:24" x14ac:dyDescent="0.2">
      <c r="B26">
        <v>0</v>
      </c>
      <c r="C26" s="4">
        <v>1.6579081879549737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4">
        <v>-0.40644185405437999</v>
      </c>
      <c r="K26" s="4">
        <v>-0.59817491116145127</v>
      </c>
      <c r="L26" s="1">
        <v>0.25</v>
      </c>
      <c r="M26">
        <v>150000</v>
      </c>
      <c r="N26">
        <v>600000</v>
      </c>
    </row>
    <row r="27" spans="2:24" x14ac:dyDescent="0.2">
      <c r="B27">
        <v>1</v>
      </c>
      <c r="C27" s="4">
        <v>0.96298691501197065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 s="4">
        <v>-0.27059624048581232</v>
      </c>
      <c r="K27" s="4">
        <v>-0.5187040324537473</v>
      </c>
      <c r="L27" s="1">
        <v>0.2</v>
      </c>
      <c r="M27">
        <v>200000</v>
      </c>
      <c r="N27">
        <v>1000000</v>
      </c>
    </row>
    <row r="28" spans="2:24" x14ac:dyDescent="0.2">
      <c r="B28">
        <v>1</v>
      </c>
      <c r="C28" s="4">
        <v>-0.42685563087403622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 s="4">
        <v>4.6198458479826243</v>
      </c>
      <c r="K28" s="4">
        <v>3.2561627061621965</v>
      </c>
      <c r="L28" s="1">
        <v>0.1</v>
      </c>
      <c r="M28">
        <v>2000000</v>
      </c>
      <c r="N28">
        <v>20000000</v>
      </c>
    </row>
    <row r="29" spans="2:24" x14ac:dyDescent="0.2">
      <c r="B29">
        <v>0</v>
      </c>
      <c r="C29" s="4">
        <v>-0.42685563087403622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 s="4">
        <v>-0.56945659033666118</v>
      </c>
      <c r="K29" s="4">
        <v>-0.53857175213067332</v>
      </c>
      <c r="L29" s="1">
        <v>0.1</v>
      </c>
      <c r="M29">
        <v>90000</v>
      </c>
      <c r="N29">
        <v>900000</v>
      </c>
    </row>
    <row r="30" spans="2:24" x14ac:dyDescent="0.2">
      <c r="B30">
        <v>1</v>
      </c>
      <c r="C30" s="4">
        <v>0.96298691501197065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4">
        <v>-0.67813308119151539</v>
      </c>
      <c r="K30" s="4">
        <v>-0.6677119300306924</v>
      </c>
      <c r="L30" s="1">
        <v>0.2</v>
      </c>
      <c r="M30">
        <v>50000</v>
      </c>
      <c r="N30">
        <v>250000</v>
      </c>
    </row>
    <row r="31" spans="2:24" x14ac:dyDescent="0.2">
      <c r="B31">
        <v>0</v>
      </c>
      <c r="C31" s="4">
        <v>0.26806564206896699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 s="4">
        <v>1.0949866513230431E-3</v>
      </c>
      <c r="K31" s="4">
        <v>-0.32002683568448703</v>
      </c>
      <c r="L31" s="1">
        <v>0.15</v>
      </c>
      <c r="M31">
        <v>300000</v>
      </c>
      <c r="N31">
        <v>2000000</v>
      </c>
    </row>
    <row r="32" spans="2:24" x14ac:dyDescent="0.2">
      <c r="B32">
        <v>0</v>
      </c>
      <c r="C32" s="4">
        <v>0.96298691501197065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 s="4">
        <v>-0.40644185405437999</v>
      </c>
      <c r="K32" s="4">
        <v>-0.5683733316460623</v>
      </c>
      <c r="L32" s="1">
        <v>0.2</v>
      </c>
      <c r="M32">
        <v>150000</v>
      </c>
      <c r="N32">
        <v>750000</v>
      </c>
    </row>
    <row r="33" spans="2:14" x14ac:dyDescent="0.2">
      <c r="B33">
        <v>0</v>
      </c>
      <c r="C33" s="4">
        <v>-0.84380839463983826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 s="4">
        <v>0.27278621378845841</v>
      </c>
      <c r="K33" s="4">
        <v>0.41791709479482131</v>
      </c>
      <c r="L33" s="1">
        <v>7.0000000000000007E-2</v>
      </c>
      <c r="M33">
        <v>400000</v>
      </c>
      <c r="N33">
        <v>5714286</v>
      </c>
    </row>
    <row r="34" spans="2:14" x14ac:dyDescent="0.2">
      <c r="B34">
        <v>0</v>
      </c>
      <c r="C34" s="4">
        <v>0.96298691501197065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4">
        <v>-0.13475062691724463</v>
      </c>
      <c r="K34" s="4">
        <v>-0.46903473326143219</v>
      </c>
      <c r="L34" s="1">
        <v>0.2</v>
      </c>
      <c r="M34">
        <v>250000</v>
      </c>
      <c r="N34">
        <v>1250000</v>
      </c>
    </row>
    <row r="35" spans="2:14" x14ac:dyDescent="0.2">
      <c r="B35">
        <v>0</v>
      </c>
      <c r="C35" s="4">
        <v>0.96298691501197065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 s="4">
        <v>-0.13475062691724463</v>
      </c>
      <c r="K35" s="4">
        <v>-0.46903473326143219</v>
      </c>
      <c r="L35" s="1">
        <v>0.2</v>
      </c>
      <c r="M35">
        <v>250000</v>
      </c>
      <c r="N35">
        <v>1250000</v>
      </c>
    </row>
    <row r="36" spans="2:14" x14ac:dyDescent="0.2">
      <c r="B36">
        <v>1</v>
      </c>
      <c r="C36" s="4">
        <v>0.96298691501197065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 s="4">
        <v>-0.37927273134066647</v>
      </c>
      <c r="K36" s="4">
        <v>-0.55843947180759934</v>
      </c>
      <c r="L36" s="1">
        <v>0.2</v>
      </c>
      <c r="M36">
        <v>160000</v>
      </c>
      <c r="N36">
        <v>800000</v>
      </c>
    </row>
    <row r="37" spans="2:14" x14ac:dyDescent="0.2">
      <c r="B37">
        <v>0</v>
      </c>
      <c r="C37" s="4">
        <v>-7.9394994402534613E-2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4">
        <v>0.54447744092559369</v>
      </c>
      <c r="K37" s="4">
        <v>7.7327557854033335E-2</v>
      </c>
      <c r="L37" s="1">
        <v>0.125</v>
      </c>
      <c r="M37">
        <v>500000</v>
      </c>
      <c r="N37">
        <v>4000000</v>
      </c>
    </row>
    <row r="38" spans="2:14" x14ac:dyDescent="0.2">
      <c r="B38">
        <v>0</v>
      </c>
      <c r="C38" s="4">
        <v>0.96298691501197065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4">
        <v>-0.27059624048581232</v>
      </c>
      <c r="K38" s="4">
        <v>-0.5187040324537473</v>
      </c>
      <c r="L38" s="1">
        <v>0.2</v>
      </c>
      <c r="M38">
        <v>200000</v>
      </c>
      <c r="N38">
        <v>1000000</v>
      </c>
    </row>
    <row r="39" spans="2:14" x14ac:dyDescent="0.2">
      <c r="B39">
        <v>1</v>
      </c>
      <c r="C39" s="4">
        <v>-0.42685563087403622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4">
        <v>-0.51511834490923414</v>
      </c>
      <c r="K39" s="4">
        <v>-0.49883631277682122</v>
      </c>
      <c r="L39" s="1">
        <v>0.1</v>
      </c>
      <c r="M39">
        <v>110000</v>
      </c>
      <c r="N39">
        <v>1100000</v>
      </c>
    </row>
    <row r="40" spans="2:14" x14ac:dyDescent="0.2">
      <c r="B40">
        <v>1</v>
      </c>
      <c r="C40" s="4">
        <v>0.26806564206896699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 s="4">
        <v>-0.40644185405437999</v>
      </c>
      <c r="K40" s="4">
        <v>-0.5187040324537473</v>
      </c>
      <c r="L40" s="1">
        <v>0.15</v>
      </c>
      <c r="M40">
        <v>150000</v>
      </c>
      <c r="N40">
        <v>1000000</v>
      </c>
    </row>
    <row r="41" spans="2:14" x14ac:dyDescent="0.2">
      <c r="B41">
        <v>0</v>
      </c>
      <c r="C41" s="4">
        <v>-0.42685563087403622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 s="4">
        <v>1.0878598951998644</v>
      </c>
      <c r="K41" s="4">
        <v>0.67335914816181397</v>
      </c>
      <c r="L41" s="1">
        <v>0.1</v>
      </c>
      <c r="M41">
        <v>700000</v>
      </c>
      <c r="N41">
        <v>7000000</v>
      </c>
    </row>
    <row r="42" spans="2:14" x14ac:dyDescent="0.2">
      <c r="B42">
        <v>0</v>
      </c>
      <c r="C42" s="4">
        <v>0.26806564206896699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 s="4">
        <v>0.54447744092559369</v>
      </c>
      <c r="K42" s="4">
        <v>-5.5123972884539053E-2</v>
      </c>
      <c r="L42" s="1">
        <v>0.15</v>
      </c>
      <c r="M42">
        <v>500000</v>
      </c>
      <c r="N42">
        <v>3333333</v>
      </c>
    </row>
    <row r="43" spans="2:14" x14ac:dyDescent="0.2">
      <c r="B43">
        <v>1</v>
      </c>
      <c r="C43" s="4">
        <v>-0.42685563087403622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 s="4">
        <v>-0.33851904727009613</v>
      </c>
      <c r="K43" s="4">
        <v>-0.36969613487680208</v>
      </c>
      <c r="L43" s="1">
        <v>0.1</v>
      </c>
      <c r="M43">
        <v>175000</v>
      </c>
      <c r="N43">
        <v>1750000</v>
      </c>
    </row>
    <row r="44" spans="2:14" x14ac:dyDescent="0.2">
      <c r="B44">
        <v>1</v>
      </c>
      <c r="C44" s="4">
        <v>0.26806564206896699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 s="4">
        <v>-0.40644185405437999</v>
      </c>
      <c r="K44" s="4">
        <v>-0.5187040324537473</v>
      </c>
      <c r="L44" s="1">
        <v>0.15</v>
      </c>
      <c r="M44">
        <v>150000</v>
      </c>
      <c r="N44">
        <v>1000000</v>
      </c>
    </row>
    <row r="45" spans="2:14" x14ac:dyDescent="0.2">
      <c r="B45">
        <v>1</v>
      </c>
      <c r="C45" s="4">
        <v>-0.14888712169683502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 s="4">
        <v>-0.66454851983465857</v>
      </c>
      <c r="K45" s="4">
        <v>-0.62632091359616215</v>
      </c>
      <c r="L45" s="1">
        <v>0.12</v>
      </c>
      <c r="M45">
        <v>55000</v>
      </c>
      <c r="N45">
        <v>458333</v>
      </c>
    </row>
    <row r="46" spans="2:14" x14ac:dyDescent="0.2">
      <c r="B46">
        <v>0</v>
      </c>
      <c r="C46" s="4">
        <v>0.96298691501197065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 s="4">
        <v>0.54447744092559369</v>
      </c>
      <c r="K46" s="4">
        <v>-0.22068823729985695</v>
      </c>
      <c r="L46" s="1">
        <v>0.2</v>
      </c>
      <c r="M46">
        <v>500000</v>
      </c>
      <c r="N46">
        <v>2500000</v>
      </c>
    </row>
    <row r="47" spans="2:14" x14ac:dyDescent="0.2">
      <c r="B47">
        <v>1</v>
      </c>
      <c r="C47" s="4">
        <v>0.26806564206896699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 s="4">
        <v>1.0949866513230431E-3</v>
      </c>
      <c r="K47" s="4">
        <v>-0.32002683568448703</v>
      </c>
      <c r="L47" s="1">
        <v>0.15</v>
      </c>
      <c r="M47">
        <v>300000</v>
      </c>
      <c r="N47">
        <v>2000000</v>
      </c>
    </row>
    <row r="48" spans="2:14" x14ac:dyDescent="0.2">
      <c r="B48">
        <v>1</v>
      </c>
      <c r="C48" s="4">
        <v>0.26806564206896699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4">
        <v>0.40863182735702608</v>
      </c>
      <c r="K48" s="4">
        <v>-0.12134963891522686</v>
      </c>
      <c r="L48" s="1">
        <v>0.15</v>
      </c>
      <c r="M48">
        <v>450000</v>
      </c>
      <c r="N48">
        <v>3000000</v>
      </c>
    </row>
    <row r="49" spans="2:14" x14ac:dyDescent="0.2">
      <c r="B49">
        <v>1</v>
      </c>
      <c r="C49" s="4">
        <v>2.352829460897977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4">
        <v>-0.40644185405437999</v>
      </c>
      <c r="K49" s="4">
        <v>-0.61804263083837729</v>
      </c>
      <c r="L49" s="1">
        <v>0.3</v>
      </c>
      <c r="M49">
        <v>150000</v>
      </c>
      <c r="N49">
        <v>500000</v>
      </c>
    </row>
    <row r="50" spans="2:14" x14ac:dyDescent="0.2">
      <c r="B50">
        <v>0</v>
      </c>
      <c r="C50" s="4">
        <v>-0.42685563087403622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 s="4">
        <v>4.6198458479826243</v>
      </c>
      <c r="K50" s="4">
        <v>3.2561627061621965</v>
      </c>
      <c r="L50" s="1">
        <v>0.1</v>
      </c>
      <c r="M50">
        <v>2000000</v>
      </c>
      <c r="N50">
        <v>20000000</v>
      </c>
    </row>
    <row r="51" spans="2:14" x14ac:dyDescent="0.2">
      <c r="B51">
        <v>0</v>
      </c>
      <c r="C51" s="4">
        <v>-1.1217769038170398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 s="4">
        <v>-0.54228746762294766</v>
      </c>
      <c r="K51" s="4">
        <v>-0.32002683568448703</v>
      </c>
      <c r="L51" s="1">
        <v>0.05</v>
      </c>
      <c r="M51">
        <v>100000</v>
      </c>
      <c r="N51">
        <v>2000000</v>
      </c>
    </row>
    <row r="52" spans="2:14" x14ac:dyDescent="0.2">
      <c r="B52">
        <v>0</v>
      </c>
      <c r="C52" s="4">
        <v>0.26806564206896699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 s="4">
        <v>-0.67813308119151539</v>
      </c>
      <c r="K52" s="4">
        <v>-0.6511555631923196</v>
      </c>
      <c r="L52" s="1">
        <v>0.15</v>
      </c>
      <c r="M52">
        <v>50000</v>
      </c>
      <c r="N52">
        <v>333333</v>
      </c>
    </row>
    <row r="53" spans="2:14" x14ac:dyDescent="0.2">
      <c r="B53">
        <v>1</v>
      </c>
      <c r="C53" s="4">
        <v>0.26806564206896699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s="4">
        <v>-0.69171764254837209</v>
      </c>
      <c r="K53" s="4">
        <v>-0.65777807019222934</v>
      </c>
      <c r="L53" s="1">
        <v>0.15</v>
      </c>
      <c r="M53">
        <v>45000</v>
      </c>
      <c r="N53">
        <v>300000</v>
      </c>
    </row>
    <row r="54" spans="2:14" x14ac:dyDescent="0.2">
      <c r="B54">
        <v>0</v>
      </c>
      <c r="C54" s="4">
        <v>0.96298691501197065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 s="4">
        <v>-0.4743646608386638</v>
      </c>
      <c r="K54" s="4">
        <v>-0.59320798124221985</v>
      </c>
      <c r="L54" s="1">
        <v>0.2</v>
      </c>
      <c r="M54">
        <v>125000</v>
      </c>
      <c r="N54">
        <v>625000</v>
      </c>
    </row>
    <row r="55" spans="2:14" x14ac:dyDescent="0.2">
      <c r="B55">
        <v>1</v>
      </c>
      <c r="C55" s="4">
        <v>0.96298691501197065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 s="4">
        <v>-0.40644185405437999</v>
      </c>
      <c r="K55" s="4">
        <v>-0.5683733316460623</v>
      </c>
      <c r="L55" s="1">
        <v>0.2</v>
      </c>
      <c r="M55">
        <v>150000</v>
      </c>
      <c r="N55">
        <v>750000</v>
      </c>
    </row>
    <row r="56" spans="2:14" x14ac:dyDescent="0.2">
      <c r="B56">
        <v>0</v>
      </c>
      <c r="C56" s="4">
        <v>-0.42685563087403622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 s="4">
        <v>-0.40644185405437999</v>
      </c>
      <c r="K56" s="4">
        <v>-0.41936543406911714</v>
      </c>
      <c r="L56" s="1">
        <v>0.1</v>
      </c>
      <c r="M56">
        <v>150000</v>
      </c>
      <c r="N56">
        <v>1500000</v>
      </c>
    </row>
    <row r="57" spans="2:14" x14ac:dyDescent="0.2">
      <c r="B57">
        <v>0</v>
      </c>
      <c r="C57" s="4">
        <v>0.96298691501197065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s="4">
        <v>-0.73247132661894243</v>
      </c>
      <c r="K57" s="4">
        <v>-0.68757964970761842</v>
      </c>
      <c r="L57" s="1">
        <v>0.2</v>
      </c>
      <c r="M57">
        <v>30000</v>
      </c>
      <c r="N57">
        <v>150000</v>
      </c>
    </row>
    <row r="58" spans="2:14" x14ac:dyDescent="0.2">
      <c r="B58">
        <v>0</v>
      </c>
      <c r="C58" s="4">
        <v>-0.42685563087403622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 s="4">
        <v>-0.67813308119151539</v>
      </c>
      <c r="K58" s="4">
        <v>-0.61804263083837729</v>
      </c>
      <c r="L58" s="1">
        <v>0.1</v>
      </c>
      <c r="M58">
        <v>50000</v>
      </c>
      <c r="N58">
        <v>500000</v>
      </c>
    </row>
    <row r="59" spans="2:14" x14ac:dyDescent="0.2">
      <c r="B59">
        <v>0</v>
      </c>
      <c r="C59" s="4">
        <v>-0.42685563087403622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 s="4">
        <v>-0.33851904727009613</v>
      </c>
      <c r="K59" s="4">
        <v>-0.36969613487680208</v>
      </c>
      <c r="L59" s="1">
        <v>0.1</v>
      </c>
      <c r="M59">
        <v>175000</v>
      </c>
      <c r="N59">
        <v>1750000</v>
      </c>
    </row>
    <row r="60" spans="2:14" x14ac:dyDescent="0.2">
      <c r="B60">
        <v>0</v>
      </c>
      <c r="C60" s="4">
        <v>-0.42685563087403622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 s="4">
        <v>-0.4743646608386638</v>
      </c>
      <c r="K60" s="4">
        <v>-0.46903473326143219</v>
      </c>
      <c r="L60" s="1">
        <v>0.1</v>
      </c>
      <c r="M60">
        <v>125000</v>
      </c>
      <c r="N60">
        <v>1250000</v>
      </c>
    </row>
    <row r="61" spans="2:14" x14ac:dyDescent="0.2">
      <c r="B61">
        <v>0</v>
      </c>
      <c r="C61" s="4">
        <v>2.352829460897977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4">
        <v>-0.13475062691724463</v>
      </c>
      <c r="K61" s="4">
        <v>-0.55181696480768949</v>
      </c>
      <c r="L61" s="1">
        <v>0.3</v>
      </c>
      <c r="M61">
        <v>250000</v>
      </c>
      <c r="N61">
        <v>833333</v>
      </c>
    </row>
    <row r="62" spans="2:14" x14ac:dyDescent="0.2">
      <c r="B62">
        <v>1</v>
      </c>
      <c r="C62" s="4">
        <v>0.96298691501197065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4">
        <v>-0.54228746762294766</v>
      </c>
      <c r="K62" s="4">
        <v>-0.61804263083837729</v>
      </c>
      <c r="L62" s="1">
        <v>0.2</v>
      </c>
      <c r="M62">
        <v>100000</v>
      </c>
      <c r="N62">
        <v>500000</v>
      </c>
    </row>
    <row r="63" spans="2:14" x14ac:dyDescent="0.2">
      <c r="B63">
        <v>1</v>
      </c>
      <c r="C63" s="4">
        <v>-1.1217769038170398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 s="4">
        <v>-0.65096395847780175</v>
      </c>
      <c r="K63" s="4">
        <v>-0.4789685930998952</v>
      </c>
      <c r="L63" s="1">
        <v>0.05</v>
      </c>
      <c r="M63">
        <v>60000</v>
      </c>
      <c r="N63">
        <v>1200000</v>
      </c>
    </row>
    <row r="64" spans="2:14" x14ac:dyDescent="0.2">
      <c r="B64">
        <v>1</v>
      </c>
      <c r="C64" s="4">
        <v>-0.42685563087403622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 s="4">
        <v>-0.40644185405437999</v>
      </c>
      <c r="K64" s="4">
        <v>-0.41936543406911714</v>
      </c>
      <c r="L64" s="1">
        <v>0.1</v>
      </c>
      <c r="M64">
        <v>150000</v>
      </c>
      <c r="N64">
        <v>1500000</v>
      </c>
    </row>
    <row r="65" spans="2:14" x14ac:dyDescent="0.2">
      <c r="B65">
        <v>0</v>
      </c>
      <c r="C65" s="4">
        <v>0.96298691501197065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4">
        <v>1.0949866513230431E-3</v>
      </c>
      <c r="K65" s="4">
        <v>-0.41936543406911714</v>
      </c>
      <c r="L65" s="1">
        <v>0.2</v>
      </c>
      <c r="M65">
        <v>300000</v>
      </c>
      <c r="N65">
        <v>1500000</v>
      </c>
    </row>
    <row r="66" spans="2:14" x14ac:dyDescent="0.2">
      <c r="B66">
        <v>0</v>
      </c>
      <c r="C66" s="4">
        <v>2.352829460897977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4">
        <v>-0.27059624048581232</v>
      </c>
      <c r="K66" s="4">
        <v>-0.5849296984844351</v>
      </c>
      <c r="L66" s="1">
        <v>0.3</v>
      </c>
      <c r="M66">
        <v>200000</v>
      </c>
      <c r="N66">
        <v>666667</v>
      </c>
    </row>
    <row r="67" spans="2:14" x14ac:dyDescent="0.2">
      <c r="B67">
        <v>1</v>
      </c>
      <c r="C67" s="4">
        <v>0.96298691501197065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 s="4">
        <v>-0.67813308119151539</v>
      </c>
      <c r="K67" s="4">
        <v>-0.6677119300306924</v>
      </c>
      <c r="L67" s="1">
        <v>0.2</v>
      </c>
      <c r="M67">
        <v>50000</v>
      </c>
      <c r="N67">
        <v>250000</v>
      </c>
    </row>
    <row r="68" spans="2:14" x14ac:dyDescent="0.2">
      <c r="B68">
        <v>0</v>
      </c>
      <c r="C68" s="4">
        <v>-1.1217769038170398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 s="4">
        <v>-0.56945659033666118</v>
      </c>
      <c r="K68" s="4">
        <v>-0.35976227503833907</v>
      </c>
      <c r="L68" s="1">
        <v>0.05</v>
      </c>
      <c r="M68">
        <v>90000</v>
      </c>
      <c r="N68">
        <v>1800000</v>
      </c>
    </row>
    <row r="69" spans="2:14" x14ac:dyDescent="0.2">
      <c r="B69">
        <v>0</v>
      </c>
      <c r="C69" s="4">
        <v>-0.42685563087403622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4">
        <v>4.6198458479826243</v>
      </c>
      <c r="K69" s="4">
        <v>3.2561627061621965</v>
      </c>
      <c r="L69" s="1">
        <v>0.1</v>
      </c>
      <c r="M69">
        <v>2000000</v>
      </c>
      <c r="N69">
        <v>20000000</v>
      </c>
    </row>
    <row r="70" spans="2:14" x14ac:dyDescent="0.2">
      <c r="B70">
        <v>1</v>
      </c>
      <c r="C70" s="4">
        <v>-0.42685563087403622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 s="4">
        <v>-0.13475062691724463</v>
      </c>
      <c r="K70" s="4">
        <v>-0.22068823729985695</v>
      </c>
      <c r="L70" s="1">
        <v>0.1</v>
      </c>
      <c r="M70">
        <v>250000</v>
      </c>
      <c r="N70">
        <v>2500000</v>
      </c>
    </row>
    <row r="71" spans="2:14" x14ac:dyDescent="0.2">
      <c r="B71">
        <v>0</v>
      </c>
      <c r="C71" s="4">
        <v>0.26806564206896699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 s="4">
        <v>-0.54228746762294766</v>
      </c>
      <c r="K71" s="4">
        <v>-0.5849296984844351</v>
      </c>
      <c r="L71" s="1">
        <v>0.15</v>
      </c>
      <c r="M71">
        <v>100000</v>
      </c>
      <c r="N71">
        <v>666667</v>
      </c>
    </row>
    <row r="72" spans="2:14" x14ac:dyDescent="0.2">
      <c r="B72">
        <v>1</v>
      </c>
      <c r="C72" s="4">
        <v>1.6579081879549737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 s="4">
        <v>-0.54228746762294766</v>
      </c>
      <c r="K72" s="4">
        <v>-0.63791035051530331</v>
      </c>
      <c r="L72" s="1">
        <v>0.25</v>
      </c>
      <c r="M72">
        <v>100000</v>
      </c>
      <c r="N72">
        <v>400000</v>
      </c>
    </row>
    <row r="73" spans="2:14" x14ac:dyDescent="0.2">
      <c r="B73">
        <v>0</v>
      </c>
      <c r="C73" s="4">
        <v>-1.1217769038170398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4">
        <v>-0.27059624048581232</v>
      </c>
      <c r="K73" s="4">
        <v>7.7327557854033335E-2</v>
      </c>
      <c r="L73" s="1">
        <v>0.05</v>
      </c>
      <c r="M73">
        <v>200000</v>
      </c>
      <c r="N73">
        <v>4000000</v>
      </c>
    </row>
    <row r="74" spans="2:14" x14ac:dyDescent="0.2">
      <c r="B74">
        <v>0</v>
      </c>
      <c r="C74" s="4">
        <v>0.26806564206896699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 s="4">
        <v>-0.67813308119151539</v>
      </c>
      <c r="K74" s="4">
        <v>-0.6511555631923196</v>
      </c>
      <c r="L74" s="1">
        <v>0.15</v>
      </c>
      <c r="M74">
        <v>50000</v>
      </c>
      <c r="N74">
        <v>333333</v>
      </c>
    </row>
    <row r="75" spans="2:14" x14ac:dyDescent="0.2">
      <c r="B75">
        <v>1</v>
      </c>
      <c r="C75" s="4">
        <v>-0.42685563087403622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 s="4">
        <v>-0.27059624048581232</v>
      </c>
      <c r="K75" s="4">
        <v>-0.32002683568448703</v>
      </c>
      <c r="L75" s="1">
        <v>0.1</v>
      </c>
      <c r="M75">
        <v>200000</v>
      </c>
      <c r="N75">
        <v>2000000</v>
      </c>
    </row>
    <row r="76" spans="2:14" x14ac:dyDescent="0.2">
      <c r="B76">
        <v>1</v>
      </c>
      <c r="C76" s="4">
        <v>-1.1217769038170398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4">
        <v>0.54447744092559369</v>
      </c>
      <c r="K76" s="4">
        <v>1.2693907384695946</v>
      </c>
      <c r="L76" s="1">
        <v>0.05</v>
      </c>
      <c r="M76">
        <v>500000</v>
      </c>
      <c r="N76">
        <v>10000000</v>
      </c>
    </row>
    <row r="77" spans="2:14" x14ac:dyDescent="0.2">
      <c r="B77">
        <v>1</v>
      </c>
      <c r="C77" s="4">
        <v>0.96298691501197065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 s="4">
        <v>-0.61021027440723152</v>
      </c>
      <c r="K77" s="4">
        <v>-0.64287728043453485</v>
      </c>
      <c r="L77" s="1">
        <v>0.2</v>
      </c>
      <c r="M77">
        <v>75000</v>
      </c>
      <c r="N77">
        <v>375000</v>
      </c>
    </row>
    <row r="78" spans="2:14" x14ac:dyDescent="0.2">
      <c r="B78">
        <v>1</v>
      </c>
      <c r="C78" s="4">
        <v>-0.42685563087403622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 s="4">
        <v>-0.54228746762294766</v>
      </c>
      <c r="K78" s="4">
        <v>-0.5187040324537473</v>
      </c>
      <c r="L78" s="1">
        <v>0.1</v>
      </c>
      <c r="M78">
        <v>100000</v>
      </c>
      <c r="N78">
        <v>1000000</v>
      </c>
    </row>
    <row r="79" spans="2:14" x14ac:dyDescent="0.2">
      <c r="B79">
        <v>0</v>
      </c>
      <c r="C79" s="4">
        <v>1.6579081879549737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 s="4">
        <v>-0.27059624048581232</v>
      </c>
      <c r="K79" s="4">
        <v>-0.55843947180759934</v>
      </c>
      <c r="L79" s="1">
        <v>0.25</v>
      </c>
      <c r="M79">
        <v>200000</v>
      </c>
      <c r="N79">
        <v>800000</v>
      </c>
    </row>
    <row r="80" spans="2:14" x14ac:dyDescent="0.2">
      <c r="B80">
        <v>0</v>
      </c>
      <c r="C80" s="4">
        <v>-0.42685563087403622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 s="4">
        <v>-0.40644185405437999</v>
      </c>
      <c r="K80" s="4">
        <v>-0.41936543406911714</v>
      </c>
      <c r="L80" s="1">
        <v>0.1</v>
      </c>
      <c r="M80">
        <v>150000</v>
      </c>
      <c r="N80">
        <v>1500000</v>
      </c>
    </row>
    <row r="81" spans="2:14" x14ac:dyDescent="0.2">
      <c r="B81">
        <v>1</v>
      </c>
      <c r="C81" s="4">
        <v>0.96298691501197065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s="4">
        <v>-0.59662571305037471</v>
      </c>
      <c r="K81" s="4">
        <v>-0.63791035051530331</v>
      </c>
      <c r="L81" s="1">
        <v>0.2</v>
      </c>
      <c r="M81">
        <v>80000</v>
      </c>
      <c r="N81">
        <v>400000</v>
      </c>
    </row>
    <row r="82" spans="2:14" x14ac:dyDescent="0.2">
      <c r="B82">
        <v>0</v>
      </c>
      <c r="C82" s="4">
        <v>1.6579081879549737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s="4">
        <v>-0.61021027440723152</v>
      </c>
      <c r="K82" s="4">
        <v>-0.65777807019222934</v>
      </c>
      <c r="L82" s="1">
        <v>0.25</v>
      </c>
      <c r="M82">
        <v>75000</v>
      </c>
      <c r="N82">
        <v>300000</v>
      </c>
    </row>
    <row r="83" spans="2:14" x14ac:dyDescent="0.2">
      <c r="B83">
        <v>0</v>
      </c>
      <c r="C83" s="4">
        <v>1.6579081879549737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 s="4">
        <v>-0.40644185405437999</v>
      </c>
      <c r="K83" s="4">
        <v>-0.59817491116145127</v>
      </c>
      <c r="L83" s="1">
        <v>0.25</v>
      </c>
      <c r="M83">
        <v>150000</v>
      </c>
      <c r="N83">
        <v>600000</v>
      </c>
    </row>
    <row r="84" spans="2:14" x14ac:dyDescent="0.2">
      <c r="B84">
        <v>1</v>
      </c>
      <c r="C84" s="4">
        <v>0.6155262785404686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 s="4">
        <v>-0.54228746762294766</v>
      </c>
      <c r="K84" s="4">
        <v>-0.60385131735034581</v>
      </c>
      <c r="L84" s="1">
        <v>0.17499999999999999</v>
      </c>
      <c r="M84">
        <v>100000</v>
      </c>
      <c r="N84">
        <v>571429</v>
      </c>
    </row>
    <row r="85" spans="2:14" x14ac:dyDescent="0.2">
      <c r="B85">
        <v>0</v>
      </c>
      <c r="C85" s="4">
        <v>0.96298691501197065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 s="4">
        <v>-0.54228746762294766</v>
      </c>
      <c r="K85" s="4">
        <v>-0.61804263083837729</v>
      </c>
      <c r="L85" s="1">
        <v>0.2</v>
      </c>
      <c r="M85">
        <v>100000</v>
      </c>
      <c r="N85">
        <v>500000</v>
      </c>
    </row>
    <row r="86" spans="2:14" x14ac:dyDescent="0.2">
      <c r="B86">
        <v>0</v>
      </c>
      <c r="C86" s="4">
        <v>0.96298691501197065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 s="4">
        <v>-0.54228746762294766</v>
      </c>
      <c r="K86" s="4">
        <v>-0.61804263083837729</v>
      </c>
      <c r="L86" s="1">
        <v>0.2</v>
      </c>
      <c r="M86">
        <v>100000</v>
      </c>
      <c r="N86">
        <v>500000</v>
      </c>
    </row>
    <row r="87" spans="2:14" x14ac:dyDescent="0.2">
      <c r="B87">
        <v>1</v>
      </c>
      <c r="C87" s="4">
        <v>-0.42685563087403622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s="4">
        <v>-0.27059624048581232</v>
      </c>
      <c r="K87" s="4">
        <v>-0.32002683568448703</v>
      </c>
      <c r="L87" s="1">
        <v>0.1</v>
      </c>
      <c r="M87">
        <v>200000</v>
      </c>
      <c r="N87">
        <v>2000000</v>
      </c>
    </row>
    <row r="88" spans="2:14" x14ac:dyDescent="0.2">
      <c r="B88">
        <v>0</v>
      </c>
      <c r="C88" s="4">
        <v>-1.1217769038170398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 s="4">
        <v>-0.67813308119151539</v>
      </c>
      <c r="K88" s="4">
        <v>-0.5187040324537473</v>
      </c>
      <c r="L88" s="1">
        <v>0.05</v>
      </c>
      <c r="M88">
        <v>50000</v>
      </c>
      <c r="N88">
        <v>1000000</v>
      </c>
    </row>
    <row r="89" spans="2:14" x14ac:dyDescent="0.2">
      <c r="B89">
        <v>0</v>
      </c>
      <c r="C89" s="4">
        <v>2.352829460897977</v>
      </c>
      <c r="D89">
        <v>1</v>
      </c>
      <c r="E89">
        <v>0</v>
      </c>
      <c r="F89">
        <v>0</v>
      </c>
      <c r="G89">
        <v>0</v>
      </c>
      <c r="H89">
        <v>0</v>
      </c>
      <c r="I89">
        <v>1</v>
      </c>
      <c r="J89" s="4">
        <v>-6.6827820132960791E-2</v>
      </c>
      <c r="K89" s="4">
        <v>-0.53526039929211999</v>
      </c>
      <c r="L89" s="1">
        <v>0.3</v>
      </c>
      <c r="M89">
        <v>275000</v>
      </c>
      <c r="N89">
        <v>916667</v>
      </c>
    </row>
    <row r="90" spans="2:14" x14ac:dyDescent="0.2">
      <c r="B90">
        <v>0</v>
      </c>
      <c r="C90" s="4">
        <v>0.96298691501197065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 s="4">
        <v>-0.74605588797579914</v>
      </c>
      <c r="K90" s="4">
        <v>-0.69254657962684996</v>
      </c>
      <c r="L90" s="1">
        <v>0.2</v>
      </c>
      <c r="M90">
        <v>25000</v>
      </c>
      <c r="N90">
        <v>125000</v>
      </c>
    </row>
    <row r="91" spans="2:14" x14ac:dyDescent="0.2">
      <c r="B91">
        <v>0</v>
      </c>
      <c r="C91" s="4">
        <v>-1.2607611584056402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 s="4">
        <v>0.54447744092559369</v>
      </c>
      <c r="K91" s="4">
        <v>1.766083730392745</v>
      </c>
      <c r="L91" s="1">
        <v>0.04</v>
      </c>
      <c r="M91">
        <v>500000</v>
      </c>
      <c r="N91">
        <v>12500000</v>
      </c>
    </row>
    <row r="92" spans="2:14" x14ac:dyDescent="0.2">
      <c r="B92">
        <v>1</v>
      </c>
      <c r="C92" s="4">
        <v>2.352829460897977</v>
      </c>
      <c r="D92">
        <v>1</v>
      </c>
      <c r="E92">
        <v>0</v>
      </c>
      <c r="F92">
        <v>0</v>
      </c>
      <c r="G92">
        <v>0</v>
      </c>
      <c r="H92">
        <v>0</v>
      </c>
      <c r="I92">
        <v>1</v>
      </c>
      <c r="J92" s="4">
        <v>-0.54228746762294766</v>
      </c>
      <c r="K92" s="4">
        <v>-0.6511555631923196</v>
      </c>
      <c r="L92" s="1">
        <v>0.3</v>
      </c>
      <c r="M92">
        <v>100000</v>
      </c>
      <c r="N92">
        <v>333333</v>
      </c>
    </row>
    <row r="93" spans="2:14" x14ac:dyDescent="0.2">
      <c r="B93">
        <v>0</v>
      </c>
      <c r="C93" s="4">
        <v>-0.42685563087403622</v>
      </c>
      <c r="D93">
        <v>1</v>
      </c>
      <c r="E93">
        <v>0</v>
      </c>
      <c r="F93">
        <v>0</v>
      </c>
      <c r="G93">
        <v>0</v>
      </c>
      <c r="H93">
        <v>0</v>
      </c>
      <c r="I93">
        <v>1</v>
      </c>
      <c r="J93" s="4">
        <v>-0.67813308119151539</v>
      </c>
      <c r="K93" s="4">
        <v>-0.61804263083837729</v>
      </c>
      <c r="L93" s="1">
        <v>0.1</v>
      </c>
      <c r="M93">
        <v>50000</v>
      </c>
      <c r="N93">
        <v>500000</v>
      </c>
    </row>
    <row r="94" spans="2:14" x14ac:dyDescent="0.2">
      <c r="B94">
        <v>0</v>
      </c>
      <c r="C94" s="4">
        <v>-0.42685563087403622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 s="4">
        <v>0.54447744092559369</v>
      </c>
      <c r="K94" s="4">
        <v>0.27600475462329355</v>
      </c>
      <c r="L94" s="1">
        <v>0.1</v>
      </c>
      <c r="M94">
        <v>500000</v>
      </c>
      <c r="N94">
        <v>5000000</v>
      </c>
    </row>
    <row r="95" spans="2:14" x14ac:dyDescent="0.2">
      <c r="B95">
        <v>0</v>
      </c>
      <c r="C95" s="4">
        <v>0.26806564206896699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 s="4">
        <v>-0.20267343370152846</v>
      </c>
      <c r="K95" s="4">
        <v>-0.41936543406911714</v>
      </c>
      <c r="L95" s="1">
        <v>0.15</v>
      </c>
      <c r="M95">
        <v>225000</v>
      </c>
      <c r="N95">
        <v>1500000</v>
      </c>
    </row>
    <row r="96" spans="2:14" x14ac:dyDescent="0.2">
      <c r="B96">
        <v>0</v>
      </c>
      <c r="C96" s="4">
        <v>0.26806564206896699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 s="4">
        <v>0.20486340700417455</v>
      </c>
      <c r="K96" s="4">
        <v>-0.22068823729985695</v>
      </c>
      <c r="L96" s="1">
        <v>0.15</v>
      </c>
      <c r="M96">
        <v>375000</v>
      </c>
      <c r="N96">
        <v>2500000</v>
      </c>
    </row>
    <row r="97" spans="2:14" x14ac:dyDescent="0.2">
      <c r="B97">
        <v>1</v>
      </c>
      <c r="C97" s="4">
        <v>0.96298691501197065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 s="4">
        <v>-0.61021027440723152</v>
      </c>
      <c r="K97" s="4">
        <v>-0.64287728043453485</v>
      </c>
      <c r="L97" s="1">
        <v>0.2</v>
      </c>
      <c r="M97">
        <v>75000</v>
      </c>
      <c r="N97">
        <v>375000</v>
      </c>
    </row>
    <row r="98" spans="2:14" x14ac:dyDescent="0.2">
      <c r="B98">
        <v>0</v>
      </c>
      <c r="C98" s="4">
        <v>2.352829460897977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 s="4">
        <v>0.54447744092559369</v>
      </c>
      <c r="K98" s="4">
        <v>-0.38625250171517489</v>
      </c>
      <c r="L98" s="1">
        <v>0.3</v>
      </c>
      <c r="M98">
        <v>500000</v>
      </c>
      <c r="N98">
        <v>1666667</v>
      </c>
    </row>
    <row r="99" spans="2:14" x14ac:dyDescent="0.2">
      <c r="B99">
        <v>0</v>
      </c>
      <c r="C99" s="4">
        <v>0.96298691501197065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 s="4">
        <v>-0.4743646608386638</v>
      </c>
      <c r="K99" s="4">
        <v>-0.59320798124221985</v>
      </c>
      <c r="L99" s="1">
        <v>0.2</v>
      </c>
      <c r="M99">
        <v>125000</v>
      </c>
      <c r="N99">
        <v>625000</v>
      </c>
    </row>
    <row r="100" spans="2:14" x14ac:dyDescent="0.2">
      <c r="B100">
        <v>0</v>
      </c>
      <c r="C100" s="4">
        <v>-0.42685563087403622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 s="4">
        <v>-0.13475062691724463</v>
      </c>
      <c r="K100" s="4">
        <v>-0.22068823729985695</v>
      </c>
      <c r="L100" s="1">
        <v>0.1</v>
      </c>
      <c r="M100">
        <v>250000</v>
      </c>
      <c r="N100">
        <v>2500000</v>
      </c>
    </row>
    <row r="101" spans="2:14" x14ac:dyDescent="0.2">
      <c r="B101">
        <v>0</v>
      </c>
      <c r="C101" s="4">
        <v>-0.42685563087403622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 s="4">
        <v>-0.40644185405437999</v>
      </c>
      <c r="K101" s="4">
        <v>-0.41936543406911714</v>
      </c>
      <c r="L101" s="1">
        <v>0.1</v>
      </c>
      <c r="M101">
        <v>150000</v>
      </c>
      <c r="N101">
        <v>1500000</v>
      </c>
    </row>
    <row r="102" spans="2:14" x14ac:dyDescent="0.2">
      <c r="B102">
        <v>0</v>
      </c>
      <c r="C102" s="4">
        <v>-0.42685563087403622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 s="4">
        <v>-0.54228746762294766</v>
      </c>
      <c r="K102" s="4">
        <v>-0.5187040324537473</v>
      </c>
      <c r="L102" s="1">
        <v>0.1</v>
      </c>
      <c r="M102">
        <v>100000</v>
      </c>
      <c r="N102">
        <v>1000000</v>
      </c>
    </row>
    <row r="103" spans="2:14" x14ac:dyDescent="0.2">
      <c r="B103">
        <v>1</v>
      </c>
      <c r="C103" s="4">
        <v>0.26806564206896699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 s="4">
        <v>-0.13475062691724463</v>
      </c>
      <c r="K103" s="4">
        <v>-0.38625250171517489</v>
      </c>
      <c r="L103" s="1">
        <v>0.15</v>
      </c>
      <c r="M103">
        <v>250000</v>
      </c>
      <c r="N103">
        <v>1666667</v>
      </c>
    </row>
    <row r="104" spans="2:14" x14ac:dyDescent="0.2">
      <c r="B104">
        <v>0</v>
      </c>
      <c r="C104" s="4">
        <v>0.26806564206896699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 s="4">
        <v>0.13694060021989071</v>
      </c>
      <c r="K104" s="4">
        <v>-0.25380116965379923</v>
      </c>
      <c r="L104" s="1">
        <v>0.15</v>
      </c>
      <c r="M104">
        <v>350000</v>
      </c>
      <c r="N104">
        <v>2333333</v>
      </c>
    </row>
    <row r="105" spans="2:14" x14ac:dyDescent="0.2">
      <c r="B105">
        <v>1</v>
      </c>
      <c r="C105" s="4">
        <v>0.26806564206896699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s="4">
        <v>-0.61021027440723152</v>
      </c>
      <c r="K105" s="4">
        <v>-0.61804263083837729</v>
      </c>
      <c r="L105" s="1">
        <v>0.15</v>
      </c>
      <c r="M105">
        <v>75000</v>
      </c>
      <c r="N105">
        <v>500000</v>
      </c>
    </row>
    <row r="106" spans="2:14" x14ac:dyDescent="0.2">
      <c r="B106">
        <v>0</v>
      </c>
      <c r="C106" s="4">
        <v>-0.42685563087403622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 s="4">
        <v>-0.13475062691724463</v>
      </c>
      <c r="K106" s="4">
        <v>-0.22068823729985695</v>
      </c>
      <c r="L106" s="1">
        <v>0.1</v>
      </c>
      <c r="M106">
        <v>250000</v>
      </c>
      <c r="N106">
        <v>2500000</v>
      </c>
    </row>
    <row r="107" spans="2:14" x14ac:dyDescent="0.2">
      <c r="B107">
        <v>0</v>
      </c>
      <c r="C107" s="4">
        <v>-0.42685563087403622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 s="4">
        <v>1.9029335766112707</v>
      </c>
      <c r="K107" s="4">
        <v>1.2693907384695946</v>
      </c>
      <c r="L107" s="1">
        <v>0.1</v>
      </c>
      <c r="M107">
        <v>1000000</v>
      </c>
      <c r="N107">
        <v>10000000</v>
      </c>
    </row>
    <row r="108" spans="2:14" x14ac:dyDescent="0.2">
      <c r="B108">
        <v>0</v>
      </c>
      <c r="C108" s="4">
        <v>0.96298691501197065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 s="4">
        <v>-0.61021027440723152</v>
      </c>
      <c r="K108" s="4">
        <v>-0.64287728043453485</v>
      </c>
      <c r="L108" s="1">
        <v>0.2</v>
      </c>
      <c r="M108">
        <v>75000</v>
      </c>
      <c r="N108">
        <v>375000</v>
      </c>
    </row>
    <row r="109" spans="2:14" x14ac:dyDescent="0.2">
      <c r="B109">
        <v>1</v>
      </c>
      <c r="C109" s="4">
        <v>0.96298691501197065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4">
        <v>-0.67813308119151539</v>
      </c>
      <c r="K109" s="4">
        <v>-0.6677119300306924</v>
      </c>
      <c r="L109" s="1">
        <v>0.2</v>
      </c>
      <c r="M109">
        <v>50000</v>
      </c>
      <c r="N109">
        <v>250000</v>
      </c>
    </row>
    <row r="110" spans="2:14" x14ac:dyDescent="0.2">
      <c r="B110">
        <v>0</v>
      </c>
      <c r="C110" s="4">
        <v>-0.42685563087403622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 s="4">
        <v>1.9029335766112707</v>
      </c>
      <c r="K110" s="4">
        <v>1.2693907384695946</v>
      </c>
      <c r="L110" s="1">
        <v>0.1</v>
      </c>
      <c r="M110">
        <v>1000000</v>
      </c>
      <c r="N110">
        <v>10000000</v>
      </c>
    </row>
    <row r="111" spans="2:14" x14ac:dyDescent="0.2">
      <c r="B111">
        <v>0</v>
      </c>
      <c r="C111" s="4">
        <v>-0.42685563087403622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 s="4">
        <v>0.54447744092559369</v>
      </c>
      <c r="K111" s="4">
        <v>0.27600475462329355</v>
      </c>
      <c r="L111" s="1">
        <v>0.1</v>
      </c>
      <c r="M111">
        <v>500000</v>
      </c>
      <c r="N111">
        <v>5000000</v>
      </c>
    </row>
    <row r="112" spans="2:14" x14ac:dyDescent="0.2">
      <c r="B112">
        <v>0</v>
      </c>
      <c r="C112" s="4">
        <v>2.352829460897977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 s="4">
        <v>-0.59662571305037471</v>
      </c>
      <c r="K112" s="4">
        <v>-0.66440057719213919</v>
      </c>
      <c r="L112" s="1">
        <v>0.3</v>
      </c>
      <c r="M112">
        <v>80000</v>
      </c>
      <c r="N112">
        <v>266667</v>
      </c>
    </row>
    <row r="113" spans="2:14" x14ac:dyDescent="0.2">
      <c r="B113">
        <v>0</v>
      </c>
      <c r="C113" s="4">
        <v>-1.399745412994241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 s="4">
        <v>-0.1130153287462738</v>
      </c>
      <c r="K113" s="4">
        <v>0.99124266299263031</v>
      </c>
      <c r="L113" s="1">
        <v>0.03</v>
      </c>
      <c r="M113">
        <v>258000</v>
      </c>
      <c r="N113">
        <v>8600000</v>
      </c>
    </row>
    <row r="114" spans="2:14" x14ac:dyDescent="0.2">
      <c r="B114">
        <v>1</v>
      </c>
      <c r="C114" s="4">
        <v>-0.42685563087403622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 s="4">
        <v>-0.13475062691724463</v>
      </c>
      <c r="K114" s="4">
        <v>-0.22068823729985695</v>
      </c>
      <c r="L114" s="1">
        <v>0.1</v>
      </c>
      <c r="M114">
        <v>250000</v>
      </c>
      <c r="N114">
        <v>2500000</v>
      </c>
    </row>
    <row r="115" spans="2:14" x14ac:dyDescent="0.2">
      <c r="B115">
        <v>0</v>
      </c>
      <c r="C115" s="4">
        <v>-0.14888712169683502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 s="4">
        <v>0.54447744092559369</v>
      </c>
      <c r="K115" s="4">
        <v>0.11044049020797563</v>
      </c>
      <c r="L115" s="1">
        <v>0.12</v>
      </c>
      <c r="M115">
        <v>500000</v>
      </c>
      <c r="N115">
        <v>4166667</v>
      </c>
    </row>
    <row r="116" spans="2:14" x14ac:dyDescent="0.2">
      <c r="B116">
        <v>1</v>
      </c>
      <c r="C116" s="4">
        <v>3.0477507338409802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 s="4">
        <v>-0.40644185405437999</v>
      </c>
      <c r="K116" s="4">
        <v>-0.63223394432640878</v>
      </c>
      <c r="L116" s="1">
        <v>0.35</v>
      </c>
      <c r="M116">
        <v>150000</v>
      </c>
      <c r="N116">
        <v>428571</v>
      </c>
    </row>
    <row r="117" spans="2:14" x14ac:dyDescent="0.2">
      <c r="B117">
        <v>1</v>
      </c>
      <c r="C117" s="4">
        <v>0.96298691501197065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 s="4">
        <v>-0.27059624048581232</v>
      </c>
      <c r="K117" s="4">
        <v>-0.5187040324537473</v>
      </c>
      <c r="L117" s="1">
        <v>0.2</v>
      </c>
      <c r="M117">
        <v>200000</v>
      </c>
      <c r="N117">
        <v>1000000</v>
      </c>
    </row>
    <row r="118" spans="2:14" x14ac:dyDescent="0.2">
      <c r="B118">
        <v>0</v>
      </c>
      <c r="C118" s="4">
        <v>1.6579081879549737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4">
        <v>-0.13475062691724463</v>
      </c>
      <c r="K118" s="4">
        <v>-0.5187040324537473</v>
      </c>
      <c r="L118" s="1">
        <v>0.25</v>
      </c>
      <c r="M118">
        <v>250000</v>
      </c>
      <c r="N118">
        <v>1000000</v>
      </c>
    </row>
    <row r="119" spans="2:14" x14ac:dyDescent="0.2">
      <c r="B119">
        <v>1</v>
      </c>
      <c r="C119" s="4">
        <v>0.26806564206896699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 s="4">
        <v>-0.61021027440723152</v>
      </c>
      <c r="K119" s="4">
        <v>-0.61804263083837729</v>
      </c>
      <c r="L119" s="1">
        <v>0.15</v>
      </c>
      <c r="M119">
        <v>75000</v>
      </c>
      <c r="N119">
        <v>500000</v>
      </c>
    </row>
    <row r="120" spans="2:14" x14ac:dyDescent="0.2">
      <c r="B120">
        <v>1</v>
      </c>
      <c r="C120" s="4">
        <v>0.96298691501197065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 s="4">
        <v>-0.67813308119151539</v>
      </c>
      <c r="K120" s="4">
        <v>-0.6677119300306924</v>
      </c>
      <c r="L120" s="1">
        <v>0.2</v>
      </c>
      <c r="M120">
        <v>50000</v>
      </c>
      <c r="N120">
        <v>250000</v>
      </c>
    </row>
    <row r="121" spans="2:14" x14ac:dyDescent="0.2">
      <c r="B121">
        <v>0</v>
      </c>
      <c r="C121" s="4">
        <v>-0.42685563087403622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4">
        <v>-0.4743646608386638</v>
      </c>
      <c r="K121" s="4">
        <v>-0.46903473326143219</v>
      </c>
      <c r="L121" s="1">
        <v>0.1</v>
      </c>
      <c r="M121">
        <v>125000</v>
      </c>
      <c r="N121">
        <v>1250000</v>
      </c>
    </row>
    <row r="122" spans="2:14" x14ac:dyDescent="0.2">
      <c r="B122">
        <v>1</v>
      </c>
      <c r="C122" s="4">
        <v>0.96298691501197065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 s="4">
        <v>0.27278621378845841</v>
      </c>
      <c r="K122" s="4">
        <v>-0.32002683568448703</v>
      </c>
      <c r="L122" s="1">
        <v>0.2</v>
      </c>
      <c r="M122">
        <v>400000</v>
      </c>
      <c r="N122">
        <v>2000000</v>
      </c>
    </row>
    <row r="123" spans="2:14" x14ac:dyDescent="0.2">
      <c r="B123">
        <v>1</v>
      </c>
      <c r="C123" s="4">
        <v>-0.42685563087403622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 s="4">
        <v>-0.27059624048581232</v>
      </c>
      <c r="K123" s="4">
        <v>-0.32002683568448703</v>
      </c>
      <c r="L123" s="1">
        <v>0.1</v>
      </c>
      <c r="M123">
        <v>200000</v>
      </c>
      <c r="N123">
        <v>2000000</v>
      </c>
    </row>
    <row r="124" spans="2:14" x14ac:dyDescent="0.2">
      <c r="B124">
        <v>0</v>
      </c>
      <c r="C124" s="4">
        <v>-1.1217769038170398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 s="4">
        <v>-0.27059624048581232</v>
      </c>
      <c r="K124" s="4">
        <v>7.7327557854033335E-2</v>
      </c>
      <c r="L124" s="1">
        <v>0.05</v>
      </c>
      <c r="M124">
        <v>200000</v>
      </c>
      <c r="N124">
        <v>4000000</v>
      </c>
    </row>
    <row r="125" spans="2:14" x14ac:dyDescent="0.2">
      <c r="B125">
        <v>0</v>
      </c>
      <c r="C125" s="4">
        <v>0.96298691501197065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4">
        <v>-0.27059624048581232</v>
      </c>
      <c r="K125" s="4">
        <v>-0.5187040324537473</v>
      </c>
      <c r="L125" s="1">
        <v>0.2</v>
      </c>
      <c r="M125">
        <v>200000</v>
      </c>
      <c r="N125">
        <v>1000000</v>
      </c>
    </row>
    <row r="126" spans="2:14" x14ac:dyDescent="0.2">
      <c r="B126">
        <v>0</v>
      </c>
      <c r="C126" s="4">
        <v>0.96298691501197065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 s="4">
        <v>-0.27059624048581232</v>
      </c>
      <c r="K126" s="4">
        <v>-0.5187040324537473</v>
      </c>
      <c r="L126" s="1">
        <v>0.2</v>
      </c>
      <c r="M126">
        <v>200000</v>
      </c>
      <c r="N126">
        <v>1000000</v>
      </c>
    </row>
    <row r="127" spans="2:14" x14ac:dyDescent="0.2">
      <c r="B127">
        <v>0</v>
      </c>
      <c r="C127" s="4">
        <v>0.26806564206896699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 s="4">
        <v>-0.40644185405437999</v>
      </c>
      <c r="K127" s="4">
        <v>-0.5187040324537473</v>
      </c>
      <c r="L127" s="1">
        <v>0.15</v>
      </c>
      <c r="M127">
        <v>150000</v>
      </c>
      <c r="N127">
        <v>1000000</v>
      </c>
    </row>
    <row r="128" spans="2:14" x14ac:dyDescent="0.2">
      <c r="B128">
        <v>1</v>
      </c>
      <c r="C128" s="4">
        <v>-1.1217769038170398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 s="4">
        <v>0.54447744092559369</v>
      </c>
      <c r="K128" s="4">
        <v>1.2693907384695946</v>
      </c>
      <c r="L128" s="1">
        <v>0.05</v>
      </c>
      <c r="M128">
        <v>500000</v>
      </c>
      <c r="N128">
        <v>10000000</v>
      </c>
    </row>
    <row r="129" spans="2:14" x14ac:dyDescent="0.2">
      <c r="B129">
        <v>0</v>
      </c>
      <c r="C129" s="4">
        <v>0.26806564206896699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 s="4">
        <v>-0.61021027440723152</v>
      </c>
      <c r="K129" s="4">
        <v>-0.61804263083837729</v>
      </c>
      <c r="L129" s="1">
        <v>0.15</v>
      </c>
      <c r="M129">
        <v>75000</v>
      </c>
      <c r="N129">
        <v>500000</v>
      </c>
    </row>
    <row r="130" spans="2:14" x14ac:dyDescent="0.2">
      <c r="B130">
        <v>0</v>
      </c>
      <c r="C130" s="4">
        <v>0.96298691501197065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 s="4">
        <v>-0.4743646608386638</v>
      </c>
      <c r="K130" s="4">
        <v>-0.59320798124221985</v>
      </c>
      <c r="L130" s="1">
        <v>0.2</v>
      </c>
      <c r="M130">
        <v>125000</v>
      </c>
      <c r="N130">
        <v>625000</v>
      </c>
    </row>
    <row r="131" spans="2:14" x14ac:dyDescent="0.2">
      <c r="B131">
        <v>1</v>
      </c>
      <c r="C131" s="4">
        <v>-0.42685563087403622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 s="4">
        <v>-0.74605588797579914</v>
      </c>
      <c r="K131" s="4">
        <v>-0.6677119300306924</v>
      </c>
      <c r="L131" s="1">
        <v>0.1</v>
      </c>
      <c r="M131">
        <v>25000</v>
      </c>
      <c r="N131">
        <v>250000</v>
      </c>
    </row>
    <row r="132" spans="2:14" x14ac:dyDescent="0.2">
      <c r="B132">
        <v>0</v>
      </c>
      <c r="C132" s="4">
        <v>-0.42685563087403622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4">
        <v>-0.1075815042035311</v>
      </c>
      <c r="K132" s="4">
        <v>-0.20082051762293093</v>
      </c>
      <c r="L132" s="1">
        <v>0.1</v>
      </c>
      <c r="M132">
        <v>260000</v>
      </c>
      <c r="N132">
        <v>2600000</v>
      </c>
    </row>
    <row r="133" spans="2:14" x14ac:dyDescent="0.2">
      <c r="B133">
        <v>0</v>
      </c>
      <c r="C133" s="4">
        <v>2.352829460897977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4">
        <v>-0.65096395847780175</v>
      </c>
      <c r="K133" s="4">
        <v>-0.67764578986915536</v>
      </c>
      <c r="L133" s="1">
        <v>0.3</v>
      </c>
      <c r="M133">
        <v>60000</v>
      </c>
      <c r="N133">
        <v>200000</v>
      </c>
    </row>
    <row r="134" spans="2:14" x14ac:dyDescent="0.2">
      <c r="B134">
        <v>1</v>
      </c>
      <c r="C134" s="4">
        <v>-1.1217769038170398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4">
        <v>-0.40644185405437999</v>
      </c>
      <c r="K134" s="4">
        <v>-0.12134963891522686</v>
      </c>
      <c r="L134" s="1">
        <v>0.05</v>
      </c>
      <c r="M134">
        <v>150000</v>
      </c>
      <c r="N134">
        <v>3000000</v>
      </c>
    </row>
    <row r="135" spans="2:14" x14ac:dyDescent="0.2">
      <c r="B135">
        <v>0</v>
      </c>
      <c r="C135" s="4">
        <v>1.6579081879549737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 s="4">
        <v>-0.71888676526208561</v>
      </c>
      <c r="K135" s="4">
        <v>-0.68956642167531101</v>
      </c>
      <c r="L135" s="1">
        <v>0.25</v>
      </c>
      <c r="M135">
        <v>35000</v>
      </c>
      <c r="N135">
        <v>140000</v>
      </c>
    </row>
    <row r="136" spans="2:14" x14ac:dyDescent="0.2">
      <c r="B136">
        <v>0</v>
      </c>
      <c r="C136" s="4">
        <v>-1.1217769038170398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 s="4">
        <v>-0.40644185405437999</v>
      </c>
      <c r="K136" s="4">
        <v>-0.12134963891522686</v>
      </c>
      <c r="L136" s="1">
        <v>0.05</v>
      </c>
      <c r="M136">
        <v>150000</v>
      </c>
      <c r="N136">
        <v>3000000</v>
      </c>
    </row>
    <row r="137" spans="2:14" x14ac:dyDescent="0.2">
      <c r="B137">
        <v>1</v>
      </c>
      <c r="C137" s="4">
        <v>1.6579081879549737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 s="4">
        <v>-3.9658697419247262E-2</v>
      </c>
      <c r="K137" s="4">
        <v>-0.4908892249060508</v>
      </c>
      <c r="L137" s="1">
        <v>0.25</v>
      </c>
      <c r="M137">
        <v>285000</v>
      </c>
      <c r="N137">
        <v>1140000</v>
      </c>
    </row>
    <row r="138" spans="2:14" x14ac:dyDescent="0.2">
      <c r="B138">
        <v>0</v>
      </c>
      <c r="C138" s="4">
        <v>1.6579081879549737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 s="4">
        <v>-0.54228746762294766</v>
      </c>
      <c r="K138" s="4">
        <v>-0.63791035051530331</v>
      </c>
      <c r="L138" s="1">
        <v>0.25</v>
      </c>
      <c r="M138">
        <v>100000</v>
      </c>
      <c r="N138">
        <v>400000</v>
      </c>
    </row>
    <row r="139" spans="2:14" x14ac:dyDescent="0.2">
      <c r="B139">
        <v>1</v>
      </c>
      <c r="C139" s="4">
        <v>-1.1217769038170398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 s="4">
        <v>0.81616866806272914</v>
      </c>
      <c r="K139" s="4">
        <v>1.666745132008115</v>
      </c>
      <c r="L139" s="1">
        <v>0.05</v>
      </c>
      <c r="M139">
        <v>600000</v>
      </c>
      <c r="N139">
        <v>12000000</v>
      </c>
    </row>
    <row r="140" spans="2:14" x14ac:dyDescent="0.2">
      <c r="B140">
        <v>0</v>
      </c>
      <c r="C140" s="4">
        <v>-1.1217769038170398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 s="4">
        <v>1.0949866513230431E-3</v>
      </c>
      <c r="K140" s="4">
        <v>0.4746819513925537</v>
      </c>
      <c r="L140" s="1">
        <v>0.05</v>
      </c>
      <c r="M140">
        <v>300000</v>
      </c>
      <c r="N140">
        <v>6000000</v>
      </c>
    </row>
    <row r="141" spans="2:14" x14ac:dyDescent="0.2">
      <c r="B141">
        <v>1</v>
      </c>
      <c r="C141" s="4">
        <v>0.96298691501197065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4">
        <v>-0.54228746762294766</v>
      </c>
      <c r="K141" s="4">
        <v>-0.61804263083837729</v>
      </c>
      <c r="L141" s="1">
        <v>0.2</v>
      </c>
      <c r="M141">
        <v>100000</v>
      </c>
      <c r="N141">
        <v>500000</v>
      </c>
    </row>
    <row r="142" spans="2:14" x14ac:dyDescent="0.2">
      <c r="B142">
        <v>1</v>
      </c>
      <c r="C142" s="4">
        <v>0.96298691501197065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4">
        <v>-0.54228746762294766</v>
      </c>
      <c r="K142" s="4">
        <v>-0.61804263083837729</v>
      </c>
      <c r="L142" s="1">
        <v>0.2</v>
      </c>
      <c r="M142">
        <v>100000</v>
      </c>
      <c r="N142">
        <v>500000</v>
      </c>
    </row>
    <row r="143" spans="2:14" x14ac:dyDescent="0.2">
      <c r="B143">
        <v>1</v>
      </c>
      <c r="C143" s="4">
        <v>-0.42685563087403622</v>
      </c>
      <c r="D143">
        <v>1</v>
      </c>
      <c r="E143">
        <v>0</v>
      </c>
      <c r="F143">
        <v>0</v>
      </c>
      <c r="G143">
        <v>0</v>
      </c>
      <c r="H143">
        <v>1</v>
      </c>
      <c r="I143">
        <v>0</v>
      </c>
      <c r="J143" s="4">
        <v>0.27278621378845841</v>
      </c>
      <c r="K143" s="4">
        <v>7.7327557854033335E-2</v>
      </c>
      <c r="L143" s="1">
        <v>0.1</v>
      </c>
      <c r="M143">
        <v>400000</v>
      </c>
      <c r="N143">
        <v>4000000</v>
      </c>
    </row>
    <row r="144" spans="2:14" x14ac:dyDescent="0.2">
      <c r="B144">
        <v>1</v>
      </c>
      <c r="C144" s="4">
        <v>-0.42685563087403622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 s="4">
        <v>-0.27059624048581232</v>
      </c>
      <c r="K144" s="4">
        <v>-0.32002683568448703</v>
      </c>
      <c r="L144" s="1">
        <v>0.1</v>
      </c>
      <c r="M144">
        <v>200000</v>
      </c>
      <c r="N144">
        <v>2000000</v>
      </c>
    </row>
    <row r="145" spans="2:14" x14ac:dyDescent="0.2">
      <c r="B145">
        <v>0</v>
      </c>
      <c r="C145" s="4">
        <v>3.0477507338409802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 s="4">
        <v>0.54447744092559369</v>
      </c>
      <c r="K145" s="4">
        <v>-0.43355674755714863</v>
      </c>
      <c r="L145" s="1">
        <v>0.35</v>
      </c>
      <c r="M145">
        <v>500000</v>
      </c>
      <c r="N145">
        <v>1428571</v>
      </c>
    </row>
    <row r="146" spans="2:14" x14ac:dyDescent="0.2">
      <c r="B146">
        <v>0</v>
      </c>
      <c r="C146" s="4">
        <v>-0.42685563087403622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 s="4">
        <v>-0.13475062691724463</v>
      </c>
      <c r="K146" s="4">
        <v>-0.22068823729985695</v>
      </c>
      <c r="L146" s="1">
        <v>0.1</v>
      </c>
      <c r="M146">
        <v>250000</v>
      </c>
      <c r="N146">
        <v>2500000</v>
      </c>
    </row>
    <row r="147" spans="2:14" x14ac:dyDescent="0.2">
      <c r="B147">
        <v>1</v>
      </c>
      <c r="C147" s="4">
        <v>-0.42685563087403622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 s="4">
        <v>-0.65096395847780175</v>
      </c>
      <c r="K147" s="4">
        <v>-0.59817491116145127</v>
      </c>
      <c r="L147" s="1">
        <v>0.1</v>
      </c>
      <c r="M147">
        <v>60000</v>
      </c>
      <c r="N147">
        <v>600000</v>
      </c>
    </row>
    <row r="148" spans="2:14" x14ac:dyDescent="0.2">
      <c r="B148">
        <v>0</v>
      </c>
      <c r="C148" s="4">
        <v>-1.1217769038170398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 s="4">
        <v>0.54447744092559369</v>
      </c>
      <c r="K148" s="4">
        <v>1.2693907384695946</v>
      </c>
      <c r="L148" s="1">
        <v>0.05</v>
      </c>
      <c r="M148">
        <v>500000</v>
      </c>
      <c r="N148">
        <v>10000000</v>
      </c>
    </row>
    <row r="149" spans="2:14" x14ac:dyDescent="0.2">
      <c r="B149">
        <v>0</v>
      </c>
      <c r="C149" s="4">
        <v>-1.1217769038170398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4">
        <v>3.2613897122969475</v>
      </c>
      <c r="K149" s="4">
        <v>5.2429346738547986</v>
      </c>
      <c r="L149" s="1">
        <v>0.05</v>
      </c>
      <c r="M149">
        <v>1500000</v>
      </c>
      <c r="N149">
        <v>30000000</v>
      </c>
    </row>
    <row r="150" spans="2:14" x14ac:dyDescent="0.2">
      <c r="B150">
        <v>0</v>
      </c>
      <c r="C150" s="4">
        <v>0.26806564206896699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4">
        <v>0.27278621378845841</v>
      </c>
      <c r="K150" s="4">
        <v>-0.18757530494591468</v>
      </c>
      <c r="L150" s="1">
        <v>0.15</v>
      </c>
      <c r="M150">
        <v>400000</v>
      </c>
      <c r="N150">
        <v>2666667</v>
      </c>
    </row>
    <row r="151" spans="2:14" x14ac:dyDescent="0.2">
      <c r="B151">
        <v>1</v>
      </c>
      <c r="C151" s="4">
        <v>0.96298691501197065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 s="4">
        <v>-0.54228746762294766</v>
      </c>
      <c r="K151" s="4">
        <v>-0.61804263083837729</v>
      </c>
      <c r="L151" s="1">
        <v>0.2</v>
      </c>
      <c r="M151">
        <v>100000</v>
      </c>
      <c r="N151">
        <v>500000</v>
      </c>
    </row>
    <row r="152" spans="2:14" x14ac:dyDescent="0.2">
      <c r="B152">
        <v>0</v>
      </c>
      <c r="C152" s="4">
        <v>-0.42685563087403622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 s="4">
        <v>-0.40644185405437999</v>
      </c>
      <c r="K152" s="4">
        <v>-0.41936543406911714</v>
      </c>
      <c r="L152" s="1">
        <v>0.1</v>
      </c>
      <c r="M152">
        <v>150000</v>
      </c>
      <c r="N152">
        <v>1500000</v>
      </c>
    </row>
    <row r="153" spans="2:14" x14ac:dyDescent="0.2">
      <c r="B153">
        <v>0</v>
      </c>
      <c r="C153" s="4">
        <v>2.2138452063093763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4">
        <v>-0.27059624048581232</v>
      </c>
      <c r="K153" s="4">
        <v>-0.58036250708510329</v>
      </c>
      <c r="L153" s="1">
        <v>0.28999999999999998</v>
      </c>
      <c r="M153">
        <v>200000</v>
      </c>
      <c r="N153">
        <v>689655</v>
      </c>
    </row>
    <row r="154" spans="2:14" x14ac:dyDescent="0.2">
      <c r="B154">
        <v>1</v>
      </c>
      <c r="C154" s="4">
        <v>0.26806564206896699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4">
        <v>-0.61021027440723152</v>
      </c>
      <c r="K154" s="4">
        <v>-0.61804263083837729</v>
      </c>
      <c r="L154" s="1">
        <v>0.15</v>
      </c>
      <c r="M154">
        <v>75000</v>
      </c>
      <c r="N154">
        <v>500000</v>
      </c>
    </row>
    <row r="155" spans="2:14" x14ac:dyDescent="0.2">
      <c r="B155">
        <v>1</v>
      </c>
      <c r="C155" s="4">
        <v>0.96298691501197065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0</v>
      </c>
      <c r="J155" s="4">
        <v>-0.4743646608386638</v>
      </c>
      <c r="K155" s="4">
        <v>-0.59320798124221985</v>
      </c>
      <c r="L155" s="1">
        <v>0.2</v>
      </c>
      <c r="M155">
        <v>125000</v>
      </c>
      <c r="N155">
        <v>625000</v>
      </c>
    </row>
    <row r="156" spans="2:14" x14ac:dyDescent="0.2">
      <c r="B156">
        <v>1</v>
      </c>
      <c r="C156" s="4">
        <v>-1.1217769038170398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 s="4">
        <v>0.13694060021989071</v>
      </c>
      <c r="K156" s="4">
        <v>0.67335914816181397</v>
      </c>
      <c r="L156" s="1">
        <v>0.05</v>
      </c>
      <c r="M156">
        <v>350000</v>
      </c>
      <c r="N156">
        <v>7000000</v>
      </c>
    </row>
    <row r="157" spans="2:14" x14ac:dyDescent="0.2">
      <c r="B157">
        <v>1</v>
      </c>
      <c r="C157" s="4">
        <v>-0.42685563087403622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 s="4">
        <v>-0.27059624048581232</v>
      </c>
      <c r="K157" s="4">
        <v>-0.32002683568448703</v>
      </c>
      <c r="L157" s="1">
        <v>0.1</v>
      </c>
      <c r="M157">
        <v>200000</v>
      </c>
      <c r="N157">
        <v>2000000</v>
      </c>
    </row>
    <row r="158" spans="2:14" x14ac:dyDescent="0.2">
      <c r="B158">
        <v>0</v>
      </c>
      <c r="C158" s="4">
        <v>-0.42685563087403622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 s="4">
        <v>-0.54228746762294766</v>
      </c>
      <c r="K158" s="4">
        <v>-0.5187040324537473</v>
      </c>
      <c r="L158" s="1">
        <v>0.1</v>
      </c>
      <c r="M158">
        <v>100000</v>
      </c>
      <c r="N158">
        <v>1000000</v>
      </c>
    </row>
    <row r="159" spans="2:14" x14ac:dyDescent="0.2">
      <c r="B159">
        <v>1</v>
      </c>
      <c r="C159" s="4">
        <v>0.96298691501197065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 s="4">
        <v>-0.54228746762294766</v>
      </c>
      <c r="K159" s="4">
        <v>-0.61804263083837729</v>
      </c>
      <c r="L159" s="1">
        <v>0.2</v>
      </c>
      <c r="M159">
        <v>100000</v>
      </c>
      <c r="N159">
        <v>500000</v>
      </c>
    </row>
    <row r="160" spans="2:14" x14ac:dyDescent="0.2">
      <c r="B160">
        <v>0</v>
      </c>
      <c r="C160" s="4">
        <v>0.96298691501197065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</v>
      </c>
      <c r="J160" s="4">
        <v>-0.37927273134066647</v>
      </c>
      <c r="K160" s="4">
        <v>-0.55843947180759934</v>
      </c>
      <c r="L160" s="1">
        <v>0.2</v>
      </c>
      <c r="M160">
        <v>160000</v>
      </c>
      <c r="N160">
        <v>800000</v>
      </c>
    </row>
    <row r="161" spans="2:14" x14ac:dyDescent="0.2">
      <c r="B161">
        <v>0</v>
      </c>
      <c r="C161" s="4">
        <v>-1.1217769038170398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 s="4">
        <v>-0.54228746762294766</v>
      </c>
      <c r="K161" s="4">
        <v>-0.32002683568448703</v>
      </c>
      <c r="L161" s="1">
        <v>0.05</v>
      </c>
      <c r="M161">
        <v>100000</v>
      </c>
      <c r="N161">
        <v>2000000</v>
      </c>
    </row>
    <row r="162" spans="2:14" x14ac:dyDescent="0.2">
      <c r="B162">
        <v>0</v>
      </c>
      <c r="C162" s="4">
        <v>0.26806564206896699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 s="4">
        <v>-0.54228746762294766</v>
      </c>
      <c r="K162" s="4">
        <v>-0.5849296984844351</v>
      </c>
      <c r="L162" s="1">
        <v>0.15</v>
      </c>
      <c r="M162">
        <v>100000</v>
      </c>
      <c r="N162">
        <v>666667</v>
      </c>
    </row>
    <row r="163" spans="2:14" x14ac:dyDescent="0.2">
      <c r="B163">
        <v>0</v>
      </c>
      <c r="C163" s="4">
        <v>2.352829460897977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1</v>
      </c>
      <c r="J163" s="4">
        <v>0.54447744092559369</v>
      </c>
      <c r="K163" s="4">
        <v>-0.38625250171517489</v>
      </c>
      <c r="L163" s="1">
        <v>0.3</v>
      </c>
      <c r="M163">
        <v>500000</v>
      </c>
      <c r="N163">
        <v>1666667</v>
      </c>
    </row>
    <row r="164" spans="2:14" x14ac:dyDescent="0.2">
      <c r="B164">
        <v>1</v>
      </c>
      <c r="C164" s="4">
        <v>0.96298691501197065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 s="4">
        <v>0.54447744092559369</v>
      </c>
      <c r="K164" s="4">
        <v>-0.22068823729985695</v>
      </c>
      <c r="L164" s="1">
        <v>0.2</v>
      </c>
      <c r="M164">
        <v>500000</v>
      </c>
      <c r="N164">
        <v>2500000</v>
      </c>
    </row>
    <row r="165" spans="2:14" x14ac:dyDescent="0.2">
      <c r="B165">
        <v>0</v>
      </c>
      <c r="C165" s="4">
        <v>-0.42685563087403622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 s="4">
        <v>5.9783019836683007</v>
      </c>
      <c r="K165" s="4">
        <v>4.2495486900084973</v>
      </c>
      <c r="L165" s="1">
        <v>0.1</v>
      </c>
      <c r="M165">
        <v>2500000</v>
      </c>
      <c r="N165">
        <v>25000000</v>
      </c>
    </row>
    <row r="166" spans="2:14" x14ac:dyDescent="0.2">
      <c r="B166">
        <v>1</v>
      </c>
      <c r="C166" s="4">
        <v>0.96298691501197065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4">
        <v>-0.4743646608386638</v>
      </c>
      <c r="K166" s="4">
        <v>-0.59320798124221985</v>
      </c>
      <c r="L166" s="1">
        <v>0.2</v>
      </c>
      <c r="M166">
        <v>125000</v>
      </c>
      <c r="N166">
        <v>625000</v>
      </c>
    </row>
    <row r="167" spans="2:14" x14ac:dyDescent="0.2">
      <c r="B167">
        <v>1</v>
      </c>
      <c r="C167" s="4">
        <v>-0.42685563087403622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 s="4">
        <v>-0.67813308119151539</v>
      </c>
      <c r="K167" s="4">
        <v>-0.61804263083837729</v>
      </c>
      <c r="L167" s="1">
        <v>0.1</v>
      </c>
      <c r="M167">
        <v>50000</v>
      </c>
      <c r="N167">
        <v>500000</v>
      </c>
    </row>
    <row r="168" spans="2:14" x14ac:dyDescent="0.2">
      <c r="B168">
        <v>1</v>
      </c>
      <c r="C168" s="4">
        <v>0.96298691501197065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 s="4">
        <v>-0.75964044933265595</v>
      </c>
      <c r="K168" s="4">
        <v>-0.69751350954608138</v>
      </c>
      <c r="L168" s="1">
        <v>0.2</v>
      </c>
      <c r="M168">
        <v>20000</v>
      </c>
      <c r="N168">
        <v>100000</v>
      </c>
    </row>
    <row r="169" spans="2:14" x14ac:dyDescent="0.2">
      <c r="B169">
        <v>0</v>
      </c>
      <c r="C169" s="4">
        <v>-0.42685563087403622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 s="4">
        <v>-0.40644185405437999</v>
      </c>
      <c r="K169" s="4">
        <v>-0.41936543406911714</v>
      </c>
      <c r="L169" s="1">
        <v>0.1</v>
      </c>
      <c r="M169">
        <v>150000</v>
      </c>
      <c r="N169">
        <v>1500000</v>
      </c>
    </row>
    <row r="170" spans="2:14" x14ac:dyDescent="0.2">
      <c r="B170">
        <v>0</v>
      </c>
      <c r="C170" s="4">
        <v>0.96298691501197065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 s="4">
        <v>-0.61021027440723152</v>
      </c>
      <c r="K170" s="4">
        <v>-0.64287728043453485</v>
      </c>
      <c r="L170" s="1">
        <v>0.2</v>
      </c>
      <c r="M170">
        <v>75000</v>
      </c>
      <c r="N170">
        <v>375000</v>
      </c>
    </row>
    <row r="171" spans="2:14" x14ac:dyDescent="0.2">
      <c r="B171">
        <v>1</v>
      </c>
      <c r="C171" s="4">
        <v>-0.28787137628543563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 s="4">
        <v>-6.6827820132960791E-2</v>
      </c>
      <c r="K171" s="4">
        <v>-0.22068823729985695</v>
      </c>
      <c r="L171" s="1">
        <v>0.11</v>
      </c>
      <c r="M171">
        <v>275000</v>
      </c>
      <c r="N171">
        <v>2500000</v>
      </c>
    </row>
    <row r="172" spans="2:14" x14ac:dyDescent="0.2">
      <c r="B172">
        <v>0</v>
      </c>
      <c r="C172" s="4">
        <v>-0.42685563087403622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1</v>
      </c>
      <c r="J172" s="4">
        <v>-0.13475062691724463</v>
      </c>
      <c r="K172" s="4">
        <v>-0.22068823729985695</v>
      </c>
      <c r="L172" s="1">
        <v>0.1</v>
      </c>
      <c r="M172">
        <v>250000</v>
      </c>
      <c r="N172">
        <v>2500000</v>
      </c>
    </row>
    <row r="173" spans="2:14" x14ac:dyDescent="0.2">
      <c r="B173">
        <v>1</v>
      </c>
      <c r="C173" s="4">
        <v>0.96298691501197065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4">
        <v>-0.54228746762294766</v>
      </c>
      <c r="K173" s="4">
        <v>-0.61804263083837729</v>
      </c>
      <c r="L173" s="1">
        <v>0.2</v>
      </c>
      <c r="M173">
        <v>100000</v>
      </c>
      <c r="N173">
        <v>500000</v>
      </c>
    </row>
    <row r="174" spans="2:14" x14ac:dyDescent="0.2">
      <c r="B174">
        <v>1</v>
      </c>
      <c r="C174" s="4">
        <v>-1.1217769038170398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 s="4">
        <v>0.54447744092559369</v>
      </c>
      <c r="K174" s="4">
        <v>1.2693907384695946</v>
      </c>
      <c r="L174" s="1">
        <v>0.05</v>
      </c>
      <c r="M174">
        <v>500000</v>
      </c>
      <c r="N174">
        <v>10000000</v>
      </c>
    </row>
    <row r="175" spans="2:14" x14ac:dyDescent="0.2">
      <c r="B175">
        <v>1</v>
      </c>
      <c r="C175" s="4">
        <v>2.352829460897977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 s="4">
        <v>-0.54228746762294766</v>
      </c>
      <c r="K175" s="4">
        <v>-0.6511555631923196</v>
      </c>
      <c r="L175" s="1">
        <v>0.3</v>
      </c>
      <c r="M175">
        <v>100000</v>
      </c>
      <c r="N175">
        <v>333333</v>
      </c>
    </row>
    <row r="176" spans="2:14" x14ac:dyDescent="0.2">
      <c r="B176">
        <v>0</v>
      </c>
      <c r="C176" s="4">
        <v>0.26806564206896699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1</v>
      </c>
      <c r="J176" s="4">
        <v>-0.61021027440723152</v>
      </c>
      <c r="K176" s="4">
        <v>-0.61804263083837729</v>
      </c>
      <c r="L176" s="1">
        <v>0.15</v>
      </c>
      <c r="M176">
        <v>75000</v>
      </c>
      <c r="N176">
        <v>500000</v>
      </c>
    </row>
    <row r="177" spans="2:14" x14ac:dyDescent="0.2">
      <c r="B177">
        <v>1</v>
      </c>
      <c r="C177" s="4">
        <v>0.96298691501197065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0</v>
      </c>
      <c r="J177" s="4">
        <v>-0.40644185405437999</v>
      </c>
      <c r="K177" s="4">
        <v>-0.5683733316460623</v>
      </c>
      <c r="L177" s="1">
        <v>0.2</v>
      </c>
      <c r="M177">
        <v>150000</v>
      </c>
      <c r="N177">
        <v>750000</v>
      </c>
    </row>
    <row r="178" spans="2:14" x14ac:dyDescent="0.2">
      <c r="B178">
        <v>0</v>
      </c>
      <c r="C178" s="4">
        <v>-0.42685563087403622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4">
        <v>-0.67813308119151539</v>
      </c>
      <c r="K178" s="4">
        <v>-0.61804263083837729</v>
      </c>
      <c r="L178" s="1">
        <v>0.1</v>
      </c>
      <c r="M178">
        <v>50000</v>
      </c>
      <c r="N178">
        <v>500000</v>
      </c>
    </row>
    <row r="179" spans="2:14" x14ac:dyDescent="0.2">
      <c r="B179">
        <v>1</v>
      </c>
      <c r="C179" s="4">
        <v>0.96298691501197065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 s="4">
        <v>-0.54228746762294766</v>
      </c>
      <c r="K179" s="4">
        <v>-0.61804263083837729</v>
      </c>
      <c r="L179" s="1">
        <v>0.2</v>
      </c>
      <c r="M179">
        <v>100000</v>
      </c>
      <c r="N179">
        <v>500000</v>
      </c>
    </row>
    <row r="180" spans="2:14" x14ac:dyDescent="0.2">
      <c r="B180">
        <v>0</v>
      </c>
      <c r="C180" s="4">
        <v>-0.70482414005123761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 s="4">
        <v>-0.13475062691724463</v>
      </c>
      <c r="K180" s="4">
        <v>-9.6514989319069336E-2</v>
      </c>
      <c r="L180" s="1">
        <v>0.08</v>
      </c>
      <c r="M180">
        <v>250000</v>
      </c>
      <c r="N180">
        <v>3125000</v>
      </c>
    </row>
    <row r="181" spans="2:14" x14ac:dyDescent="0.2">
      <c r="B181">
        <v>0</v>
      </c>
      <c r="C181" s="4">
        <v>-0.98279264922843901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4">
        <v>0.16410972293360426</v>
      </c>
      <c r="K181" s="4">
        <v>0.4746819513925537</v>
      </c>
      <c r="L181" s="1">
        <v>0.06</v>
      </c>
      <c r="M181">
        <v>360000</v>
      </c>
      <c r="N181">
        <v>6000000</v>
      </c>
    </row>
    <row r="182" spans="2:14" x14ac:dyDescent="0.2">
      <c r="B182">
        <v>0</v>
      </c>
      <c r="C182" s="4">
        <v>-0.42685563087403622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 s="4">
        <v>-0.54228746762294766</v>
      </c>
      <c r="K182" s="4">
        <v>-0.5187040324537473</v>
      </c>
      <c r="L182" s="1">
        <v>0.1</v>
      </c>
      <c r="M182">
        <v>100000</v>
      </c>
      <c r="N182">
        <v>1000000</v>
      </c>
    </row>
    <row r="183" spans="2:14" x14ac:dyDescent="0.2">
      <c r="B183">
        <v>1</v>
      </c>
      <c r="C183" s="4">
        <v>-0.42685563087403622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 s="4">
        <v>1.0949866513230431E-3</v>
      </c>
      <c r="K183" s="4">
        <v>-0.12134963891522686</v>
      </c>
      <c r="L183" s="1">
        <v>0.1</v>
      </c>
      <c r="M183">
        <v>300000</v>
      </c>
      <c r="N183">
        <v>3000000</v>
      </c>
    </row>
    <row r="184" spans="2:14" x14ac:dyDescent="0.2">
      <c r="B184">
        <v>0</v>
      </c>
      <c r="C184" s="4">
        <v>-0.77431626734553805</v>
      </c>
      <c r="D184">
        <v>1</v>
      </c>
      <c r="E184">
        <v>0</v>
      </c>
      <c r="F184">
        <v>0</v>
      </c>
      <c r="G184">
        <v>0</v>
      </c>
      <c r="H184">
        <v>1</v>
      </c>
      <c r="I184">
        <v>0</v>
      </c>
      <c r="J184" s="4">
        <v>1.0949866513230431E-3</v>
      </c>
      <c r="K184" s="4">
        <v>7.7327557854033335E-2</v>
      </c>
      <c r="L184" s="1">
        <v>7.4999999999999997E-2</v>
      </c>
      <c r="M184">
        <v>300000</v>
      </c>
      <c r="N184">
        <v>4000000</v>
      </c>
    </row>
    <row r="185" spans="2:14" x14ac:dyDescent="0.2">
      <c r="B185">
        <v>1</v>
      </c>
      <c r="C185" s="4">
        <v>0.96298691501197065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 s="4">
        <v>-0.27059624048581232</v>
      </c>
      <c r="K185" s="4">
        <v>-0.5187040324537473</v>
      </c>
      <c r="L185" s="1">
        <v>0.2</v>
      </c>
      <c r="M185">
        <v>200000</v>
      </c>
      <c r="N185">
        <v>1000000</v>
      </c>
    </row>
    <row r="186" spans="2:14" x14ac:dyDescent="0.2">
      <c r="B186">
        <v>0</v>
      </c>
      <c r="C186" s="4">
        <v>-1.1217769038170398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 s="4">
        <v>-0.67813308119151539</v>
      </c>
      <c r="K186" s="4">
        <v>-0.5187040324537473</v>
      </c>
      <c r="L186" s="1">
        <v>0.05</v>
      </c>
      <c r="M186">
        <v>50000</v>
      </c>
      <c r="N186">
        <v>1000000</v>
      </c>
    </row>
    <row r="187" spans="2:14" x14ac:dyDescent="0.2">
      <c r="B187">
        <v>1</v>
      </c>
      <c r="C187" s="4">
        <v>-0.42685563087403622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 s="4">
        <v>-0.40644185405437999</v>
      </c>
      <c r="K187" s="4">
        <v>-0.41936543406911714</v>
      </c>
      <c r="L187" s="1">
        <v>0.1</v>
      </c>
      <c r="M187">
        <v>150000</v>
      </c>
      <c r="N187">
        <v>1500000</v>
      </c>
    </row>
    <row r="188" spans="2:14" x14ac:dyDescent="0.2">
      <c r="B188">
        <v>0</v>
      </c>
      <c r="C188" s="4">
        <v>0.26806564206896699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1</v>
      </c>
      <c r="J188" s="4">
        <v>-0.51511834490923414</v>
      </c>
      <c r="K188" s="4">
        <v>-0.57168468448461551</v>
      </c>
      <c r="L188" s="1">
        <v>0.15</v>
      </c>
      <c r="M188">
        <v>110000</v>
      </c>
      <c r="N188">
        <v>733333</v>
      </c>
    </row>
    <row r="189" spans="2:14" x14ac:dyDescent="0.2">
      <c r="B189">
        <v>1</v>
      </c>
      <c r="C189" s="4">
        <v>0.96298691501197065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4">
        <v>-0.61021027440723152</v>
      </c>
      <c r="K189" s="4">
        <v>-0.64287728043453485</v>
      </c>
      <c r="L189" s="1">
        <v>0.2</v>
      </c>
      <c r="M189">
        <v>75000</v>
      </c>
      <c r="N189">
        <v>375000</v>
      </c>
    </row>
    <row r="190" spans="2:14" x14ac:dyDescent="0.2">
      <c r="B190">
        <v>0</v>
      </c>
      <c r="C190" s="4">
        <v>-0.42685563087403622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 s="4">
        <v>-0.13475062691724463</v>
      </c>
      <c r="K190" s="4">
        <v>-0.22068823729985695</v>
      </c>
      <c r="L190" s="1">
        <v>0.1</v>
      </c>
      <c r="M190">
        <v>250000</v>
      </c>
      <c r="N190">
        <v>2500000</v>
      </c>
    </row>
    <row r="191" spans="2:14" x14ac:dyDescent="0.2">
      <c r="B191">
        <v>0</v>
      </c>
      <c r="C191" s="4">
        <v>0.26806564206896699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 s="4">
        <v>-0.67813308119151539</v>
      </c>
      <c r="K191" s="4">
        <v>-0.6511555631923196</v>
      </c>
      <c r="L191" s="1">
        <v>0.15</v>
      </c>
      <c r="M191">
        <v>50000</v>
      </c>
      <c r="N191">
        <v>333333</v>
      </c>
    </row>
    <row r="192" spans="2:14" x14ac:dyDescent="0.2">
      <c r="B192">
        <v>1</v>
      </c>
      <c r="C192" s="4">
        <v>0.96298691501197065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 s="4">
        <v>-0.61021027440723152</v>
      </c>
      <c r="K192" s="4">
        <v>-0.64287728043453485</v>
      </c>
      <c r="L192" s="1">
        <v>0.2</v>
      </c>
      <c r="M192">
        <v>75000</v>
      </c>
      <c r="N192">
        <v>375000</v>
      </c>
    </row>
    <row r="193" spans="2:14" x14ac:dyDescent="0.2">
      <c r="B193">
        <v>1</v>
      </c>
      <c r="C193" s="4">
        <v>0.96298691501197065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4">
        <v>-0.4743646608386638</v>
      </c>
      <c r="K193" s="4">
        <v>-0.59320798124221985</v>
      </c>
      <c r="L193" s="1">
        <v>0.2</v>
      </c>
      <c r="M193">
        <v>125000</v>
      </c>
      <c r="N193">
        <v>625000</v>
      </c>
    </row>
    <row r="194" spans="2:14" x14ac:dyDescent="0.2">
      <c r="B194">
        <v>0</v>
      </c>
      <c r="C194" s="4">
        <v>-1.1217769038170398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4">
        <v>1.2237055087684321</v>
      </c>
      <c r="K194" s="4">
        <v>2.2627767223158957</v>
      </c>
      <c r="L194" s="1">
        <v>0.05</v>
      </c>
      <c r="M194">
        <v>750000</v>
      </c>
      <c r="N194">
        <v>15000000</v>
      </c>
    </row>
    <row r="195" spans="2:14" x14ac:dyDescent="0.2">
      <c r="B195">
        <v>1</v>
      </c>
      <c r="C195" s="4">
        <v>0.96298691501197065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 s="4">
        <v>-0.59662571305037471</v>
      </c>
      <c r="K195" s="4">
        <v>-0.63791035051530331</v>
      </c>
      <c r="L195" s="1">
        <v>0.2</v>
      </c>
      <c r="M195">
        <v>80000</v>
      </c>
      <c r="N195">
        <v>400000</v>
      </c>
    </row>
    <row r="196" spans="2:14" x14ac:dyDescent="0.2">
      <c r="B196">
        <v>0</v>
      </c>
      <c r="C196" s="4">
        <v>0.26806564206896699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 s="4">
        <v>-0.65096395847780175</v>
      </c>
      <c r="K196" s="4">
        <v>-0.63791035051530331</v>
      </c>
      <c r="L196" s="1">
        <v>0.15</v>
      </c>
      <c r="M196">
        <v>60000</v>
      </c>
      <c r="N196">
        <v>400000</v>
      </c>
    </row>
    <row r="197" spans="2:14" x14ac:dyDescent="0.2">
      <c r="B197">
        <v>1</v>
      </c>
      <c r="C197" s="4">
        <v>-0.42685563087403622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4">
        <v>1.0949866513230431E-3</v>
      </c>
      <c r="K197" s="4">
        <v>-0.12134963891522686</v>
      </c>
      <c r="L197" s="1">
        <v>0.1</v>
      </c>
      <c r="M197">
        <v>300000</v>
      </c>
      <c r="N197">
        <v>3000000</v>
      </c>
    </row>
    <row r="198" spans="2:14" x14ac:dyDescent="0.2">
      <c r="B198">
        <v>1</v>
      </c>
      <c r="C198" s="4">
        <v>-1.1217769038170398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4">
        <v>-0.13475062691724463</v>
      </c>
      <c r="K198" s="4">
        <v>0.27600475462329355</v>
      </c>
      <c r="L198" s="1">
        <v>0.05</v>
      </c>
      <c r="M198">
        <v>250000</v>
      </c>
      <c r="N198">
        <v>5000000</v>
      </c>
    </row>
    <row r="199" spans="2:14" x14ac:dyDescent="0.2">
      <c r="B199">
        <v>1</v>
      </c>
      <c r="C199" s="4">
        <v>-0.42685563087403622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 s="4">
        <v>-0.27059624048581232</v>
      </c>
      <c r="K199" s="4">
        <v>-0.32002683568448703</v>
      </c>
      <c r="L199" s="1">
        <v>0.1</v>
      </c>
      <c r="M199">
        <v>200000</v>
      </c>
      <c r="N199">
        <v>2000000</v>
      </c>
    </row>
    <row r="200" spans="2:14" x14ac:dyDescent="0.2">
      <c r="B200">
        <v>0</v>
      </c>
      <c r="C200" s="4">
        <v>0.26806564206896699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 s="4">
        <v>-0.70530220390522891</v>
      </c>
      <c r="K200" s="4">
        <v>-0.66440057719213919</v>
      </c>
      <c r="L200" s="1">
        <v>0.15</v>
      </c>
      <c r="M200">
        <v>40000</v>
      </c>
      <c r="N200">
        <v>266667</v>
      </c>
    </row>
    <row r="201" spans="2:14" x14ac:dyDescent="0.2">
      <c r="B201">
        <v>0</v>
      </c>
      <c r="C201" s="4">
        <v>-0.42685563087403622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1</v>
      </c>
      <c r="J201" s="4">
        <v>1.2237055087684321</v>
      </c>
      <c r="K201" s="4">
        <v>0.77269774654644396</v>
      </c>
      <c r="L201" s="1">
        <v>0.1</v>
      </c>
      <c r="M201">
        <v>750000</v>
      </c>
      <c r="N201">
        <v>7500000</v>
      </c>
    </row>
    <row r="202" spans="2:14" x14ac:dyDescent="0.2">
      <c r="B202">
        <v>1</v>
      </c>
      <c r="C202" s="4">
        <v>0.26806564206896699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4">
        <v>-0.51511834490923414</v>
      </c>
      <c r="K202" s="4">
        <v>-0.57168468448461551</v>
      </c>
      <c r="L202" s="1">
        <v>0.15</v>
      </c>
      <c r="M202">
        <v>110000</v>
      </c>
      <c r="N202">
        <v>733333</v>
      </c>
    </row>
    <row r="203" spans="2:14" x14ac:dyDescent="0.2">
      <c r="B203">
        <v>0</v>
      </c>
      <c r="C203" s="4">
        <v>-0.42685563087403622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 s="4">
        <v>-0.4743646608386638</v>
      </c>
      <c r="K203" s="4">
        <v>-0.46903473326143219</v>
      </c>
      <c r="L203" s="1">
        <v>0.1</v>
      </c>
      <c r="M203">
        <v>125000</v>
      </c>
      <c r="N203">
        <v>1250000</v>
      </c>
    </row>
    <row r="204" spans="2:14" x14ac:dyDescent="0.2">
      <c r="B204">
        <v>0</v>
      </c>
      <c r="C204" s="4">
        <v>0.26806564206896699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 s="4">
        <v>-0.27059624048581232</v>
      </c>
      <c r="K204" s="4">
        <v>-0.45247836642305944</v>
      </c>
      <c r="L204" s="1">
        <v>0.15</v>
      </c>
      <c r="M204">
        <v>200000</v>
      </c>
      <c r="N204">
        <v>1333333</v>
      </c>
    </row>
    <row r="205" spans="2:14" x14ac:dyDescent="0.2">
      <c r="B205">
        <v>1</v>
      </c>
      <c r="C205" s="4">
        <v>0.96298691501197065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 s="4">
        <v>-0.54228746762294766</v>
      </c>
      <c r="K205" s="4">
        <v>-0.61804263083837729</v>
      </c>
      <c r="L205" s="1">
        <v>0.2</v>
      </c>
      <c r="M205">
        <v>100000</v>
      </c>
      <c r="N205">
        <v>500000</v>
      </c>
    </row>
    <row r="206" spans="2:14" x14ac:dyDescent="0.2">
      <c r="B206">
        <v>1</v>
      </c>
      <c r="C206" s="4">
        <v>-0.42685563087403622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 s="4">
        <v>-0.61021027440723152</v>
      </c>
      <c r="K206" s="4">
        <v>-0.5683733316460623</v>
      </c>
      <c r="L206" s="1">
        <v>0.1</v>
      </c>
      <c r="M206">
        <v>75000</v>
      </c>
      <c r="N206">
        <v>750000</v>
      </c>
    </row>
    <row r="207" spans="2:14" x14ac:dyDescent="0.2">
      <c r="B207">
        <v>0</v>
      </c>
      <c r="C207" s="4">
        <v>0.96298691501197065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 s="4">
        <v>-0.40644185405437999</v>
      </c>
      <c r="K207" s="4">
        <v>-0.5683733316460623</v>
      </c>
      <c r="L207" s="1">
        <v>0.2</v>
      </c>
      <c r="M207">
        <v>150000</v>
      </c>
      <c r="N207">
        <v>750000</v>
      </c>
    </row>
    <row r="208" spans="2:14" x14ac:dyDescent="0.2">
      <c r="B208">
        <v>0</v>
      </c>
      <c r="C208" s="4">
        <v>-1.1217769038170398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 s="4">
        <v>0.95201428163129675</v>
      </c>
      <c r="K208" s="4">
        <v>1.8654223287773752</v>
      </c>
      <c r="L208" s="1">
        <v>0.05</v>
      </c>
      <c r="M208">
        <v>650000</v>
      </c>
      <c r="N208">
        <v>13000000</v>
      </c>
    </row>
    <row r="209" spans="2:14" x14ac:dyDescent="0.2">
      <c r="B209">
        <v>0</v>
      </c>
      <c r="C209" s="4">
        <v>-0.14888712169683502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1</v>
      </c>
      <c r="J209" s="4">
        <v>-0.61021027440723152</v>
      </c>
      <c r="K209" s="4">
        <v>-0.59320798124221985</v>
      </c>
      <c r="L209" s="1">
        <v>0.12</v>
      </c>
      <c r="M209">
        <v>75000</v>
      </c>
      <c r="N209">
        <v>625000</v>
      </c>
    </row>
    <row r="210" spans="2:14" x14ac:dyDescent="0.2">
      <c r="B210">
        <v>1</v>
      </c>
      <c r="C210" s="4">
        <v>-1.1217769038170398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 s="4">
        <v>0.54447744092559369</v>
      </c>
      <c r="K210" s="4">
        <v>1.2693907384695946</v>
      </c>
      <c r="L210" s="1">
        <v>0.05</v>
      </c>
      <c r="M210">
        <v>500000</v>
      </c>
      <c r="N210">
        <v>10000000</v>
      </c>
    </row>
    <row r="211" spans="2:14" x14ac:dyDescent="0.2">
      <c r="B211">
        <v>1</v>
      </c>
      <c r="C211" s="4">
        <v>-0.42685563087403622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 s="4">
        <v>-0.65096395847780175</v>
      </c>
      <c r="K211" s="4">
        <v>-0.59817491116145127</v>
      </c>
      <c r="L211" s="1">
        <v>0.1</v>
      </c>
      <c r="M211">
        <v>60000</v>
      </c>
      <c r="N211">
        <v>600000</v>
      </c>
    </row>
    <row r="212" spans="2:14" x14ac:dyDescent="0.2">
      <c r="B212">
        <v>0</v>
      </c>
      <c r="C212" s="4">
        <v>5.9589260186066188E-2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 s="4">
        <v>4.6198458479826243</v>
      </c>
      <c r="K212" s="4">
        <v>2.2259846856321803</v>
      </c>
      <c r="L212" s="1">
        <v>0.13500000000000001</v>
      </c>
      <c r="M212">
        <v>2000000</v>
      </c>
      <c r="N212">
        <v>14814815</v>
      </c>
    </row>
    <row r="213" spans="2:14" x14ac:dyDescent="0.2">
      <c r="B213">
        <v>1</v>
      </c>
      <c r="C213" s="4">
        <v>0.96298691501197065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 s="4">
        <v>-0.40644185405437999</v>
      </c>
      <c r="K213" s="4">
        <v>-0.5683733316460623</v>
      </c>
      <c r="L213" s="1">
        <v>0.2</v>
      </c>
      <c r="M213">
        <v>150000</v>
      </c>
      <c r="N213">
        <v>750000</v>
      </c>
    </row>
    <row r="214" spans="2:14" x14ac:dyDescent="0.2">
      <c r="B214">
        <v>0</v>
      </c>
      <c r="C214" s="4">
        <v>-1.1217769038170398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 s="4">
        <v>-0.13475062691724463</v>
      </c>
      <c r="K214" s="4">
        <v>0.27600475462329355</v>
      </c>
      <c r="L214" s="1">
        <v>0.05</v>
      </c>
      <c r="M214">
        <v>250000</v>
      </c>
      <c r="N214">
        <v>5000000</v>
      </c>
    </row>
    <row r="215" spans="2:14" x14ac:dyDescent="0.2">
      <c r="B215">
        <v>0</v>
      </c>
      <c r="C215" s="4">
        <v>-1.1217769038170398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s="4">
        <v>-0.54228746762294766</v>
      </c>
      <c r="K215" s="4">
        <v>-0.32002683568448703</v>
      </c>
      <c r="L215" s="1">
        <v>0.05</v>
      </c>
      <c r="M215">
        <v>100000</v>
      </c>
      <c r="N215">
        <v>2000000</v>
      </c>
    </row>
    <row r="216" spans="2:14" x14ac:dyDescent="0.2">
      <c r="B216">
        <v>0</v>
      </c>
      <c r="C216" s="4">
        <v>-0.42685563087403622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 s="4">
        <v>0.27278621378845841</v>
      </c>
      <c r="K216" s="4">
        <v>7.7327557854033335E-2</v>
      </c>
      <c r="L216" s="1">
        <v>0.1</v>
      </c>
      <c r="M216">
        <v>400000</v>
      </c>
      <c r="N216">
        <v>4000000</v>
      </c>
    </row>
    <row r="217" spans="2:14" x14ac:dyDescent="0.2">
      <c r="B217">
        <v>1</v>
      </c>
      <c r="C217" s="4">
        <v>0.96298691501197065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 s="4">
        <v>-0.54228746762294766</v>
      </c>
      <c r="K217" s="4">
        <v>-0.61804263083837729</v>
      </c>
      <c r="L217" s="1">
        <v>0.2</v>
      </c>
      <c r="M217">
        <v>100000</v>
      </c>
      <c r="N217">
        <v>500000</v>
      </c>
    </row>
    <row r="218" spans="2:14" x14ac:dyDescent="0.2">
      <c r="B218">
        <v>0</v>
      </c>
      <c r="C218" s="4">
        <v>0.26806564206896699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 s="4">
        <v>-0.27059624048581232</v>
      </c>
      <c r="K218" s="4">
        <v>-0.45247836642305944</v>
      </c>
      <c r="L218" s="1">
        <v>0.15</v>
      </c>
      <c r="M218">
        <v>200000</v>
      </c>
      <c r="N218">
        <v>1333333</v>
      </c>
    </row>
    <row r="219" spans="2:14" x14ac:dyDescent="0.2">
      <c r="B219">
        <v>1</v>
      </c>
      <c r="C219" s="4">
        <v>0.96298691501197065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 s="4">
        <v>-0.40644185405437999</v>
      </c>
      <c r="K219" s="4">
        <v>-0.5683733316460623</v>
      </c>
      <c r="L219" s="1">
        <v>0.2</v>
      </c>
      <c r="M219">
        <v>150000</v>
      </c>
      <c r="N219">
        <v>750000</v>
      </c>
    </row>
    <row r="220" spans="2:14" x14ac:dyDescent="0.2">
      <c r="B220">
        <v>0</v>
      </c>
      <c r="C220" s="4">
        <v>-1.1217769038170398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0</v>
      </c>
      <c r="J220" s="4">
        <v>0.54447744092559369</v>
      </c>
      <c r="K220" s="4">
        <v>1.2693907384695946</v>
      </c>
      <c r="L220" s="1">
        <v>0.05</v>
      </c>
      <c r="M220">
        <v>500000</v>
      </c>
      <c r="N220">
        <v>10000000</v>
      </c>
    </row>
    <row r="221" spans="2:14" x14ac:dyDescent="0.2">
      <c r="B221">
        <v>1</v>
      </c>
      <c r="C221" s="4">
        <v>-0.42685563087403622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 s="4">
        <v>0.13694060021989071</v>
      </c>
      <c r="K221" s="4">
        <v>-2.2011040530596764E-2</v>
      </c>
      <c r="L221" s="1">
        <v>0.1</v>
      </c>
      <c r="M221">
        <v>350000</v>
      </c>
      <c r="N221">
        <v>3500000</v>
      </c>
    </row>
    <row r="222" spans="2:14" x14ac:dyDescent="0.2">
      <c r="B222">
        <v>0</v>
      </c>
      <c r="C222" s="4">
        <v>1.6579081879549737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 s="4">
        <v>0.81616866806272914</v>
      </c>
      <c r="K222" s="4">
        <v>-0.24055595697678298</v>
      </c>
      <c r="L222" s="1">
        <v>0.25</v>
      </c>
      <c r="M222">
        <v>600000</v>
      </c>
      <c r="N222">
        <v>2400000</v>
      </c>
    </row>
    <row r="223" spans="2:14" x14ac:dyDescent="0.2">
      <c r="B223">
        <v>1</v>
      </c>
      <c r="C223" s="4">
        <v>-0.42685563087403622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 s="4">
        <v>1.1557827019841482</v>
      </c>
      <c r="K223" s="4">
        <v>0.72302844735412897</v>
      </c>
      <c r="L223" s="1">
        <v>0.1</v>
      </c>
      <c r="M223">
        <v>725000</v>
      </c>
      <c r="N223">
        <v>7250000</v>
      </c>
    </row>
    <row r="224" spans="2:14" x14ac:dyDescent="0.2">
      <c r="B224">
        <v>0</v>
      </c>
      <c r="C224" s="4">
        <v>0.68501840583476903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 s="4">
        <v>-0.48794922219552056</v>
      </c>
      <c r="K224" s="4">
        <v>-0.5849296984844351</v>
      </c>
      <c r="L224" s="1">
        <v>0.18</v>
      </c>
      <c r="M224">
        <v>120000</v>
      </c>
      <c r="N224">
        <v>666667</v>
      </c>
    </row>
    <row r="225" spans="2:14" x14ac:dyDescent="0.2">
      <c r="B225">
        <v>0</v>
      </c>
      <c r="C225" s="4">
        <v>-0.70482414005123761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 s="4">
        <v>-0.27059624048581232</v>
      </c>
      <c r="K225" s="4">
        <v>-0.22068823729985695</v>
      </c>
      <c r="L225" s="1">
        <v>0.08</v>
      </c>
      <c r="M225">
        <v>200000</v>
      </c>
      <c r="N225">
        <v>2500000</v>
      </c>
    </row>
    <row r="226" spans="2:14" x14ac:dyDescent="0.2">
      <c r="B226">
        <v>0</v>
      </c>
      <c r="C226" s="4">
        <v>-0.42685563087403622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 s="4">
        <v>-0.54228746762294766</v>
      </c>
      <c r="K226" s="4">
        <v>-0.5187040324537473</v>
      </c>
      <c r="L226" s="1">
        <v>0.1</v>
      </c>
      <c r="M226">
        <v>100000</v>
      </c>
      <c r="N226">
        <v>1000000</v>
      </c>
    </row>
    <row r="227" spans="2:14" x14ac:dyDescent="0.2">
      <c r="B227">
        <v>0</v>
      </c>
      <c r="C227" s="4">
        <v>5.1325145526699911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 s="4">
        <v>12.770582662096684</v>
      </c>
      <c r="K227" s="4">
        <v>1.2693907384695946</v>
      </c>
      <c r="L227" s="1">
        <v>0.5</v>
      </c>
      <c r="M227">
        <v>5000000</v>
      </c>
      <c r="N227">
        <v>10000000</v>
      </c>
    </row>
    <row r="228" spans="2:14" x14ac:dyDescent="0.2">
      <c r="B228">
        <v>1</v>
      </c>
      <c r="C228" s="4">
        <v>0.96298691501197065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 s="4">
        <v>-0.40644185405437999</v>
      </c>
      <c r="K228" s="4">
        <v>-0.5683733316460623</v>
      </c>
      <c r="L228" s="1">
        <v>0.2</v>
      </c>
      <c r="M228">
        <v>150000</v>
      </c>
      <c r="N228">
        <v>750000</v>
      </c>
    </row>
    <row r="229" spans="2:14" x14ac:dyDescent="0.2">
      <c r="B229">
        <v>0</v>
      </c>
      <c r="C229" s="4">
        <v>0.96298691501197065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 s="4">
        <v>-0.61021027440723152</v>
      </c>
      <c r="K229" s="4">
        <v>-0.64287728043453485</v>
      </c>
      <c r="L229" s="1">
        <v>0.2</v>
      </c>
      <c r="M229">
        <v>75000</v>
      </c>
      <c r="N229">
        <v>375000</v>
      </c>
    </row>
    <row r="230" spans="2:14" x14ac:dyDescent="0.2">
      <c r="B230">
        <v>0</v>
      </c>
      <c r="C230" s="4">
        <v>-1.3302532856999407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 s="4">
        <v>-0.40644185405437999</v>
      </c>
      <c r="K230" s="4">
        <v>0.13409241445176573</v>
      </c>
      <c r="L230" s="1">
        <v>3.5000000000000003E-2</v>
      </c>
      <c r="M230">
        <v>150000</v>
      </c>
      <c r="N230">
        <v>4285714</v>
      </c>
    </row>
    <row r="231" spans="2:14" x14ac:dyDescent="0.2">
      <c r="B231">
        <v>1</v>
      </c>
      <c r="C231" s="4">
        <v>0.96298691501197065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1</v>
      </c>
      <c r="J231" s="4">
        <v>-0.54228746762294766</v>
      </c>
      <c r="K231" s="4">
        <v>-0.61804263083837729</v>
      </c>
      <c r="L231" s="1">
        <v>0.2</v>
      </c>
      <c r="M231">
        <v>100000</v>
      </c>
      <c r="N231">
        <v>500000</v>
      </c>
    </row>
    <row r="232" spans="2:14" x14ac:dyDescent="0.2">
      <c r="B232">
        <v>0</v>
      </c>
      <c r="C232" s="4">
        <v>0.26806564206896699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 s="4">
        <v>0.27278621378845841</v>
      </c>
      <c r="K232" s="4">
        <v>-0.18757530494591468</v>
      </c>
      <c r="L232" s="1">
        <v>0.15</v>
      </c>
      <c r="M232">
        <v>400000</v>
      </c>
      <c r="N232">
        <v>2666667</v>
      </c>
    </row>
    <row r="233" spans="2:14" x14ac:dyDescent="0.2">
      <c r="B233">
        <v>0</v>
      </c>
      <c r="C233" s="4">
        <v>-0.42685563087403622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 s="4">
        <v>7.3367581193539779</v>
      </c>
      <c r="K233" s="4">
        <v>5.2429346738547986</v>
      </c>
      <c r="L233" s="1">
        <v>0.1</v>
      </c>
      <c r="M233">
        <v>3000000</v>
      </c>
      <c r="N233">
        <v>30000000</v>
      </c>
    </row>
    <row r="234" spans="2:14" x14ac:dyDescent="0.2">
      <c r="B234">
        <v>1</v>
      </c>
      <c r="C234" s="4">
        <v>-0.42685563087403622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 s="4">
        <v>-0.54228746762294766</v>
      </c>
      <c r="K234" s="4">
        <v>-0.5187040324537473</v>
      </c>
      <c r="L234" s="1">
        <v>0.1</v>
      </c>
      <c r="M234">
        <v>100000</v>
      </c>
      <c r="N234">
        <v>1000000</v>
      </c>
    </row>
    <row r="235" spans="2:14" x14ac:dyDescent="0.2">
      <c r="B235">
        <v>0</v>
      </c>
      <c r="C235" s="4">
        <v>-1.1217769038170398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 s="4">
        <v>-0.54228746762294766</v>
      </c>
      <c r="K235" s="4">
        <v>-0.32002683568448703</v>
      </c>
      <c r="L235" s="1">
        <v>0.05</v>
      </c>
      <c r="M235">
        <v>100000</v>
      </c>
      <c r="N235">
        <v>2000000</v>
      </c>
    </row>
    <row r="236" spans="2:14" x14ac:dyDescent="0.2">
      <c r="B236">
        <v>1</v>
      </c>
      <c r="C236" s="4">
        <v>0.96298691501197065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 s="4">
        <v>-0.54228746762294766</v>
      </c>
      <c r="K236" s="4">
        <v>-0.61804263083837729</v>
      </c>
      <c r="L236" s="1">
        <v>0.2</v>
      </c>
      <c r="M236">
        <v>100000</v>
      </c>
      <c r="N236">
        <v>500000</v>
      </c>
    </row>
    <row r="237" spans="2:14" x14ac:dyDescent="0.2">
      <c r="B237">
        <v>0</v>
      </c>
      <c r="C237" s="4">
        <v>-0.42685563087403622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0</v>
      </c>
      <c r="J237" s="4">
        <v>1.0949866513230431E-3</v>
      </c>
      <c r="K237" s="4">
        <v>-0.12134963891522686</v>
      </c>
      <c r="L237" s="1">
        <v>0.1</v>
      </c>
      <c r="M237">
        <v>300000</v>
      </c>
      <c r="N237">
        <v>3000000</v>
      </c>
    </row>
    <row r="238" spans="2:14" x14ac:dyDescent="0.2">
      <c r="B238">
        <v>0</v>
      </c>
      <c r="C238" s="4">
        <v>-0.42685563087403622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 s="4">
        <v>0.54447744092559369</v>
      </c>
      <c r="K238" s="4">
        <v>0.27600475462329355</v>
      </c>
      <c r="L238" s="1">
        <v>0.1</v>
      </c>
      <c r="M238">
        <v>500000</v>
      </c>
      <c r="N238">
        <v>5000000</v>
      </c>
    </row>
    <row r="239" spans="2:14" x14ac:dyDescent="0.2">
      <c r="B239">
        <v>0</v>
      </c>
      <c r="C239" s="4">
        <v>0.96298691501197065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 s="4">
        <v>-0.27059624048581232</v>
      </c>
      <c r="K239" s="4">
        <v>-0.5187040324537473</v>
      </c>
      <c r="L239" s="1">
        <v>0.2</v>
      </c>
      <c r="M239">
        <v>200000</v>
      </c>
      <c r="N239">
        <v>1000000</v>
      </c>
    </row>
    <row r="240" spans="2:14" x14ac:dyDescent="0.2">
      <c r="B240">
        <v>0</v>
      </c>
      <c r="C240" s="4">
        <v>-1.3302532856999407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 s="4">
        <v>1.9029335766112707</v>
      </c>
      <c r="K240" s="4">
        <v>4.9591101921889393</v>
      </c>
      <c r="L240" s="1">
        <v>3.5000000000000003E-2</v>
      </c>
      <c r="M240">
        <v>1000000</v>
      </c>
      <c r="N240">
        <v>28571429</v>
      </c>
    </row>
    <row r="241" spans="2:14" x14ac:dyDescent="0.2">
      <c r="B241">
        <v>1</v>
      </c>
      <c r="C241" s="4">
        <v>0.26806564206896699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 s="4">
        <v>-0.54228746762294766</v>
      </c>
      <c r="K241" s="4">
        <v>-0.5849296984844351</v>
      </c>
      <c r="L241" s="1">
        <v>0.15</v>
      </c>
      <c r="M241">
        <v>100000</v>
      </c>
      <c r="N241">
        <v>666667</v>
      </c>
    </row>
    <row r="242" spans="2:14" x14ac:dyDescent="0.2">
      <c r="B242">
        <v>0</v>
      </c>
      <c r="C242" s="4">
        <v>-7.9394994402534613E-2</v>
      </c>
      <c r="D242">
        <v>1</v>
      </c>
      <c r="E242">
        <v>0</v>
      </c>
      <c r="F242">
        <v>0</v>
      </c>
      <c r="G242">
        <v>0</v>
      </c>
      <c r="H242">
        <v>1</v>
      </c>
      <c r="I242">
        <v>0</v>
      </c>
      <c r="J242" s="4">
        <v>-0.27059624048581232</v>
      </c>
      <c r="K242" s="4">
        <v>-0.39949771439219112</v>
      </c>
      <c r="L242" s="1">
        <v>0.125</v>
      </c>
      <c r="M242">
        <v>200000</v>
      </c>
      <c r="N242">
        <v>1600000</v>
      </c>
    </row>
    <row r="243" spans="2:14" x14ac:dyDescent="0.2">
      <c r="B243">
        <v>0</v>
      </c>
      <c r="C243" s="4">
        <v>-0.42685563087403622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 s="4">
        <v>-0.67813308119151539</v>
      </c>
      <c r="K243" s="4">
        <v>-0.61804263083837729</v>
      </c>
      <c r="L243" s="1">
        <v>0.1</v>
      </c>
      <c r="M243">
        <v>50000</v>
      </c>
      <c r="N243">
        <v>500000</v>
      </c>
    </row>
    <row r="244" spans="2:14" x14ac:dyDescent="0.2">
      <c r="B244">
        <v>0</v>
      </c>
      <c r="C244" s="4">
        <v>-0.42685563087403622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 s="4">
        <v>-0.27059624048581232</v>
      </c>
      <c r="K244" s="4">
        <v>-0.32002683568448703</v>
      </c>
      <c r="L244" s="1">
        <v>0.1</v>
      </c>
      <c r="M244">
        <v>200000</v>
      </c>
      <c r="N244">
        <v>2000000</v>
      </c>
    </row>
    <row r="245" spans="2:14" x14ac:dyDescent="0.2">
      <c r="B245">
        <v>1</v>
      </c>
      <c r="C245" s="4">
        <v>0.96298691501197065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s="4">
        <v>1.0949866513230431E-3</v>
      </c>
      <c r="K245" s="4">
        <v>-0.41936543406911714</v>
      </c>
      <c r="L245" s="1">
        <v>0.2</v>
      </c>
      <c r="M245">
        <v>300000</v>
      </c>
      <c r="N245">
        <v>1500000</v>
      </c>
    </row>
    <row r="246" spans="2:14" x14ac:dyDescent="0.2">
      <c r="B246">
        <v>1</v>
      </c>
      <c r="C246" s="4">
        <v>-0.42685563087403622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0</v>
      </c>
      <c r="J246" s="4">
        <v>-0.40644185405437999</v>
      </c>
      <c r="K246" s="4">
        <v>-0.41936543406911714</v>
      </c>
      <c r="L246" s="1">
        <v>0.1</v>
      </c>
      <c r="M246">
        <v>150000</v>
      </c>
      <c r="N246">
        <v>1500000</v>
      </c>
    </row>
    <row r="247" spans="2:14" x14ac:dyDescent="0.2">
      <c r="B247">
        <v>0</v>
      </c>
      <c r="C247" s="4">
        <v>-0.42685563087403622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 s="4">
        <v>-0.13475062691724463</v>
      </c>
      <c r="K247" s="4">
        <v>-0.22068823729985695</v>
      </c>
      <c r="L247" s="1">
        <v>0.1</v>
      </c>
      <c r="M247">
        <v>250000</v>
      </c>
      <c r="N247">
        <v>2500000</v>
      </c>
    </row>
    <row r="248" spans="2:14" x14ac:dyDescent="0.2">
      <c r="B248">
        <v>0</v>
      </c>
      <c r="C248" s="4">
        <v>0.96298691501197065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 s="4">
        <v>1.0949866513230431E-3</v>
      </c>
      <c r="K248" s="4">
        <v>-0.41936543406911714</v>
      </c>
      <c r="L248" s="1">
        <v>0.2</v>
      </c>
      <c r="M248">
        <v>300000</v>
      </c>
      <c r="N248">
        <v>1500000</v>
      </c>
    </row>
    <row r="249" spans="2:14" x14ac:dyDescent="0.2">
      <c r="B249">
        <v>0</v>
      </c>
      <c r="C249" s="4">
        <v>-0.42685563087403622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 s="4">
        <v>-0.40644185405437999</v>
      </c>
      <c r="K249" s="4">
        <v>-0.41936543406911714</v>
      </c>
      <c r="L249" s="1">
        <v>0.1</v>
      </c>
      <c r="M249">
        <v>150000</v>
      </c>
      <c r="N249">
        <v>1500000</v>
      </c>
    </row>
    <row r="250" spans="2:14" x14ac:dyDescent="0.2">
      <c r="B250">
        <v>1</v>
      </c>
      <c r="C250" s="4">
        <v>0.96298691501197065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 s="4">
        <v>-0.59662571305037471</v>
      </c>
      <c r="K250" s="4">
        <v>-0.63791035051530331</v>
      </c>
      <c r="L250" s="1">
        <v>0.2</v>
      </c>
      <c r="M250">
        <v>80000</v>
      </c>
      <c r="N250">
        <v>400000</v>
      </c>
    </row>
    <row r="251" spans="2:14" x14ac:dyDescent="0.2">
      <c r="B251">
        <v>0</v>
      </c>
      <c r="C251" s="4">
        <v>-0.42685563087403622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0</v>
      </c>
      <c r="J251" s="4">
        <v>-0.27059624048581232</v>
      </c>
      <c r="K251" s="4">
        <v>-0.32002683568448703</v>
      </c>
      <c r="L251" s="1">
        <v>0.1</v>
      </c>
      <c r="M251">
        <v>200000</v>
      </c>
      <c r="N251">
        <v>2000000</v>
      </c>
    </row>
    <row r="252" spans="2:14" x14ac:dyDescent="0.2">
      <c r="B252">
        <v>1</v>
      </c>
      <c r="C252" s="4">
        <v>0.96298691501197065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 s="4">
        <v>-0.54228746762294766</v>
      </c>
      <c r="K252" s="4">
        <v>-0.61804263083837729</v>
      </c>
      <c r="L252" s="1">
        <v>0.2</v>
      </c>
      <c r="M252">
        <v>100000</v>
      </c>
      <c r="N252">
        <v>500000</v>
      </c>
    </row>
    <row r="253" spans="2:14" x14ac:dyDescent="0.2">
      <c r="B253">
        <v>0</v>
      </c>
      <c r="C253" s="4">
        <v>-0.42685563087403622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 s="4">
        <v>1.0949866513230431E-3</v>
      </c>
      <c r="K253" s="4">
        <v>-0.12134963891522686</v>
      </c>
      <c r="L253" s="1">
        <v>0.1</v>
      </c>
      <c r="M253">
        <v>300000</v>
      </c>
      <c r="N253">
        <v>3000000</v>
      </c>
    </row>
    <row r="254" spans="2:14" x14ac:dyDescent="0.2">
      <c r="B254">
        <v>0</v>
      </c>
      <c r="C254" s="4">
        <v>0.26806564206896699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 s="4">
        <v>-0.54228746762294766</v>
      </c>
      <c r="K254" s="4">
        <v>-0.5849296984844351</v>
      </c>
      <c r="L254" s="1">
        <v>0.15</v>
      </c>
      <c r="M254">
        <v>100000</v>
      </c>
      <c r="N254">
        <v>666667</v>
      </c>
    </row>
    <row r="255" spans="2:14" x14ac:dyDescent="0.2">
      <c r="B255">
        <v>1</v>
      </c>
      <c r="C255" s="4">
        <v>0.96298691501197065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 s="4">
        <v>-0.27059624048581232</v>
      </c>
      <c r="K255" s="4">
        <v>-0.5187040324537473</v>
      </c>
      <c r="L255" s="1">
        <v>0.2</v>
      </c>
      <c r="M255">
        <v>200000</v>
      </c>
      <c r="N255">
        <v>1000000</v>
      </c>
    </row>
    <row r="256" spans="2:14" x14ac:dyDescent="0.2">
      <c r="B256">
        <v>1</v>
      </c>
      <c r="C256" s="4">
        <v>1.6579081879549737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 s="4">
        <v>-0.66454851983465857</v>
      </c>
      <c r="K256" s="4">
        <v>-0.67367224593377018</v>
      </c>
      <c r="L256" s="1">
        <v>0.25</v>
      </c>
      <c r="M256">
        <v>55000</v>
      </c>
      <c r="N256">
        <v>220000</v>
      </c>
    </row>
    <row r="257" spans="2:14" x14ac:dyDescent="0.2">
      <c r="B257">
        <v>0</v>
      </c>
      <c r="C257" s="4">
        <v>0.96298691501197065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0</v>
      </c>
      <c r="J257" s="4">
        <v>0.54447744092559369</v>
      </c>
      <c r="K257" s="4">
        <v>-0.22068823729985695</v>
      </c>
      <c r="L257" s="1">
        <v>0.2</v>
      </c>
      <c r="M257">
        <v>500000</v>
      </c>
      <c r="N257">
        <v>2500000</v>
      </c>
    </row>
    <row r="258" spans="2:14" x14ac:dyDescent="0.2">
      <c r="B258">
        <v>0</v>
      </c>
      <c r="C258" s="4">
        <v>-0.42685563087403622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0</v>
      </c>
      <c r="J258" s="4">
        <v>-0.27059624048581232</v>
      </c>
      <c r="K258" s="4">
        <v>-0.32002683568448703</v>
      </c>
      <c r="L258" s="1">
        <v>0.1</v>
      </c>
      <c r="M258">
        <v>200000</v>
      </c>
      <c r="N258">
        <v>2000000</v>
      </c>
    </row>
    <row r="259" spans="2:14" x14ac:dyDescent="0.2">
      <c r="B259">
        <v>0</v>
      </c>
      <c r="C259" s="4">
        <v>-0.42685563087403622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 s="4">
        <v>1.0949866513230431E-3</v>
      </c>
      <c r="K259" s="4">
        <v>-0.12134963891522686</v>
      </c>
      <c r="L259" s="1">
        <v>0.1</v>
      </c>
      <c r="M259">
        <v>300000</v>
      </c>
      <c r="N259">
        <v>3000000</v>
      </c>
    </row>
    <row r="260" spans="2:14" x14ac:dyDescent="0.2">
      <c r="B260">
        <v>0</v>
      </c>
      <c r="C260" s="4">
        <v>-0.70482414005123761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 s="4">
        <v>-0.27059624048581232</v>
      </c>
      <c r="K260" s="4">
        <v>-0.22068823729985695</v>
      </c>
      <c r="L260" s="1">
        <v>0.08</v>
      </c>
      <c r="M260">
        <v>200000</v>
      </c>
      <c r="N260">
        <v>2500000</v>
      </c>
    </row>
    <row r="261" spans="2:14" x14ac:dyDescent="0.2">
      <c r="B261">
        <v>1</v>
      </c>
      <c r="C261" s="4">
        <v>0.26806564206896699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 s="4">
        <v>-0.40644185405437999</v>
      </c>
      <c r="K261" s="4">
        <v>-0.5187040324537473</v>
      </c>
      <c r="L261" s="1">
        <v>0.15</v>
      </c>
      <c r="M261">
        <v>150000</v>
      </c>
      <c r="N261">
        <v>1000000</v>
      </c>
    </row>
    <row r="262" spans="2:14" x14ac:dyDescent="0.2">
      <c r="B262">
        <v>1</v>
      </c>
      <c r="C262" s="4">
        <v>0.26806564206896699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 s="4">
        <v>1.0949866513230431E-3</v>
      </c>
      <c r="K262" s="4">
        <v>-0.32002683568448703</v>
      </c>
      <c r="L262" s="1">
        <v>0.15</v>
      </c>
      <c r="M262">
        <v>300000</v>
      </c>
      <c r="N262">
        <v>2000000</v>
      </c>
    </row>
    <row r="263" spans="2:14" x14ac:dyDescent="0.2">
      <c r="B263">
        <v>1</v>
      </c>
      <c r="C263" s="4">
        <v>-0.42685563087403622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 s="4">
        <v>-0.27059624048581232</v>
      </c>
      <c r="K263" s="4">
        <v>-0.32002683568448703</v>
      </c>
      <c r="L263" s="1">
        <v>0.1</v>
      </c>
      <c r="M263">
        <v>200000</v>
      </c>
      <c r="N263">
        <v>2000000</v>
      </c>
    </row>
    <row r="264" spans="2:14" x14ac:dyDescent="0.2">
      <c r="B264">
        <v>0</v>
      </c>
      <c r="C264" s="4">
        <v>-0.42685563087403622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 s="4">
        <v>1.0949866513230431E-3</v>
      </c>
      <c r="K264" s="4">
        <v>-0.12134963891522686</v>
      </c>
      <c r="L264" s="1">
        <v>0.1</v>
      </c>
      <c r="M264">
        <v>300000</v>
      </c>
      <c r="N264">
        <v>3000000</v>
      </c>
    </row>
    <row r="265" spans="2:14" x14ac:dyDescent="0.2">
      <c r="B265">
        <v>1</v>
      </c>
      <c r="C265" s="4">
        <v>0.26806564206896699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 s="4">
        <v>-0.4743646608386638</v>
      </c>
      <c r="K265" s="4">
        <v>-0.55181696480768949</v>
      </c>
      <c r="L265" s="1">
        <v>0.15</v>
      </c>
      <c r="M265">
        <v>125000</v>
      </c>
      <c r="N265">
        <v>833333</v>
      </c>
    </row>
    <row r="266" spans="2:14" x14ac:dyDescent="0.2">
      <c r="B266">
        <v>0</v>
      </c>
      <c r="C266" s="4">
        <v>0.96298691501197065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 s="4">
        <v>-0.54228746762294766</v>
      </c>
      <c r="K266" s="4">
        <v>-0.61804263083837729</v>
      </c>
      <c r="L266" s="1">
        <v>0.2</v>
      </c>
      <c r="M266">
        <v>100000</v>
      </c>
      <c r="N266">
        <v>500000</v>
      </c>
    </row>
    <row r="267" spans="2:14" x14ac:dyDescent="0.2">
      <c r="B267">
        <v>1</v>
      </c>
      <c r="C267" s="4">
        <v>-0.42685563087403622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1</v>
      </c>
      <c r="J267" s="4">
        <v>-0.40644185405437999</v>
      </c>
      <c r="K267" s="4">
        <v>-0.41936543406911714</v>
      </c>
      <c r="L267" s="1">
        <v>0.1</v>
      </c>
      <c r="M267">
        <v>150000</v>
      </c>
      <c r="N267">
        <v>1500000</v>
      </c>
    </row>
    <row r="268" spans="2:14" x14ac:dyDescent="0.2">
      <c r="B268">
        <v>0</v>
      </c>
      <c r="C268" s="4">
        <v>0.96298691501197065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 s="4">
        <v>-0.583041151693518</v>
      </c>
      <c r="K268" s="4">
        <v>-0.63294342059607189</v>
      </c>
      <c r="L268" s="1">
        <v>0.2</v>
      </c>
      <c r="M268">
        <v>85000</v>
      </c>
      <c r="N268">
        <v>425000</v>
      </c>
    </row>
    <row r="269" spans="2:14" x14ac:dyDescent="0.2">
      <c r="B269">
        <v>0</v>
      </c>
      <c r="C269" s="4">
        <v>-0.42685563087403622</v>
      </c>
      <c r="D269">
        <v>1</v>
      </c>
      <c r="E269">
        <v>0</v>
      </c>
      <c r="F269">
        <v>0</v>
      </c>
      <c r="G269">
        <v>0</v>
      </c>
      <c r="H269">
        <v>1</v>
      </c>
      <c r="I269">
        <v>0</v>
      </c>
      <c r="J269" s="4">
        <v>0.54447744092559369</v>
      </c>
      <c r="K269" s="4">
        <v>0.27600475462329355</v>
      </c>
      <c r="L269" s="1">
        <v>0.1</v>
      </c>
      <c r="M269">
        <v>500000</v>
      </c>
      <c r="N269">
        <v>5000000</v>
      </c>
    </row>
    <row r="270" spans="2:14" x14ac:dyDescent="0.2">
      <c r="B270">
        <v>0</v>
      </c>
      <c r="C270" s="4">
        <v>-0.42685563087403622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 s="4">
        <v>-0.37927273134066647</v>
      </c>
      <c r="K270" s="4">
        <v>-0.39949771439219112</v>
      </c>
      <c r="L270" s="1">
        <v>0.1</v>
      </c>
      <c r="M270">
        <v>160000</v>
      </c>
      <c r="N270">
        <v>1600000</v>
      </c>
    </row>
    <row r="271" spans="2:14" x14ac:dyDescent="0.2">
      <c r="B271">
        <v>1</v>
      </c>
      <c r="C271" s="4">
        <v>-0.42685563087403622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 s="4">
        <v>-0.27059624048581232</v>
      </c>
      <c r="K271" s="4">
        <v>-0.32002683568448703</v>
      </c>
      <c r="L271" s="1">
        <v>0.1</v>
      </c>
      <c r="M271">
        <v>200000</v>
      </c>
      <c r="N271">
        <v>2000000</v>
      </c>
    </row>
    <row r="272" spans="2:14" x14ac:dyDescent="0.2">
      <c r="B272">
        <v>0</v>
      </c>
      <c r="C272" s="4">
        <v>0.26806564206896699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 s="4">
        <v>-0.40644185405437999</v>
      </c>
      <c r="K272" s="4">
        <v>-0.5187040324537473</v>
      </c>
      <c r="L272" s="1">
        <v>0.15</v>
      </c>
      <c r="M272">
        <v>150000</v>
      </c>
      <c r="N272">
        <v>1000000</v>
      </c>
    </row>
    <row r="273" spans="2:14" x14ac:dyDescent="0.2">
      <c r="B273">
        <v>1</v>
      </c>
      <c r="C273" s="4">
        <v>0.96298691501197065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 s="4">
        <v>-0.67813308119151539</v>
      </c>
      <c r="K273" s="4">
        <v>-0.6677119300306924</v>
      </c>
      <c r="L273" s="1">
        <v>0.2</v>
      </c>
      <c r="M273">
        <v>50000</v>
      </c>
      <c r="N273">
        <v>250000</v>
      </c>
    </row>
    <row r="274" spans="2:14" x14ac:dyDescent="0.2">
      <c r="B274">
        <v>0</v>
      </c>
      <c r="C274" s="4">
        <v>0.96298691501197065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s="4">
        <v>-0.48794922219552056</v>
      </c>
      <c r="K274" s="4">
        <v>-0.59817491116145127</v>
      </c>
      <c r="L274" s="1">
        <v>0.2</v>
      </c>
      <c r="M274">
        <v>120000</v>
      </c>
      <c r="N274">
        <v>600000</v>
      </c>
    </row>
    <row r="275" spans="2:14" x14ac:dyDescent="0.2">
      <c r="B275">
        <v>1</v>
      </c>
      <c r="C275" s="4">
        <v>-0.42685563087403622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 s="4">
        <v>0.34070902057274222</v>
      </c>
      <c r="K275" s="4">
        <v>0.12699685704634839</v>
      </c>
      <c r="L275" s="1">
        <v>0.1</v>
      </c>
      <c r="M275">
        <v>425000</v>
      </c>
      <c r="N275">
        <v>4250000</v>
      </c>
    </row>
    <row r="276" spans="2:14" x14ac:dyDescent="0.2">
      <c r="B276">
        <v>1</v>
      </c>
      <c r="C276" s="4">
        <v>0.96298691501197065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 s="4">
        <v>-0.13475062691724463</v>
      </c>
      <c r="K276" s="4">
        <v>-0.46903473326143219</v>
      </c>
      <c r="L276" s="1">
        <v>0.2</v>
      </c>
      <c r="M276">
        <v>250000</v>
      </c>
      <c r="N276">
        <v>1250000</v>
      </c>
    </row>
    <row r="277" spans="2:14" x14ac:dyDescent="0.2">
      <c r="B277">
        <v>0</v>
      </c>
      <c r="C277" s="4">
        <v>-1.1217769038170398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</v>
      </c>
      <c r="J277" s="4">
        <v>2.9896984851598121</v>
      </c>
      <c r="K277" s="4">
        <v>4.8455802803162777</v>
      </c>
      <c r="L277" s="1">
        <v>0.05</v>
      </c>
      <c r="M277">
        <v>1400000</v>
      </c>
      <c r="N277">
        <v>28000000</v>
      </c>
    </row>
    <row r="278" spans="2:14" x14ac:dyDescent="0.2">
      <c r="B278">
        <v>0</v>
      </c>
      <c r="C278" s="4">
        <v>1.6579081879549737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1</v>
      </c>
      <c r="J278" s="4">
        <v>-0.20267343370152846</v>
      </c>
      <c r="K278" s="4">
        <v>-0.53857175213067332</v>
      </c>
      <c r="L278" s="1">
        <v>0.25</v>
      </c>
      <c r="M278">
        <v>225000</v>
      </c>
      <c r="N278">
        <v>900000</v>
      </c>
    </row>
    <row r="279" spans="2:14" x14ac:dyDescent="0.2">
      <c r="B279">
        <v>0</v>
      </c>
      <c r="C279" s="4">
        <v>1.6579081879549737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 s="4">
        <v>-0.13475062691724463</v>
      </c>
      <c r="K279" s="4">
        <v>-0.5187040324537473</v>
      </c>
      <c r="L279" s="1">
        <v>0.25</v>
      </c>
      <c r="M279">
        <v>250000</v>
      </c>
      <c r="N279">
        <v>1000000</v>
      </c>
    </row>
    <row r="280" spans="2:14" x14ac:dyDescent="0.2">
      <c r="B280">
        <v>0</v>
      </c>
      <c r="C280" s="4">
        <v>-0.42685563087403622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1</v>
      </c>
      <c r="J280" s="4">
        <v>1.0949866513230431E-3</v>
      </c>
      <c r="K280" s="4">
        <v>-0.12134963891522686</v>
      </c>
      <c r="L280" s="1">
        <v>0.1</v>
      </c>
      <c r="M280">
        <v>300000</v>
      </c>
      <c r="N280">
        <v>3000000</v>
      </c>
    </row>
    <row r="281" spans="2:14" x14ac:dyDescent="0.2">
      <c r="B281">
        <v>1</v>
      </c>
      <c r="C281" s="4">
        <v>-0.42685563087403622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 s="4">
        <v>-0.67813308119151539</v>
      </c>
      <c r="K281" s="4">
        <v>-0.61804263083837729</v>
      </c>
      <c r="L281" s="1">
        <v>0.1</v>
      </c>
      <c r="M281">
        <v>50000</v>
      </c>
      <c r="N281">
        <v>500000</v>
      </c>
    </row>
    <row r="282" spans="2:14" x14ac:dyDescent="0.2">
      <c r="B282">
        <v>1</v>
      </c>
      <c r="C282" s="4">
        <v>3.7426720067839847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 s="4">
        <v>-0.48794922219552056</v>
      </c>
      <c r="K282" s="4">
        <v>-0.65777807019222934</v>
      </c>
      <c r="L282" s="1">
        <v>0.4</v>
      </c>
      <c r="M282">
        <v>120000</v>
      </c>
      <c r="N282">
        <v>300000</v>
      </c>
    </row>
    <row r="283" spans="2:14" x14ac:dyDescent="0.2">
      <c r="B283">
        <v>0</v>
      </c>
      <c r="C283" s="4">
        <v>0.26806564206896699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 s="4">
        <v>-0.40644185405437999</v>
      </c>
      <c r="K283" s="4">
        <v>-0.5187040324537473</v>
      </c>
      <c r="L283" s="1">
        <v>0.15</v>
      </c>
      <c r="M283">
        <v>150000</v>
      </c>
      <c r="N283">
        <v>1000000</v>
      </c>
    </row>
    <row r="284" spans="2:14" x14ac:dyDescent="0.2">
      <c r="B284">
        <v>0</v>
      </c>
      <c r="C284" s="4">
        <v>1.6579081879549737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 s="4">
        <v>-0.67813308119151539</v>
      </c>
      <c r="K284" s="4">
        <v>-0.67764578986915536</v>
      </c>
      <c r="L284" s="1">
        <v>0.25</v>
      </c>
      <c r="M284">
        <v>50000</v>
      </c>
      <c r="N284">
        <v>200000</v>
      </c>
    </row>
    <row r="285" spans="2:14" x14ac:dyDescent="0.2">
      <c r="B285">
        <v>0</v>
      </c>
      <c r="C285" s="4">
        <v>-0.84380839463983826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 s="4">
        <v>1.0949866513230431E-3</v>
      </c>
      <c r="K285" s="4">
        <v>0.13409241445176573</v>
      </c>
      <c r="L285" s="1">
        <v>7.0000000000000007E-2</v>
      </c>
      <c r="M285">
        <v>300000</v>
      </c>
      <c r="N285">
        <v>4285714</v>
      </c>
    </row>
    <row r="286" spans="2:14" x14ac:dyDescent="0.2">
      <c r="B286">
        <v>0</v>
      </c>
      <c r="C286" s="4">
        <v>0.96298691501197065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 s="4">
        <v>-0.54228746762294766</v>
      </c>
      <c r="K286" s="4">
        <v>-0.61804263083837729</v>
      </c>
      <c r="L286" s="1">
        <v>0.2</v>
      </c>
      <c r="M286">
        <v>100000</v>
      </c>
      <c r="N286">
        <v>500000</v>
      </c>
    </row>
    <row r="287" spans="2:14" x14ac:dyDescent="0.2">
      <c r="B287">
        <v>0</v>
      </c>
      <c r="C287" s="4">
        <v>-1.1217769038170398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0</v>
      </c>
      <c r="J287" s="4">
        <v>-0.67813308119151539</v>
      </c>
      <c r="K287" s="4">
        <v>-0.5187040324537473</v>
      </c>
      <c r="L287" s="1">
        <v>0.05</v>
      </c>
      <c r="M287">
        <v>50000</v>
      </c>
      <c r="N287">
        <v>1000000</v>
      </c>
    </row>
    <row r="288" spans="2:14" x14ac:dyDescent="0.2">
      <c r="B288">
        <v>1</v>
      </c>
      <c r="C288" s="4">
        <v>0.96298691501197065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 s="4">
        <v>-0.67813308119151539</v>
      </c>
      <c r="K288" s="4">
        <v>-0.6677119300306924</v>
      </c>
      <c r="L288" s="1">
        <v>0.2</v>
      </c>
      <c r="M288">
        <v>50000</v>
      </c>
      <c r="N288">
        <v>250000</v>
      </c>
    </row>
    <row r="289" spans="2:14" x14ac:dyDescent="0.2">
      <c r="B289">
        <v>1</v>
      </c>
      <c r="C289" s="4">
        <v>-1.1217769038170398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 s="4">
        <v>1.9029335766112707</v>
      </c>
      <c r="K289" s="4">
        <v>3.2561627061621965</v>
      </c>
      <c r="L289" s="1">
        <v>0.05</v>
      </c>
      <c r="M289">
        <v>1000000</v>
      </c>
      <c r="N289">
        <v>20000000</v>
      </c>
    </row>
    <row r="290" spans="2:14" x14ac:dyDescent="0.2">
      <c r="B290">
        <v>0</v>
      </c>
      <c r="C290" s="4">
        <v>-1.1217769038170398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 s="4">
        <v>1.0878598951998644</v>
      </c>
      <c r="K290" s="4">
        <v>2.0640995255466352</v>
      </c>
      <c r="L290" s="1">
        <v>0.05</v>
      </c>
      <c r="M290">
        <v>700000</v>
      </c>
      <c r="N290">
        <v>14000000</v>
      </c>
    </row>
    <row r="291" spans="2:14" x14ac:dyDescent="0.2">
      <c r="B291">
        <v>1</v>
      </c>
      <c r="C291" s="4">
        <v>-1.4692375402885414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 s="4">
        <v>-0.13475062691724463</v>
      </c>
      <c r="K291" s="4">
        <v>1.2693907384695946</v>
      </c>
      <c r="L291" s="1">
        <v>2.5000000000000001E-2</v>
      </c>
      <c r="M291">
        <v>250000</v>
      </c>
      <c r="N291">
        <v>10000000</v>
      </c>
    </row>
    <row r="292" spans="2:14" x14ac:dyDescent="0.2">
      <c r="B292">
        <v>1</v>
      </c>
      <c r="C292" s="4">
        <v>-0.42685563087403622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s="4">
        <v>-0.4743646608386638</v>
      </c>
      <c r="K292" s="4">
        <v>-0.46903473326143219</v>
      </c>
      <c r="L292" s="1">
        <v>0.1</v>
      </c>
      <c r="M292">
        <v>125000</v>
      </c>
      <c r="N292">
        <v>1250000</v>
      </c>
    </row>
    <row r="293" spans="2:14" x14ac:dyDescent="0.2">
      <c r="B293">
        <v>1</v>
      </c>
      <c r="C293" s="4">
        <v>0.96298691501197065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 s="4">
        <v>-0.54228746762294766</v>
      </c>
      <c r="K293" s="4">
        <v>-0.61804263083837729</v>
      </c>
      <c r="L293" s="1">
        <v>0.2</v>
      </c>
      <c r="M293">
        <v>100000</v>
      </c>
      <c r="N293">
        <v>500000</v>
      </c>
    </row>
    <row r="294" spans="2:14" x14ac:dyDescent="0.2">
      <c r="B294">
        <v>1</v>
      </c>
      <c r="C294" s="4">
        <v>0.96298691501197065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 s="4">
        <v>-0.13475062691724463</v>
      </c>
      <c r="K294" s="4">
        <v>-0.46903473326143219</v>
      </c>
      <c r="L294" s="1">
        <v>0.2</v>
      </c>
      <c r="M294">
        <v>250000</v>
      </c>
      <c r="N294">
        <v>1250000</v>
      </c>
    </row>
    <row r="295" spans="2:14" x14ac:dyDescent="0.2">
      <c r="B295">
        <v>0</v>
      </c>
      <c r="C295" s="4">
        <v>0.96298691501197065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 s="4">
        <v>-0.27059624048581232</v>
      </c>
      <c r="K295" s="4">
        <v>-0.5187040324537473</v>
      </c>
      <c r="L295" s="1">
        <v>0.2</v>
      </c>
      <c r="M295">
        <v>200000</v>
      </c>
      <c r="N295">
        <v>1000000</v>
      </c>
    </row>
    <row r="296" spans="2:14" x14ac:dyDescent="0.2">
      <c r="B296">
        <v>0</v>
      </c>
      <c r="C296" s="4">
        <v>-1.1217769038170398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 s="4">
        <v>-0.67813308119151539</v>
      </c>
      <c r="K296" s="4">
        <v>-0.5187040324537473</v>
      </c>
      <c r="L296" s="1">
        <v>0.05</v>
      </c>
      <c r="M296">
        <v>50000</v>
      </c>
      <c r="N296">
        <v>1000000</v>
      </c>
    </row>
    <row r="297" spans="2:14" x14ac:dyDescent="0.2">
      <c r="B297">
        <v>0</v>
      </c>
      <c r="C297" s="4">
        <v>-0.42685563087403622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 s="4">
        <v>-0.13475062691724463</v>
      </c>
      <c r="K297" s="4">
        <v>-0.22068823729985695</v>
      </c>
      <c r="L297" s="1">
        <v>0.1</v>
      </c>
      <c r="M297">
        <v>250000</v>
      </c>
      <c r="N297">
        <v>2500000</v>
      </c>
    </row>
    <row r="298" spans="2:14" x14ac:dyDescent="0.2">
      <c r="B298">
        <v>1</v>
      </c>
      <c r="C298" s="4">
        <v>0.96298691501197065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 s="4">
        <v>-0.54228746762294766</v>
      </c>
      <c r="K298" s="4">
        <v>-0.61804263083837729</v>
      </c>
      <c r="L298" s="1">
        <v>0.2</v>
      </c>
      <c r="M298">
        <v>100000</v>
      </c>
      <c r="N298">
        <v>500000</v>
      </c>
    </row>
    <row r="299" spans="2:14" x14ac:dyDescent="0.2">
      <c r="B299">
        <v>0</v>
      </c>
      <c r="C299" s="4">
        <v>-1.1217769038170398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s="4">
        <v>0.54447744092559369</v>
      </c>
      <c r="K299" s="4">
        <v>1.2693907384695946</v>
      </c>
      <c r="L299" s="1">
        <v>0.05</v>
      </c>
      <c r="M299">
        <v>500000</v>
      </c>
      <c r="N299">
        <v>10000000</v>
      </c>
    </row>
    <row r="300" spans="2:14" x14ac:dyDescent="0.2">
      <c r="B300">
        <v>1</v>
      </c>
      <c r="C300" s="4">
        <v>0.96298691501197065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 s="4">
        <v>-0.40644185405437999</v>
      </c>
      <c r="K300" s="4">
        <v>-0.5683733316460623</v>
      </c>
      <c r="L300" s="1">
        <v>0.2</v>
      </c>
      <c r="M300">
        <v>150000</v>
      </c>
      <c r="N300">
        <v>750000</v>
      </c>
    </row>
    <row r="301" spans="2:14" x14ac:dyDescent="0.2">
      <c r="B301">
        <v>0</v>
      </c>
      <c r="C301" s="4">
        <v>-0.42685563087403622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 s="4">
        <v>-0.40644185405437999</v>
      </c>
      <c r="K301" s="4">
        <v>-0.41936543406911714</v>
      </c>
      <c r="L301" s="1">
        <v>0.1</v>
      </c>
      <c r="M301">
        <v>150000</v>
      </c>
      <c r="N301">
        <v>1500000</v>
      </c>
    </row>
    <row r="302" spans="2:14" x14ac:dyDescent="0.2">
      <c r="B302">
        <v>0</v>
      </c>
      <c r="C302" s="4">
        <v>0.26806564206896699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 s="4">
        <v>1.9029335766112707</v>
      </c>
      <c r="K302" s="4">
        <v>0.60713348213112606</v>
      </c>
      <c r="L302" s="1">
        <v>0.15</v>
      </c>
      <c r="M302">
        <v>1000000</v>
      </c>
      <c r="N302">
        <v>6666667</v>
      </c>
    </row>
    <row r="303" spans="2:14" x14ac:dyDescent="0.2">
      <c r="B303">
        <v>1</v>
      </c>
      <c r="C303" s="4">
        <v>-0.42685563087403622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 s="4">
        <v>-0.54228746762294766</v>
      </c>
      <c r="K303" s="4">
        <v>-0.5187040324537473</v>
      </c>
      <c r="L303" s="1">
        <v>0.1</v>
      </c>
      <c r="M303">
        <v>100000</v>
      </c>
      <c r="N303">
        <v>1000000</v>
      </c>
    </row>
    <row r="304" spans="2:14" x14ac:dyDescent="0.2">
      <c r="B304">
        <v>1</v>
      </c>
      <c r="C304" s="4">
        <v>0.96298691501197065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 s="4">
        <v>-0.40644185405437999</v>
      </c>
      <c r="K304" s="4">
        <v>-0.5683733316460623</v>
      </c>
      <c r="L304" s="1">
        <v>0.2</v>
      </c>
      <c r="M304">
        <v>150000</v>
      </c>
      <c r="N304">
        <v>750000</v>
      </c>
    </row>
    <row r="305" spans="2:14" x14ac:dyDescent="0.2">
      <c r="B305">
        <v>0</v>
      </c>
      <c r="C305" s="4">
        <v>-0.42685563087403622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 s="4">
        <v>5.9783019836683007</v>
      </c>
      <c r="K305" s="4">
        <v>4.2495486900084973</v>
      </c>
      <c r="L305" s="1">
        <v>0.1</v>
      </c>
      <c r="M305">
        <v>2500000</v>
      </c>
      <c r="N305">
        <v>25000000</v>
      </c>
    </row>
    <row r="306" spans="2:14" x14ac:dyDescent="0.2">
      <c r="B306">
        <v>0</v>
      </c>
      <c r="C306" s="4">
        <v>-0.70482414005123761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 s="4">
        <v>3.2613897122969475</v>
      </c>
      <c r="K306" s="4">
        <v>3.0078162102006214</v>
      </c>
      <c r="L306" s="1">
        <v>0.08</v>
      </c>
      <c r="M306">
        <v>1500000</v>
      </c>
      <c r="N306">
        <v>18750000</v>
      </c>
    </row>
    <row r="307" spans="2:14" x14ac:dyDescent="0.2">
      <c r="B307">
        <v>0</v>
      </c>
      <c r="C307" s="4">
        <v>0.26806564206896699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 s="4">
        <v>3.2613897122969475</v>
      </c>
      <c r="K307" s="4">
        <v>1.2693907384695946</v>
      </c>
      <c r="L307" s="1">
        <v>0.15</v>
      </c>
      <c r="M307">
        <v>1500000</v>
      </c>
      <c r="N307">
        <v>10000000</v>
      </c>
    </row>
    <row r="308" spans="2:14" x14ac:dyDescent="0.2">
      <c r="B308">
        <v>1</v>
      </c>
      <c r="C308" s="4">
        <v>1.6579081879549737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 s="4">
        <v>-0.27059624048581232</v>
      </c>
      <c r="K308" s="4">
        <v>-0.55843947180759934</v>
      </c>
      <c r="L308" s="1">
        <v>0.25</v>
      </c>
      <c r="M308">
        <v>200000</v>
      </c>
      <c r="N308">
        <v>800000</v>
      </c>
    </row>
    <row r="309" spans="2:14" x14ac:dyDescent="0.2">
      <c r="B309">
        <v>0</v>
      </c>
      <c r="C309" s="4">
        <v>0.96298691501197065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 s="4">
        <v>-0.54228746762294766</v>
      </c>
      <c r="K309" s="4">
        <v>-0.61804263083837729</v>
      </c>
      <c r="L309" s="1">
        <v>0.2</v>
      </c>
      <c r="M309">
        <v>100000</v>
      </c>
      <c r="N309">
        <v>500000</v>
      </c>
    </row>
    <row r="310" spans="2:14" x14ac:dyDescent="0.2">
      <c r="B310">
        <v>0</v>
      </c>
      <c r="C310" s="4">
        <v>-0.42685563087403622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1</v>
      </c>
      <c r="J310" s="4">
        <v>1.0949866513230431E-3</v>
      </c>
      <c r="K310" s="4">
        <v>-0.12134963891522686</v>
      </c>
      <c r="L310" s="1">
        <v>0.1</v>
      </c>
      <c r="M310">
        <v>300000</v>
      </c>
      <c r="N310">
        <v>3000000</v>
      </c>
    </row>
    <row r="311" spans="2:14" x14ac:dyDescent="0.2">
      <c r="B311">
        <v>1</v>
      </c>
      <c r="C311" s="4">
        <v>-0.42685563087403622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 s="4">
        <v>0.27278621378845841</v>
      </c>
      <c r="K311" s="4">
        <v>7.7327557854033335E-2</v>
      </c>
      <c r="L311" s="1">
        <v>0.1</v>
      </c>
      <c r="M311">
        <v>400000</v>
      </c>
      <c r="N311">
        <v>4000000</v>
      </c>
    </row>
    <row r="312" spans="2:14" x14ac:dyDescent="0.2">
      <c r="B312">
        <v>0</v>
      </c>
      <c r="C312" s="4">
        <v>-0.42685563087403622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 s="4">
        <v>-0.59662571305037471</v>
      </c>
      <c r="K312" s="4">
        <v>-0.55843947180759934</v>
      </c>
      <c r="L312" s="1">
        <v>0.1</v>
      </c>
      <c r="M312">
        <v>80000</v>
      </c>
      <c r="N312">
        <v>800000</v>
      </c>
    </row>
    <row r="313" spans="2:14" x14ac:dyDescent="0.2">
      <c r="B313">
        <v>1</v>
      </c>
      <c r="C313" s="4">
        <v>-0.42685563087403622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 s="4">
        <v>-0.27059624048581232</v>
      </c>
      <c r="K313" s="4">
        <v>-0.32002683568448703</v>
      </c>
      <c r="L313" s="1">
        <v>0.1</v>
      </c>
      <c r="M313">
        <v>200000</v>
      </c>
      <c r="N313">
        <v>2000000</v>
      </c>
    </row>
    <row r="314" spans="2:14" x14ac:dyDescent="0.2">
      <c r="B314">
        <v>1</v>
      </c>
      <c r="C314" s="4">
        <v>-0.77431626734553805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 s="4">
        <v>1.2237055087684321</v>
      </c>
      <c r="K314" s="4">
        <v>1.2693907384695946</v>
      </c>
      <c r="L314" s="1">
        <v>7.4999999999999997E-2</v>
      </c>
      <c r="M314">
        <v>750000</v>
      </c>
      <c r="N314">
        <v>10000000</v>
      </c>
    </row>
    <row r="315" spans="2:14" x14ac:dyDescent="0.2">
      <c r="B315">
        <v>1</v>
      </c>
      <c r="C315" s="4">
        <v>0.26806564206896699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 s="4">
        <v>-0.54228746762294766</v>
      </c>
      <c r="K315" s="4">
        <v>-0.5849296984844351</v>
      </c>
      <c r="L315" s="1">
        <v>0.15</v>
      </c>
      <c r="M315">
        <v>100000</v>
      </c>
      <c r="N315">
        <v>666667</v>
      </c>
    </row>
    <row r="316" spans="2:14" x14ac:dyDescent="0.2">
      <c r="B316">
        <v>0</v>
      </c>
      <c r="C316" s="4">
        <v>-0.42685563087403622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 s="4">
        <v>-0.13475062691724463</v>
      </c>
      <c r="K316" s="4">
        <v>-0.22068823729985695</v>
      </c>
      <c r="L316" s="1">
        <v>0.1</v>
      </c>
      <c r="M316">
        <v>250000</v>
      </c>
      <c r="N316">
        <v>2500000</v>
      </c>
    </row>
    <row r="317" spans="2:14" x14ac:dyDescent="0.2">
      <c r="B317">
        <v>1</v>
      </c>
      <c r="C317" s="4">
        <v>-0.42685563087403622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 s="4">
        <v>-0.67813308119151539</v>
      </c>
      <c r="K317" s="4">
        <v>-0.61804263083837729</v>
      </c>
      <c r="L317" s="1">
        <v>0.1</v>
      </c>
      <c r="M317">
        <v>50000</v>
      </c>
      <c r="N317">
        <v>500000</v>
      </c>
    </row>
    <row r="318" spans="2:14" x14ac:dyDescent="0.2">
      <c r="B318">
        <v>0</v>
      </c>
      <c r="C318" s="4">
        <v>0.4070498966575678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 s="4">
        <v>0.27278621378845841</v>
      </c>
      <c r="K318" s="4">
        <v>-0.22068823729985695</v>
      </c>
      <c r="L318" s="1">
        <v>0.16</v>
      </c>
      <c r="M318">
        <v>400000</v>
      </c>
      <c r="N318">
        <v>2500000</v>
      </c>
    </row>
    <row r="319" spans="2:14" x14ac:dyDescent="0.2">
      <c r="B319">
        <v>0</v>
      </c>
      <c r="C319" s="4">
        <v>-1.1217769038170398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 s="4">
        <v>-0.33851904727009613</v>
      </c>
      <c r="K319" s="4">
        <v>-2.2011040530596764E-2</v>
      </c>
      <c r="L319" s="1">
        <v>0.05</v>
      </c>
      <c r="M319">
        <v>175000</v>
      </c>
      <c r="N319">
        <v>3500000</v>
      </c>
    </row>
    <row r="320" spans="2:14" x14ac:dyDescent="0.2">
      <c r="B320">
        <v>0</v>
      </c>
      <c r="C320" s="4">
        <v>0.26806564206896699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1</v>
      </c>
      <c r="J320" s="4">
        <v>-0.54228746762294766</v>
      </c>
      <c r="K320" s="4">
        <v>-0.5849296984844351</v>
      </c>
      <c r="L320" s="1">
        <v>0.15</v>
      </c>
      <c r="M320">
        <v>100000</v>
      </c>
      <c r="N320">
        <v>666667</v>
      </c>
    </row>
    <row r="321" spans="2:14" x14ac:dyDescent="0.2">
      <c r="B321">
        <v>1</v>
      </c>
      <c r="C321" s="4">
        <v>-1.1217769038170398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 s="4">
        <v>-0.13475062691724463</v>
      </c>
      <c r="K321" s="4">
        <v>0.27600475462329355</v>
      </c>
      <c r="L321" s="1">
        <v>0.05</v>
      </c>
      <c r="M321">
        <v>250000</v>
      </c>
      <c r="N321">
        <v>5000000</v>
      </c>
    </row>
    <row r="322" spans="2:14" x14ac:dyDescent="0.2">
      <c r="B322">
        <v>0</v>
      </c>
      <c r="C322" s="4">
        <v>-0.42685563087403622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 s="4">
        <v>-0.54228746762294766</v>
      </c>
      <c r="K322" s="4">
        <v>-0.5187040324537473</v>
      </c>
      <c r="L322" s="1">
        <v>0.1</v>
      </c>
      <c r="M322">
        <v>100000</v>
      </c>
      <c r="N322">
        <v>1000000</v>
      </c>
    </row>
    <row r="323" spans="2:14" x14ac:dyDescent="0.2">
      <c r="B323">
        <v>0</v>
      </c>
      <c r="C323" s="4">
        <v>-7.9394994402534613E-2</v>
      </c>
      <c r="D323">
        <v>1</v>
      </c>
      <c r="E323">
        <v>0</v>
      </c>
      <c r="F323">
        <v>0</v>
      </c>
      <c r="G323">
        <v>1</v>
      </c>
      <c r="H323">
        <v>0</v>
      </c>
      <c r="I323">
        <v>0</v>
      </c>
      <c r="J323" s="4">
        <v>4.6198458479826243</v>
      </c>
      <c r="K323" s="4">
        <v>2.4614539190851557</v>
      </c>
      <c r="L323" s="1">
        <v>0.125</v>
      </c>
      <c r="M323">
        <v>2000000</v>
      </c>
      <c r="N323">
        <v>16000000</v>
      </c>
    </row>
    <row r="324" spans="2:14" x14ac:dyDescent="0.2">
      <c r="B324">
        <v>1</v>
      </c>
      <c r="C324" s="4">
        <v>0.96298691501197065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 s="4">
        <v>-0.54228746762294766</v>
      </c>
      <c r="K324" s="4">
        <v>-0.61804263083837729</v>
      </c>
      <c r="L324" s="1">
        <v>0.2</v>
      </c>
      <c r="M324">
        <v>100000</v>
      </c>
      <c r="N324">
        <v>500000</v>
      </c>
    </row>
    <row r="325" spans="2:14" x14ac:dyDescent="0.2">
      <c r="B325">
        <v>1</v>
      </c>
      <c r="C325" s="4">
        <v>-1.1217769038170398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 s="4">
        <v>0.54447744092559369</v>
      </c>
      <c r="K325" s="4">
        <v>1.2693907384695946</v>
      </c>
      <c r="L325" s="1">
        <v>0.05</v>
      </c>
      <c r="M325">
        <v>500000</v>
      </c>
      <c r="N325">
        <v>10000000</v>
      </c>
    </row>
    <row r="326" spans="2:14" x14ac:dyDescent="0.2">
      <c r="B326">
        <v>0</v>
      </c>
      <c r="C326" s="4">
        <v>-0.42685563087403622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 s="4">
        <v>-0.27059624048581232</v>
      </c>
      <c r="K326" s="4">
        <v>-0.32002683568448703</v>
      </c>
      <c r="L326" s="1">
        <v>0.1</v>
      </c>
      <c r="M326">
        <v>200000</v>
      </c>
      <c r="N326">
        <v>2000000</v>
      </c>
    </row>
    <row r="327" spans="2:14" x14ac:dyDescent="0.2">
      <c r="B327">
        <v>0</v>
      </c>
      <c r="C327" s="4">
        <v>-0.42685563087403622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 s="4">
        <v>-0.54228746762294766</v>
      </c>
      <c r="K327" s="4">
        <v>-0.5187040324537473</v>
      </c>
      <c r="L327" s="1">
        <v>0.1</v>
      </c>
      <c r="M327">
        <v>100000</v>
      </c>
      <c r="N327">
        <v>1000000</v>
      </c>
    </row>
    <row r="328" spans="2:14" x14ac:dyDescent="0.2">
      <c r="B328">
        <v>0</v>
      </c>
      <c r="C328" s="4">
        <v>0.26806564206896699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 s="4">
        <v>-0.74605588797579914</v>
      </c>
      <c r="K328" s="4">
        <v>-0.68426829686906521</v>
      </c>
      <c r="L328" s="1">
        <v>0.15</v>
      </c>
      <c r="M328">
        <v>25000</v>
      </c>
      <c r="N328">
        <v>166667</v>
      </c>
    </row>
    <row r="329" spans="2:14" x14ac:dyDescent="0.2">
      <c r="B329">
        <v>0</v>
      </c>
      <c r="C329" s="4">
        <v>-0.42685563087403622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1</v>
      </c>
      <c r="J329" s="4">
        <v>0.54447744092559369</v>
      </c>
      <c r="K329" s="4">
        <v>0.27600475462329355</v>
      </c>
      <c r="L329" s="1">
        <v>0.1</v>
      </c>
      <c r="M329">
        <v>500000</v>
      </c>
      <c r="N329">
        <v>5000000</v>
      </c>
    </row>
    <row r="330" spans="2:14" x14ac:dyDescent="0.2">
      <c r="B330">
        <v>0</v>
      </c>
      <c r="C330" s="4">
        <v>-0.42685563087403622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 s="4">
        <v>1.0949866513230431E-3</v>
      </c>
      <c r="K330" s="4">
        <v>-0.12134963891522686</v>
      </c>
      <c r="L330" s="1">
        <v>0.1</v>
      </c>
      <c r="M330">
        <v>300000</v>
      </c>
      <c r="N330">
        <v>3000000</v>
      </c>
    </row>
    <row r="331" spans="2:14" x14ac:dyDescent="0.2">
      <c r="B331">
        <v>0</v>
      </c>
      <c r="C331" s="4">
        <v>-0.76041784188667794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 s="4">
        <v>1.9029335766112707</v>
      </c>
      <c r="K331" s="4">
        <v>1.8967924647612575</v>
      </c>
      <c r="L331" s="1">
        <v>7.5999999999999998E-2</v>
      </c>
      <c r="M331">
        <v>1000000</v>
      </c>
      <c r="N331">
        <v>13157895</v>
      </c>
    </row>
    <row r="332" spans="2:14" x14ac:dyDescent="0.2">
      <c r="B332">
        <v>0</v>
      </c>
      <c r="C332" s="4">
        <v>-1.1217769038170398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 s="4">
        <v>0.54447744092559369</v>
      </c>
      <c r="K332" s="4">
        <v>1.2693907384695946</v>
      </c>
      <c r="L332" s="1">
        <v>0.05</v>
      </c>
      <c r="M332">
        <v>500000</v>
      </c>
      <c r="N332">
        <v>10000000</v>
      </c>
    </row>
    <row r="333" spans="2:14" x14ac:dyDescent="0.2">
      <c r="B333">
        <v>1</v>
      </c>
      <c r="C333" s="4">
        <v>0.26806564206896699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 s="4">
        <v>-0.27059624048581232</v>
      </c>
      <c r="K333" s="4">
        <v>-0.45247836642305944</v>
      </c>
      <c r="L333" s="1">
        <v>0.15</v>
      </c>
      <c r="M333">
        <v>200000</v>
      </c>
      <c r="N333">
        <v>1333333</v>
      </c>
    </row>
    <row r="334" spans="2:14" x14ac:dyDescent="0.2">
      <c r="B334">
        <v>0</v>
      </c>
      <c r="C334" s="4">
        <v>0.96298691501197065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 s="4">
        <v>-0.67813308119151539</v>
      </c>
      <c r="K334" s="4">
        <v>-0.6677119300306924</v>
      </c>
      <c r="L334" s="1">
        <v>0.2</v>
      </c>
      <c r="M334">
        <v>50000</v>
      </c>
      <c r="N334">
        <v>250000</v>
      </c>
    </row>
    <row r="335" spans="2:14" x14ac:dyDescent="0.2">
      <c r="B335">
        <v>0</v>
      </c>
      <c r="C335" s="4">
        <v>3.7426720067839847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 s="4">
        <v>1.2237055087684321</v>
      </c>
      <c r="K335" s="4">
        <v>-0.34486148528064459</v>
      </c>
      <c r="L335" s="1">
        <v>0.4</v>
      </c>
      <c r="M335">
        <v>750000</v>
      </c>
      <c r="N335">
        <v>1875000</v>
      </c>
    </row>
    <row r="336" spans="2:14" x14ac:dyDescent="0.2">
      <c r="B336">
        <v>0</v>
      </c>
      <c r="C336" s="4">
        <v>0.96298691501197065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 s="4">
        <v>0.54447744092559369</v>
      </c>
      <c r="K336" s="4">
        <v>-0.22068823729985695</v>
      </c>
      <c r="L336" s="1">
        <v>0.2</v>
      </c>
      <c r="M336">
        <v>500000</v>
      </c>
      <c r="N336">
        <v>2500000</v>
      </c>
    </row>
    <row r="337" spans="2:14" x14ac:dyDescent="0.2">
      <c r="B337">
        <v>1</v>
      </c>
      <c r="C337" s="4">
        <v>-0.42685563087403622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 s="4">
        <v>0.27278621378845841</v>
      </c>
      <c r="K337" s="4">
        <v>7.7327557854033335E-2</v>
      </c>
      <c r="L337" s="1">
        <v>0.1</v>
      </c>
      <c r="M337">
        <v>400000</v>
      </c>
      <c r="N337">
        <v>4000000</v>
      </c>
    </row>
    <row r="338" spans="2:14" x14ac:dyDescent="0.2">
      <c r="B338">
        <v>1</v>
      </c>
      <c r="C338" s="4">
        <v>-0.42685563087403622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 s="4">
        <v>-0.54228746762294766</v>
      </c>
      <c r="K338" s="4">
        <v>-0.5187040324537473</v>
      </c>
      <c r="L338" s="1">
        <v>0.1</v>
      </c>
      <c r="M338">
        <v>100000</v>
      </c>
      <c r="N338">
        <v>1000000</v>
      </c>
    </row>
    <row r="339" spans="2:14" x14ac:dyDescent="0.2">
      <c r="B339">
        <v>1</v>
      </c>
      <c r="C339" s="4">
        <v>0.96298691501197065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 s="4">
        <v>0.27278621378845841</v>
      </c>
      <c r="K339" s="4">
        <v>-0.32002683568448703</v>
      </c>
      <c r="L339" s="1">
        <v>0.2</v>
      </c>
      <c r="M339">
        <v>400000</v>
      </c>
      <c r="N339">
        <v>2000000</v>
      </c>
    </row>
    <row r="340" spans="2:14" x14ac:dyDescent="0.2">
      <c r="B340">
        <v>0</v>
      </c>
      <c r="C340" s="4">
        <v>-0.42685563087403622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 s="4">
        <v>-0.27059624048581232</v>
      </c>
      <c r="K340" s="4">
        <v>-0.32002683568448703</v>
      </c>
      <c r="L340" s="1">
        <v>0.1</v>
      </c>
      <c r="M340">
        <v>200000</v>
      </c>
      <c r="N340">
        <v>2000000</v>
      </c>
    </row>
    <row r="341" spans="2:14" x14ac:dyDescent="0.2">
      <c r="B341">
        <v>0</v>
      </c>
      <c r="C341" s="4">
        <v>-1.2607611584056402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 s="4">
        <v>0.27278621378845841</v>
      </c>
      <c r="K341" s="4">
        <v>1.2693907384695946</v>
      </c>
      <c r="L341" s="1">
        <v>0.04</v>
      </c>
      <c r="M341">
        <v>400000</v>
      </c>
      <c r="N341">
        <v>10000000</v>
      </c>
    </row>
    <row r="342" spans="2:14" x14ac:dyDescent="0.2">
      <c r="B342">
        <v>1</v>
      </c>
      <c r="C342" s="4">
        <v>0.96298691501197065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 s="4">
        <v>-0.61021027440723152</v>
      </c>
      <c r="K342" s="4">
        <v>-0.64287728043453485</v>
      </c>
      <c r="L342" s="1">
        <v>0.2</v>
      </c>
      <c r="M342">
        <v>75000</v>
      </c>
      <c r="N342">
        <v>375000</v>
      </c>
    </row>
    <row r="343" spans="2:14" x14ac:dyDescent="0.2">
      <c r="B343">
        <v>1</v>
      </c>
      <c r="C343" s="4">
        <v>-0.42685563087403622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 s="4">
        <v>-0.27059624048581232</v>
      </c>
      <c r="K343" s="4">
        <v>-0.32002683568448703</v>
      </c>
      <c r="L343" s="1">
        <v>0.1</v>
      </c>
      <c r="M343">
        <v>200000</v>
      </c>
      <c r="N343">
        <v>2000000</v>
      </c>
    </row>
    <row r="344" spans="2:14" x14ac:dyDescent="0.2">
      <c r="B344">
        <v>1</v>
      </c>
      <c r="C344" s="4">
        <v>0.96298691501197065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 s="4">
        <v>-0.67813308119151539</v>
      </c>
      <c r="K344" s="4">
        <v>-0.6677119300306924</v>
      </c>
      <c r="L344" s="1">
        <v>0.2</v>
      </c>
      <c r="M344">
        <v>50000</v>
      </c>
      <c r="N344">
        <v>250000</v>
      </c>
    </row>
    <row r="345" spans="2:14" x14ac:dyDescent="0.2">
      <c r="B345">
        <v>0</v>
      </c>
      <c r="C345" s="4">
        <v>0.4070498966575678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 s="4">
        <v>0.27278621378845841</v>
      </c>
      <c r="K345" s="4">
        <v>-0.22068823729985695</v>
      </c>
      <c r="L345" s="1">
        <v>0.16</v>
      </c>
      <c r="M345">
        <v>400000</v>
      </c>
      <c r="N345">
        <v>2500000</v>
      </c>
    </row>
    <row r="346" spans="2:14" x14ac:dyDescent="0.2">
      <c r="B346">
        <v>0</v>
      </c>
      <c r="C346" s="4">
        <v>-0.77431626734553805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 s="4">
        <v>1.0949866513230431E-3</v>
      </c>
      <c r="K346" s="4">
        <v>7.7327557854033335E-2</v>
      </c>
      <c r="L346" s="1">
        <v>7.4999999999999997E-2</v>
      </c>
      <c r="M346">
        <v>300000</v>
      </c>
      <c r="N346">
        <v>4000000</v>
      </c>
    </row>
    <row r="347" spans="2:14" x14ac:dyDescent="0.2">
      <c r="B347">
        <v>0</v>
      </c>
      <c r="C347" s="4">
        <v>0.96298691501197065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 s="4">
        <v>-0.67813308119151539</v>
      </c>
      <c r="K347" s="4">
        <v>-0.6677119300306924</v>
      </c>
      <c r="L347" s="1">
        <v>0.2</v>
      </c>
      <c r="M347">
        <v>50000</v>
      </c>
      <c r="N347">
        <v>250000</v>
      </c>
    </row>
    <row r="348" spans="2:14" x14ac:dyDescent="0.2">
      <c r="B348">
        <v>1</v>
      </c>
      <c r="C348" s="4">
        <v>0.26806564206896699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 s="4">
        <v>-0.54228746762294766</v>
      </c>
      <c r="K348" s="4">
        <v>-0.5849296984844351</v>
      </c>
      <c r="L348" s="1">
        <v>0.15</v>
      </c>
      <c r="M348">
        <v>100000</v>
      </c>
      <c r="N348">
        <v>666667</v>
      </c>
    </row>
    <row r="349" spans="2:14" x14ac:dyDescent="0.2">
      <c r="B349">
        <v>0</v>
      </c>
      <c r="C349" s="4">
        <v>-0.42685563087403622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 s="4">
        <v>-0.27059624048581232</v>
      </c>
      <c r="K349" s="4">
        <v>-0.32002683568448703</v>
      </c>
      <c r="L349" s="1">
        <v>0.1</v>
      </c>
      <c r="M349">
        <v>200000</v>
      </c>
      <c r="N349">
        <v>2000000</v>
      </c>
    </row>
    <row r="350" spans="2:14" x14ac:dyDescent="0.2">
      <c r="B350">
        <v>0</v>
      </c>
      <c r="C350" s="4">
        <v>-0.42685563087403622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 s="4">
        <v>-0.54228746762294766</v>
      </c>
      <c r="K350" s="4">
        <v>-0.5187040324537473</v>
      </c>
      <c r="L350" s="1">
        <v>0.1</v>
      </c>
      <c r="M350">
        <v>100000</v>
      </c>
      <c r="N350">
        <v>1000000</v>
      </c>
    </row>
    <row r="351" spans="2:14" x14ac:dyDescent="0.2">
      <c r="B351">
        <v>1</v>
      </c>
      <c r="C351" s="4">
        <v>0.96298691501197065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 s="4">
        <v>-0.67813308119151539</v>
      </c>
      <c r="K351" s="4">
        <v>-0.6677119300306924</v>
      </c>
      <c r="L351" s="1">
        <v>0.2</v>
      </c>
      <c r="M351">
        <v>50000</v>
      </c>
      <c r="N351">
        <v>250000</v>
      </c>
    </row>
    <row r="352" spans="2:14" x14ac:dyDescent="0.2">
      <c r="B352">
        <v>0</v>
      </c>
      <c r="C352" s="4">
        <v>-0.98279264922843901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 s="4">
        <v>-0.27059624048581232</v>
      </c>
      <c r="K352" s="4">
        <v>-5.5123972884539053E-2</v>
      </c>
      <c r="L352" s="1">
        <v>0.06</v>
      </c>
      <c r="M352">
        <v>200000</v>
      </c>
      <c r="N352">
        <v>3333333</v>
      </c>
    </row>
    <row r="353" spans="2:14" x14ac:dyDescent="0.2">
      <c r="B353">
        <v>0</v>
      </c>
      <c r="C353" s="4">
        <v>-1.3858469875353809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 s="4">
        <v>0.54447744092559369</v>
      </c>
      <c r="K353" s="4">
        <v>2.446268424904491</v>
      </c>
      <c r="L353" s="1">
        <v>3.1E-2</v>
      </c>
      <c r="M353">
        <v>500000</v>
      </c>
      <c r="N353">
        <v>15923567</v>
      </c>
    </row>
    <row r="354" spans="2:14" x14ac:dyDescent="0.2">
      <c r="B354">
        <v>0</v>
      </c>
      <c r="C354" s="4">
        <v>-1.2607611584056402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 s="4">
        <v>0.54447744092559369</v>
      </c>
      <c r="K354" s="4">
        <v>1.766083730392745</v>
      </c>
      <c r="L354" s="1">
        <v>0.04</v>
      </c>
      <c r="M354">
        <v>500000</v>
      </c>
      <c r="N354">
        <v>12500000</v>
      </c>
    </row>
    <row r="355" spans="2:14" x14ac:dyDescent="0.2">
      <c r="B355">
        <v>1</v>
      </c>
      <c r="C355" s="4">
        <v>-0.42685563087403622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 s="4">
        <v>0.27278621378845841</v>
      </c>
      <c r="K355" s="4">
        <v>7.7327557854033335E-2</v>
      </c>
      <c r="L355" s="1">
        <v>0.1</v>
      </c>
      <c r="M355">
        <v>400000</v>
      </c>
      <c r="N355">
        <v>4000000</v>
      </c>
    </row>
    <row r="356" spans="2:14" x14ac:dyDescent="0.2">
      <c r="B356">
        <v>0</v>
      </c>
      <c r="C356" s="4">
        <v>-1.1217769038170398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 s="4">
        <v>0.54447744092559369</v>
      </c>
      <c r="K356" s="4">
        <v>1.2693907384695946</v>
      </c>
      <c r="L356" s="1">
        <v>0.05</v>
      </c>
      <c r="M356">
        <v>500000</v>
      </c>
      <c r="N356">
        <v>10000000</v>
      </c>
    </row>
    <row r="357" spans="2:14" x14ac:dyDescent="0.2">
      <c r="B357">
        <v>1</v>
      </c>
      <c r="C357" s="4">
        <v>0.96298691501197065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0</v>
      </c>
      <c r="J357" s="4">
        <v>-0.54228746762294766</v>
      </c>
      <c r="K357" s="4">
        <v>-0.61804263083837729</v>
      </c>
      <c r="L357" s="1">
        <v>0.2</v>
      </c>
      <c r="M357">
        <v>100000</v>
      </c>
      <c r="N357">
        <v>500000</v>
      </c>
    </row>
    <row r="358" spans="2:14" x14ac:dyDescent="0.2">
      <c r="B358">
        <v>0</v>
      </c>
      <c r="C358" s="4">
        <v>0.96298691501197065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 s="4">
        <v>-0.40644185405437999</v>
      </c>
      <c r="K358" s="4">
        <v>-0.5683733316460623</v>
      </c>
      <c r="L358" s="1">
        <v>0.2</v>
      </c>
      <c r="M358">
        <v>150000</v>
      </c>
      <c r="N358">
        <v>750000</v>
      </c>
    </row>
    <row r="359" spans="2:14" x14ac:dyDescent="0.2">
      <c r="B359">
        <v>1</v>
      </c>
      <c r="C359" s="4">
        <v>-0.42685563087403622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1</v>
      </c>
      <c r="J359" s="4">
        <v>-0.54228746762294766</v>
      </c>
      <c r="K359" s="4">
        <v>-0.5187040324537473</v>
      </c>
      <c r="L359" s="1">
        <v>0.1</v>
      </c>
      <c r="M359">
        <v>100000</v>
      </c>
      <c r="N359">
        <v>1000000</v>
      </c>
    </row>
    <row r="360" spans="2:14" x14ac:dyDescent="0.2">
      <c r="B360">
        <v>0</v>
      </c>
      <c r="C360" s="4">
        <v>-0.42685563087403622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 s="4">
        <v>1.9029335766112707</v>
      </c>
      <c r="K360" s="4">
        <v>1.2693907384695946</v>
      </c>
      <c r="L360" s="1">
        <v>0.1</v>
      </c>
      <c r="M360">
        <v>1000000</v>
      </c>
      <c r="N360">
        <v>10000000</v>
      </c>
    </row>
    <row r="361" spans="2:14" x14ac:dyDescent="0.2">
      <c r="B361">
        <v>0</v>
      </c>
      <c r="C361" s="4">
        <v>-0.42685563087403622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 s="4">
        <v>-0.40644185405437999</v>
      </c>
      <c r="K361" s="4">
        <v>-0.41936543406911714</v>
      </c>
      <c r="L361" s="1">
        <v>0.1</v>
      </c>
      <c r="M361">
        <v>150000</v>
      </c>
      <c r="N361">
        <v>1500000</v>
      </c>
    </row>
    <row r="362" spans="2:14" x14ac:dyDescent="0.2">
      <c r="B362">
        <v>1</v>
      </c>
      <c r="C362" s="4">
        <v>0.96298691501197065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 s="4">
        <v>-0.54228746762294766</v>
      </c>
      <c r="K362" s="4">
        <v>-0.61804263083837729</v>
      </c>
      <c r="L362" s="1">
        <v>0.2</v>
      </c>
      <c r="M362">
        <v>100000</v>
      </c>
      <c r="N362">
        <v>500000</v>
      </c>
    </row>
    <row r="363" spans="2:14" x14ac:dyDescent="0.2">
      <c r="B363">
        <v>0</v>
      </c>
      <c r="C363" s="4">
        <v>0.96298691501197065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 s="4">
        <v>-0.67813308119151539</v>
      </c>
      <c r="K363" s="4">
        <v>-0.6677119300306924</v>
      </c>
      <c r="L363" s="1">
        <v>0.2</v>
      </c>
      <c r="M363">
        <v>50000</v>
      </c>
      <c r="N363">
        <v>250000</v>
      </c>
    </row>
    <row r="364" spans="2:14" x14ac:dyDescent="0.2">
      <c r="B364">
        <v>0</v>
      </c>
      <c r="C364" s="4">
        <v>-1.1217769038170398</v>
      </c>
      <c r="D364">
        <v>1</v>
      </c>
      <c r="E364">
        <v>0</v>
      </c>
      <c r="F364">
        <v>0</v>
      </c>
      <c r="G364">
        <v>0</v>
      </c>
      <c r="H364">
        <v>1</v>
      </c>
      <c r="I364">
        <v>0</v>
      </c>
      <c r="J364" s="4">
        <v>0.54447744092559369</v>
      </c>
      <c r="K364" s="4">
        <v>1.2693907384695946</v>
      </c>
      <c r="L364" s="1">
        <v>0.05</v>
      </c>
      <c r="M364">
        <v>500000</v>
      </c>
      <c r="N364">
        <v>10000000</v>
      </c>
    </row>
    <row r="365" spans="2:14" x14ac:dyDescent="0.2">
      <c r="B365">
        <v>1</v>
      </c>
      <c r="C365" s="4">
        <v>-0.42685563087403622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 s="4">
        <v>-0.13475062691724463</v>
      </c>
      <c r="K365" s="4">
        <v>-0.22068823729985695</v>
      </c>
      <c r="L365" s="1">
        <v>0.1</v>
      </c>
      <c r="M365">
        <v>250000</v>
      </c>
      <c r="N365">
        <v>2500000</v>
      </c>
    </row>
    <row r="366" spans="2:14" x14ac:dyDescent="0.2">
      <c r="B366">
        <v>1</v>
      </c>
      <c r="C366" s="4">
        <v>-0.42685563087403622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 s="4">
        <v>0.54447744092559369</v>
      </c>
      <c r="K366" s="4">
        <v>0.27600475462329355</v>
      </c>
      <c r="L366" s="1">
        <v>0.1</v>
      </c>
      <c r="M366">
        <v>500000</v>
      </c>
      <c r="N366">
        <v>5000000</v>
      </c>
    </row>
    <row r="367" spans="2:14" x14ac:dyDescent="0.2">
      <c r="B367">
        <v>0</v>
      </c>
      <c r="C367" s="4">
        <v>-0.42685563087403622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 s="4">
        <v>1.9029335766112707</v>
      </c>
      <c r="K367" s="4">
        <v>1.2693907384695946</v>
      </c>
      <c r="L367" s="1">
        <v>0.1</v>
      </c>
      <c r="M367">
        <v>1000000</v>
      </c>
      <c r="N367">
        <v>10000000</v>
      </c>
    </row>
    <row r="368" spans="2:14" x14ac:dyDescent="0.2">
      <c r="B368">
        <v>0</v>
      </c>
      <c r="C368" s="4">
        <v>-1.1217769038170398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 s="4">
        <v>0.54447744092559369</v>
      </c>
      <c r="K368" s="4">
        <v>1.2693907384695946</v>
      </c>
      <c r="L368" s="1">
        <v>0.05</v>
      </c>
      <c r="M368">
        <v>500000</v>
      </c>
      <c r="N368">
        <v>10000000</v>
      </c>
    </row>
    <row r="369" spans="2:14" x14ac:dyDescent="0.2">
      <c r="B369">
        <v>1</v>
      </c>
      <c r="C369" s="4">
        <v>0.96298691501197065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 s="4">
        <v>-0.66454851983465857</v>
      </c>
      <c r="K369" s="4">
        <v>-0.66274500011146087</v>
      </c>
      <c r="L369" s="1">
        <v>0.2</v>
      </c>
      <c r="M369">
        <v>55000</v>
      </c>
      <c r="N369">
        <v>275000</v>
      </c>
    </row>
    <row r="370" spans="2:14" x14ac:dyDescent="0.2">
      <c r="B370">
        <v>1</v>
      </c>
      <c r="C370" s="4">
        <v>-0.42685563087403622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 s="4">
        <v>-0.54228746762294766</v>
      </c>
      <c r="K370" s="4">
        <v>-0.5187040324537473</v>
      </c>
      <c r="L370" s="1">
        <v>0.1</v>
      </c>
      <c r="M370">
        <v>100000</v>
      </c>
      <c r="N370">
        <v>1000000</v>
      </c>
    </row>
    <row r="371" spans="2:14" x14ac:dyDescent="0.2">
      <c r="B371">
        <v>0</v>
      </c>
      <c r="C371" s="4">
        <v>0.96298691501197065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 s="4">
        <v>-0.27059624048581232</v>
      </c>
      <c r="K371" s="4">
        <v>-0.5187040324537473</v>
      </c>
      <c r="L371" s="1">
        <v>0.2</v>
      </c>
      <c r="M371">
        <v>200000</v>
      </c>
      <c r="N371">
        <v>1000000</v>
      </c>
    </row>
    <row r="372" spans="2:14" x14ac:dyDescent="0.2">
      <c r="B372">
        <v>1</v>
      </c>
      <c r="C372" s="4">
        <v>-0.14888712169683502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1</v>
      </c>
      <c r="J372" s="4">
        <v>-0.61021027440723152</v>
      </c>
      <c r="K372" s="4">
        <v>-0.59320798124221985</v>
      </c>
      <c r="L372" s="1">
        <v>0.12</v>
      </c>
      <c r="M372">
        <v>75000</v>
      </c>
      <c r="N372">
        <v>625000</v>
      </c>
    </row>
    <row r="373" spans="2:14" x14ac:dyDescent="0.2">
      <c r="B373">
        <v>0</v>
      </c>
      <c r="C373" s="4">
        <v>0.26806564206896699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 s="4">
        <v>-0.54228746762294766</v>
      </c>
      <c r="K373" s="4">
        <v>-0.5849296984844351</v>
      </c>
      <c r="L373" s="1">
        <v>0.15</v>
      </c>
      <c r="M373">
        <v>100000</v>
      </c>
      <c r="N373">
        <v>666667</v>
      </c>
    </row>
    <row r="374" spans="2:14" x14ac:dyDescent="0.2">
      <c r="B374">
        <v>1</v>
      </c>
      <c r="C374" s="4">
        <v>-0.42685563087403622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 s="4">
        <v>-0.40644185405437999</v>
      </c>
      <c r="K374" s="4">
        <v>-0.41936543406911714</v>
      </c>
      <c r="L374" s="1">
        <v>0.1</v>
      </c>
      <c r="M374">
        <v>150000</v>
      </c>
      <c r="N374">
        <v>1500000</v>
      </c>
    </row>
    <row r="375" spans="2:14" x14ac:dyDescent="0.2">
      <c r="B375">
        <v>0</v>
      </c>
      <c r="C375" s="4">
        <v>3.7426720067839847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 s="4">
        <v>0.54447744092559369</v>
      </c>
      <c r="K375" s="4">
        <v>-0.46903473326143219</v>
      </c>
      <c r="L375" s="1">
        <v>0.4</v>
      </c>
      <c r="M375">
        <v>500000</v>
      </c>
      <c r="N375">
        <v>1250000</v>
      </c>
    </row>
    <row r="376" spans="2:14" x14ac:dyDescent="0.2">
      <c r="B376">
        <v>0</v>
      </c>
      <c r="C376" s="4">
        <v>-0.42685563087403622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 s="4">
        <v>1.3595511223369998</v>
      </c>
      <c r="K376" s="4">
        <v>0.87203634493107418</v>
      </c>
      <c r="L376" s="1">
        <v>0.1</v>
      </c>
      <c r="M376">
        <v>800000</v>
      </c>
      <c r="N376">
        <v>8000000</v>
      </c>
    </row>
    <row r="377" spans="2:14" x14ac:dyDescent="0.2">
      <c r="B377">
        <v>0</v>
      </c>
      <c r="C377" s="4">
        <v>-0.42685563087403622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 s="4">
        <v>-0.67813308119151539</v>
      </c>
      <c r="K377" s="4">
        <v>-0.61804263083837729</v>
      </c>
      <c r="L377" s="1">
        <v>0.1</v>
      </c>
      <c r="M377">
        <v>50000</v>
      </c>
      <c r="N377">
        <v>500000</v>
      </c>
    </row>
    <row r="378" spans="2:14" x14ac:dyDescent="0.2">
      <c r="B378">
        <v>1</v>
      </c>
      <c r="C378" s="4">
        <v>-0.42685563087403622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 s="4">
        <v>0.27278621378845841</v>
      </c>
      <c r="K378" s="4">
        <v>7.7327557854033335E-2</v>
      </c>
      <c r="L378" s="1">
        <v>0.1</v>
      </c>
      <c r="M378">
        <v>400000</v>
      </c>
      <c r="N378">
        <v>4000000</v>
      </c>
    </row>
    <row r="379" spans="2:14" x14ac:dyDescent="0.2">
      <c r="B379">
        <v>1</v>
      </c>
      <c r="C379" s="4">
        <v>0.96298691501197065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 s="4">
        <v>0.54447744092559369</v>
      </c>
      <c r="K379" s="4">
        <v>-0.22068823729985695</v>
      </c>
      <c r="L379" s="1">
        <v>0.2</v>
      </c>
      <c r="M379">
        <v>500000</v>
      </c>
      <c r="N379">
        <v>2500000</v>
      </c>
    </row>
    <row r="380" spans="2:14" x14ac:dyDescent="0.2">
      <c r="B380">
        <v>0</v>
      </c>
      <c r="C380" s="4">
        <v>-1.399745412994241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 s="4">
        <v>0.81616866806272914</v>
      </c>
      <c r="K380" s="4">
        <v>3.2561627061621965</v>
      </c>
      <c r="L380" s="1">
        <v>0.03</v>
      </c>
      <c r="M380">
        <v>600000</v>
      </c>
      <c r="N380">
        <v>20000000</v>
      </c>
    </row>
    <row r="381" spans="2:14" x14ac:dyDescent="0.2">
      <c r="B381">
        <v>0</v>
      </c>
      <c r="C381" s="4">
        <v>-0.42685563087403622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 s="4">
        <v>1.9029335766112707</v>
      </c>
      <c r="K381" s="4">
        <v>1.2693907384695946</v>
      </c>
      <c r="L381" s="1">
        <v>0.1</v>
      </c>
      <c r="M381">
        <v>1000000</v>
      </c>
      <c r="N381">
        <v>10000000</v>
      </c>
    </row>
    <row r="382" spans="2:14" x14ac:dyDescent="0.2">
      <c r="B382">
        <v>1</v>
      </c>
      <c r="C382" s="4">
        <v>-1.1217769038170398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 s="4">
        <v>-0.4743646608386638</v>
      </c>
      <c r="K382" s="4">
        <v>-0.22068823729985695</v>
      </c>
      <c r="L382" s="1">
        <v>0.05</v>
      </c>
      <c r="M382">
        <v>125000</v>
      </c>
      <c r="N382">
        <v>2500000</v>
      </c>
    </row>
    <row r="383" spans="2:14" x14ac:dyDescent="0.2">
      <c r="B383">
        <v>0</v>
      </c>
      <c r="C383" s="4">
        <v>-0.42685563087403622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 s="4">
        <v>-0.67813308119151539</v>
      </c>
      <c r="K383" s="4">
        <v>-0.61804263083837729</v>
      </c>
      <c r="L383" s="1">
        <v>0.1</v>
      </c>
      <c r="M383">
        <v>50000</v>
      </c>
      <c r="N383">
        <v>500000</v>
      </c>
    </row>
    <row r="384" spans="2:14" x14ac:dyDescent="0.2">
      <c r="B384">
        <v>0</v>
      </c>
      <c r="C384" s="4">
        <v>0.26806564206896699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 s="4">
        <v>0.81616866806272914</v>
      </c>
      <c r="K384" s="4">
        <v>7.7327557854033335E-2</v>
      </c>
      <c r="L384" s="1">
        <v>0.15</v>
      </c>
      <c r="M384">
        <v>600000</v>
      </c>
      <c r="N384">
        <v>4000000</v>
      </c>
    </row>
    <row r="385" spans="2:14" x14ac:dyDescent="0.2">
      <c r="B385">
        <v>0</v>
      </c>
      <c r="C385" s="4">
        <v>-0.42685563087403622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 s="4">
        <v>0.54447744092559369</v>
      </c>
      <c r="K385" s="4">
        <v>0.27600475462329355</v>
      </c>
      <c r="L385" s="1">
        <v>0.1</v>
      </c>
      <c r="M385">
        <v>500000</v>
      </c>
      <c r="N385">
        <v>5000000</v>
      </c>
    </row>
    <row r="386" spans="2:14" x14ac:dyDescent="0.2">
      <c r="B386">
        <v>1</v>
      </c>
      <c r="C386" s="4">
        <v>-0.42685563087403622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 s="4">
        <v>-0.13475062691724463</v>
      </c>
      <c r="K386" s="4">
        <v>-0.22068823729985695</v>
      </c>
      <c r="L386" s="1">
        <v>0.1</v>
      </c>
      <c r="M386">
        <v>250000</v>
      </c>
      <c r="N386">
        <v>2500000</v>
      </c>
    </row>
    <row r="387" spans="2:14" x14ac:dyDescent="0.2">
      <c r="B387">
        <v>0</v>
      </c>
      <c r="C387" s="4">
        <v>-1.1217769038170398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 s="4">
        <v>0.54447744092559369</v>
      </c>
      <c r="K387" s="4">
        <v>1.2693907384695946</v>
      </c>
      <c r="L387" s="1">
        <v>0.05</v>
      </c>
      <c r="M387">
        <v>500000</v>
      </c>
      <c r="N387">
        <v>10000000</v>
      </c>
    </row>
    <row r="388" spans="2:14" x14ac:dyDescent="0.2">
      <c r="B388">
        <v>1</v>
      </c>
      <c r="C388" s="4">
        <v>-1.1217769038170398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 s="4">
        <v>0.54447744092559369</v>
      </c>
      <c r="K388" s="4">
        <v>1.2693907384695946</v>
      </c>
      <c r="L388" s="1">
        <v>0.05</v>
      </c>
      <c r="M388">
        <v>500000</v>
      </c>
      <c r="N388">
        <v>10000000</v>
      </c>
    </row>
    <row r="389" spans="2:14" x14ac:dyDescent="0.2">
      <c r="B389">
        <v>0</v>
      </c>
      <c r="C389" s="4">
        <v>0.96298691501197065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 s="4">
        <v>-0.48794922219552056</v>
      </c>
      <c r="K389" s="4">
        <v>-0.59817491116145127</v>
      </c>
      <c r="L389" s="1">
        <v>0.2</v>
      </c>
      <c r="M389">
        <v>120000</v>
      </c>
      <c r="N389">
        <v>600000</v>
      </c>
    </row>
    <row r="390" spans="2:14" x14ac:dyDescent="0.2">
      <c r="B390">
        <v>0</v>
      </c>
      <c r="C390" s="4">
        <v>-1.2607611584056402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 s="4">
        <v>1.2237055087684321</v>
      </c>
      <c r="K390" s="4">
        <v>3.0078162102006214</v>
      </c>
      <c r="L390" s="1">
        <v>0.04</v>
      </c>
      <c r="M390">
        <v>750000</v>
      </c>
      <c r="N390">
        <v>18750000</v>
      </c>
    </row>
    <row r="391" spans="2:14" x14ac:dyDescent="0.2">
      <c r="B391">
        <v>0</v>
      </c>
      <c r="C391" s="4">
        <v>-0.42685563087403622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 s="4">
        <v>-0.54228746762294766</v>
      </c>
      <c r="K391" s="4">
        <v>-0.5187040324537473</v>
      </c>
      <c r="L391" s="1">
        <v>0.1</v>
      </c>
      <c r="M391">
        <v>100000</v>
      </c>
      <c r="N391">
        <v>1000000</v>
      </c>
    </row>
    <row r="392" spans="2:14" x14ac:dyDescent="0.2">
      <c r="B392">
        <v>0</v>
      </c>
      <c r="C392" s="4">
        <v>-1.1217769038170398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 s="4">
        <v>4.6198458479826243</v>
      </c>
      <c r="K392" s="4">
        <v>7.2297066415473994</v>
      </c>
      <c r="L392" s="1">
        <v>0.05</v>
      </c>
      <c r="M392">
        <v>2000000</v>
      </c>
      <c r="N392">
        <v>40000000</v>
      </c>
    </row>
    <row r="393" spans="2:14" x14ac:dyDescent="0.2">
      <c r="B393">
        <v>1</v>
      </c>
      <c r="C393" s="4">
        <v>-1.1217769038170398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 s="4">
        <v>-0.13475062691724463</v>
      </c>
      <c r="K393" s="4">
        <v>0.27600475462329355</v>
      </c>
      <c r="L393" s="1">
        <v>0.05</v>
      </c>
      <c r="M393">
        <v>250000</v>
      </c>
      <c r="N393">
        <v>5000000</v>
      </c>
    </row>
    <row r="394" spans="2:14" x14ac:dyDescent="0.2">
      <c r="B394">
        <v>1</v>
      </c>
      <c r="C394" s="4">
        <v>0.96298691501197065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 s="4">
        <v>-0.40644185405437999</v>
      </c>
      <c r="K394" s="4">
        <v>-0.5683733316460623</v>
      </c>
      <c r="L394" s="1">
        <v>0.2</v>
      </c>
      <c r="M394">
        <v>150000</v>
      </c>
      <c r="N394">
        <v>750000</v>
      </c>
    </row>
    <row r="395" spans="2:14" x14ac:dyDescent="0.2">
      <c r="B395">
        <v>0</v>
      </c>
      <c r="C395" s="4">
        <v>0.96298691501197065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 s="4">
        <v>-0.40644185405437999</v>
      </c>
      <c r="K395" s="4">
        <v>-0.5683733316460623</v>
      </c>
      <c r="L395" s="1">
        <v>0.2</v>
      </c>
      <c r="M395">
        <v>150000</v>
      </c>
      <c r="N395">
        <v>750000</v>
      </c>
    </row>
    <row r="396" spans="2:14" x14ac:dyDescent="0.2">
      <c r="B396">
        <v>0</v>
      </c>
      <c r="C396" s="4">
        <v>-0.42685563087403622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 s="4">
        <v>-0.40644185405437999</v>
      </c>
      <c r="K396" s="4">
        <v>-0.41936543406911714</v>
      </c>
      <c r="L396" s="1">
        <v>0.1</v>
      </c>
      <c r="M396">
        <v>150000</v>
      </c>
      <c r="N396">
        <v>1500000</v>
      </c>
    </row>
    <row r="397" spans="2:14" x14ac:dyDescent="0.2">
      <c r="B397">
        <v>0</v>
      </c>
      <c r="C397" s="4">
        <v>0.96298691501197065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 s="4">
        <v>-0.40644185405437999</v>
      </c>
      <c r="K397" s="4">
        <v>-0.5683733316460623</v>
      </c>
      <c r="L397" s="1">
        <v>0.2</v>
      </c>
      <c r="M397">
        <v>150000</v>
      </c>
      <c r="N397">
        <v>750000</v>
      </c>
    </row>
    <row r="398" spans="2:14" x14ac:dyDescent="0.2">
      <c r="B398">
        <v>1</v>
      </c>
      <c r="C398" s="4">
        <v>0.26806564206896699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 s="4">
        <v>1.0949866513230431E-3</v>
      </c>
      <c r="K398" s="4">
        <v>-0.32002683568448703</v>
      </c>
      <c r="L398" s="1">
        <v>0.15</v>
      </c>
      <c r="M398">
        <v>300000</v>
      </c>
      <c r="N398">
        <v>2000000</v>
      </c>
    </row>
    <row r="399" spans="2:14" x14ac:dyDescent="0.2">
      <c r="B399">
        <v>1</v>
      </c>
      <c r="C399" s="4">
        <v>-0.42685563087403622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 s="4">
        <v>-0.4743646608386638</v>
      </c>
      <c r="K399" s="4">
        <v>-0.46903473326143219</v>
      </c>
      <c r="L399" s="1">
        <v>0.1</v>
      </c>
      <c r="M399">
        <v>125000</v>
      </c>
      <c r="N399">
        <v>1250000</v>
      </c>
    </row>
    <row r="400" spans="2:14" x14ac:dyDescent="0.2">
      <c r="B400">
        <v>0</v>
      </c>
      <c r="C400" s="4">
        <v>0.96298691501197065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 s="4">
        <v>-0.13475062691724463</v>
      </c>
      <c r="K400" s="4">
        <v>-0.46903473326143219</v>
      </c>
      <c r="L400" s="1">
        <v>0.2</v>
      </c>
      <c r="M400">
        <v>250000</v>
      </c>
      <c r="N400">
        <v>1250000</v>
      </c>
    </row>
    <row r="401" spans="2:14" x14ac:dyDescent="0.2">
      <c r="B401">
        <v>1</v>
      </c>
      <c r="C401" s="4">
        <v>0.96298691501197065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 s="4">
        <v>-0.27059624048581232</v>
      </c>
      <c r="K401" s="4">
        <v>-0.5187040324537473</v>
      </c>
      <c r="L401" s="1">
        <v>0.2</v>
      </c>
      <c r="M401">
        <v>200000</v>
      </c>
      <c r="N401">
        <v>1000000</v>
      </c>
    </row>
    <row r="402" spans="2:14" x14ac:dyDescent="0.2">
      <c r="B402">
        <v>1</v>
      </c>
      <c r="C402" s="4">
        <v>1.6579081879549737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1</v>
      </c>
      <c r="J402" s="4">
        <v>-0.61021027440723152</v>
      </c>
      <c r="K402" s="4">
        <v>-0.65777807019222934</v>
      </c>
      <c r="L402" s="1">
        <v>0.25</v>
      </c>
      <c r="M402">
        <v>75000</v>
      </c>
      <c r="N402">
        <v>300000</v>
      </c>
    </row>
    <row r="403" spans="2:14" x14ac:dyDescent="0.2">
      <c r="B403">
        <v>0</v>
      </c>
      <c r="C403" s="4">
        <v>0.96298691501197065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 s="4">
        <v>-0.54228746762294766</v>
      </c>
      <c r="K403" s="4">
        <v>-0.61804263083837729</v>
      </c>
      <c r="L403" s="1">
        <v>0.2</v>
      </c>
      <c r="M403">
        <v>100000</v>
      </c>
      <c r="N403">
        <v>500000</v>
      </c>
    </row>
    <row r="404" spans="2:14" x14ac:dyDescent="0.2">
      <c r="B404">
        <v>1</v>
      </c>
      <c r="C404" s="4">
        <v>0.96298691501197065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 s="4">
        <v>-0.27059624048581232</v>
      </c>
      <c r="K404" s="4">
        <v>-0.5187040324537473</v>
      </c>
      <c r="L404" s="1">
        <v>0.2</v>
      </c>
      <c r="M404">
        <v>200000</v>
      </c>
      <c r="N404">
        <v>1000000</v>
      </c>
    </row>
    <row r="405" spans="2:14" x14ac:dyDescent="0.2">
      <c r="B405">
        <v>1</v>
      </c>
      <c r="C405" s="4">
        <v>-0.42685563087403622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 s="4">
        <v>-0.54228746762294766</v>
      </c>
      <c r="K405" s="4">
        <v>-0.5187040324537473</v>
      </c>
      <c r="L405" s="1">
        <v>0.1</v>
      </c>
      <c r="M405">
        <v>100000</v>
      </c>
      <c r="N405">
        <v>1000000</v>
      </c>
    </row>
    <row r="406" spans="2:14" x14ac:dyDescent="0.2">
      <c r="B406">
        <v>1</v>
      </c>
      <c r="C406" s="4">
        <v>-0.84380839463983826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 s="4">
        <v>-0.54228746762294766</v>
      </c>
      <c r="K406" s="4">
        <v>-0.43355674755714863</v>
      </c>
      <c r="L406" s="1">
        <v>7.0000000000000007E-2</v>
      </c>
      <c r="M406">
        <v>100000</v>
      </c>
      <c r="N406">
        <v>1428571</v>
      </c>
    </row>
    <row r="407" spans="2:14" x14ac:dyDescent="0.2">
      <c r="B407">
        <v>0</v>
      </c>
      <c r="C407" s="4">
        <v>0.96298691501197065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 s="4">
        <v>-0.54228746762294766</v>
      </c>
      <c r="K407" s="4">
        <v>-0.61804263083837729</v>
      </c>
      <c r="L407" s="1">
        <v>0.2</v>
      </c>
      <c r="M407">
        <v>100000</v>
      </c>
      <c r="N407">
        <v>500000</v>
      </c>
    </row>
    <row r="408" spans="2:14" x14ac:dyDescent="0.2">
      <c r="B408">
        <v>1</v>
      </c>
      <c r="C408" s="4">
        <v>-0.98279264922843901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 s="4">
        <v>-0.13475062691724463</v>
      </c>
      <c r="K408" s="4">
        <v>0.11044049020797563</v>
      </c>
      <c r="L408" s="1">
        <v>0.06</v>
      </c>
      <c r="M408">
        <v>250000</v>
      </c>
      <c r="N408">
        <v>4166667</v>
      </c>
    </row>
    <row r="409" spans="2:14" x14ac:dyDescent="0.2">
      <c r="B409">
        <v>0</v>
      </c>
      <c r="C409" s="4">
        <v>-1.1217769038170398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 s="4">
        <v>0.54447744092559369</v>
      </c>
      <c r="K409" s="4">
        <v>1.2693907384695946</v>
      </c>
      <c r="L409" s="1">
        <v>0.05</v>
      </c>
      <c r="M409">
        <v>500000</v>
      </c>
      <c r="N409">
        <v>10000000</v>
      </c>
    </row>
    <row r="410" spans="2:14" x14ac:dyDescent="0.2">
      <c r="B410">
        <v>0</v>
      </c>
      <c r="C410" s="4">
        <v>0.26806564206896699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 s="4">
        <v>-0.67813308119151539</v>
      </c>
      <c r="K410" s="4">
        <v>-0.6511555631923196</v>
      </c>
      <c r="L410" s="1">
        <v>0.15</v>
      </c>
      <c r="M410">
        <v>50000</v>
      </c>
      <c r="N410">
        <v>333333</v>
      </c>
    </row>
    <row r="411" spans="2:14" x14ac:dyDescent="0.2">
      <c r="B411">
        <v>1</v>
      </c>
      <c r="C411" s="4">
        <v>0.26806564206896699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 s="4">
        <v>-0.59662571305037471</v>
      </c>
      <c r="K411" s="4">
        <v>-0.61142012383846756</v>
      </c>
      <c r="L411" s="1">
        <v>0.15</v>
      </c>
      <c r="M411">
        <v>80000</v>
      </c>
      <c r="N411">
        <v>533333</v>
      </c>
    </row>
    <row r="412" spans="2:14" x14ac:dyDescent="0.2">
      <c r="B412">
        <v>0</v>
      </c>
      <c r="C412" s="4">
        <v>-1.1217769038170398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 s="4">
        <v>-0.13475062691724463</v>
      </c>
      <c r="K412" s="4">
        <v>0.27600475462329355</v>
      </c>
      <c r="L412" s="1">
        <v>0.05</v>
      </c>
      <c r="M412">
        <v>250000</v>
      </c>
      <c r="N412">
        <v>5000000</v>
      </c>
    </row>
    <row r="413" spans="2:14" x14ac:dyDescent="0.2">
      <c r="B413">
        <v>0</v>
      </c>
      <c r="C413" s="4">
        <v>-1.1217769038170398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1</v>
      </c>
      <c r="J413" s="4">
        <v>0.13694060021989071</v>
      </c>
      <c r="K413" s="4">
        <v>0.67335914816181397</v>
      </c>
      <c r="L413" s="1">
        <v>0.05</v>
      </c>
      <c r="M413">
        <v>350000</v>
      </c>
      <c r="N413">
        <v>7000000</v>
      </c>
    </row>
    <row r="414" spans="2:14" x14ac:dyDescent="0.2">
      <c r="B414">
        <v>1</v>
      </c>
      <c r="C414" s="4">
        <v>-0.42685563087403622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 s="4">
        <v>-0.54228746762294766</v>
      </c>
      <c r="K414" s="4">
        <v>-0.5187040324537473</v>
      </c>
      <c r="L414" s="1">
        <v>0.1</v>
      </c>
      <c r="M414">
        <v>100000</v>
      </c>
      <c r="N414">
        <v>1000000</v>
      </c>
    </row>
    <row r="415" spans="2:14" x14ac:dyDescent="0.2">
      <c r="B415">
        <v>1</v>
      </c>
      <c r="C415" s="4">
        <v>0.26806564206896699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 s="4">
        <v>-0.61021027440723152</v>
      </c>
      <c r="K415" s="4">
        <v>-0.61804263083837729</v>
      </c>
      <c r="L415" s="1">
        <v>0.15</v>
      </c>
      <c r="M415">
        <v>75000</v>
      </c>
      <c r="N415">
        <v>500000</v>
      </c>
    </row>
    <row r="416" spans="2:14" x14ac:dyDescent="0.2">
      <c r="B416">
        <v>0</v>
      </c>
      <c r="C416" s="4">
        <v>0.96298691501197065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 s="4">
        <v>-0.61021027440723152</v>
      </c>
      <c r="K416" s="4">
        <v>-0.64287728043453485</v>
      </c>
      <c r="L416" s="1">
        <v>0.2</v>
      </c>
      <c r="M416">
        <v>75000</v>
      </c>
      <c r="N416">
        <v>375000</v>
      </c>
    </row>
    <row r="417" spans="2:14" x14ac:dyDescent="0.2">
      <c r="B417">
        <v>1</v>
      </c>
      <c r="C417" s="4">
        <v>2.7697822246637793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 s="4">
        <v>-0.13475062691724463</v>
      </c>
      <c r="K417" s="4">
        <v>-0.56686815320333839</v>
      </c>
      <c r="L417" s="1">
        <v>0.33</v>
      </c>
      <c r="M417">
        <v>250000</v>
      </c>
      <c r="N417">
        <v>757576</v>
      </c>
    </row>
    <row r="418" spans="2:14" x14ac:dyDescent="0.2">
      <c r="B418">
        <v>1</v>
      </c>
      <c r="C418" s="4">
        <v>-1.4692375402885414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 s="4">
        <v>-0.13475062691724463</v>
      </c>
      <c r="K418" s="4">
        <v>1.2693907384695946</v>
      </c>
      <c r="L418" s="1">
        <v>2.5000000000000001E-2</v>
      </c>
      <c r="M418">
        <v>250000</v>
      </c>
      <c r="N418">
        <v>10000000</v>
      </c>
    </row>
    <row r="419" spans="2:14" x14ac:dyDescent="0.2">
      <c r="B419">
        <v>0</v>
      </c>
      <c r="C419" s="4">
        <v>-0.42685563087403622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 s="4">
        <v>-0.40644185405437999</v>
      </c>
      <c r="K419" s="4">
        <v>-0.41936543406911714</v>
      </c>
      <c r="L419" s="1">
        <v>0.1</v>
      </c>
      <c r="M419">
        <v>150000</v>
      </c>
      <c r="N419">
        <v>1500000</v>
      </c>
    </row>
    <row r="420" spans="2:14" x14ac:dyDescent="0.2">
      <c r="B420">
        <v>0</v>
      </c>
      <c r="C420" s="4">
        <v>-0.42685563087403622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 s="4">
        <v>1.2237055087684321</v>
      </c>
      <c r="K420" s="4">
        <v>0.77269774654644396</v>
      </c>
      <c r="L420" s="1">
        <v>0.1</v>
      </c>
      <c r="M420">
        <v>750000</v>
      </c>
      <c r="N420">
        <v>7500000</v>
      </c>
    </row>
    <row r="421" spans="2:14" x14ac:dyDescent="0.2">
      <c r="B421">
        <v>0</v>
      </c>
      <c r="C421" s="4">
        <v>-1.399745412994241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 s="4">
        <v>-0.13475062691724463</v>
      </c>
      <c r="K421" s="4">
        <v>0.93826201096176198</v>
      </c>
      <c r="L421" s="1">
        <v>0.03</v>
      </c>
      <c r="M421">
        <v>250000</v>
      </c>
      <c r="N421">
        <v>8333333</v>
      </c>
    </row>
    <row r="422" spans="2:14" x14ac:dyDescent="0.2">
      <c r="B422">
        <v>0</v>
      </c>
      <c r="C422" s="4">
        <v>-0.70482414005123761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 s="4">
        <v>-0.27059624048581232</v>
      </c>
      <c r="K422" s="4">
        <v>-0.22068823729985695</v>
      </c>
      <c r="L422" s="1">
        <v>0.08</v>
      </c>
      <c r="M422">
        <v>200000</v>
      </c>
      <c r="N422">
        <v>2500000</v>
      </c>
    </row>
    <row r="423" spans="2:14" x14ac:dyDescent="0.2">
      <c r="B423">
        <v>0</v>
      </c>
      <c r="C423" s="4">
        <v>-1.1217769038170398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 s="4">
        <v>0.20486340700417455</v>
      </c>
      <c r="K423" s="4">
        <v>0.77269774654644396</v>
      </c>
      <c r="L423" s="1">
        <v>0.05</v>
      </c>
      <c r="M423">
        <v>375000</v>
      </c>
      <c r="N423">
        <v>7500000</v>
      </c>
    </row>
    <row r="424" spans="2:14" x14ac:dyDescent="0.2">
      <c r="B424">
        <v>1</v>
      </c>
      <c r="C424" s="4">
        <v>-0.42685563087403622</v>
      </c>
      <c r="D424">
        <v>1</v>
      </c>
      <c r="E424">
        <v>0</v>
      </c>
      <c r="F424">
        <v>0</v>
      </c>
      <c r="G424">
        <v>0</v>
      </c>
      <c r="H424">
        <v>1</v>
      </c>
      <c r="I424">
        <v>0</v>
      </c>
      <c r="J424" s="4">
        <v>1.0949866513230431E-3</v>
      </c>
      <c r="K424" s="4">
        <v>-0.12134963891522686</v>
      </c>
      <c r="L424" s="1">
        <v>0.1</v>
      </c>
      <c r="M424">
        <v>300000</v>
      </c>
      <c r="N424">
        <v>3000000</v>
      </c>
    </row>
    <row r="425" spans="2:14" x14ac:dyDescent="0.2">
      <c r="B425">
        <v>0</v>
      </c>
      <c r="C425" s="4">
        <v>-0.42685563087403622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 s="4">
        <v>0.54447744092559369</v>
      </c>
      <c r="K425" s="4">
        <v>0.27600475462329355</v>
      </c>
      <c r="L425" s="1">
        <v>0.1</v>
      </c>
      <c r="M425">
        <v>500000</v>
      </c>
      <c r="N425">
        <v>5000000</v>
      </c>
    </row>
    <row r="426" spans="2:14" x14ac:dyDescent="0.2">
      <c r="B426">
        <v>1</v>
      </c>
      <c r="C426" s="4">
        <v>0.96298691501197065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 s="4">
        <v>-0.61021027440723152</v>
      </c>
      <c r="K426" s="4">
        <v>-0.64287728043453485</v>
      </c>
      <c r="L426" s="1">
        <v>0.2</v>
      </c>
      <c r="M426">
        <v>75000</v>
      </c>
      <c r="N426">
        <v>375000</v>
      </c>
    </row>
    <row r="427" spans="2:14" x14ac:dyDescent="0.2">
      <c r="B427">
        <v>0</v>
      </c>
      <c r="C427" s="4">
        <v>-0.42685563087403622</v>
      </c>
      <c r="D427">
        <v>1</v>
      </c>
      <c r="E427">
        <v>0</v>
      </c>
      <c r="F427">
        <v>0</v>
      </c>
      <c r="G427">
        <v>1</v>
      </c>
      <c r="H427">
        <v>0</v>
      </c>
      <c r="I427">
        <v>0</v>
      </c>
      <c r="J427" s="4">
        <v>-0.13475062691724463</v>
      </c>
      <c r="K427" s="4">
        <v>-0.22068823729985695</v>
      </c>
      <c r="L427" s="1">
        <v>0.1</v>
      </c>
      <c r="M427">
        <v>250000</v>
      </c>
      <c r="N427">
        <v>2500000</v>
      </c>
    </row>
    <row r="428" spans="2:14" x14ac:dyDescent="0.2">
      <c r="B428">
        <v>0</v>
      </c>
      <c r="C428" s="4">
        <v>-0.70482414005123761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 s="4">
        <v>0.13694060021989071</v>
      </c>
      <c r="K428" s="4">
        <v>0.15183150664250591</v>
      </c>
      <c r="L428" s="1">
        <v>0.08</v>
      </c>
      <c r="M428">
        <v>350000</v>
      </c>
      <c r="N428">
        <v>4375000</v>
      </c>
    </row>
    <row r="429" spans="2:14" x14ac:dyDescent="0.2">
      <c r="B429">
        <v>0</v>
      </c>
      <c r="C429" s="4">
        <v>-0.42685563087403622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 s="4">
        <v>1.0949866513230431E-3</v>
      </c>
      <c r="K429" s="4">
        <v>-0.12134963891522686</v>
      </c>
      <c r="L429" s="1">
        <v>0.1</v>
      </c>
      <c r="M429">
        <v>300000</v>
      </c>
      <c r="N429">
        <v>3000000</v>
      </c>
    </row>
    <row r="430" spans="2:14" x14ac:dyDescent="0.2">
      <c r="B430">
        <v>0</v>
      </c>
      <c r="C430" s="4">
        <v>-0.42685563087403622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 s="4">
        <v>-0.54228746762294766</v>
      </c>
      <c r="K430" s="4">
        <v>-0.5187040324537473</v>
      </c>
      <c r="L430" s="1">
        <v>0.1</v>
      </c>
      <c r="M430">
        <v>100000</v>
      </c>
      <c r="N430">
        <v>1000000</v>
      </c>
    </row>
    <row r="431" spans="2:14" x14ac:dyDescent="0.2">
      <c r="B431">
        <v>0</v>
      </c>
      <c r="C431" s="4">
        <v>-0.42685563087403622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1</v>
      </c>
      <c r="J431" s="4">
        <v>0.54447744092559369</v>
      </c>
      <c r="K431" s="4">
        <v>0.27600475462329355</v>
      </c>
      <c r="L431" s="1">
        <v>0.1</v>
      </c>
      <c r="M431">
        <v>500000</v>
      </c>
      <c r="N431">
        <v>5000000</v>
      </c>
    </row>
    <row r="432" spans="2:14" x14ac:dyDescent="0.2">
      <c r="B432">
        <v>1</v>
      </c>
      <c r="C432" s="4">
        <v>-7.9394994402534613E-2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 s="4">
        <v>-0.61021027440723152</v>
      </c>
      <c r="K432" s="4">
        <v>-0.59817491116145127</v>
      </c>
      <c r="L432" s="1">
        <v>0.125</v>
      </c>
      <c r="M432">
        <v>75000</v>
      </c>
      <c r="N432">
        <v>600000</v>
      </c>
    </row>
    <row r="433" spans="2:14" x14ac:dyDescent="0.2">
      <c r="B433">
        <v>0</v>
      </c>
      <c r="C433" s="4">
        <v>-0.42685563087403622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 s="4">
        <v>0.81616866806272914</v>
      </c>
      <c r="K433" s="4">
        <v>0.4746819513925537</v>
      </c>
      <c r="L433" s="1">
        <v>0.1</v>
      </c>
      <c r="M433">
        <v>600000</v>
      </c>
      <c r="N433">
        <v>6000000</v>
      </c>
    </row>
    <row r="434" spans="2:14" x14ac:dyDescent="0.2">
      <c r="B434">
        <v>0</v>
      </c>
      <c r="C434" s="4">
        <v>-1.1217769038170398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 s="4">
        <v>-0.54228746762294766</v>
      </c>
      <c r="K434" s="4">
        <v>-0.32002683568448703</v>
      </c>
      <c r="L434" s="1">
        <v>0.05</v>
      </c>
      <c r="M434">
        <v>100000</v>
      </c>
      <c r="N434">
        <v>2000000</v>
      </c>
    </row>
    <row r="435" spans="2:14" x14ac:dyDescent="0.2">
      <c r="B435">
        <v>1</v>
      </c>
      <c r="C435" s="4">
        <v>-1.1217769038170398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</v>
      </c>
      <c r="J435" s="4">
        <v>0.20486340700417455</v>
      </c>
      <c r="K435" s="4">
        <v>0.77269774654644396</v>
      </c>
      <c r="L435" s="1">
        <v>0.05</v>
      </c>
      <c r="M435">
        <v>375000</v>
      </c>
      <c r="N435">
        <v>7500000</v>
      </c>
    </row>
    <row r="436" spans="2:14" x14ac:dyDescent="0.2">
      <c r="B436">
        <v>0</v>
      </c>
      <c r="C436" s="4">
        <v>-0.70482414005123761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 s="4">
        <v>-0.13475062691724463</v>
      </c>
      <c r="K436" s="4">
        <v>-9.6514989319069336E-2</v>
      </c>
      <c r="L436" s="1">
        <v>0.08</v>
      </c>
      <c r="M436">
        <v>250000</v>
      </c>
      <c r="N436">
        <v>3125000</v>
      </c>
    </row>
    <row r="437" spans="2:14" x14ac:dyDescent="0.2">
      <c r="B437">
        <v>0</v>
      </c>
      <c r="C437" s="4">
        <v>-0.42685563087403622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 s="4">
        <v>0.54447744092559369</v>
      </c>
      <c r="K437" s="4">
        <v>0.27600475462329355</v>
      </c>
      <c r="L437" s="1">
        <v>0.1</v>
      </c>
      <c r="M437">
        <v>500000</v>
      </c>
      <c r="N437">
        <v>5000000</v>
      </c>
    </row>
    <row r="438" spans="2:14" x14ac:dyDescent="0.2">
      <c r="B438">
        <v>1</v>
      </c>
      <c r="C438" s="4">
        <v>-9.9028671082342125E-3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1</v>
      </c>
      <c r="J438" s="4">
        <v>-0.27059624048581232</v>
      </c>
      <c r="K438" s="4">
        <v>-0.41172391172697786</v>
      </c>
      <c r="L438" s="1">
        <v>0.13</v>
      </c>
      <c r="M438">
        <v>200000</v>
      </c>
      <c r="N438">
        <v>1538462</v>
      </c>
    </row>
    <row r="439" spans="2:14" x14ac:dyDescent="0.2">
      <c r="B439">
        <v>0</v>
      </c>
      <c r="C439" s="4">
        <v>0.96298691501197065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 s="4">
        <v>-0.27059624048581232</v>
      </c>
      <c r="K439" s="4">
        <v>-0.5187040324537473</v>
      </c>
      <c r="L439" s="1">
        <v>0.2</v>
      </c>
      <c r="M439">
        <v>200000</v>
      </c>
      <c r="N439">
        <v>1000000</v>
      </c>
    </row>
    <row r="440" spans="2:14" x14ac:dyDescent="0.2">
      <c r="B440">
        <v>1</v>
      </c>
      <c r="C440" s="4">
        <v>0.96298691501197065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 s="4">
        <v>-0.13475062691724463</v>
      </c>
      <c r="K440" s="4">
        <v>-0.46903473326143219</v>
      </c>
      <c r="L440" s="1">
        <v>0.2</v>
      </c>
      <c r="M440">
        <v>250000</v>
      </c>
      <c r="N440">
        <v>1250000</v>
      </c>
    </row>
    <row r="441" spans="2:14" x14ac:dyDescent="0.2">
      <c r="B441">
        <v>0</v>
      </c>
      <c r="C441" s="4">
        <v>-1.1217769038170398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 s="4">
        <v>-0.40644185405437999</v>
      </c>
      <c r="K441" s="4">
        <v>-0.12134963891522686</v>
      </c>
      <c r="L441" s="1">
        <v>0.05</v>
      </c>
      <c r="M441">
        <v>150000</v>
      </c>
      <c r="N441">
        <v>3000000</v>
      </c>
    </row>
    <row r="442" spans="2:14" x14ac:dyDescent="0.2">
      <c r="B442">
        <v>0</v>
      </c>
      <c r="C442" s="4">
        <v>-0.84380839463983826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 s="4">
        <v>1.0878598951998644</v>
      </c>
      <c r="K442" s="4">
        <v>1.2693907384695946</v>
      </c>
      <c r="L442" s="1">
        <v>7.0000000000000007E-2</v>
      </c>
      <c r="M442">
        <v>700000</v>
      </c>
      <c r="N442">
        <v>10000000</v>
      </c>
    </row>
    <row r="443" spans="2:14" x14ac:dyDescent="0.2">
      <c r="B443">
        <v>0</v>
      </c>
      <c r="C443" s="4">
        <v>-0.42685563087403622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 s="4">
        <v>0.54447744092559369</v>
      </c>
      <c r="K443" s="4">
        <v>0.27600475462329355</v>
      </c>
      <c r="L443" s="1">
        <v>0.1</v>
      </c>
      <c r="M443">
        <v>500000</v>
      </c>
      <c r="N443">
        <v>5000000</v>
      </c>
    </row>
    <row r="444" spans="2:14" x14ac:dyDescent="0.2">
      <c r="B444">
        <v>1</v>
      </c>
      <c r="C444" s="4">
        <v>-1.1217769038170398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 s="4">
        <v>-0.13475062691724463</v>
      </c>
      <c r="K444" s="4">
        <v>0.27600475462329355</v>
      </c>
      <c r="L444" s="1">
        <v>0.05</v>
      </c>
      <c r="M444">
        <v>250000</v>
      </c>
      <c r="N444">
        <v>5000000</v>
      </c>
    </row>
    <row r="445" spans="2:14" x14ac:dyDescent="0.2">
      <c r="B445">
        <v>0</v>
      </c>
      <c r="C445" s="4">
        <v>1.6579081879549737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1</v>
      </c>
      <c r="J445" s="4">
        <v>-0.61021027440723152</v>
      </c>
      <c r="K445" s="4">
        <v>-0.65777807019222934</v>
      </c>
      <c r="L445" s="1">
        <v>0.25</v>
      </c>
      <c r="M445">
        <v>75000</v>
      </c>
      <c r="N445">
        <v>300000</v>
      </c>
    </row>
    <row r="446" spans="2:14" x14ac:dyDescent="0.2">
      <c r="B446">
        <v>1</v>
      </c>
      <c r="C446" s="4">
        <v>-0.42685563087403622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 s="4">
        <v>0.54447744092559369</v>
      </c>
      <c r="K446" s="4">
        <v>0.27600475462329355</v>
      </c>
      <c r="L446" s="1">
        <v>0.1</v>
      </c>
      <c r="M446">
        <v>500000</v>
      </c>
      <c r="N446">
        <v>5000000</v>
      </c>
    </row>
    <row r="447" spans="2:14" x14ac:dyDescent="0.2">
      <c r="B447">
        <v>0</v>
      </c>
      <c r="C447" s="4">
        <v>-0.42685563087403622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0</v>
      </c>
      <c r="J447" s="4">
        <v>0.27278621378845841</v>
      </c>
      <c r="K447" s="4">
        <v>7.7327557854033335E-2</v>
      </c>
      <c r="L447" s="1">
        <v>0.1</v>
      </c>
      <c r="M447">
        <v>400000</v>
      </c>
      <c r="N447">
        <v>4000000</v>
      </c>
    </row>
    <row r="448" spans="2:14" x14ac:dyDescent="0.2">
      <c r="B448">
        <v>0</v>
      </c>
      <c r="C448" s="4">
        <v>2.352829460897977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 s="4">
        <v>-0.73247132661894243</v>
      </c>
      <c r="K448" s="4">
        <v>-0.69751350954608138</v>
      </c>
      <c r="L448" s="1">
        <v>0.3</v>
      </c>
      <c r="M448">
        <v>30000</v>
      </c>
      <c r="N448">
        <v>100000</v>
      </c>
    </row>
    <row r="449" spans="2:14" x14ac:dyDescent="0.2">
      <c r="B449">
        <v>1</v>
      </c>
      <c r="C449" s="4">
        <v>-0.42685563087403622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 s="4">
        <v>-0.61021027440723152</v>
      </c>
      <c r="K449" s="4">
        <v>-0.5683733316460623</v>
      </c>
      <c r="L449" s="1">
        <v>0.1</v>
      </c>
      <c r="M449">
        <v>75000</v>
      </c>
      <c r="N449">
        <v>750000</v>
      </c>
    </row>
    <row r="450" spans="2:14" x14ac:dyDescent="0.2">
      <c r="B450">
        <v>1</v>
      </c>
      <c r="C450" s="4">
        <v>0.26806564206896699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 s="4">
        <v>-0.65096395847780175</v>
      </c>
      <c r="K450" s="4">
        <v>-0.63791035051530331</v>
      </c>
      <c r="L450" s="1">
        <v>0.15</v>
      </c>
      <c r="M450">
        <v>60000</v>
      </c>
      <c r="N450">
        <v>400000</v>
      </c>
    </row>
    <row r="451" spans="2:14" x14ac:dyDescent="0.2">
      <c r="B451">
        <v>0</v>
      </c>
      <c r="C451" s="4">
        <v>0.96298691501197065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 s="4">
        <v>0.54447744092559369</v>
      </c>
      <c r="K451" s="4">
        <v>-0.22068823729985695</v>
      </c>
      <c r="L451" s="1">
        <v>0.2</v>
      </c>
      <c r="M451">
        <v>500000</v>
      </c>
      <c r="N451">
        <v>2500000</v>
      </c>
    </row>
    <row r="452" spans="2:14" x14ac:dyDescent="0.2">
      <c r="B452">
        <v>1</v>
      </c>
      <c r="C452" s="4">
        <v>0.26806564206896699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 s="4">
        <v>-0.33851904727009613</v>
      </c>
      <c r="K452" s="4">
        <v>-0.48559110009980494</v>
      </c>
      <c r="L452" s="1">
        <v>0.15</v>
      </c>
      <c r="M452">
        <v>175000</v>
      </c>
      <c r="N452">
        <v>1166667</v>
      </c>
    </row>
    <row r="453" spans="2:14" x14ac:dyDescent="0.2">
      <c r="B453">
        <v>1</v>
      </c>
      <c r="C453" s="4">
        <v>-1.1217769038170398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 s="4">
        <v>0.81616866806272914</v>
      </c>
      <c r="K453" s="4">
        <v>1.666745132008115</v>
      </c>
      <c r="L453" s="1">
        <v>0.05</v>
      </c>
      <c r="M453">
        <v>600000</v>
      </c>
      <c r="N453">
        <v>12000000</v>
      </c>
    </row>
    <row r="454" spans="2:14" x14ac:dyDescent="0.2">
      <c r="B454">
        <v>0</v>
      </c>
      <c r="C454" s="4">
        <v>-1.1217769038170398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 s="4">
        <v>-0.54228746762294766</v>
      </c>
      <c r="K454" s="4">
        <v>-0.32002683568448703</v>
      </c>
      <c r="L454" s="1">
        <v>0.05</v>
      </c>
      <c r="M454">
        <v>100000</v>
      </c>
      <c r="N454">
        <v>2000000</v>
      </c>
    </row>
    <row r="455" spans="2:14" x14ac:dyDescent="0.2">
      <c r="B455">
        <v>1</v>
      </c>
      <c r="C455" s="4">
        <v>-1.1217769038170398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 s="4">
        <v>2.5821616444541089</v>
      </c>
      <c r="K455" s="4">
        <v>4.2495486900084973</v>
      </c>
      <c r="L455" s="1">
        <v>0.05</v>
      </c>
      <c r="M455">
        <v>1250000</v>
      </c>
      <c r="N455">
        <v>25000000</v>
      </c>
    </row>
    <row r="456" spans="2:14" x14ac:dyDescent="0.2">
      <c r="B456">
        <v>0</v>
      </c>
      <c r="C456" s="4">
        <v>0.26806564206896699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 s="4">
        <v>-0.27059624048581232</v>
      </c>
      <c r="K456" s="4">
        <v>-0.45247836642305944</v>
      </c>
      <c r="L456" s="1">
        <v>0.15</v>
      </c>
      <c r="M456">
        <v>200000</v>
      </c>
      <c r="N456">
        <v>1333333</v>
      </c>
    </row>
    <row r="457" spans="2:14" x14ac:dyDescent="0.2">
      <c r="B457">
        <v>0</v>
      </c>
      <c r="C457" s="4">
        <v>-0.42685563087403622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 s="4">
        <v>-0.54228746762294766</v>
      </c>
      <c r="K457" s="4">
        <v>-0.5187040324537473</v>
      </c>
      <c r="L457" s="1">
        <v>0.1</v>
      </c>
      <c r="M457">
        <v>100000</v>
      </c>
      <c r="N457">
        <v>1000000</v>
      </c>
    </row>
    <row r="458" spans="2:14" x14ac:dyDescent="0.2">
      <c r="B458">
        <v>0</v>
      </c>
      <c r="C458" s="4">
        <v>-0.42685563087403622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1</v>
      </c>
      <c r="J458" s="4">
        <v>-0.67813308119151539</v>
      </c>
      <c r="K458" s="4">
        <v>-0.61804263083837729</v>
      </c>
      <c r="L458" s="1">
        <v>0.1</v>
      </c>
      <c r="M458">
        <v>50000</v>
      </c>
      <c r="N458">
        <v>500000</v>
      </c>
    </row>
    <row r="459" spans="2:14" x14ac:dyDescent="0.2">
      <c r="B459">
        <v>0</v>
      </c>
      <c r="C459" s="4">
        <v>-0.77431626734553805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 s="4">
        <v>0.54447744092559369</v>
      </c>
      <c r="K459" s="4">
        <v>0.60713348213112606</v>
      </c>
      <c r="L459" s="1">
        <v>7.4999999999999997E-2</v>
      </c>
      <c r="M459">
        <v>500000</v>
      </c>
      <c r="N459">
        <v>6666667</v>
      </c>
    </row>
    <row r="460" spans="2:14" x14ac:dyDescent="0.2">
      <c r="B460">
        <v>0</v>
      </c>
      <c r="C460" s="4">
        <v>-0.42685563087403622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 s="4">
        <v>-0.54228746762294766</v>
      </c>
      <c r="K460" s="4">
        <v>-0.5187040324537473</v>
      </c>
      <c r="L460" s="1">
        <v>0.1</v>
      </c>
      <c r="M460">
        <v>100000</v>
      </c>
      <c r="N460">
        <v>1000000</v>
      </c>
    </row>
    <row r="461" spans="2:14" x14ac:dyDescent="0.2">
      <c r="B461">
        <v>1</v>
      </c>
      <c r="C461" s="4">
        <v>2.352829460897977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 s="4">
        <v>-0.61021027440723152</v>
      </c>
      <c r="K461" s="4">
        <v>-0.6677119300306924</v>
      </c>
      <c r="L461" s="1">
        <v>0.3</v>
      </c>
      <c r="M461">
        <v>75000</v>
      </c>
      <c r="N461">
        <v>250000</v>
      </c>
    </row>
    <row r="462" spans="2:14" x14ac:dyDescent="0.2">
      <c r="B462">
        <v>1</v>
      </c>
      <c r="C462" s="4">
        <v>-0.14888712169683502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 s="4">
        <v>0.81616866806272914</v>
      </c>
      <c r="K462" s="4">
        <v>0.27600475462329355</v>
      </c>
      <c r="L462" s="1">
        <v>0.12</v>
      </c>
      <c r="M462">
        <v>600000</v>
      </c>
      <c r="N462">
        <v>5000000</v>
      </c>
    </row>
    <row r="463" spans="2:14" x14ac:dyDescent="0.2">
      <c r="B463">
        <v>0</v>
      </c>
      <c r="C463" s="4">
        <v>-0.42685563087403622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 s="4">
        <v>-0.61021027440723152</v>
      </c>
      <c r="K463" s="4">
        <v>-0.5683733316460623</v>
      </c>
      <c r="L463" s="1">
        <v>0.1</v>
      </c>
      <c r="M463">
        <v>75000</v>
      </c>
      <c r="N463">
        <v>750000</v>
      </c>
    </row>
    <row r="464" spans="2:14" x14ac:dyDescent="0.2">
      <c r="B464">
        <v>0</v>
      </c>
      <c r="C464" s="4">
        <v>0.26806564206896699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 s="4">
        <v>-0.54228746762294766</v>
      </c>
      <c r="K464" s="4">
        <v>-0.5849296984844351</v>
      </c>
      <c r="L464" s="1">
        <v>0.15</v>
      </c>
      <c r="M464">
        <v>100000</v>
      </c>
      <c r="N464">
        <v>666667</v>
      </c>
    </row>
    <row r="465" spans="2:14" x14ac:dyDescent="0.2">
      <c r="B465">
        <v>0</v>
      </c>
      <c r="C465" s="4">
        <v>-0.42685563087403622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 s="4">
        <v>-0.27059624048581232</v>
      </c>
      <c r="K465" s="4">
        <v>-0.32002683568448703</v>
      </c>
      <c r="L465" s="1">
        <v>0.1</v>
      </c>
      <c r="M465">
        <v>200000</v>
      </c>
      <c r="N465">
        <v>2000000</v>
      </c>
    </row>
    <row r="466" spans="2:14" x14ac:dyDescent="0.2">
      <c r="B466">
        <v>0</v>
      </c>
      <c r="C466" s="4">
        <v>-7.9394994402534613E-2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 s="4">
        <v>-0.54228746762294766</v>
      </c>
      <c r="K466" s="4">
        <v>-0.55843947180759934</v>
      </c>
      <c r="L466" s="1">
        <v>0.125</v>
      </c>
      <c r="M466">
        <v>100000</v>
      </c>
      <c r="N466">
        <v>800000</v>
      </c>
    </row>
    <row r="467" spans="2:14" x14ac:dyDescent="0.2">
      <c r="B467">
        <v>0</v>
      </c>
      <c r="C467" s="4">
        <v>-0.42685563087403622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 s="4">
        <v>0.13694060021989071</v>
      </c>
      <c r="K467" s="4">
        <v>-2.2011040530596764E-2</v>
      </c>
      <c r="L467" s="1">
        <v>0.1</v>
      </c>
      <c r="M467">
        <v>350000</v>
      </c>
      <c r="N467">
        <v>3500000</v>
      </c>
    </row>
    <row r="468" spans="2:14" x14ac:dyDescent="0.2">
      <c r="B468">
        <v>0</v>
      </c>
      <c r="C468" s="4">
        <v>0.96298691501197065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 s="4">
        <v>-0.59662571305037471</v>
      </c>
      <c r="K468" s="4">
        <v>-0.63791035051530331</v>
      </c>
      <c r="L468" s="1">
        <v>0.2</v>
      </c>
      <c r="M468">
        <v>80000</v>
      </c>
      <c r="N468">
        <v>400000</v>
      </c>
    </row>
    <row r="469" spans="2:14" x14ac:dyDescent="0.2">
      <c r="B469">
        <v>0</v>
      </c>
      <c r="C469" s="4">
        <v>0.26806564206896699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 s="4">
        <v>-0.48794922219552056</v>
      </c>
      <c r="K469" s="4">
        <v>-0.55843947180759934</v>
      </c>
      <c r="L469" s="1">
        <v>0.15</v>
      </c>
      <c r="M469">
        <v>120000</v>
      </c>
      <c r="N469">
        <v>800000</v>
      </c>
    </row>
    <row r="470" spans="2:14" x14ac:dyDescent="0.2">
      <c r="B470">
        <v>1</v>
      </c>
      <c r="C470" s="4">
        <v>-0.42685563087403622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 s="4">
        <v>0.54447744092559369</v>
      </c>
      <c r="K470" s="4">
        <v>0.27600475462329355</v>
      </c>
      <c r="L470" s="1">
        <v>0.1</v>
      </c>
      <c r="M470">
        <v>500000</v>
      </c>
      <c r="N470">
        <v>5000000</v>
      </c>
    </row>
    <row r="471" spans="2:14" x14ac:dyDescent="0.2">
      <c r="B471">
        <v>0</v>
      </c>
      <c r="C471" s="4">
        <v>0.26806564206896699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 s="4">
        <v>-0.59662571305037471</v>
      </c>
      <c r="K471" s="4">
        <v>-0.61142012383846756</v>
      </c>
      <c r="L471" s="1">
        <v>0.15</v>
      </c>
      <c r="M471">
        <v>80000</v>
      </c>
      <c r="N471">
        <v>533333</v>
      </c>
    </row>
    <row r="472" spans="2:14" x14ac:dyDescent="0.2">
      <c r="B472">
        <v>1</v>
      </c>
      <c r="C472" s="4">
        <v>-1.1217769038170398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1</v>
      </c>
      <c r="J472" s="4">
        <v>1.0949866513230431E-3</v>
      </c>
      <c r="K472" s="4">
        <v>0.4746819513925537</v>
      </c>
      <c r="L472" s="1">
        <v>0.05</v>
      </c>
      <c r="M472">
        <v>300000</v>
      </c>
      <c r="N472">
        <v>6000000</v>
      </c>
    </row>
    <row r="473" spans="2:14" x14ac:dyDescent="0.2">
      <c r="B473">
        <v>0</v>
      </c>
      <c r="C473" s="4">
        <v>-0.42685563087403622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 s="4">
        <v>-0.20267343370152846</v>
      </c>
      <c r="K473" s="4">
        <v>-0.27035753649217198</v>
      </c>
      <c r="L473" s="1">
        <v>0.1</v>
      </c>
      <c r="M473">
        <v>225000</v>
      </c>
      <c r="N473">
        <v>2250000</v>
      </c>
    </row>
    <row r="474" spans="2:14" x14ac:dyDescent="0.2">
      <c r="B474">
        <v>0</v>
      </c>
      <c r="C474" s="4">
        <v>-1.1217769038170398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 s="4">
        <v>0.54447744092559369</v>
      </c>
      <c r="K474" s="4">
        <v>1.2693907384695946</v>
      </c>
      <c r="L474" s="1">
        <v>0.05</v>
      </c>
      <c r="M474">
        <v>500000</v>
      </c>
      <c r="N474">
        <v>10000000</v>
      </c>
    </row>
    <row r="475" spans="2:14" x14ac:dyDescent="0.2">
      <c r="B475">
        <v>0</v>
      </c>
      <c r="C475" s="4">
        <v>-0.42685563087403622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 s="4">
        <v>0.13694060021989071</v>
      </c>
      <c r="K475" s="4">
        <v>-2.2011040530596764E-2</v>
      </c>
      <c r="L475" s="1">
        <v>0.1</v>
      </c>
      <c r="M475">
        <v>350000</v>
      </c>
      <c r="N475">
        <v>3500000</v>
      </c>
    </row>
    <row r="476" spans="2:14" x14ac:dyDescent="0.2">
      <c r="B476">
        <v>0</v>
      </c>
      <c r="C476" s="4">
        <v>-1.5387296675828417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 s="4">
        <v>0.54447744092559369</v>
      </c>
      <c r="K476" s="4">
        <v>4.2495486900084973</v>
      </c>
      <c r="L476" s="1">
        <v>0.02</v>
      </c>
      <c r="M476">
        <v>500000</v>
      </c>
      <c r="N476">
        <v>25000000</v>
      </c>
    </row>
    <row r="477" spans="2:14" x14ac:dyDescent="0.2">
      <c r="B477">
        <v>1</v>
      </c>
      <c r="C477" s="4">
        <v>-0.98279264922843901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 s="4">
        <v>0.54447744092559369</v>
      </c>
      <c r="K477" s="4">
        <v>0.93826201096176198</v>
      </c>
      <c r="L477" s="1">
        <v>0.06</v>
      </c>
      <c r="M477">
        <v>500000</v>
      </c>
      <c r="N477">
        <v>8333333</v>
      </c>
    </row>
    <row r="478" spans="2:14" x14ac:dyDescent="0.2">
      <c r="B478">
        <v>1</v>
      </c>
      <c r="C478" s="4">
        <v>1.6579081879549737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 s="4">
        <v>-0.54228746762294766</v>
      </c>
      <c r="K478" s="4">
        <v>-0.63791035051530331</v>
      </c>
      <c r="L478" s="1">
        <v>0.25</v>
      </c>
      <c r="M478">
        <v>100000</v>
      </c>
      <c r="N478">
        <v>400000</v>
      </c>
    </row>
    <row r="479" spans="2:14" x14ac:dyDescent="0.2">
      <c r="B479">
        <v>1</v>
      </c>
      <c r="C479" s="4">
        <v>-0.42685563087403622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 s="4">
        <v>-0.583041151693518</v>
      </c>
      <c r="K479" s="4">
        <v>-0.54850561196913628</v>
      </c>
      <c r="L479" s="1">
        <v>0.1</v>
      </c>
      <c r="M479">
        <v>85000</v>
      </c>
      <c r="N479">
        <v>850000</v>
      </c>
    </row>
    <row r="480" spans="2:14" x14ac:dyDescent="0.2">
      <c r="B480">
        <v>0</v>
      </c>
      <c r="C480" s="4">
        <v>-0.42685563087403622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 s="4">
        <v>1.3595511223369998</v>
      </c>
      <c r="K480" s="4">
        <v>0.87203634493107418</v>
      </c>
      <c r="L480" s="1">
        <v>0.1</v>
      </c>
      <c r="M480">
        <v>800000</v>
      </c>
      <c r="N480">
        <v>8000000</v>
      </c>
    </row>
    <row r="481" spans="2:14" x14ac:dyDescent="0.2">
      <c r="B481">
        <v>1</v>
      </c>
      <c r="C481" s="4">
        <v>1.6579081879549737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 s="4">
        <v>-0.40644185405437999</v>
      </c>
      <c r="K481" s="4">
        <v>-0.59817491116145127</v>
      </c>
      <c r="L481" s="1">
        <v>0.25</v>
      </c>
      <c r="M481">
        <v>150000</v>
      </c>
      <c r="N481">
        <v>600000</v>
      </c>
    </row>
    <row r="482" spans="2:14" x14ac:dyDescent="0.2">
      <c r="B482">
        <v>0</v>
      </c>
      <c r="C482" s="4">
        <v>-1.1217769038170398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 s="4">
        <v>0.54447744092559369</v>
      </c>
      <c r="K482" s="4">
        <v>1.2693907384695946</v>
      </c>
      <c r="L482" s="1">
        <v>0.05</v>
      </c>
      <c r="M482">
        <v>500000</v>
      </c>
      <c r="N482">
        <v>10000000</v>
      </c>
    </row>
    <row r="483" spans="2:14" x14ac:dyDescent="0.2">
      <c r="B483">
        <v>1</v>
      </c>
      <c r="C483" s="4">
        <v>-1.1217769038170398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0</v>
      </c>
      <c r="J483" s="4">
        <v>-0.40644185405437999</v>
      </c>
      <c r="K483" s="4">
        <v>-0.12134963891522686</v>
      </c>
      <c r="L483" s="1">
        <v>0.05</v>
      </c>
      <c r="M483">
        <v>150000</v>
      </c>
      <c r="N483">
        <v>3000000</v>
      </c>
    </row>
    <row r="484" spans="2:14" x14ac:dyDescent="0.2">
      <c r="B484">
        <v>0</v>
      </c>
      <c r="C484" s="4">
        <v>-1.1217769038170398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 s="4">
        <v>-0.54228746762294766</v>
      </c>
      <c r="K484" s="4">
        <v>-0.32002683568448703</v>
      </c>
      <c r="L484" s="1">
        <v>0.05</v>
      </c>
      <c r="M484">
        <v>100000</v>
      </c>
      <c r="N484">
        <v>2000000</v>
      </c>
    </row>
    <row r="485" spans="2:14" x14ac:dyDescent="0.2">
      <c r="B485">
        <v>1</v>
      </c>
      <c r="C485" s="4">
        <v>-0.42685563087403622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 s="4">
        <v>-0.40644185405437999</v>
      </c>
      <c r="K485" s="4">
        <v>-0.41936543406911714</v>
      </c>
      <c r="L485" s="1">
        <v>0.1</v>
      </c>
      <c r="M485">
        <v>150000</v>
      </c>
      <c r="N485">
        <v>1500000</v>
      </c>
    </row>
    <row r="486" spans="2:14" x14ac:dyDescent="0.2">
      <c r="B486">
        <v>0</v>
      </c>
      <c r="C486" s="4">
        <v>-0.42685563087403622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 s="4">
        <v>-0.27059624048581232</v>
      </c>
      <c r="K486" s="4">
        <v>-0.32002683568448703</v>
      </c>
      <c r="L486" s="1">
        <v>0.1</v>
      </c>
      <c r="M486">
        <v>200000</v>
      </c>
      <c r="N486">
        <v>2000000</v>
      </c>
    </row>
    <row r="487" spans="2:14" x14ac:dyDescent="0.2">
      <c r="B487">
        <v>0</v>
      </c>
      <c r="C487" s="4">
        <v>-7.9394994402534613E-2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 s="4">
        <v>-0.54228746762294766</v>
      </c>
      <c r="K487" s="4">
        <v>-0.55843947180759934</v>
      </c>
      <c r="L487" s="1">
        <v>0.125</v>
      </c>
      <c r="M487">
        <v>100000</v>
      </c>
      <c r="N487">
        <v>800000</v>
      </c>
    </row>
    <row r="488" spans="2:14" x14ac:dyDescent="0.2">
      <c r="B488">
        <v>0</v>
      </c>
      <c r="C488" s="4">
        <v>-1.1217769038170398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 s="4">
        <v>0.54447744092559369</v>
      </c>
      <c r="K488" s="4">
        <v>1.2693907384695946</v>
      </c>
      <c r="L488" s="1">
        <v>0.05</v>
      </c>
      <c r="M488">
        <v>500000</v>
      </c>
      <c r="N488">
        <v>10000000</v>
      </c>
    </row>
    <row r="489" spans="2:14" x14ac:dyDescent="0.2">
      <c r="B489">
        <v>1</v>
      </c>
      <c r="C489" s="4">
        <v>-1.1217769038170398</v>
      </c>
      <c r="D489">
        <v>1</v>
      </c>
      <c r="E489">
        <v>0</v>
      </c>
      <c r="F489">
        <v>0</v>
      </c>
      <c r="G489">
        <v>0</v>
      </c>
      <c r="H489">
        <v>1</v>
      </c>
      <c r="I489">
        <v>0</v>
      </c>
      <c r="J489" s="4">
        <v>-0.27059624048581232</v>
      </c>
      <c r="K489" s="4">
        <v>7.7327557854033335E-2</v>
      </c>
      <c r="L489" s="1">
        <v>0.05</v>
      </c>
      <c r="M489">
        <v>200000</v>
      </c>
      <c r="N489">
        <v>4000000</v>
      </c>
    </row>
    <row r="490" spans="2:14" x14ac:dyDescent="0.2">
      <c r="B490">
        <v>0</v>
      </c>
      <c r="C490" s="4">
        <v>1.6579081879549737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 s="4">
        <v>-0.61021027440723152</v>
      </c>
      <c r="K490" s="4">
        <v>-0.65777807019222934</v>
      </c>
      <c r="L490" s="1">
        <v>0.25</v>
      </c>
      <c r="M490">
        <v>75000</v>
      </c>
      <c r="N490">
        <v>300000</v>
      </c>
    </row>
    <row r="491" spans="2:14" x14ac:dyDescent="0.2">
      <c r="B491">
        <v>0</v>
      </c>
      <c r="C491" s="4">
        <v>-0.42685563087403622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 s="4">
        <v>1.0949866513230431E-3</v>
      </c>
      <c r="K491" s="4">
        <v>-0.12134963891522686</v>
      </c>
      <c r="L491" s="1">
        <v>0.1</v>
      </c>
      <c r="M491">
        <v>300000</v>
      </c>
      <c r="N491">
        <v>3000000</v>
      </c>
    </row>
    <row r="492" spans="2:14" x14ac:dyDescent="0.2">
      <c r="B492">
        <v>1</v>
      </c>
      <c r="C492" s="4">
        <v>-1.1217769038170398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 s="4">
        <v>-0.33851904727009613</v>
      </c>
      <c r="K492" s="4">
        <v>-2.2011040530596764E-2</v>
      </c>
      <c r="L492" s="1">
        <v>0.05</v>
      </c>
      <c r="M492">
        <v>175000</v>
      </c>
      <c r="N492">
        <v>3500000</v>
      </c>
    </row>
    <row r="493" spans="2:14" x14ac:dyDescent="0.2">
      <c r="B493">
        <v>0</v>
      </c>
      <c r="C493" s="4">
        <v>-1.1217769038170398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</v>
      </c>
      <c r="J493" s="4">
        <v>-0.54228746762294766</v>
      </c>
      <c r="K493" s="4">
        <v>-0.32002683568448703</v>
      </c>
      <c r="L493" s="1">
        <v>0.05</v>
      </c>
      <c r="M493">
        <v>100000</v>
      </c>
      <c r="N493">
        <v>2000000</v>
      </c>
    </row>
    <row r="494" spans="2:14" x14ac:dyDescent="0.2">
      <c r="B494">
        <v>0</v>
      </c>
      <c r="C494" s="4">
        <v>-1.1217769038170398</v>
      </c>
      <c r="D494">
        <v>1</v>
      </c>
      <c r="E494">
        <v>0</v>
      </c>
      <c r="F494">
        <v>0</v>
      </c>
      <c r="G494">
        <v>0</v>
      </c>
      <c r="H494">
        <v>1</v>
      </c>
      <c r="I494">
        <v>0</v>
      </c>
      <c r="J494" s="4">
        <v>-0.27059624048581232</v>
      </c>
      <c r="K494" s="4">
        <v>7.7327557854033335E-2</v>
      </c>
      <c r="L494" s="1">
        <v>0.05</v>
      </c>
      <c r="M494">
        <v>200000</v>
      </c>
      <c r="N494">
        <v>4000000</v>
      </c>
    </row>
    <row r="495" spans="2:14" x14ac:dyDescent="0.2">
      <c r="B495">
        <v>0</v>
      </c>
      <c r="C495" s="4">
        <v>-0.42685563087403622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</v>
      </c>
      <c r="J495" s="4">
        <v>-0.40644185405437999</v>
      </c>
      <c r="K495" s="4">
        <v>-0.41936543406911714</v>
      </c>
      <c r="L495" s="1">
        <v>0.1</v>
      </c>
      <c r="M495">
        <v>150000</v>
      </c>
      <c r="N495">
        <v>1500000</v>
      </c>
    </row>
    <row r="496" spans="2:14" x14ac:dyDescent="0.2">
      <c r="B496">
        <v>1</v>
      </c>
      <c r="C496" s="4">
        <v>-1.1217769038170398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 s="4">
        <v>1.9029335766112707</v>
      </c>
      <c r="K496" s="4">
        <v>3.2561627061621965</v>
      </c>
      <c r="L496" s="1">
        <v>0.05</v>
      </c>
      <c r="M496">
        <v>1000000</v>
      </c>
      <c r="N496">
        <v>20000000</v>
      </c>
    </row>
    <row r="497" spans="2:14" x14ac:dyDescent="0.2">
      <c r="B497">
        <v>1</v>
      </c>
      <c r="C497" s="4">
        <v>-0.42685563087403622</v>
      </c>
      <c r="D497">
        <v>1</v>
      </c>
      <c r="E497">
        <v>0</v>
      </c>
      <c r="F497">
        <v>0</v>
      </c>
      <c r="G497">
        <v>1</v>
      </c>
      <c r="H497">
        <v>0</v>
      </c>
      <c r="I497">
        <v>0</v>
      </c>
      <c r="J497" s="4">
        <v>1.0949866513230431E-3</v>
      </c>
      <c r="K497" s="4">
        <v>-0.12134963891522686</v>
      </c>
      <c r="L497" s="1">
        <v>0.1</v>
      </c>
      <c r="M497">
        <v>300000</v>
      </c>
      <c r="N497">
        <v>3000000</v>
      </c>
    </row>
    <row r="498" spans="2:14" x14ac:dyDescent="0.2">
      <c r="B498">
        <v>0</v>
      </c>
      <c r="C498" s="4">
        <v>0.96298691501197065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 s="4">
        <v>-0.67813308119151539</v>
      </c>
      <c r="K498" s="4">
        <v>-0.6677119300306924</v>
      </c>
      <c r="L498" s="1">
        <v>0.2</v>
      </c>
      <c r="M498">
        <v>50000</v>
      </c>
      <c r="N498">
        <v>250000</v>
      </c>
    </row>
    <row r="499" spans="2:14" x14ac:dyDescent="0.2">
      <c r="B499">
        <v>0</v>
      </c>
      <c r="C499" s="4">
        <v>0.96298691501197065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1</v>
      </c>
      <c r="J499" s="4">
        <v>-0.54228746762294766</v>
      </c>
      <c r="K499" s="4">
        <v>-0.61804263083837729</v>
      </c>
      <c r="L499" s="1">
        <v>0.2</v>
      </c>
      <c r="M499">
        <v>100000</v>
      </c>
      <c r="N499">
        <v>500000</v>
      </c>
    </row>
    <row r="500" spans="2:14" x14ac:dyDescent="0.2">
      <c r="B500">
        <v>0</v>
      </c>
      <c r="C500" s="4">
        <v>0.26806564206896699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 s="4">
        <v>1.0949866513230431E-3</v>
      </c>
      <c r="K500" s="4">
        <v>-0.32002683568448703</v>
      </c>
      <c r="L500" s="1">
        <v>0.15</v>
      </c>
      <c r="M500">
        <v>300000</v>
      </c>
      <c r="N500">
        <v>2000000</v>
      </c>
    </row>
    <row r="501" spans="2:14" x14ac:dyDescent="0.2">
      <c r="B501">
        <v>0</v>
      </c>
      <c r="C501" s="4">
        <v>-0.42685563087403622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1</v>
      </c>
      <c r="J501" s="4">
        <v>-0.54228746762294766</v>
      </c>
      <c r="K501" s="4">
        <v>-0.5187040324537473</v>
      </c>
      <c r="L501" s="1">
        <v>0.1</v>
      </c>
      <c r="M501">
        <v>100000</v>
      </c>
      <c r="N501">
        <v>1000000</v>
      </c>
    </row>
    <row r="502" spans="2:14" x14ac:dyDescent="0.2">
      <c r="B502">
        <v>0</v>
      </c>
      <c r="C502" s="4">
        <v>-0.42685563087403622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1</v>
      </c>
      <c r="J502" s="4">
        <v>-0.54228746762294766</v>
      </c>
      <c r="K502" s="4">
        <v>-0.5187040324537473</v>
      </c>
      <c r="L502" s="1">
        <v>0.1</v>
      </c>
      <c r="M502">
        <v>100000</v>
      </c>
      <c r="N502">
        <v>1000000</v>
      </c>
    </row>
    <row r="503" spans="2:14" x14ac:dyDescent="0.2">
      <c r="B503">
        <v>0</v>
      </c>
      <c r="C503" s="4">
        <v>3.7426720067839847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 s="4">
        <v>0.54447744092559369</v>
      </c>
      <c r="K503" s="4">
        <v>-0.46903473326143219</v>
      </c>
      <c r="L503" s="1">
        <v>0.4</v>
      </c>
      <c r="M503">
        <v>500000</v>
      </c>
      <c r="N503">
        <v>1250000</v>
      </c>
    </row>
    <row r="504" spans="2:14" x14ac:dyDescent="0.2">
      <c r="B504">
        <v>1</v>
      </c>
      <c r="C504" s="4">
        <v>-0.70482414005123761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 s="4">
        <v>1.3595511223369998</v>
      </c>
      <c r="K504" s="4">
        <v>1.2693907384695946</v>
      </c>
      <c r="L504" s="1">
        <v>0.08</v>
      </c>
      <c r="M504">
        <v>800000</v>
      </c>
      <c r="N504">
        <v>10000000</v>
      </c>
    </row>
    <row r="505" spans="2:14" x14ac:dyDescent="0.2">
      <c r="B505">
        <v>0</v>
      </c>
      <c r="C505" s="4">
        <v>-1.608221794877142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 s="4">
        <v>-0.13475062691724463</v>
      </c>
      <c r="K505" s="4">
        <v>2.5939054498237279</v>
      </c>
      <c r="L505" s="1">
        <v>1.4999999999999999E-2</v>
      </c>
      <c r="M505">
        <v>250000</v>
      </c>
      <c r="N505">
        <v>16666667</v>
      </c>
    </row>
    <row r="506" spans="2:14" x14ac:dyDescent="0.2">
      <c r="B506">
        <v>0</v>
      </c>
      <c r="C506" s="4">
        <v>-1.1217769038170398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1</v>
      </c>
      <c r="J506" s="4">
        <v>-0.54228746762294766</v>
      </c>
      <c r="K506" s="4">
        <v>-0.32002683568448703</v>
      </c>
      <c r="L506" s="1">
        <v>0.05</v>
      </c>
      <c r="M506">
        <v>100000</v>
      </c>
      <c r="N506">
        <v>2000000</v>
      </c>
    </row>
    <row r="507" spans="2:14" x14ac:dyDescent="0.2">
      <c r="B507">
        <v>1</v>
      </c>
      <c r="C507" s="4">
        <v>-1.1217769038170398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 s="4">
        <v>0.27278621378845841</v>
      </c>
      <c r="K507" s="4">
        <v>0.87203634493107418</v>
      </c>
      <c r="L507" s="1">
        <v>0.05</v>
      </c>
      <c r="M507">
        <v>400000</v>
      </c>
      <c r="N507">
        <v>8000000</v>
      </c>
    </row>
    <row r="508" spans="2:14" x14ac:dyDescent="0.2">
      <c r="B508">
        <v>0</v>
      </c>
      <c r="C508" s="4">
        <v>0.26806564206896699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 s="4">
        <v>-0.61021027440723152</v>
      </c>
      <c r="K508" s="4">
        <v>-0.61804263083837729</v>
      </c>
      <c r="L508" s="1">
        <v>0.15</v>
      </c>
      <c r="M508">
        <v>75000</v>
      </c>
      <c r="N508">
        <v>500000</v>
      </c>
    </row>
    <row r="509" spans="2:14" x14ac:dyDescent="0.2">
      <c r="B509">
        <v>0</v>
      </c>
      <c r="C509" s="4">
        <v>0.96298691501197065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1</v>
      </c>
      <c r="J509" s="4">
        <v>-0.27059624048581232</v>
      </c>
      <c r="K509" s="4">
        <v>-0.5187040324537473</v>
      </c>
      <c r="L509" s="1">
        <v>0.2</v>
      </c>
      <c r="M509">
        <v>200000</v>
      </c>
      <c r="N509">
        <v>1000000</v>
      </c>
    </row>
    <row r="510" spans="2:14" x14ac:dyDescent="0.2">
      <c r="B510">
        <v>1</v>
      </c>
      <c r="C510" s="4">
        <v>0.26806564206896699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 s="4">
        <v>-0.40644185405437999</v>
      </c>
      <c r="K510" s="4">
        <v>-0.5187040324537473</v>
      </c>
      <c r="L510" s="1">
        <v>0.15</v>
      </c>
      <c r="M510">
        <v>150000</v>
      </c>
      <c r="N510">
        <v>1000000</v>
      </c>
    </row>
    <row r="511" spans="2:14" x14ac:dyDescent="0.2">
      <c r="B511">
        <v>1</v>
      </c>
      <c r="C511" s="4">
        <v>-0.56583988546263708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 s="4">
        <v>0.54176052865422242</v>
      </c>
      <c r="K511" s="4">
        <v>0.38417336234113664</v>
      </c>
      <c r="L511" s="1">
        <v>0.09</v>
      </c>
      <c r="M511">
        <v>499000</v>
      </c>
      <c r="N511">
        <v>5544444</v>
      </c>
    </row>
    <row r="512" spans="2:14" x14ac:dyDescent="0.2">
      <c r="B512">
        <v>0</v>
      </c>
      <c r="C512" s="4">
        <v>0.68501840583476903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 s="4">
        <v>-0.40644185405437999</v>
      </c>
      <c r="K512" s="4">
        <v>-0.55181696480768949</v>
      </c>
      <c r="L512" s="1">
        <v>0.18</v>
      </c>
      <c r="M512">
        <v>150000</v>
      </c>
      <c r="N512">
        <v>833333</v>
      </c>
    </row>
    <row r="513" spans="2:14" x14ac:dyDescent="0.2">
      <c r="B513">
        <v>0</v>
      </c>
      <c r="C513" s="4">
        <v>-0.42685563087403622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 s="4">
        <v>-0.55587202897980448</v>
      </c>
      <c r="K513" s="4">
        <v>-0.52863789229221025</v>
      </c>
      <c r="L513" s="1">
        <v>0.1</v>
      </c>
      <c r="M513">
        <v>95000</v>
      </c>
      <c r="N513">
        <v>950000</v>
      </c>
    </row>
    <row r="514" spans="2:14" x14ac:dyDescent="0.2">
      <c r="B514">
        <v>1</v>
      </c>
      <c r="C514" s="4">
        <v>-0.94109737285185879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 s="4">
        <v>-0.13475062691724463</v>
      </c>
      <c r="K514" s="4">
        <v>7.7327557854033335E-2</v>
      </c>
      <c r="L514" s="1">
        <v>6.3E-2</v>
      </c>
      <c r="M514">
        <v>250000</v>
      </c>
      <c r="N514">
        <v>4000000</v>
      </c>
    </row>
    <row r="515" spans="2:14" x14ac:dyDescent="0.2">
      <c r="B515">
        <v>0</v>
      </c>
      <c r="C515" s="4">
        <v>-0.42685563087403622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 s="4">
        <v>1.0949866513230431E-3</v>
      </c>
      <c r="K515" s="4">
        <v>-0.12134963891522686</v>
      </c>
      <c r="L515" s="1">
        <v>0.1</v>
      </c>
      <c r="M515">
        <v>300000</v>
      </c>
      <c r="N515">
        <v>3000000</v>
      </c>
    </row>
    <row r="516" spans="2:14" x14ac:dyDescent="0.2">
      <c r="B516">
        <v>1</v>
      </c>
      <c r="C516" s="4">
        <v>-0.42685563087403622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 s="4">
        <v>-0.40644185405437999</v>
      </c>
      <c r="K516" s="4">
        <v>-0.41936543406911714</v>
      </c>
      <c r="L516" s="1">
        <v>0.1</v>
      </c>
      <c r="M516">
        <v>150000</v>
      </c>
      <c r="N516">
        <v>1500000</v>
      </c>
    </row>
    <row r="517" spans="2:14" x14ac:dyDescent="0.2">
      <c r="B517">
        <v>1</v>
      </c>
      <c r="C517" s="4">
        <v>0.96298691501197065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 s="4">
        <v>-0.65096395847780175</v>
      </c>
      <c r="K517" s="4">
        <v>-0.65777807019222934</v>
      </c>
      <c r="L517" s="1">
        <v>0.2</v>
      </c>
      <c r="M517">
        <v>60000</v>
      </c>
      <c r="N517">
        <v>300000</v>
      </c>
    </row>
    <row r="518" spans="2:14" x14ac:dyDescent="0.2">
      <c r="B518">
        <v>1</v>
      </c>
      <c r="C518" s="4">
        <v>-1.1217769038170398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 s="4">
        <v>-0.13475062691724463</v>
      </c>
      <c r="K518" s="4">
        <v>0.27600475462329355</v>
      </c>
      <c r="L518" s="1">
        <v>0.05</v>
      </c>
      <c r="M518">
        <v>250000</v>
      </c>
      <c r="N518">
        <v>5000000</v>
      </c>
    </row>
    <row r="519" spans="2:14" x14ac:dyDescent="0.2">
      <c r="B519">
        <v>0</v>
      </c>
      <c r="C519" s="4">
        <v>-0.42685563087403622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 s="4">
        <v>-0.40644185405437999</v>
      </c>
      <c r="K519" s="4">
        <v>-0.41936543406911714</v>
      </c>
      <c r="L519" s="1">
        <v>0.1</v>
      </c>
      <c r="M519">
        <v>150000</v>
      </c>
      <c r="N519">
        <v>1500000</v>
      </c>
    </row>
    <row r="520" spans="2:14" x14ac:dyDescent="0.2">
      <c r="B520">
        <v>0</v>
      </c>
      <c r="C520" s="4">
        <v>-0.42685563087403622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 s="4">
        <v>0.54447744092559369</v>
      </c>
      <c r="K520" s="4">
        <v>0.27600475462329355</v>
      </c>
      <c r="L520" s="1">
        <v>0.1</v>
      </c>
      <c r="M520">
        <v>500000</v>
      </c>
      <c r="N520">
        <v>5000000</v>
      </c>
    </row>
    <row r="521" spans="2:14" x14ac:dyDescent="0.2">
      <c r="B521">
        <v>1</v>
      </c>
      <c r="C521" s="4">
        <v>-0.42685563087403622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 s="4">
        <v>-0.54228746762294766</v>
      </c>
      <c r="K521" s="4">
        <v>-0.5187040324537473</v>
      </c>
      <c r="L521" s="1">
        <v>0.1</v>
      </c>
      <c r="M521">
        <v>100000</v>
      </c>
      <c r="N521">
        <v>1000000</v>
      </c>
    </row>
    <row r="522" spans="2:14" x14ac:dyDescent="0.2">
      <c r="B522">
        <v>1</v>
      </c>
      <c r="C522" s="4">
        <v>-0.42685563087403622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 s="4">
        <v>0.27278621378845841</v>
      </c>
      <c r="K522" s="4">
        <v>7.7327557854033335E-2</v>
      </c>
      <c r="L522" s="1">
        <v>0.1</v>
      </c>
      <c r="M522">
        <v>400000</v>
      </c>
      <c r="N522">
        <v>4000000</v>
      </c>
    </row>
    <row r="523" spans="2:14" x14ac:dyDescent="0.2">
      <c r="B523">
        <v>0</v>
      </c>
      <c r="C523" s="4">
        <v>-0.42685563087403622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1</v>
      </c>
      <c r="J523" s="4">
        <v>-0.40644185405437999</v>
      </c>
      <c r="K523" s="4">
        <v>-0.41936543406911714</v>
      </c>
      <c r="L523" s="1">
        <v>0.1</v>
      </c>
      <c r="M523">
        <v>150000</v>
      </c>
      <c r="N523">
        <v>1500000</v>
      </c>
    </row>
    <row r="524" spans="2:14" x14ac:dyDescent="0.2">
      <c r="B524">
        <v>0</v>
      </c>
      <c r="C524" s="4">
        <v>-7.9394994402534613E-2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 s="4">
        <v>-0.27059624048581232</v>
      </c>
      <c r="K524" s="4">
        <v>-0.39949771439219112</v>
      </c>
      <c r="L524" s="1">
        <v>0.125</v>
      </c>
      <c r="M524">
        <v>200000</v>
      </c>
      <c r="N524">
        <v>1600000</v>
      </c>
    </row>
    <row r="525" spans="2:14" x14ac:dyDescent="0.2">
      <c r="B525">
        <v>1</v>
      </c>
      <c r="C525" s="4">
        <v>-0.42685563087403622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 s="4">
        <v>0.4358009500707396</v>
      </c>
      <c r="K525" s="4">
        <v>0.19653387591558946</v>
      </c>
      <c r="L525" s="1">
        <v>0.1</v>
      </c>
      <c r="M525">
        <v>460000</v>
      </c>
      <c r="N525">
        <v>4600000</v>
      </c>
    </row>
    <row r="526" spans="2:14" x14ac:dyDescent="0.2">
      <c r="B526">
        <v>1</v>
      </c>
      <c r="C526" s="4">
        <v>0.26806564206896699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 s="4">
        <v>1.0949866513230431E-3</v>
      </c>
      <c r="K526" s="4">
        <v>-0.32002683568448703</v>
      </c>
      <c r="L526" s="1">
        <v>0.15</v>
      </c>
      <c r="M526">
        <v>300000</v>
      </c>
      <c r="N526">
        <v>2000000</v>
      </c>
    </row>
    <row r="527" spans="2:14" x14ac:dyDescent="0.2">
      <c r="B527">
        <v>0</v>
      </c>
      <c r="C527" s="4">
        <v>-0.42685563087403622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 s="4">
        <v>1.0949866513230431E-3</v>
      </c>
      <c r="K527" s="4">
        <v>-0.12134963891522686</v>
      </c>
      <c r="L527" s="1">
        <v>0.1</v>
      </c>
      <c r="M527">
        <v>300000</v>
      </c>
      <c r="N527">
        <v>3000000</v>
      </c>
    </row>
    <row r="528" spans="2:14" x14ac:dyDescent="0.2">
      <c r="B528">
        <v>0</v>
      </c>
      <c r="C528" s="4">
        <v>0.26806564206896699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 s="4">
        <v>-0.13475062691724463</v>
      </c>
      <c r="K528" s="4">
        <v>-0.38625250171517489</v>
      </c>
      <c r="L528" s="1">
        <v>0.15</v>
      </c>
      <c r="M528">
        <v>250000</v>
      </c>
      <c r="N528">
        <v>1666667</v>
      </c>
    </row>
    <row r="529" spans="2:14" x14ac:dyDescent="0.2">
      <c r="B529">
        <v>0</v>
      </c>
      <c r="C529" s="4">
        <v>0.26806564206896699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 s="4">
        <v>-0.40644185405437999</v>
      </c>
      <c r="K529" s="4">
        <v>-0.5187040324537473</v>
      </c>
      <c r="L529" s="1">
        <v>0.15</v>
      </c>
      <c r="M529">
        <v>150000</v>
      </c>
      <c r="N529">
        <v>1000000</v>
      </c>
    </row>
    <row r="530" spans="2:14" x14ac:dyDescent="0.2">
      <c r="B530">
        <v>0</v>
      </c>
      <c r="C530" s="4">
        <v>-0.14888712169683502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 s="4">
        <v>0.81616866806272914</v>
      </c>
      <c r="K530" s="4">
        <v>0.27600475462329355</v>
      </c>
      <c r="L530" s="1">
        <v>0.12</v>
      </c>
      <c r="M530">
        <v>600000</v>
      </c>
      <c r="N530">
        <v>5000000</v>
      </c>
    </row>
    <row r="531" spans="2:14" x14ac:dyDescent="0.2">
      <c r="B531">
        <v>0</v>
      </c>
      <c r="C531" s="4">
        <v>0.96298691501197065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 s="4">
        <v>-0.67813308119151539</v>
      </c>
      <c r="K531" s="4">
        <v>-0.6677119300306924</v>
      </c>
      <c r="L531" s="1">
        <v>0.2</v>
      </c>
      <c r="M531">
        <v>50000</v>
      </c>
      <c r="N531">
        <v>250000</v>
      </c>
    </row>
    <row r="532" spans="2:14" x14ac:dyDescent="0.2">
      <c r="B532">
        <v>1</v>
      </c>
      <c r="C532" s="4">
        <v>0.96298691501197065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 s="4">
        <v>-0.40644185405437999</v>
      </c>
      <c r="K532" s="4">
        <v>-0.5683733316460623</v>
      </c>
      <c r="L532" s="1">
        <v>0.2</v>
      </c>
      <c r="M532">
        <v>150000</v>
      </c>
      <c r="N532">
        <v>750000</v>
      </c>
    </row>
    <row r="533" spans="2:14" x14ac:dyDescent="0.2">
      <c r="B533">
        <v>0</v>
      </c>
      <c r="C533" s="4">
        <v>-1.1217769038170398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 s="4">
        <v>1.9029335766112707</v>
      </c>
      <c r="K533" s="4">
        <v>3.2561627061621965</v>
      </c>
      <c r="L533" s="1">
        <v>0.05</v>
      </c>
      <c r="M533">
        <v>1000000</v>
      </c>
      <c r="N533">
        <v>20000000</v>
      </c>
    </row>
    <row r="534" spans="2:14" x14ac:dyDescent="0.2">
      <c r="B534">
        <v>0</v>
      </c>
      <c r="C534" s="4">
        <v>-1.1217769038170398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1</v>
      </c>
      <c r="J534" s="4">
        <v>1.2237055087684321</v>
      </c>
      <c r="K534" s="4">
        <v>2.2627767223158957</v>
      </c>
      <c r="L534" s="1">
        <v>0.05</v>
      </c>
      <c r="M534">
        <v>750000</v>
      </c>
      <c r="N534">
        <v>15000000</v>
      </c>
    </row>
    <row r="535" spans="2:14" x14ac:dyDescent="0.2">
      <c r="B535">
        <v>0</v>
      </c>
      <c r="C535" s="4">
        <v>-0.42685563087403622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 s="4">
        <v>1.0949866513230431E-3</v>
      </c>
      <c r="K535" s="4">
        <v>-0.12134963891522686</v>
      </c>
      <c r="L535" s="1">
        <v>0.1</v>
      </c>
      <c r="M535">
        <v>300000</v>
      </c>
      <c r="N535">
        <v>3000000</v>
      </c>
    </row>
    <row r="536" spans="2:14" x14ac:dyDescent="0.2">
      <c r="B536">
        <v>1</v>
      </c>
      <c r="C536" s="4">
        <v>-1.399745412994241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1</v>
      </c>
      <c r="J536" s="4">
        <v>0.54447744092559369</v>
      </c>
      <c r="K536" s="4">
        <v>2.5939054498237279</v>
      </c>
      <c r="L536" s="1">
        <v>0.03</v>
      </c>
      <c r="M536">
        <v>500000</v>
      </c>
      <c r="N536">
        <v>16666667</v>
      </c>
    </row>
    <row r="537" spans="2:14" x14ac:dyDescent="0.2">
      <c r="B537">
        <v>0</v>
      </c>
      <c r="C537" s="4">
        <v>-1.1912690311113401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 s="4">
        <v>0.54447744092559369</v>
      </c>
      <c r="K537" s="4">
        <v>1.490143157249084</v>
      </c>
      <c r="L537" s="1">
        <v>4.4999999999999998E-2</v>
      </c>
      <c r="M537">
        <v>500000</v>
      </c>
      <c r="N537">
        <v>11111111</v>
      </c>
    </row>
    <row r="538" spans="2:14" x14ac:dyDescent="0.2">
      <c r="B538">
        <v>0</v>
      </c>
      <c r="C538" s="4">
        <v>-0.84380839463983826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1</v>
      </c>
      <c r="J538" s="4">
        <v>0.13694060021989071</v>
      </c>
      <c r="K538" s="4">
        <v>0.27600475462329355</v>
      </c>
      <c r="L538" s="1">
        <v>7.0000000000000007E-2</v>
      </c>
      <c r="M538">
        <v>350000</v>
      </c>
      <c r="N538">
        <v>5000000</v>
      </c>
    </row>
    <row r="539" spans="2:14" x14ac:dyDescent="0.2">
      <c r="B539">
        <v>1</v>
      </c>
      <c r="C539" s="4">
        <v>5.1325145526699911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1</v>
      </c>
      <c r="J539" s="4">
        <v>-0.67813308119151539</v>
      </c>
      <c r="K539" s="4">
        <v>-0.69751350954608138</v>
      </c>
      <c r="L539" s="1">
        <v>0.5</v>
      </c>
      <c r="M539">
        <v>50000</v>
      </c>
      <c r="N539">
        <v>100000</v>
      </c>
    </row>
    <row r="540" spans="2:14" x14ac:dyDescent="0.2">
      <c r="B540">
        <v>0</v>
      </c>
      <c r="C540" s="4">
        <v>-1.1217769038170398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 s="4">
        <v>-0.13475062691724463</v>
      </c>
      <c r="K540" s="4">
        <v>0.27600475462329355</v>
      </c>
      <c r="L540" s="1">
        <v>0.05</v>
      </c>
      <c r="M540">
        <v>250000</v>
      </c>
      <c r="N540">
        <v>5000000</v>
      </c>
    </row>
    <row r="541" spans="2:14" x14ac:dyDescent="0.2">
      <c r="B541">
        <v>0</v>
      </c>
      <c r="C541" s="4">
        <v>-0.77431626734553805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0</v>
      </c>
      <c r="J541" s="4">
        <v>-0.13475062691724463</v>
      </c>
      <c r="K541" s="4">
        <v>-5.5123972884539053E-2</v>
      </c>
      <c r="L541" s="1">
        <v>7.4999999999999997E-2</v>
      </c>
      <c r="M541">
        <v>250000</v>
      </c>
      <c r="N541">
        <v>3333333</v>
      </c>
    </row>
    <row r="542" spans="2:14" x14ac:dyDescent="0.2">
      <c r="B542">
        <v>0</v>
      </c>
      <c r="C542" s="4">
        <v>0.96298691501197065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 s="4">
        <v>-0.27059624048581232</v>
      </c>
      <c r="K542" s="4">
        <v>-0.5187040324537473</v>
      </c>
      <c r="L542" s="1">
        <v>0.2</v>
      </c>
      <c r="M542">
        <v>200000</v>
      </c>
      <c r="N542">
        <v>1000000</v>
      </c>
    </row>
    <row r="543" spans="2:14" x14ac:dyDescent="0.2">
      <c r="B543">
        <v>1</v>
      </c>
      <c r="C543" s="4">
        <v>-0.42685563087403622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 s="4">
        <v>0.13694060021989071</v>
      </c>
      <c r="K543" s="4">
        <v>-2.2011040530596764E-2</v>
      </c>
      <c r="L543" s="1">
        <v>0.1</v>
      </c>
      <c r="M543">
        <v>350000</v>
      </c>
      <c r="N543">
        <v>3500000</v>
      </c>
    </row>
    <row r="544" spans="2:14" x14ac:dyDescent="0.2">
      <c r="B544">
        <v>0</v>
      </c>
      <c r="C544" s="4">
        <v>-0.42685563087403622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 s="4">
        <v>1.0949866513230431E-3</v>
      </c>
      <c r="K544" s="4">
        <v>-0.12134963891522686</v>
      </c>
      <c r="L544" s="1">
        <v>0.1</v>
      </c>
      <c r="M544">
        <v>300000</v>
      </c>
      <c r="N544">
        <v>3000000</v>
      </c>
    </row>
    <row r="545" spans="2:14" x14ac:dyDescent="0.2">
      <c r="B545">
        <v>0</v>
      </c>
      <c r="C545" s="4">
        <v>-0.42685563087403622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 s="4">
        <v>0.27278621378845841</v>
      </c>
      <c r="K545" s="4">
        <v>7.7327557854033335E-2</v>
      </c>
      <c r="L545" s="1">
        <v>0.1</v>
      </c>
      <c r="M545">
        <v>400000</v>
      </c>
      <c r="N545">
        <v>4000000</v>
      </c>
    </row>
    <row r="546" spans="2:14" x14ac:dyDescent="0.2">
      <c r="B546">
        <v>1</v>
      </c>
      <c r="C546" s="4">
        <v>-1.1217769038170398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 s="4">
        <v>0.88409147484701289</v>
      </c>
      <c r="K546" s="4">
        <v>1.766083730392745</v>
      </c>
      <c r="L546" s="1">
        <v>0.05</v>
      </c>
      <c r="M546">
        <v>625000</v>
      </c>
      <c r="N546">
        <v>12500000</v>
      </c>
    </row>
    <row r="547" spans="2:14" x14ac:dyDescent="0.2">
      <c r="B547">
        <v>1</v>
      </c>
      <c r="C547" s="4">
        <v>0.96298691501197065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1</v>
      </c>
      <c r="J547" s="4">
        <v>-0.54228746762294766</v>
      </c>
      <c r="K547" s="4">
        <v>-0.61804263083837729</v>
      </c>
      <c r="L547" s="1">
        <v>0.2</v>
      </c>
      <c r="M547">
        <v>100000</v>
      </c>
      <c r="N547">
        <v>500000</v>
      </c>
    </row>
    <row r="548" spans="2:14" x14ac:dyDescent="0.2">
      <c r="B548">
        <v>0</v>
      </c>
      <c r="C548" s="4">
        <v>0.26806564206896699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 s="4">
        <v>-0.59662571305037471</v>
      </c>
      <c r="K548" s="4">
        <v>-0.61142012383846756</v>
      </c>
      <c r="L548" s="1">
        <v>0.15</v>
      </c>
      <c r="M548">
        <v>80000</v>
      </c>
      <c r="N548">
        <v>533333</v>
      </c>
    </row>
    <row r="549" spans="2:14" x14ac:dyDescent="0.2">
      <c r="B549">
        <v>0</v>
      </c>
      <c r="C549" s="4">
        <v>-1.1217769038170398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 s="4">
        <v>1.9029335766112707</v>
      </c>
      <c r="K549" s="4">
        <v>3.2561627061621965</v>
      </c>
      <c r="L549" s="1">
        <v>0.05</v>
      </c>
      <c r="M549">
        <v>1000000</v>
      </c>
      <c r="N549">
        <v>20000000</v>
      </c>
    </row>
    <row r="550" spans="2:14" x14ac:dyDescent="0.2">
      <c r="B550">
        <v>1</v>
      </c>
      <c r="C550" s="4">
        <v>0.26806564206896699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 s="4">
        <v>-0.40644185405437999</v>
      </c>
      <c r="K550" s="4">
        <v>-0.5187040324537473</v>
      </c>
      <c r="L550" s="1">
        <v>0.15</v>
      </c>
      <c r="M550">
        <v>150000</v>
      </c>
      <c r="N550">
        <v>1000000</v>
      </c>
    </row>
    <row r="551" spans="2:14" x14ac:dyDescent="0.2">
      <c r="B551">
        <v>0</v>
      </c>
      <c r="C551" s="4">
        <v>-0.42685563087403622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 s="4">
        <v>1.0949866513230431E-3</v>
      </c>
      <c r="K551" s="4">
        <v>-0.12134963891522686</v>
      </c>
      <c r="L551" s="1">
        <v>0.1</v>
      </c>
      <c r="M551">
        <v>300000</v>
      </c>
      <c r="N551">
        <v>3000000</v>
      </c>
    </row>
    <row r="552" spans="2:14" x14ac:dyDescent="0.2">
      <c r="B552">
        <v>1</v>
      </c>
      <c r="C552" s="4">
        <v>-0.42685563087403622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 s="4">
        <v>-0.27059624048581232</v>
      </c>
      <c r="K552" s="4">
        <v>-0.32002683568448703</v>
      </c>
      <c r="L552" s="1">
        <v>0.1</v>
      </c>
      <c r="M552">
        <v>200000</v>
      </c>
      <c r="N552">
        <v>2000000</v>
      </c>
    </row>
    <row r="553" spans="2:14" x14ac:dyDescent="0.2">
      <c r="B553">
        <v>0</v>
      </c>
      <c r="C553" s="4">
        <v>-0.42685563087403622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 s="4">
        <v>-0.13475062691724463</v>
      </c>
      <c r="K553" s="4">
        <v>-0.22068823729985695</v>
      </c>
      <c r="L553" s="1">
        <v>0.1</v>
      </c>
      <c r="M553">
        <v>250000</v>
      </c>
      <c r="N553">
        <v>2500000</v>
      </c>
    </row>
    <row r="554" spans="2:14" x14ac:dyDescent="0.2">
      <c r="B554">
        <v>1</v>
      </c>
      <c r="C554" s="4">
        <v>-0.42685563087403622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0</v>
      </c>
      <c r="J554" s="4">
        <v>0.54447744092559369</v>
      </c>
      <c r="K554" s="4">
        <v>0.27600475462329355</v>
      </c>
      <c r="L554" s="1">
        <v>0.1</v>
      </c>
      <c r="M554">
        <v>500000</v>
      </c>
      <c r="N554">
        <v>5000000</v>
      </c>
    </row>
    <row r="555" spans="2:14" x14ac:dyDescent="0.2">
      <c r="B555">
        <v>0</v>
      </c>
      <c r="C555" s="4">
        <v>-0.42685563087403622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0</v>
      </c>
      <c r="J555" s="4">
        <v>-0.54228746762294766</v>
      </c>
      <c r="K555" s="4">
        <v>-0.5187040324537473</v>
      </c>
      <c r="L555" s="1">
        <v>0.1</v>
      </c>
      <c r="M555">
        <v>100000</v>
      </c>
      <c r="N555">
        <v>1000000</v>
      </c>
    </row>
    <row r="556" spans="2:14" x14ac:dyDescent="0.2">
      <c r="B556">
        <v>0</v>
      </c>
      <c r="C556" s="4">
        <v>2.352829460897977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 s="4">
        <v>3.2613897122969475</v>
      </c>
      <c r="K556" s="4">
        <v>0.27600475462329355</v>
      </c>
      <c r="L556" s="1">
        <v>0.3</v>
      </c>
      <c r="M556">
        <v>1500000</v>
      </c>
      <c r="N556">
        <v>5000000</v>
      </c>
    </row>
    <row r="557" spans="2:14" x14ac:dyDescent="0.2">
      <c r="B557">
        <v>1</v>
      </c>
      <c r="C557" s="4">
        <v>-0.42685563087403622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1</v>
      </c>
      <c r="J557" s="4">
        <v>-0.54228746762294766</v>
      </c>
      <c r="K557" s="4">
        <v>-0.5187040324537473</v>
      </c>
      <c r="L557" s="1">
        <v>0.1</v>
      </c>
      <c r="M557">
        <v>100000</v>
      </c>
      <c r="N557">
        <v>1000000</v>
      </c>
    </row>
    <row r="558" spans="2:14" x14ac:dyDescent="0.2">
      <c r="B558">
        <v>0</v>
      </c>
      <c r="C558" s="4">
        <v>-0.84380839463983826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 s="4">
        <v>0.54447744092559369</v>
      </c>
      <c r="K558" s="4">
        <v>0.70174157646068014</v>
      </c>
      <c r="L558" s="1">
        <v>7.0000000000000007E-2</v>
      </c>
      <c r="M558">
        <v>500000</v>
      </c>
      <c r="N558">
        <v>7142857</v>
      </c>
    </row>
    <row r="559" spans="2:14" x14ac:dyDescent="0.2">
      <c r="B559">
        <v>1</v>
      </c>
      <c r="C559" s="4">
        <v>-0.42685563087403622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 s="4">
        <v>1.0949866513230431E-3</v>
      </c>
      <c r="K559" s="4">
        <v>-0.12134963891522686</v>
      </c>
      <c r="L559" s="1">
        <v>0.1</v>
      </c>
      <c r="M559">
        <v>300000</v>
      </c>
      <c r="N559">
        <v>3000000</v>
      </c>
    </row>
    <row r="560" spans="2:14" x14ac:dyDescent="0.2">
      <c r="B560">
        <v>1</v>
      </c>
      <c r="C560" s="4">
        <v>-0.42685563087403622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 s="4">
        <v>-0.13475062691724463</v>
      </c>
      <c r="K560" s="4">
        <v>-0.22068823729985695</v>
      </c>
      <c r="L560" s="1">
        <v>0.1</v>
      </c>
      <c r="M560">
        <v>250000</v>
      </c>
      <c r="N560">
        <v>2500000</v>
      </c>
    </row>
    <row r="561" spans="2:14" x14ac:dyDescent="0.2">
      <c r="B561">
        <v>0</v>
      </c>
      <c r="C561" s="4">
        <v>-0.42685563087403622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 s="4">
        <v>-0.13475062691724463</v>
      </c>
      <c r="K561" s="4">
        <v>-0.22068823729985695</v>
      </c>
      <c r="L561" s="1">
        <v>0.1</v>
      </c>
      <c r="M561">
        <v>250000</v>
      </c>
      <c r="N561">
        <v>2500000</v>
      </c>
    </row>
    <row r="562" spans="2:14" x14ac:dyDescent="0.2">
      <c r="B562">
        <v>1</v>
      </c>
      <c r="C562" s="4">
        <v>1.6579081879549737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 s="4">
        <v>1.0949866513230431E-3</v>
      </c>
      <c r="K562" s="4">
        <v>-0.4789685930998952</v>
      </c>
      <c r="L562" s="1">
        <v>0.25</v>
      </c>
      <c r="M562">
        <v>300000</v>
      </c>
      <c r="N562">
        <v>1200000</v>
      </c>
    </row>
    <row r="563" spans="2:14" x14ac:dyDescent="0.2">
      <c r="B563">
        <v>0</v>
      </c>
      <c r="C563" s="4">
        <v>-1.1217769038170398</v>
      </c>
      <c r="D563">
        <v>1</v>
      </c>
      <c r="E563">
        <v>0</v>
      </c>
      <c r="F563">
        <v>0</v>
      </c>
      <c r="G563">
        <v>0</v>
      </c>
      <c r="H563">
        <v>1</v>
      </c>
      <c r="I563">
        <v>0</v>
      </c>
      <c r="J563" s="4">
        <v>-0.27059624048581232</v>
      </c>
      <c r="K563" s="4">
        <v>7.7327557854033335E-2</v>
      </c>
      <c r="L563" s="1">
        <v>0.05</v>
      </c>
      <c r="M563">
        <v>200000</v>
      </c>
      <c r="N563">
        <v>4000000</v>
      </c>
    </row>
    <row r="564" spans="2:14" x14ac:dyDescent="0.2">
      <c r="B564">
        <v>0</v>
      </c>
      <c r="C564" s="4">
        <v>-0.42685563087403622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1</v>
      </c>
      <c r="J564" s="4">
        <v>0.54447744092559369</v>
      </c>
      <c r="K564" s="4">
        <v>0.27600475462329355</v>
      </c>
      <c r="L564" s="1">
        <v>0.1</v>
      </c>
      <c r="M564">
        <v>500000</v>
      </c>
      <c r="N564">
        <v>5000000</v>
      </c>
    </row>
    <row r="565" spans="2:14" x14ac:dyDescent="0.2">
      <c r="B565">
        <v>1</v>
      </c>
      <c r="C565" s="4">
        <v>-0.42685563087403622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 s="4">
        <v>0.13694060021989071</v>
      </c>
      <c r="K565" s="4">
        <v>-2.2011040530596764E-2</v>
      </c>
      <c r="L565" s="1">
        <v>0.1</v>
      </c>
      <c r="M565">
        <v>350000</v>
      </c>
      <c r="N565">
        <v>3500000</v>
      </c>
    </row>
    <row r="566" spans="2:14" x14ac:dyDescent="0.2">
      <c r="B566">
        <v>0</v>
      </c>
      <c r="C566" s="4">
        <v>0.96298691501197065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1</v>
      </c>
      <c r="J566" s="4">
        <v>-0.27059624048581232</v>
      </c>
      <c r="K566" s="4">
        <v>-0.5187040324537473</v>
      </c>
      <c r="L566" s="1">
        <v>0.2</v>
      </c>
      <c r="M566">
        <v>200000</v>
      </c>
      <c r="N566">
        <v>1000000</v>
      </c>
    </row>
    <row r="567" spans="2:14" x14ac:dyDescent="0.2">
      <c r="B567">
        <v>1</v>
      </c>
      <c r="C567" s="4">
        <v>-0.42685563087403622</v>
      </c>
      <c r="D567">
        <v>1</v>
      </c>
      <c r="E567">
        <v>0</v>
      </c>
      <c r="F567">
        <v>0</v>
      </c>
      <c r="G567">
        <v>1</v>
      </c>
      <c r="H567">
        <v>0</v>
      </c>
      <c r="I567">
        <v>0</v>
      </c>
      <c r="J567" s="4">
        <v>-0.13475062691724463</v>
      </c>
      <c r="K567" s="4">
        <v>-0.22068823729985695</v>
      </c>
      <c r="L567" s="1">
        <v>0.1</v>
      </c>
      <c r="M567">
        <v>250000</v>
      </c>
      <c r="N567">
        <v>2500000</v>
      </c>
    </row>
    <row r="568" spans="2:14" x14ac:dyDescent="0.2">
      <c r="B568">
        <v>0</v>
      </c>
      <c r="C568" s="4">
        <v>-0.42685563087403622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 s="4">
        <v>1.0949866513230431E-3</v>
      </c>
      <c r="K568" s="4">
        <v>-0.12134963891522686</v>
      </c>
      <c r="L568" s="1">
        <v>0.1</v>
      </c>
      <c r="M568">
        <v>300000</v>
      </c>
      <c r="N568">
        <v>3000000</v>
      </c>
    </row>
    <row r="569" spans="2:14" x14ac:dyDescent="0.2">
      <c r="B569">
        <v>0</v>
      </c>
      <c r="C569" s="4">
        <v>-1.1217769038170398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1</v>
      </c>
      <c r="J569" s="4">
        <v>1.9029335766112707</v>
      </c>
      <c r="K569" s="4">
        <v>3.2561627061621965</v>
      </c>
      <c r="L569" s="1">
        <v>0.05</v>
      </c>
      <c r="M569">
        <v>1000000</v>
      </c>
      <c r="N569">
        <v>20000000</v>
      </c>
    </row>
    <row r="570" spans="2:14" x14ac:dyDescent="0.2">
      <c r="B570">
        <v>0</v>
      </c>
      <c r="C570" s="4">
        <v>-0.70482414005123761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 s="4">
        <v>0.92484515891758323</v>
      </c>
      <c r="K570" s="4">
        <v>0.87203634493107418</v>
      </c>
      <c r="L570" s="1">
        <v>0.08</v>
      </c>
      <c r="M570">
        <v>640000</v>
      </c>
      <c r="N570">
        <v>8000000</v>
      </c>
    </row>
    <row r="571" spans="2:14" x14ac:dyDescent="0.2">
      <c r="B571">
        <v>0</v>
      </c>
      <c r="C571" s="4">
        <v>0.26806564206896699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 s="4">
        <v>-0.67813308119151539</v>
      </c>
      <c r="K571" s="4">
        <v>-0.6511555631923196</v>
      </c>
      <c r="L571" s="1">
        <v>0.15</v>
      </c>
      <c r="M571">
        <v>50000</v>
      </c>
      <c r="N571">
        <v>333333</v>
      </c>
    </row>
    <row r="572" spans="2:14" x14ac:dyDescent="0.2">
      <c r="B572">
        <v>1</v>
      </c>
      <c r="C572" s="4">
        <v>0.96298691501197065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 s="4">
        <v>0.54447744092559369</v>
      </c>
      <c r="K572" s="4">
        <v>-0.22068823729985695</v>
      </c>
      <c r="L572" s="1">
        <v>0.2</v>
      </c>
      <c r="M572">
        <v>500000</v>
      </c>
      <c r="N572">
        <v>2500000</v>
      </c>
    </row>
    <row r="573" spans="2:14" x14ac:dyDescent="0.2">
      <c r="B573">
        <v>0</v>
      </c>
      <c r="C573" s="4">
        <v>-0.42685563087403622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 s="4">
        <v>-0.27059624048581232</v>
      </c>
      <c r="K573" s="4">
        <v>-0.32002683568448703</v>
      </c>
      <c r="L573" s="1">
        <v>0.1</v>
      </c>
      <c r="M573">
        <v>200000</v>
      </c>
      <c r="N573">
        <v>2000000</v>
      </c>
    </row>
    <row r="574" spans="2:14" x14ac:dyDescent="0.2">
      <c r="B574">
        <v>1</v>
      </c>
      <c r="C574" s="4">
        <v>-0.42685563087403622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 s="4">
        <v>-0.13475062691724463</v>
      </c>
      <c r="K574" s="4">
        <v>-0.22068823729985695</v>
      </c>
      <c r="L574" s="1">
        <v>0.1</v>
      </c>
      <c r="M574">
        <v>250000</v>
      </c>
      <c r="N574">
        <v>2500000</v>
      </c>
    </row>
    <row r="575" spans="2:14" x14ac:dyDescent="0.2">
      <c r="B575">
        <v>1</v>
      </c>
      <c r="C575" s="4">
        <v>-1.2607611584056402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 s="4">
        <v>0.54447744092559369</v>
      </c>
      <c r="K575" s="4">
        <v>1.766083730392745</v>
      </c>
      <c r="L575" s="1">
        <v>0.04</v>
      </c>
      <c r="M575">
        <v>500000</v>
      </c>
      <c r="N575">
        <v>12500000</v>
      </c>
    </row>
    <row r="576" spans="2:14" x14ac:dyDescent="0.2">
      <c r="B576">
        <v>0</v>
      </c>
      <c r="C576" s="4">
        <v>-0.70482414005123761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 s="4">
        <v>0.20486340700417455</v>
      </c>
      <c r="K576" s="4">
        <v>0.21391813063289972</v>
      </c>
      <c r="L576" s="1">
        <v>0.08</v>
      </c>
      <c r="M576">
        <v>375000</v>
      </c>
      <c r="N576">
        <v>4687500</v>
      </c>
    </row>
    <row r="577" spans="2:14" x14ac:dyDescent="0.2">
      <c r="B577">
        <v>1</v>
      </c>
      <c r="C577" s="4">
        <v>-0.42685563087403622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 s="4">
        <v>0.27278621378845841</v>
      </c>
      <c r="K577" s="4">
        <v>7.7327557854033335E-2</v>
      </c>
      <c r="L577" s="1">
        <v>0.1</v>
      </c>
      <c r="M577">
        <v>400000</v>
      </c>
      <c r="N577">
        <v>4000000</v>
      </c>
    </row>
    <row r="578" spans="2:14" x14ac:dyDescent="0.2">
      <c r="B578">
        <v>1</v>
      </c>
      <c r="C578" s="4">
        <v>-1.1217769038170398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 s="4">
        <v>-0.40644185405437999</v>
      </c>
      <c r="K578" s="4">
        <v>-0.12134963891522686</v>
      </c>
      <c r="L578" s="1">
        <v>0.05</v>
      </c>
      <c r="M578">
        <v>150000</v>
      </c>
      <c r="N578">
        <v>3000000</v>
      </c>
    </row>
    <row r="579" spans="2:14" x14ac:dyDescent="0.2">
      <c r="B579">
        <v>0</v>
      </c>
      <c r="C579" s="4">
        <v>-0.70482414005123761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 s="4">
        <v>0.54447744092559369</v>
      </c>
      <c r="K579" s="4">
        <v>0.52435125058486876</v>
      </c>
      <c r="L579" s="1">
        <v>0.08</v>
      </c>
      <c r="M579">
        <v>500000</v>
      </c>
      <c r="N579">
        <v>6250000</v>
      </c>
    </row>
    <row r="580" spans="2:14" x14ac:dyDescent="0.2">
      <c r="B580">
        <v>0</v>
      </c>
      <c r="C580" s="4">
        <v>1.6579081879549737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 s="4">
        <v>-0.67813308119151539</v>
      </c>
      <c r="K580" s="4">
        <v>-0.67764578986915536</v>
      </c>
      <c r="L580" s="1">
        <v>0.25</v>
      </c>
      <c r="M580">
        <v>50000</v>
      </c>
      <c r="N580">
        <v>200000</v>
      </c>
    </row>
    <row r="581" spans="2:14" x14ac:dyDescent="0.2">
      <c r="B581">
        <v>1</v>
      </c>
      <c r="C581" s="4">
        <v>-0.42685563087403622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 s="4">
        <v>-0.27059624048581232</v>
      </c>
      <c r="K581" s="4">
        <v>-0.32002683568448703</v>
      </c>
      <c r="L581" s="1">
        <v>0.1</v>
      </c>
      <c r="M581">
        <v>200000</v>
      </c>
      <c r="N581">
        <v>2000000</v>
      </c>
    </row>
    <row r="582" spans="2:14" x14ac:dyDescent="0.2">
      <c r="B582">
        <v>0</v>
      </c>
      <c r="C582" s="4">
        <v>-0.42685563087403622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 s="4">
        <v>-0.40644185405437999</v>
      </c>
      <c r="K582" s="4">
        <v>-0.41936543406911714</v>
      </c>
      <c r="L582" s="1">
        <v>0.1</v>
      </c>
      <c r="M582">
        <v>150000</v>
      </c>
      <c r="N582">
        <v>1500000</v>
      </c>
    </row>
    <row r="583" spans="2:14" x14ac:dyDescent="0.2">
      <c r="B583">
        <v>0</v>
      </c>
      <c r="C583" s="4">
        <v>-0.42685563087403622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 s="4">
        <v>1.0949866513230431E-3</v>
      </c>
      <c r="K583" s="4">
        <v>-0.12134963891522686</v>
      </c>
      <c r="L583" s="1">
        <v>0.1</v>
      </c>
      <c r="M583">
        <v>300000</v>
      </c>
      <c r="N583">
        <v>3000000</v>
      </c>
    </row>
    <row r="584" spans="2:14" x14ac:dyDescent="0.2">
      <c r="B584">
        <v>1</v>
      </c>
      <c r="C584" s="4">
        <v>0.96298691501197065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 s="4">
        <v>-0.67813308119151539</v>
      </c>
      <c r="K584" s="4">
        <v>-0.6677119300306924</v>
      </c>
      <c r="L584" s="1">
        <v>0.2</v>
      </c>
      <c r="M584">
        <v>50000</v>
      </c>
      <c r="N584">
        <v>250000</v>
      </c>
    </row>
    <row r="585" spans="2:14" x14ac:dyDescent="0.2">
      <c r="B585">
        <v>0</v>
      </c>
      <c r="C585" s="4">
        <v>-0.77431626734553805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 s="4">
        <v>-0.27059624048581232</v>
      </c>
      <c r="K585" s="4">
        <v>-0.18757530494591468</v>
      </c>
      <c r="L585" s="1">
        <v>7.4999999999999997E-2</v>
      </c>
      <c r="M585">
        <v>200000</v>
      </c>
      <c r="N585">
        <v>2666667</v>
      </c>
    </row>
    <row r="586" spans="2:14" x14ac:dyDescent="0.2">
      <c r="B586">
        <v>1</v>
      </c>
      <c r="C586" s="4">
        <v>1.6579081879549737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 s="4">
        <v>0.13694060021989071</v>
      </c>
      <c r="K586" s="4">
        <v>-0.43923315374604316</v>
      </c>
      <c r="L586" s="1">
        <v>0.25</v>
      </c>
      <c r="M586">
        <v>350000</v>
      </c>
      <c r="N586">
        <v>1400000</v>
      </c>
    </row>
    <row r="587" spans="2:14" x14ac:dyDescent="0.2">
      <c r="B587">
        <v>1</v>
      </c>
      <c r="C587" s="4">
        <v>0.96298691501197065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 s="4">
        <v>-0.27059624048581232</v>
      </c>
      <c r="K587" s="4">
        <v>-0.5187040324537473</v>
      </c>
      <c r="L587" s="1">
        <v>0.2</v>
      </c>
      <c r="M587">
        <v>200000</v>
      </c>
      <c r="N587">
        <v>1000000</v>
      </c>
    </row>
    <row r="588" spans="2:14" x14ac:dyDescent="0.2">
      <c r="B588">
        <v>1</v>
      </c>
      <c r="C588" s="4">
        <v>0.26806564206896699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 s="4">
        <v>-0.27059624048581232</v>
      </c>
      <c r="K588" s="4">
        <v>-0.45247836642305944</v>
      </c>
      <c r="L588" s="1">
        <v>0.15</v>
      </c>
      <c r="M588">
        <v>200000</v>
      </c>
      <c r="N588">
        <v>1333333</v>
      </c>
    </row>
    <row r="589" spans="2:14" x14ac:dyDescent="0.2">
      <c r="B589">
        <v>1</v>
      </c>
      <c r="C589" s="4">
        <v>-0.42685563087403622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 s="4">
        <v>1.0949866513230431E-3</v>
      </c>
      <c r="K589" s="4">
        <v>-0.12134963891522686</v>
      </c>
      <c r="L589" s="1">
        <v>0.1</v>
      </c>
      <c r="M589">
        <v>300000</v>
      </c>
      <c r="N589">
        <v>3000000</v>
      </c>
    </row>
    <row r="590" spans="2:14" x14ac:dyDescent="0.2">
      <c r="B590">
        <v>0</v>
      </c>
      <c r="C590" s="4">
        <v>-1.1217769038170398</v>
      </c>
      <c r="D590">
        <v>1</v>
      </c>
      <c r="E590">
        <v>0</v>
      </c>
      <c r="F590">
        <v>0</v>
      </c>
      <c r="G590">
        <v>1</v>
      </c>
      <c r="H590">
        <v>0</v>
      </c>
      <c r="I590">
        <v>0</v>
      </c>
      <c r="J590" s="4">
        <v>-0.40644185405437999</v>
      </c>
      <c r="K590" s="4">
        <v>-0.12134963891522686</v>
      </c>
      <c r="L590" s="1">
        <v>0.05</v>
      </c>
      <c r="M590">
        <v>150000</v>
      </c>
      <c r="N590">
        <v>3000000</v>
      </c>
    </row>
    <row r="591" spans="2:14" x14ac:dyDescent="0.2">
      <c r="B591">
        <v>1</v>
      </c>
      <c r="C591" s="4">
        <v>-0.42685563087403622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 s="4">
        <v>-0.54228746762294766</v>
      </c>
      <c r="K591" s="4">
        <v>-0.5187040324537473</v>
      </c>
      <c r="L591" s="1">
        <v>0.1</v>
      </c>
      <c r="M591">
        <v>100000</v>
      </c>
      <c r="N591">
        <v>1000000</v>
      </c>
    </row>
    <row r="592" spans="2:14" x14ac:dyDescent="0.2">
      <c r="B592">
        <v>1</v>
      </c>
      <c r="C592" s="4">
        <v>-1.4692375402885414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 s="4">
        <v>-0.27059624048581232</v>
      </c>
      <c r="K592" s="4">
        <v>0.87203634493107418</v>
      </c>
      <c r="L592" s="1">
        <v>2.5000000000000001E-2</v>
      </c>
      <c r="M592">
        <v>200000</v>
      </c>
      <c r="N592">
        <v>8000000</v>
      </c>
    </row>
    <row r="593" spans="2:14" x14ac:dyDescent="0.2">
      <c r="B593">
        <v>0</v>
      </c>
      <c r="C593" s="4">
        <v>0.26806564206896699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 s="4">
        <v>-0.20267343370152846</v>
      </c>
      <c r="K593" s="4">
        <v>-0.41936543406911714</v>
      </c>
      <c r="L593" s="1">
        <v>0.15</v>
      </c>
      <c r="M593">
        <v>225000</v>
      </c>
      <c r="N593">
        <v>1500000</v>
      </c>
    </row>
    <row r="594" spans="2:14" x14ac:dyDescent="0.2">
      <c r="B594">
        <v>1</v>
      </c>
      <c r="C594" s="4">
        <v>-1.1217769038170398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 s="4">
        <v>-6.6827820132960791E-2</v>
      </c>
      <c r="K594" s="4">
        <v>0.3753433530079236</v>
      </c>
      <c r="L594" s="1">
        <v>0.05</v>
      </c>
      <c r="M594">
        <v>275000</v>
      </c>
      <c r="N594">
        <v>5500000</v>
      </c>
    </row>
    <row r="595" spans="2:14" x14ac:dyDescent="0.2">
      <c r="B595">
        <v>1</v>
      </c>
      <c r="C595" s="4">
        <v>-9.9028671082342125E-3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1</v>
      </c>
      <c r="J595" s="4">
        <v>-0.67813308119151539</v>
      </c>
      <c r="K595" s="4">
        <v>-0.64096699918759847</v>
      </c>
      <c r="L595" s="1">
        <v>0.13</v>
      </c>
      <c r="M595">
        <v>50000</v>
      </c>
      <c r="N595">
        <v>384615</v>
      </c>
    </row>
    <row r="596" spans="2:14" x14ac:dyDescent="0.2">
      <c r="B596">
        <v>1</v>
      </c>
      <c r="C596" s="4">
        <v>-0.70482414005123761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 s="4">
        <v>-0.40644185405437999</v>
      </c>
      <c r="K596" s="4">
        <v>-0.34486148528064459</v>
      </c>
      <c r="L596" s="1">
        <v>0.08</v>
      </c>
      <c r="M596">
        <v>150000</v>
      </c>
      <c r="N596">
        <v>1875000</v>
      </c>
    </row>
    <row r="597" spans="2:14" x14ac:dyDescent="0.2">
      <c r="B597">
        <v>0</v>
      </c>
      <c r="C597" s="4">
        <v>0.26806564206896699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1</v>
      </c>
      <c r="J597" s="4">
        <v>0.68032305449416142</v>
      </c>
      <c r="K597" s="4">
        <v>1.1101891823345525E-2</v>
      </c>
      <c r="L597" s="1">
        <v>0.15</v>
      </c>
      <c r="M597">
        <v>550000</v>
      </c>
      <c r="N597">
        <v>3666667</v>
      </c>
    </row>
    <row r="598" spans="2:14" x14ac:dyDescent="0.2">
      <c r="B598">
        <v>1</v>
      </c>
      <c r="C598" s="4">
        <v>-0.42685563087403622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 s="4">
        <v>0.27278621378845841</v>
      </c>
      <c r="K598" s="4">
        <v>7.7327557854033335E-2</v>
      </c>
      <c r="L598" s="1">
        <v>0.1</v>
      </c>
      <c r="M598">
        <v>400000</v>
      </c>
      <c r="N598">
        <v>4000000</v>
      </c>
    </row>
    <row r="599" spans="2:14" x14ac:dyDescent="0.2">
      <c r="B599">
        <v>0</v>
      </c>
      <c r="C599" s="4">
        <v>0.96298691501197065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 s="4">
        <v>-0.67813308119151539</v>
      </c>
      <c r="K599" s="4">
        <v>-0.6677119300306924</v>
      </c>
      <c r="L599" s="1">
        <v>0.2</v>
      </c>
      <c r="M599">
        <v>50000</v>
      </c>
      <c r="N599">
        <v>250000</v>
      </c>
    </row>
    <row r="600" spans="2:14" x14ac:dyDescent="0.2">
      <c r="B600">
        <v>1</v>
      </c>
      <c r="C600" s="4">
        <v>0.26806564206896699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 s="4">
        <v>-0.67813308119151539</v>
      </c>
      <c r="K600" s="4">
        <v>-0.6511555631923196</v>
      </c>
      <c r="L600" s="1">
        <v>0.15</v>
      </c>
      <c r="M600">
        <v>50000</v>
      </c>
      <c r="N600">
        <v>333333</v>
      </c>
    </row>
    <row r="601" spans="2:14" x14ac:dyDescent="0.2">
      <c r="B601">
        <v>1</v>
      </c>
      <c r="C601" s="4">
        <v>2.7697822246637793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1</v>
      </c>
      <c r="J601" s="4">
        <v>-0.59662571305037471</v>
      </c>
      <c r="K601" s="4">
        <v>-0.66921710847341631</v>
      </c>
      <c r="L601" s="1">
        <v>0.33</v>
      </c>
      <c r="M601">
        <v>80000</v>
      </c>
      <c r="N601">
        <v>242424</v>
      </c>
    </row>
    <row r="602" spans="2:14" x14ac:dyDescent="0.2">
      <c r="B602">
        <v>1</v>
      </c>
      <c r="C602" s="4">
        <v>-1.1217769038170398</v>
      </c>
      <c r="D602">
        <v>1</v>
      </c>
      <c r="E602">
        <v>0</v>
      </c>
      <c r="F602">
        <v>0</v>
      </c>
      <c r="G602">
        <v>0</v>
      </c>
      <c r="H602">
        <v>1</v>
      </c>
      <c r="I602">
        <v>0</v>
      </c>
      <c r="J602" s="4">
        <v>-0.40644185405437999</v>
      </c>
      <c r="K602" s="4">
        <v>-0.12134963891522686</v>
      </c>
      <c r="L602" s="1">
        <v>0.05</v>
      </c>
      <c r="M602">
        <v>150000</v>
      </c>
      <c r="N602">
        <v>3000000</v>
      </c>
    </row>
    <row r="603" spans="2:14" x14ac:dyDescent="0.2">
      <c r="B603">
        <v>1</v>
      </c>
      <c r="C603" s="4">
        <v>-0.42685563087403622</v>
      </c>
      <c r="D603">
        <v>1</v>
      </c>
      <c r="E603">
        <v>0</v>
      </c>
      <c r="F603">
        <v>0</v>
      </c>
      <c r="G603">
        <v>1</v>
      </c>
      <c r="H603">
        <v>0</v>
      </c>
      <c r="I603">
        <v>0</v>
      </c>
      <c r="J603" s="4">
        <v>-0.13475062691724463</v>
      </c>
      <c r="K603" s="4">
        <v>-0.22068823729985695</v>
      </c>
      <c r="L603" s="1">
        <v>0.1</v>
      </c>
      <c r="M603">
        <v>250000</v>
      </c>
      <c r="N603">
        <v>2500000</v>
      </c>
    </row>
    <row r="604" spans="2:14" x14ac:dyDescent="0.2">
      <c r="B604">
        <v>1</v>
      </c>
      <c r="C604" s="4">
        <v>-1.2607611584056402</v>
      </c>
      <c r="D604">
        <v>0</v>
      </c>
      <c r="E604">
        <v>0</v>
      </c>
      <c r="F604">
        <v>0</v>
      </c>
      <c r="G604">
        <v>0</v>
      </c>
      <c r="H604">
        <v>1</v>
      </c>
      <c r="I604">
        <v>0</v>
      </c>
      <c r="J604" s="4">
        <v>-0.27059624048581232</v>
      </c>
      <c r="K604" s="4">
        <v>0.27600475462329355</v>
      </c>
      <c r="L604" s="1">
        <v>0.04</v>
      </c>
      <c r="M604">
        <v>200000</v>
      </c>
      <c r="N604">
        <v>5000000</v>
      </c>
    </row>
    <row r="605" spans="2:14" x14ac:dyDescent="0.2">
      <c r="B605">
        <v>0</v>
      </c>
      <c r="C605" s="4">
        <v>-0.42685563087403622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 s="4">
        <v>0.27278621378845841</v>
      </c>
      <c r="K605" s="4">
        <v>7.7327557854033335E-2</v>
      </c>
      <c r="L605" s="1">
        <v>0.1</v>
      </c>
      <c r="M605">
        <v>400000</v>
      </c>
      <c r="N605">
        <v>4000000</v>
      </c>
    </row>
    <row r="606" spans="2:14" x14ac:dyDescent="0.2">
      <c r="B606">
        <v>0</v>
      </c>
      <c r="C606" s="4">
        <v>-1.1217769038170398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 s="4">
        <v>0.54447744092559369</v>
      </c>
      <c r="K606" s="4">
        <v>1.2693907384695946</v>
      </c>
      <c r="L606" s="1">
        <v>0.05</v>
      </c>
      <c r="M606">
        <v>500000</v>
      </c>
      <c r="N606">
        <v>10000000</v>
      </c>
    </row>
    <row r="607" spans="2:14" x14ac:dyDescent="0.2">
      <c r="B607">
        <v>1</v>
      </c>
      <c r="C607" s="4">
        <v>-0.42685563087403622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 s="4">
        <v>-0.40644185405437999</v>
      </c>
      <c r="K607" s="4">
        <v>-0.41936543406911714</v>
      </c>
      <c r="L607" s="1">
        <v>0.1</v>
      </c>
      <c r="M607">
        <v>150000</v>
      </c>
      <c r="N607">
        <v>1500000</v>
      </c>
    </row>
    <row r="608" spans="2:14" x14ac:dyDescent="0.2">
      <c r="B608">
        <v>0</v>
      </c>
      <c r="C608" s="4">
        <v>0.96298691501197065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 s="4">
        <v>-0.54228746762294766</v>
      </c>
      <c r="K608" s="4">
        <v>-0.61804263083837729</v>
      </c>
      <c r="L608" s="1">
        <v>0.2</v>
      </c>
      <c r="M608">
        <v>100000</v>
      </c>
      <c r="N608">
        <v>500000</v>
      </c>
    </row>
    <row r="609" spans="2:14" x14ac:dyDescent="0.2">
      <c r="B609">
        <v>0</v>
      </c>
      <c r="C609" s="4">
        <v>-1.1217769038170398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 s="4">
        <v>0.68032305449416142</v>
      </c>
      <c r="K609" s="4">
        <v>1.4680679352388548</v>
      </c>
      <c r="L609" s="1">
        <v>0.05</v>
      </c>
      <c r="M609">
        <v>550000</v>
      </c>
      <c r="N609">
        <v>11000000</v>
      </c>
    </row>
    <row r="610" spans="2:14" x14ac:dyDescent="0.2">
      <c r="B610">
        <v>1</v>
      </c>
      <c r="C610" s="4">
        <v>-1.399745412994241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 s="4">
        <v>-0.13475062691724463</v>
      </c>
      <c r="K610" s="4">
        <v>0.93826201096176198</v>
      </c>
      <c r="L610" s="1">
        <v>0.03</v>
      </c>
      <c r="M610">
        <v>250000</v>
      </c>
      <c r="N610">
        <v>8333333</v>
      </c>
    </row>
    <row r="611" spans="2:14" x14ac:dyDescent="0.2">
      <c r="B611">
        <v>0</v>
      </c>
      <c r="C611" s="4">
        <v>-0.70482414005123761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 s="4">
        <v>-0.27059624048581232</v>
      </c>
      <c r="K611" s="4">
        <v>-0.22068823729985695</v>
      </c>
      <c r="L611" s="1">
        <v>0.08</v>
      </c>
      <c r="M611">
        <v>200000</v>
      </c>
      <c r="N611">
        <v>2500000</v>
      </c>
    </row>
    <row r="612" spans="2:14" x14ac:dyDescent="0.2">
      <c r="B612">
        <v>0</v>
      </c>
      <c r="C612" s="4">
        <v>1.6579081879549737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 s="4">
        <v>-0.54228746762294766</v>
      </c>
      <c r="K612" s="4">
        <v>-0.63791035051530331</v>
      </c>
      <c r="L612" s="1">
        <v>0.25</v>
      </c>
      <c r="M612">
        <v>100000</v>
      </c>
      <c r="N612">
        <v>400000</v>
      </c>
    </row>
    <row r="613" spans="2:14" x14ac:dyDescent="0.2">
      <c r="B613">
        <v>1</v>
      </c>
      <c r="C613" s="4">
        <v>-0.42685563087403622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 s="4">
        <v>0.13694060021989071</v>
      </c>
      <c r="K613" s="4">
        <v>-2.2011040530596764E-2</v>
      </c>
      <c r="L613" s="1">
        <v>0.1</v>
      </c>
      <c r="M613">
        <v>350000</v>
      </c>
      <c r="N613">
        <v>3500000</v>
      </c>
    </row>
    <row r="614" spans="2:14" x14ac:dyDescent="0.2">
      <c r="B614">
        <v>0</v>
      </c>
      <c r="C614" s="4">
        <v>-0.70482414005123761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 s="4">
        <v>4.6198458479826243</v>
      </c>
      <c r="K614" s="4">
        <v>4.2495486900084973</v>
      </c>
      <c r="L614" s="1">
        <v>0.08</v>
      </c>
      <c r="M614">
        <v>2000000</v>
      </c>
      <c r="N614">
        <v>25000000</v>
      </c>
    </row>
    <row r="615" spans="2:14" x14ac:dyDescent="0.2">
      <c r="B615">
        <v>0</v>
      </c>
      <c r="C615" s="4">
        <v>-0.98279264922843901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 s="4">
        <v>0.54447744092559369</v>
      </c>
      <c r="K615" s="4">
        <v>0.93826201096176198</v>
      </c>
      <c r="L615" s="1">
        <v>0.06</v>
      </c>
      <c r="M615">
        <v>500000</v>
      </c>
      <c r="N615">
        <v>8333333</v>
      </c>
    </row>
    <row r="616" spans="2:14" x14ac:dyDescent="0.2">
      <c r="B616">
        <v>0</v>
      </c>
      <c r="C616" s="4">
        <v>-0.42685563087403622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1</v>
      </c>
      <c r="J616" s="4">
        <v>-0.54228746762294766</v>
      </c>
      <c r="K616" s="4">
        <v>-0.5187040324537473</v>
      </c>
      <c r="L616" s="1">
        <v>0.1</v>
      </c>
      <c r="M616">
        <v>100000</v>
      </c>
      <c r="N616">
        <v>1000000</v>
      </c>
    </row>
    <row r="617" spans="2:14" x14ac:dyDescent="0.2">
      <c r="B617">
        <v>1</v>
      </c>
      <c r="C617" s="4">
        <v>-0.70482414005123761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1</v>
      </c>
      <c r="J617" s="4">
        <v>0.81616866806272914</v>
      </c>
      <c r="K617" s="4">
        <v>0.77269774654644396</v>
      </c>
      <c r="L617" s="1">
        <v>0.08</v>
      </c>
      <c r="M617">
        <v>600000</v>
      </c>
      <c r="N617">
        <v>7500000</v>
      </c>
    </row>
    <row r="618" spans="2:14" x14ac:dyDescent="0.2">
      <c r="B618">
        <v>0</v>
      </c>
      <c r="C618" s="4">
        <v>0.96298691501197065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 s="4">
        <v>-0.54228746762294766</v>
      </c>
      <c r="K618" s="4">
        <v>-0.61804263083837729</v>
      </c>
      <c r="L618" s="1">
        <v>0.2</v>
      </c>
      <c r="M618">
        <v>100000</v>
      </c>
      <c r="N618">
        <v>500000</v>
      </c>
    </row>
    <row r="619" spans="2:14" x14ac:dyDescent="0.2">
      <c r="B619">
        <v>0</v>
      </c>
      <c r="C619" s="4">
        <v>0.96298691501197065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 s="4">
        <v>0.54447744092559369</v>
      </c>
      <c r="K619" s="4">
        <v>-0.22068823729985695</v>
      </c>
      <c r="L619" s="1">
        <v>0.2</v>
      </c>
      <c r="M619">
        <v>500000</v>
      </c>
      <c r="N619">
        <v>2500000</v>
      </c>
    </row>
    <row r="620" spans="2:14" x14ac:dyDescent="0.2">
      <c r="B620">
        <v>0</v>
      </c>
      <c r="C620" s="4">
        <v>-0.42685563087403622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1</v>
      </c>
      <c r="J620" s="4">
        <v>0.27278621378845841</v>
      </c>
      <c r="K620" s="4">
        <v>7.7327557854033335E-2</v>
      </c>
      <c r="L620" s="1">
        <v>0.1</v>
      </c>
      <c r="M620">
        <v>400000</v>
      </c>
      <c r="N620">
        <v>4000000</v>
      </c>
    </row>
    <row r="621" spans="2:14" x14ac:dyDescent="0.2">
      <c r="B621">
        <v>0</v>
      </c>
      <c r="C621" s="4">
        <v>-0.42685563087403622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 s="4">
        <v>0.54447744092559369</v>
      </c>
      <c r="K621" s="4">
        <v>0.27600475462329355</v>
      </c>
      <c r="L621" s="1">
        <v>0.1</v>
      </c>
      <c r="M621">
        <v>500000</v>
      </c>
      <c r="N621">
        <v>5000000</v>
      </c>
    </row>
    <row r="622" spans="2:14" x14ac:dyDescent="0.2">
      <c r="B622">
        <v>1</v>
      </c>
      <c r="C622" s="4">
        <v>-0.42685563087403622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 s="4">
        <v>0.27278621378845841</v>
      </c>
      <c r="K622" s="4">
        <v>7.7327557854033335E-2</v>
      </c>
      <c r="L622" s="1">
        <v>0.1</v>
      </c>
      <c r="M622">
        <v>400000</v>
      </c>
      <c r="N622">
        <v>4000000</v>
      </c>
    </row>
    <row r="623" spans="2:14" x14ac:dyDescent="0.2">
      <c r="B623">
        <v>0</v>
      </c>
      <c r="C623" s="4">
        <v>-1.3302532856999407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 s="4">
        <v>0.54447744092559369</v>
      </c>
      <c r="K623" s="4">
        <v>2.1208643821443678</v>
      </c>
      <c r="L623" s="1">
        <v>3.5000000000000003E-2</v>
      </c>
      <c r="M623">
        <v>500000</v>
      </c>
      <c r="N623">
        <v>14285714</v>
      </c>
    </row>
    <row r="624" spans="2:14" x14ac:dyDescent="0.2">
      <c r="B624">
        <v>0</v>
      </c>
      <c r="C624" s="4">
        <v>0.26806564206896699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 s="4">
        <v>-0.40644185405437999</v>
      </c>
      <c r="K624" s="4">
        <v>-0.5187040324537473</v>
      </c>
      <c r="L624" s="1">
        <v>0.15</v>
      </c>
      <c r="M624">
        <v>150000</v>
      </c>
      <c r="N624">
        <v>1000000</v>
      </c>
    </row>
    <row r="625" spans="2:14" x14ac:dyDescent="0.2">
      <c r="B625">
        <v>0</v>
      </c>
      <c r="C625" s="4">
        <v>-0.42685563087403622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 s="4">
        <v>0.54447744092559369</v>
      </c>
      <c r="K625" s="4">
        <v>0.27600475462329355</v>
      </c>
      <c r="L625" s="1">
        <v>0.1</v>
      </c>
      <c r="M625">
        <v>500000</v>
      </c>
      <c r="N625">
        <v>5000000</v>
      </c>
    </row>
    <row r="626" spans="2:14" x14ac:dyDescent="0.2">
      <c r="B626">
        <v>0</v>
      </c>
      <c r="C626" s="4">
        <v>0.26806564206896699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 s="4">
        <v>-0.13475062691724463</v>
      </c>
      <c r="K626" s="4">
        <v>-0.38625250171517489</v>
      </c>
      <c r="L626" s="1">
        <v>0.15</v>
      </c>
      <c r="M626">
        <v>250000</v>
      </c>
      <c r="N626">
        <v>1666667</v>
      </c>
    </row>
    <row r="627" spans="2:14" x14ac:dyDescent="0.2">
      <c r="B627">
        <v>1</v>
      </c>
      <c r="C627" s="4">
        <v>-1.1217769038170398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 s="4">
        <v>-0.13475062691724463</v>
      </c>
      <c r="K627" s="4">
        <v>0.27600475462329355</v>
      </c>
      <c r="L627" s="1">
        <v>0.05</v>
      </c>
      <c r="M627">
        <v>250000</v>
      </c>
      <c r="N627">
        <v>5000000</v>
      </c>
    </row>
    <row r="628" spans="2:14" x14ac:dyDescent="0.2">
      <c r="B628">
        <v>0</v>
      </c>
      <c r="C628" s="4">
        <v>0.96298691501197065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 s="4">
        <v>-0.59662571305037471</v>
      </c>
      <c r="K628" s="4">
        <v>-0.63791035051530331</v>
      </c>
      <c r="L628" s="1">
        <v>0.2</v>
      </c>
      <c r="M628">
        <v>80000</v>
      </c>
      <c r="N628">
        <v>400000</v>
      </c>
    </row>
    <row r="629" spans="2:14" x14ac:dyDescent="0.2">
      <c r="B629">
        <v>0</v>
      </c>
      <c r="C629" s="4">
        <v>-1.1217769038170398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 s="4">
        <v>-0.13475062691724463</v>
      </c>
      <c r="K629" s="4">
        <v>0.27600475462329355</v>
      </c>
      <c r="L629" s="1">
        <v>0.05</v>
      </c>
      <c r="M629">
        <v>250000</v>
      </c>
      <c r="N629">
        <v>5000000</v>
      </c>
    </row>
    <row r="630" spans="2:14" x14ac:dyDescent="0.2">
      <c r="B630">
        <v>0</v>
      </c>
      <c r="C630" s="4">
        <v>-0.77431626734553805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 s="4">
        <v>-0.40644185405437999</v>
      </c>
      <c r="K630" s="4">
        <v>-0.32002683568448703</v>
      </c>
      <c r="L630" s="1">
        <v>7.4999999999999997E-2</v>
      </c>
      <c r="M630">
        <v>150000</v>
      </c>
      <c r="N630">
        <v>2000000</v>
      </c>
    </row>
    <row r="631" spans="2:14" x14ac:dyDescent="0.2">
      <c r="B631">
        <v>0</v>
      </c>
      <c r="C631" s="4">
        <v>0.26806564206896699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 s="4">
        <v>-0.69171764254837209</v>
      </c>
      <c r="K631" s="4">
        <v>-0.65777807019222934</v>
      </c>
      <c r="L631" s="1">
        <v>0.15</v>
      </c>
      <c r="M631">
        <v>45000</v>
      </c>
      <c r="N631">
        <v>300000</v>
      </c>
    </row>
    <row r="632" spans="2:14" x14ac:dyDescent="0.2">
      <c r="B632">
        <v>1</v>
      </c>
      <c r="C632" s="4">
        <v>-0.42685563087403622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 s="4">
        <v>0.40863182735702608</v>
      </c>
      <c r="K632" s="4">
        <v>0.17666615623866344</v>
      </c>
      <c r="L632" s="1">
        <v>0.1</v>
      </c>
      <c r="M632">
        <v>450000</v>
      </c>
      <c r="N632">
        <v>4500000</v>
      </c>
    </row>
    <row r="633" spans="2:14" x14ac:dyDescent="0.2">
      <c r="B633">
        <v>0</v>
      </c>
      <c r="C633" s="4">
        <v>-0.42685563087403622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1</v>
      </c>
      <c r="J633" s="4">
        <v>0.13694060021989071</v>
      </c>
      <c r="K633" s="4">
        <v>-2.2011040530596764E-2</v>
      </c>
      <c r="L633" s="1">
        <v>0.1</v>
      </c>
      <c r="M633">
        <v>350000</v>
      </c>
      <c r="N633">
        <v>3500000</v>
      </c>
    </row>
    <row r="634" spans="2:14" x14ac:dyDescent="0.2">
      <c r="B634">
        <v>0</v>
      </c>
      <c r="C634" s="4">
        <v>-0.77431626734553805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 s="4">
        <v>-0.13475062691724463</v>
      </c>
      <c r="K634" s="4">
        <v>-5.5123972884539053E-2</v>
      </c>
      <c r="L634" s="1">
        <v>7.4999999999999997E-2</v>
      </c>
      <c r="M634">
        <v>250000</v>
      </c>
      <c r="N634">
        <v>3333333</v>
      </c>
    </row>
    <row r="635" spans="2:14" x14ac:dyDescent="0.2">
      <c r="B635">
        <v>0</v>
      </c>
      <c r="C635" s="4">
        <v>-1.1217769038170398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 s="4">
        <v>0.54447744092559369</v>
      </c>
      <c r="K635" s="4">
        <v>1.2693907384695946</v>
      </c>
      <c r="L635" s="1">
        <v>0.05</v>
      </c>
      <c r="M635">
        <v>500000</v>
      </c>
      <c r="N635">
        <v>10000000</v>
      </c>
    </row>
    <row r="636" spans="2:14" x14ac:dyDescent="0.2">
      <c r="B636">
        <v>0</v>
      </c>
      <c r="C636" s="4">
        <v>0.4070498966575678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1</v>
      </c>
      <c r="J636" s="4">
        <v>-0.54228746762294766</v>
      </c>
      <c r="K636" s="4">
        <v>-0.59320798124221985</v>
      </c>
      <c r="L636" s="1">
        <v>0.16</v>
      </c>
      <c r="M636">
        <v>100000</v>
      </c>
      <c r="N636">
        <v>625000</v>
      </c>
    </row>
    <row r="637" spans="2:14" x14ac:dyDescent="0.2">
      <c r="B637">
        <v>1</v>
      </c>
      <c r="C637" s="4">
        <v>-0.42685563087403622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 s="4">
        <v>-0.13475062691724463</v>
      </c>
      <c r="K637" s="4">
        <v>-0.22068823729985695</v>
      </c>
      <c r="L637" s="1">
        <v>0.1</v>
      </c>
      <c r="M637">
        <v>250000</v>
      </c>
      <c r="N637">
        <v>2500000</v>
      </c>
    </row>
    <row r="638" spans="2:14" x14ac:dyDescent="0.2">
      <c r="B638">
        <v>1</v>
      </c>
      <c r="C638" s="4">
        <v>-1.5387296675828417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1</v>
      </c>
      <c r="J638" s="4">
        <v>-8.0412381489817567E-2</v>
      </c>
      <c r="K638" s="4">
        <v>1.9647609271620052</v>
      </c>
      <c r="L638" s="1">
        <v>0.02</v>
      </c>
      <c r="M638">
        <v>270000</v>
      </c>
      <c r="N638">
        <v>13500000</v>
      </c>
    </row>
    <row r="639" spans="2:14" x14ac:dyDescent="0.2">
      <c r="B639">
        <v>0</v>
      </c>
      <c r="C639" s="4">
        <v>-0.42685563087403622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 s="4">
        <v>1.0949866513230431E-3</v>
      </c>
      <c r="K639" s="4">
        <v>-0.12134963891522686</v>
      </c>
      <c r="L639" s="1">
        <v>0.1</v>
      </c>
      <c r="M639">
        <v>300000</v>
      </c>
      <c r="N639">
        <v>3000000</v>
      </c>
    </row>
    <row r="640" spans="2:14" x14ac:dyDescent="0.2">
      <c r="B640">
        <v>0</v>
      </c>
      <c r="C640" s="4">
        <v>0.96298691501197065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 s="4">
        <v>0.54447744092559369</v>
      </c>
      <c r="K640" s="4">
        <v>-0.22068823729985695</v>
      </c>
      <c r="L640" s="1">
        <v>0.2</v>
      </c>
      <c r="M640">
        <v>500000</v>
      </c>
      <c r="N640">
        <v>2500000</v>
      </c>
    </row>
    <row r="641" spans="2:14" x14ac:dyDescent="0.2">
      <c r="B641">
        <v>1</v>
      </c>
      <c r="C641" s="4">
        <v>5.1325145526699911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 s="4">
        <v>-0.67813308119151539</v>
      </c>
      <c r="K641" s="4">
        <v>-0.69751350954608138</v>
      </c>
      <c r="L641" s="1">
        <v>0.5</v>
      </c>
      <c r="M641">
        <v>50000</v>
      </c>
      <c r="N641">
        <v>100000</v>
      </c>
    </row>
    <row r="642" spans="2:14" x14ac:dyDescent="0.2">
      <c r="B642">
        <v>0</v>
      </c>
      <c r="C642" s="4">
        <v>-1.1217769038170398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 s="4">
        <v>1.9029335766112707</v>
      </c>
      <c r="K642" s="4">
        <v>3.2561627061621965</v>
      </c>
      <c r="L642" s="1">
        <v>0.05</v>
      </c>
      <c r="M642">
        <v>1000000</v>
      </c>
      <c r="N642">
        <v>20000000</v>
      </c>
    </row>
    <row r="643" spans="2:14" x14ac:dyDescent="0.2">
      <c r="B643">
        <v>1</v>
      </c>
      <c r="C643" s="4">
        <v>-0.42685563087403622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 s="4">
        <v>0.54447744092559369</v>
      </c>
      <c r="K643" s="4">
        <v>0.27600475462329355</v>
      </c>
      <c r="L643" s="1">
        <v>0.1</v>
      </c>
      <c r="M643">
        <v>500000</v>
      </c>
      <c r="N643">
        <v>5000000</v>
      </c>
    </row>
    <row r="644" spans="2:14" x14ac:dyDescent="0.2">
      <c r="B644">
        <v>1</v>
      </c>
      <c r="C644" s="4">
        <v>-0.42685563087403622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 s="4">
        <v>1.2237055087684321</v>
      </c>
      <c r="K644" s="4">
        <v>0.77269774654644396</v>
      </c>
      <c r="L644" s="1">
        <v>0.1</v>
      </c>
      <c r="M644">
        <v>750000</v>
      </c>
      <c r="N644">
        <v>7500000</v>
      </c>
    </row>
    <row r="645" spans="2:14" x14ac:dyDescent="0.2">
      <c r="B645">
        <v>1</v>
      </c>
      <c r="C645" s="4">
        <v>0.96298691501197065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 s="4">
        <v>-0.27059624048581232</v>
      </c>
      <c r="K645" s="4">
        <v>-0.5187040324537473</v>
      </c>
      <c r="L645" s="1">
        <v>0.2</v>
      </c>
      <c r="M645">
        <v>200000</v>
      </c>
      <c r="N645">
        <v>1000000</v>
      </c>
    </row>
    <row r="646" spans="2:14" x14ac:dyDescent="0.2">
      <c r="B646">
        <v>1</v>
      </c>
      <c r="C646" s="4">
        <v>-1.1217769038170398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 s="4">
        <v>0.81616866806272914</v>
      </c>
      <c r="K646" s="4">
        <v>1.666745132008115</v>
      </c>
      <c r="L646" s="1">
        <v>0.05</v>
      </c>
      <c r="M646">
        <v>600000</v>
      </c>
      <c r="N646">
        <v>12000000</v>
      </c>
    </row>
    <row r="647" spans="2:14" x14ac:dyDescent="0.2">
      <c r="B647">
        <v>0</v>
      </c>
      <c r="C647" s="4">
        <v>-0.84380839463983826</v>
      </c>
      <c r="D647">
        <v>1</v>
      </c>
      <c r="E647">
        <v>0</v>
      </c>
      <c r="F647">
        <v>0</v>
      </c>
      <c r="G647">
        <v>0</v>
      </c>
      <c r="H647">
        <v>1</v>
      </c>
      <c r="I647">
        <v>0</v>
      </c>
      <c r="J647" s="4">
        <v>0.54447744092559369</v>
      </c>
      <c r="K647" s="4">
        <v>0.70174157646068014</v>
      </c>
      <c r="L647" s="1">
        <v>7.0000000000000007E-2</v>
      </c>
      <c r="M647">
        <v>500000</v>
      </c>
      <c r="N647">
        <v>7142857</v>
      </c>
    </row>
    <row r="648" spans="2:14" x14ac:dyDescent="0.2">
      <c r="B648">
        <v>0</v>
      </c>
      <c r="C648" s="4">
        <v>-0.42685563087403622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 s="4">
        <v>-0.40644185405437999</v>
      </c>
      <c r="K648" s="4">
        <v>-0.41936543406911714</v>
      </c>
      <c r="L648" s="1">
        <v>0.1</v>
      </c>
      <c r="M648">
        <v>150000</v>
      </c>
      <c r="N648">
        <v>1500000</v>
      </c>
    </row>
    <row r="649" spans="2:14" x14ac:dyDescent="0.2">
      <c r="B649">
        <v>1</v>
      </c>
      <c r="C649" s="4">
        <v>0.96298691501197065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 s="4">
        <v>-0.4743646608386638</v>
      </c>
      <c r="K649" s="4">
        <v>-0.59320798124221985</v>
      </c>
      <c r="L649" s="1">
        <v>0.2</v>
      </c>
      <c r="M649">
        <v>125000</v>
      </c>
      <c r="N649">
        <v>625000</v>
      </c>
    </row>
    <row r="650" spans="2:14" x14ac:dyDescent="0.2">
      <c r="B650">
        <v>0</v>
      </c>
      <c r="C650" s="4">
        <v>-1.4692375402885414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 s="4">
        <v>-0.13475062691724463</v>
      </c>
      <c r="K650" s="4">
        <v>1.2693907384695946</v>
      </c>
      <c r="L650" s="1">
        <v>2.5000000000000001E-2</v>
      </c>
      <c r="M650">
        <v>250000</v>
      </c>
      <c r="N650">
        <v>10000000</v>
      </c>
    </row>
    <row r="651" spans="2:14" x14ac:dyDescent="0.2">
      <c r="B651">
        <v>1</v>
      </c>
      <c r="C651" s="4">
        <v>-0.42685563087403622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 s="4">
        <v>-0.40644185405437999</v>
      </c>
      <c r="K651" s="4">
        <v>-0.41936543406911714</v>
      </c>
      <c r="L651" s="1">
        <v>0.1</v>
      </c>
      <c r="M651">
        <v>150000</v>
      </c>
      <c r="N651">
        <v>1500000</v>
      </c>
    </row>
    <row r="652" spans="2:14" x14ac:dyDescent="0.2">
      <c r="B652">
        <v>0</v>
      </c>
      <c r="C652" s="4">
        <v>-0.42685563087403622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 s="4">
        <v>-0.40644185405437999</v>
      </c>
      <c r="K652" s="4">
        <v>-0.41936543406911714</v>
      </c>
      <c r="L652" s="1">
        <v>0.1</v>
      </c>
      <c r="M652">
        <v>150000</v>
      </c>
      <c r="N652">
        <v>1500000</v>
      </c>
    </row>
    <row r="653" spans="2:14" x14ac:dyDescent="0.2">
      <c r="B653">
        <v>0</v>
      </c>
      <c r="C653" s="4">
        <v>0.26806564206896699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 s="4">
        <v>0.27278621378845841</v>
      </c>
      <c r="K653" s="4">
        <v>-0.18757530494591468</v>
      </c>
      <c r="L653" s="1">
        <v>0.15</v>
      </c>
      <c r="M653">
        <v>400000</v>
      </c>
      <c r="N653">
        <v>2666667</v>
      </c>
    </row>
    <row r="654" spans="2:14" x14ac:dyDescent="0.2">
      <c r="B654">
        <v>0</v>
      </c>
      <c r="C654" s="4">
        <v>-0.70482414005123761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 s="4">
        <v>1.0949866513230431E-3</v>
      </c>
      <c r="K654" s="4">
        <v>2.7658258661718286E-2</v>
      </c>
      <c r="L654" s="1">
        <v>0.08</v>
      </c>
      <c r="M654">
        <v>300000</v>
      </c>
      <c r="N654">
        <v>3750000</v>
      </c>
    </row>
    <row r="655" spans="2:14" x14ac:dyDescent="0.2">
      <c r="B655">
        <v>0</v>
      </c>
      <c r="C655" s="4">
        <v>-0.42685563087403622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 s="4">
        <v>-0.40644185405437999</v>
      </c>
      <c r="K655" s="4">
        <v>-0.41936543406911714</v>
      </c>
      <c r="L655" s="1">
        <v>0.1</v>
      </c>
      <c r="M655">
        <v>150000</v>
      </c>
      <c r="N655">
        <v>1500000</v>
      </c>
    </row>
    <row r="656" spans="2:14" x14ac:dyDescent="0.2">
      <c r="B656">
        <v>1</v>
      </c>
      <c r="C656" s="4">
        <v>-0.42685563087403622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 s="4">
        <v>-0.13475062691724463</v>
      </c>
      <c r="K656" s="4">
        <v>-0.22068823729985695</v>
      </c>
      <c r="L656" s="1">
        <v>0.1</v>
      </c>
      <c r="M656">
        <v>250000</v>
      </c>
      <c r="N656">
        <v>2500000</v>
      </c>
    </row>
    <row r="657" spans="2:14" x14ac:dyDescent="0.2">
      <c r="B657">
        <v>0</v>
      </c>
      <c r="C657" s="4">
        <v>0.96298691501197065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 s="4">
        <v>-0.40644185405437999</v>
      </c>
      <c r="K657" s="4">
        <v>-0.5683733316460623</v>
      </c>
      <c r="L657" s="1">
        <v>0.2</v>
      </c>
      <c r="M657">
        <v>150000</v>
      </c>
      <c r="N657">
        <v>750000</v>
      </c>
    </row>
    <row r="658" spans="2:14" x14ac:dyDescent="0.2">
      <c r="B658">
        <v>0</v>
      </c>
      <c r="C658" s="4">
        <v>-1.1217769038170398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 s="4">
        <v>-0.4743646608386638</v>
      </c>
      <c r="K658" s="4">
        <v>-0.22068823729985695</v>
      </c>
      <c r="L658" s="1">
        <v>0.05</v>
      </c>
      <c r="M658">
        <v>125000</v>
      </c>
      <c r="N658">
        <v>2500000</v>
      </c>
    </row>
    <row r="659" spans="2:14" x14ac:dyDescent="0.2">
      <c r="B659">
        <v>0</v>
      </c>
      <c r="C659" s="4">
        <v>-0.42685563087403622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 s="4">
        <v>6.9017793435606878E-2</v>
      </c>
      <c r="K659" s="4">
        <v>-7.1680339722911809E-2</v>
      </c>
      <c r="L659" s="1">
        <v>0.1</v>
      </c>
      <c r="M659">
        <v>325000</v>
      </c>
      <c r="N659">
        <v>3250000</v>
      </c>
    </row>
    <row r="660" spans="2:14" x14ac:dyDescent="0.2">
      <c r="B660">
        <v>0</v>
      </c>
      <c r="C660" s="4">
        <v>-0.42685563087403622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1</v>
      </c>
      <c r="J660" s="4">
        <v>1.0949866513230431E-3</v>
      </c>
      <c r="K660" s="4">
        <v>-0.12134963891522686</v>
      </c>
      <c r="L660" s="1">
        <v>0.1</v>
      </c>
      <c r="M660">
        <v>300000</v>
      </c>
      <c r="N660">
        <v>3000000</v>
      </c>
    </row>
    <row r="661" spans="2:14" x14ac:dyDescent="0.2">
      <c r="B661">
        <v>1</v>
      </c>
      <c r="C661" s="4">
        <v>0.26806564206896699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 s="4">
        <v>-0.70530220390522891</v>
      </c>
      <c r="K661" s="4">
        <v>-0.66440057719213919</v>
      </c>
      <c r="L661" s="1">
        <v>0.15</v>
      </c>
      <c r="M661">
        <v>40000</v>
      </c>
      <c r="N661">
        <v>266667</v>
      </c>
    </row>
    <row r="662" spans="2:14" x14ac:dyDescent="0.2">
      <c r="B662">
        <v>1</v>
      </c>
      <c r="C662" s="4">
        <v>-0.42685563087403622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 s="4">
        <v>0.27278621378845841</v>
      </c>
      <c r="K662" s="4">
        <v>7.7327557854033335E-2</v>
      </c>
      <c r="L662" s="1">
        <v>0.1</v>
      </c>
      <c r="M662">
        <v>400000</v>
      </c>
      <c r="N662">
        <v>4000000</v>
      </c>
    </row>
    <row r="663" spans="2:14" x14ac:dyDescent="0.2">
      <c r="B663">
        <v>1</v>
      </c>
      <c r="C663" s="4">
        <v>0.26806564206896699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 s="4">
        <v>-0.40644185405437999</v>
      </c>
      <c r="K663" s="4">
        <v>-0.5187040324537473</v>
      </c>
      <c r="L663" s="1">
        <v>0.15</v>
      </c>
      <c r="M663">
        <v>150000</v>
      </c>
      <c r="N663">
        <v>1000000</v>
      </c>
    </row>
    <row r="664" spans="2:14" x14ac:dyDescent="0.2">
      <c r="B664">
        <v>0</v>
      </c>
      <c r="C664" s="4">
        <v>0.26806564206896699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 s="4">
        <v>-0.27059624048581232</v>
      </c>
      <c r="K664" s="4">
        <v>-0.45247836642305944</v>
      </c>
      <c r="L664" s="1">
        <v>0.15</v>
      </c>
      <c r="M664">
        <v>200000</v>
      </c>
      <c r="N664">
        <v>1333333</v>
      </c>
    </row>
    <row r="665" spans="2:14" x14ac:dyDescent="0.2">
      <c r="B665">
        <v>1</v>
      </c>
      <c r="C665" s="4">
        <v>0.54603415124616861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 s="4">
        <v>-0.13475062691724463</v>
      </c>
      <c r="K665" s="4">
        <v>-0.42520892778049463</v>
      </c>
      <c r="L665" s="1">
        <v>0.17</v>
      </c>
      <c r="M665">
        <v>250000</v>
      </c>
      <c r="N665">
        <v>1470588</v>
      </c>
    </row>
    <row r="666" spans="2:14" x14ac:dyDescent="0.2">
      <c r="B666">
        <v>0</v>
      </c>
      <c r="C666" s="4">
        <v>-1.5387296675828417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 s="4">
        <v>0.54447744092559369</v>
      </c>
      <c r="K666" s="4">
        <v>4.2495486900084973</v>
      </c>
      <c r="L666" s="1">
        <v>0.02</v>
      </c>
      <c r="M666">
        <v>500000</v>
      </c>
      <c r="N666">
        <v>25000000</v>
      </c>
    </row>
    <row r="667" spans="2:14" x14ac:dyDescent="0.2">
      <c r="B667">
        <v>0</v>
      </c>
      <c r="C667" s="4">
        <v>-1.2607611584056402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1</v>
      </c>
      <c r="J667" s="4">
        <v>1.2237055087684321</v>
      </c>
      <c r="K667" s="4">
        <v>3.0078162102006214</v>
      </c>
      <c r="L667" s="1">
        <v>0.04</v>
      </c>
      <c r="M667">
        <v>750000</v>
      </c>
      <c r="N667">
        <v>18750000</v>
      </c>
    </row>
    <row r="668" spans="2:14" x14ac:dyDescent="0.2">
      <c r="B668">
        <v>1</v>
      </c>
      <c r="C668" s="4">
        <v>-0.42685563087403622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 s="4">
        <v>-0.54228746762294766</v>
      </c>
      <c r="K668" s="4">
        <v>-0.5187040324537473</v>
      </c>
      <c r="L668" s="1">
        <v>0.1</v>
      </c>
      <c r="M668">
        <v>100000</v>
      </c>
      <c r="N668">
        <v>1000000</v>
      </c>
    </row>
    <row r="669" spans="2:14" x14ac:dyDescent="0.2">
      <c r="B669">
        <v>1</v>
      </c>
      <c r="C669" s="4">
        <v>0.26806564206896699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 s="4">
        <v>1.0949866513230431E-3</v>
      </c>
      <c r="K669" s="4">
        <v>-0.32002683568448703</v>
      </c>
      <c r="L669" s="1">
        <v>0.15</v>
      </c>
      <c r="M669">
        <v>300000</v>
      </c>
      <c r="N669">
        <v>2000000</v>
      </c>
    </row>
    <row r="670" spans="2:14" x14ac:dyDescent="0.2">
      <c r="B670">
        <v>0</v>
      </c>
      <c r="C670" s="4">
        <v>-0.84380839463983826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 s="4">
        <v>-0.27059624048581232</v>
      </c>
      <c r="K670" s="4">
        <v>-0.14973206721409307</v>
      </c>
      <c r="L670" s="1">
        <v>7.0000000000000007E-2</v>
      </c>
      <c r="M670">
        <v>200000</v>
      </c>
      <c r="N670">
        <v>2857143</v>
      </c>
    </row>
    <row r="671" spans="2:14" x14ac:dyDescent="0.2">
      <c r="B671">
        <v>0</v>
      </c>
      <c r="C671" s="4">
        <v>-0.42685563087403622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 s="4">
        <v>-0.40644185405437999</v>
      </c>
      <c r="K671" s="4">
        <v>-0.41936543406911714</v>
      </c>
      <c r="L671" s="1">
        <v>0.1</v>
      </c>
      <c r="M671">
        <v>150000</v>
      </c>
      <c r="N671">
        <v>1500000</v>
      </c>
    </row>
    <row r="672" spans="2:14" x14ac:dyDescent="0.2">
      <c r="B672">
        <v>0</v>
      </c>
      <c r="C672" s="4">
        <v>-0.42685563087403622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 s="4">
        <v>0.27278621378845841</v>
      </c>
      <c r="K672" s="4">
        <v>7.7327557854033335E-2</v>
      </c>
      <c r="L672" s="1">
        <v>0.1</v>
      </c>
      <c r="M672">
        <v>400000</v>
      </c>
      <c r="N672">
        <v>4000000</v>
      </c>
    </row>
    <row r="673" spans="2:14" x14ac:dyDescent="0.2">
      <c r="B673">
        <v>0</v>
      </c>
      <c r="C673" s="4">
        <v>0.26806564206896699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1</v>
      </c>
      <c r="J673" s="4">
        <v>-0.40644185405437999</v>
      </c>
      <c r="K673" s="4">
        <v>-0.5187040324537473</v>
      </c>
      <c r="L673" s="1">
        <v>0.15</v>
      </c>
      <c r="M673">
        <v>150000</v>
      </c>
      <c r="N673">
        <v>1000000</v>
      </c>
    </row>
    <row r="674" spans="2:14" x14ac:dyDescent="0.2">
      <c r="B674">
        <v>0</v>
      </c>
      <c r="C674" s="4">
        <v>-0.98279264922843901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1</v>
      </c>
      <c r="J674" s="4">
        <v>1.3595511223369998</v>
      </c>
      <c r="K674" s="4">
        <v>1.9316479948080629</v>
      </c>
      <c r="L674" s="1">
        <v>0.06</v>
      </c>
      <c r="M674">
        <v>800000</v>
      </c>
      <c r="N674">
        <v>13333333</v>
      </c>
    </row>
    <row r="675" spans="2:14" x14ac:dyDescent="0.2">
      <c r="B675">
        <v>0</v>
      </c>
      <c r="C675" s="4">
        <v>0.26806564206896699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 s="4">
        <v>0.81616866806272914</v>
      </c>
      <c r="K675" s="4">
        <v>7.7327557854033335E-2</v>
      </c>
      <c r="L675" s="1">
        <v>0.15</v>
      </c>
      <c r="M675">
        <v>600000</v>
      </c>
      <c r="N675">
        <v>4000000</v>
      </c>
    </row>
    <row r="676" spans="2:14" x14ac:dyDescent="0.2">
      <c r="B676">
        <v>1</v>
      </c>
      <c r="C676" s="4">
        <v>0.96298691501197065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 s="4">
        <v>0.27278621378845841</v>
      </c>
      <c r="K676" s="4">
        <v>-0.32002683568448703</v>
      </c>
      <c r="L676" s="1">
        <v>0.2</v>
      </c>
      <c r="M676">
        <v>400000</v>
      </c>
      <c r="N676">
        <v>2000000</v>
      </c>
    </row>
    <row r="677" spans="2:14" x14ac:dyDescent="0.2">
      <c r="B677">
        <v>0</v>
      </c>
      <c r="C677" s="4">
        <v>0.96298691501197065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 s="4">
        <v>-0.4743646608386638</v>
      </c>
      <c r="K677" s="4">
        <v>-0.59320798124221985</v>
      </c>
      <c r="L677" s="1">
        <v>0.2</v>
      </c>
      <c r="M677">
        <v>125000</v>
      </c>
      <c r="N677">
        <v>625000</v>
      </c>
    </row>
    <row r="678" spans="2:14" x14ac:dyDescent="0.2">
      <c r="B678">
        <v>1</v>
      </c>
      <c r="C678" s="4">
        <v>-0.42685563087403622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 s="4">
        <v>0.27278621378845841</v>
      </c>
      <c r="K678" s="4">
        <v>7.7327557854033335E-2</v>
      </c>
      <c r="L678" s="1">
        <v>0.1</v>
      </c>
      <c r="M678">
        <v>400000</v>
      </c>
      <c r="N678">
        <v>4000000</v>
      </c>
    </row>
    <row r="679" spans="2:14" x14ac:dyDescent="0.2">
      <c r="B679">
        <v>1</v>
      </c>
      <c r="C679" s="4">
        <v>-0.42685563087403622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 s="4">
        <v>-0.54228746762294766</v>
      </c>
      <c r="K679" s="4">
        <v>-0.5187040324537473</v>
      </c>
      <c r="L679" s="1">
        <v>0.1</v>
      </c>
      <c r="M679">
        <v>100000</v>
      </c>
      <c r="N679">
        <v>1000000</v>
      </c>
    </row>
    <row r="680" spans="2:14" x14ac:dyDescent="0.2">
      <c r="B680">
        <v>1</v>
      </c>
      <c r="C680" s="4">
        <v>0.26806564206896699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 s="4">
        <v>-0.73247132661894243</v>
      </c>
      <c r="K680" s="4">
        <v>-0.67764578986915536</v>
      </c>
      <c r="L680" s="1">
        <v>0.15</v>
      </c>
      <c r="M680">
        <v>30000</v>
      </c>
      <c r="N680">
        <v>200000</v>
      </c>
    </row>
    <row r="681" spans="2:14" x14ac:dyDescent="0.2">
      <c r="B681">
        <v>1</v>
      </c>
      <c r="C681" s="4">
        <v>0.96298691501197065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 s="4">
        <v>-0.54228746762294766</v>
      </c>
      <c r="K681" s="4">
        <v>-0.61804263083837729</v>
      </c>
      <c r="L681" s="1">
        <v>0.2</v>
      </c>
      <c r="M681">
        <v>100000</v>
      </c>
      <c r="N681">
        <v>500000</v>
      </c>
    </row>
    <row r="682" spans="2:14" x14ac:dyDescent="0.2">
      <c r="B682">
        <v>0</v>
      </c>
      <c r="C682" s="4">
        <v>-1.1217769038170398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 s="4">
        <v>0.13694060021989071</v>
      </c>
      <c r="K682" s="4">
        <v>0.67335914816181397</v>
      </c>
      <c r="L682" s="1">
        <v>0.05</v>
      </c>
      <c r="M682">
        <v>350000</v>
      </c>
      <c r="N682">
        <v>7000000</v>
      </c>
    </row>
    <row r="683" spans="2:14" x14ac:dyDescent="0.2">
      <c r="B683">
        <v>0</v>
      </c>
      <c r="C683" s="4">
        <v>-0.84380839463983826</v>
      </c>
      <c r="D683">
        <v>1</v>
      </c>
      <c r="E683">
        <v>0</v>
      </c>
      <c r="F683">
        <v>0</v>
      </c>
      <c r="G683">
        <v>1</v>
      </c>
      <c r="H683">
        <v>0</v>
      </c>
      <c r="I683">
        <v>0</v>
      </c>
      <c r="J683" s="4">
        <v>-0.13475062691724463</v>
      </c>
      <c r="K683" s="4">
        <v>-7.8197270425652762E-3</v>
      </c>
      <c r="L683" s="1">
        <v>7.0000000000000007E-2</v>
      </c>
      <c r="M683">
        <v>250000</v>
      </c>
      <c r="N683">
        <v>3571429</v>
      </c>
    </row>
    <row r="684" spans="2:14" x14ac:dyDescent="0.2">
      <c r="B684">
        <v>1</v>
      </c>
      <c r="C684" s="4">
        <v>-0.84380839463983826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 s="4">
        <v>0.13694060021989071</v>
      </c>
      <c r="K684" s="4">
        <v>0.27600475462329355</v>
      </c>
      <c r="L684" s="1">
        <v>7.0000000000000007E-2</v>
      </c>
      <c r="M684">
        <v>350000</v>
      </c>
      <c r="N684">
        <v>5000000</v>
      </c>
    </row>
    <row r="685" spans="2:14" x14ac:dyDescent="0.2">
      <c r="B685">
        <v>1</v>
      </c>
      <c r="C685" s="4">
        <v>0.96298691501197065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 s="4">
        <v>-0.27059624048581232</v>
      </c>
      <c r="K685" s="4">
        <v>-0.5187040324537473</v>
      </c>
      <c r="L685" s="1">
        <v>0.2</v>
      </c>
      <c r="M685">
        <v>200000</v>
      </c>
      <c r="N685">
        <v>1000000</v>
      </c>
    </row>
    <row r="686" spans="2:14" x14ac:dyDescent="0.2">
      <c r="B686">
        <v>1</v>
      </c>
      <c r="C686" s="4">
        <v>-1.4692375402885414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 s="4">
        <v>0.54447744092559369</v>
      </c>
      <c r="K686" s="4">
        <v>3.2561627061621965</v>
      </c>
      <c r="L686" s="1">
        <v>2.5000000000000001E-2</v>
      </c>
      <c r="M686">
        <v>500000</v>
      </c>
      <c r="N686">
        <v>20000000</v>
      </c>
    </row>
    <row r="687" spans="2:14" x14ac:dyDescent="0.2">
      <c r="B687">
        <v>1</v>
      </c>
      <c r="C687" s="4">
        <v>-0.42685563087403622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 s="4">
        <v>0.27278621378845841</v>
      </c>
      <c r="K687" s="4">
        <v>7.7327557854033335E-2</v>
      </c>
      <c r="L687" s="1">
        <v>0.1</v>
      </c>
      <c r="M687">
        <v>400000</v>
      </c>
      <c r="N687">
        <v>4000000</v>
      </c>
    </row>
    <row r="688" spans="2:14" x14ac:dyDescent="0.2">
      <c r="B688">
        <v>0</v>
      </c>
      <c r="C688" s="4">
        <v>-0.42685563087403622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 s="4">
        <v>0.54447744092559369</v>
      </c>
      <c r="K688" s="4">
        <v>0.27600475462329355</v>
      </c>
      <c r="L688" s="1">
        <v>0.1</v>
      </c>
      <c r="M688">
        <v>500000</v>
      </c>
      <c r="N688">
        <v>5000000</v>
      </c>
    </row>
    <row r="689" spans="2:14" x14ac:dyDescent="0.2">
      <c r="B689">
        <v>0</v>
      </c>
      <c r="C689" s="4">
        <v>0.96298691501197065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 s="4">
        <v>-0.54228746762294766</v>
      </c>
      <c r="K689" s="4">
        <v>-0.61804263083837729</v>
      </c>
      <c r="L689" s="1">
        <v>0.2</v>
      </c>
      <c r="M689">
        <v>100000</v>
      </c>
      <c r="N689">
        <v>500000</v>
      </c>
    </row>
    <row r="690" spans="2:14" x14ac:dyDescent="0.2">
      <c r="B690">
        <v>1</v>
      </c>
      <c r="C690" s="4">
        <v>-1.1217769038170398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 s="4">
        <v>0.54447744092559369</v>
      </c>
      <c r="K690" s="4">
        <v>1.2693907384695946</v>
      </c>
      <c r="L690" s="1">
        <v>0.05</v>
      </c>
      <c r="M690">
        <v>500000</v>
      </c>
      <c r="N690">
        <v>10000000</v>
      </c>
    </row>
    <row r="691" spans="2:14" x14ac:dyDescent="0.2">
      <c r="B691">
        <v>1</v>
      </c>
      <c r="C691" s="4">
        <v>-1.1217769038170398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 s="4">
        <v>6.9017793435606878E-2</v>
      </c>
      <c r="K691" s="4">
        <v>0.57402054977718386</v>
      </c>
      <c r="L691" s="1">
        <v>0.05</v>
      </c>
      <c r="M691">
        <v>325000</v>
      </c>
      <c r="N691">
        <v>6500000</v>
      </c>
    </row>
    <row r="692" spans="2:14" x14ac:dyDescent="0.2">
      <c r="B692">
        <v>1</v>
      </c>
      <c r="C692" s="4">
        <v>-0.42685563087403622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 s="4">
        <v>0.27278621378845841</v>
      </c>
      <c r="K692" s="4">
        <v>7.7327557854033335E-2</v>
      </c>
      <c r="L692" s="1">
        <v>0.1</v>
      </c>
      <c r="M692">
        <v>400000</v>
      </c>
      <c r="N692">
        <v>4000000</v>
      </c>
    </row>
    <row r="693" spans="2:14" x14ac:dyDescent="0.2">
      <c r="B693">
        <v>1</v>
      </c>
      <c r="C693" s="4">
        <v>0.68501840583476903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0</v>
      </c>
      <c r="J693" s="4">
        <v>-0.32493448591323937</v>
      </c>
      <c r="K693" s="4">
        <v>-0.5187040324537473</v>
      </c>
      <c r="L693" s="1">
        <v>0.18</v>
      </c>
      <c r="M693">
        <v>180000</v>
      </c>
      <c r="N693">
        <v>1000000</v>
      </c>
    </row>
    <row r="694" spans="2:14" x14ac:dyDescent="0.2">
      <c r="B694">
        <v>0</v>
      </c>
      <c r="C694" s="4">
        <v>-1.1217769038170398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 s="4">
        <v>1.0949866513230431E-3</v>
      </c>
      <c r="K694" s="4">
        <v>0.4746819513925537</v>
      </c>
      <c r="L694" s="1">
        <v>0.05</v>
      </c>
      <c r="M694">
        <v>300000</v>
      </c>
      <c r="N694">
        <v>6000000</v>
      </c>
    </row>
    <row r="695" spans="2:14" x14ac:dyDescent="0.2">
      <c r="B695">
        <v>1</v>
      </c>
      <c r="C695" s="4">
        <v>-0.70482414005123761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 s="4">
        <v>-0.27059624048581232</v>
      </c>
      <c r="K695" s="4">
        <v>-0.22068823729985695</v>
      </c>
      <c r="L695" s="1">
        <v>0.08</v>
      </c>
      <c r="M695">
        <v>200000</v>
      </c>
      <c r="N695">
        <v>2500000</v>
      </c>
    </row>
    <row r="696" spans="2:14" x14ac:dyDescent="0.2">
      <c r="B696">
        <v>0</v>
      </c>
      <c r="C696" s="4">
        <v>-0.42685563087403622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1</v>
      </c>
      <c r="J696" s="4">
        <v>-0.48794922219552056</v>
      </c>
      <c r="K696" s="4">
        <v>-0.4789685930998952</v>
      </c>
      <c r="L696" s="1">
        <v>0.1</v>
      </c>
      <c r="M696">
        <v>120000</v>
      </c>
      <c r="N696">
        <v>1200000</v>
      </c>
    </row>
    <row r="697" spans="2:14" x14ac:dyDescent="0.2">
      <c r="B697">
        <v>1</v>
      </c>
      <c r="C697" s="4">
        <v>2.8114775010403599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 s="4">
        <v>-0.54228746762294766</v>
      </c>
      <c r="K697" s="4">
        <v>-0.65771846703319858</v>
      </c>
      <c r="L697" s="1">
        <v>0.33300000000000002</v>
      </c>
      <c r="M697">
        <v>100000</v>
      </c>
      <c r="N697">
        <v>300300</v>
      </c>
    </row>
    <row r="698" spans="2:14" x14ac:dyDescent="0.2">
      <c r="B698">
        <v>1</v>
      </c>
      <c r="C698" s="4">
        <v>-0.42685563087403622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0</v>
      </c>
      <c r="J698" s="4">
        <v>-0.27059624048581232</v>
      </c>
      <c r="K698" s="4">
        <v>-0.32002683568448703</v>
      </c>
      <c r="L698" s="1">
        <v>0.1</v>
      </c>
      <c r="M698">
        <v>200000</v>
      </c>
      <c r="N698">
        <v>2000000</v>
      </c>
    </row>
    <row r="699" spans="2:14" x14ac:dyDescent="0.2">
      <c r="B699">
        <v>0</v>
      </c>
      <c r="C699" s="4">
        <v>-0.42685563087403622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 s="4">
        <v>1.0949866513230431E-3</v>
      </c>
      <c r="K699" s="4">
        <v>-0.12134963891522686</v>
      </c>
      <c r="L699" s="1">
        <v>0.1</v>
      </c>
      <c r="M699">
        <v>300000</v>
      </c>
      <c r="N699">
        <v>3000000</v>
      </c>
    </row>
    <row r="700" spans="2:14" x14ac:dyDescent="0.2">
      <c r="B700">
        <v>1</v>
      </c>
      <c r="C700" s="4">
        <v>-0.42685563087403622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 s="4">
        <v>-0.40644185405437999</v>
      </c>
      <c r="K700" s="4">
        <v>-0.41936543406911714</v>
      </c>
      <c r="L700" s="1">
        <v>0.1</v>
      </c>
      <c r="M700">
        <v>150000</v>
      </c>
      <c r="N700">
        <v>1500000</v>
      </c>
    </row>
    <row r="701" spans="2:14" x14ac:dyDescent="0.2">
      <c r="B701">
        <v>0</v>
      </c>
      <c r="C701" s="4">
        <v>0.1290813874803666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 s="4">
        <v>-0.54228746762294766</v>
      </c>
      <c r="K701" s="4">
        <v>-0.57546888905147964</v>
      </c>
      <c r="L701" s="1">
        <v>0.14000000000000001</v>
      </c>
      <c r="M701">
        <v>100000</v>
      </c>
      <c r="N701">
        <v>714286</v>
      </c>
    </row>
    <row r="702" spans="2:14" x14ac:dyDescent="0.2">
      <c r="B702">
        <v>1</v>
      </c>
      <c r="C702" s="4">
        <v>-0.70482414005123761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 s="4">
        <v>1.9029335766112707</v>
      </c>
      <c r="K702" s="4">
        <v>1.766083730392745</v>
      </c>
      <c r="L702" s="1">
        <v>0.08</v>
      </c>
      <c r="M702">
        <v>1000000</v>
      </c>
      <c r="N702">
        <v>12500000</v>
      </c>
    </row>
    <row r="703" spans="2:14" x14ac:dyDescent="0.2">
      <c r="B703">
        <v>0</v>
      </c>
      <c r="C703" s="4">
        <v>-0.42685563087403622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 s="4">
        <v>-0.40644185405437999</v>
      </c>
      <c r="K703" s="4">
        <v>-0.41936543406911714</v>
      </c>
      <c r="L703" s="1">
        <v>0.1</v>
      </c>
      <c r="M703">
        <v>150000</v>
      </c>
      <c r="N703">
        <v>1500000</v>
      </c>
    </row>
    <row r="704" spans="2:14" x14ac:dyDescent="0.2">
      <c r="B704">
        <v>0</v>
      </c>
      <c r="C704" s="4">
        <v>0.26806564206896699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 s="4">
        <v>-0.50153378355237732</v>
      </c>
      <c r="K704" s="4">
        <v>-0.56506197880750908</v>
      </c>
      <c r="L704" s="1">
        <v>0.15</v>
      </c>
      <c r="M704">
        <v>115000</v>
      </c>
      <c r="N704">
        <v>766667</v>
      </c>
    </row>
    <row r="705" spans="2:14" x14ac:dyDescent="0.2">
      <c r="B705">
        <v>1</v>
      </c>
      <c r="C705" s="4">
        <v>0.96298691501197065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 s="4">
        <v>-0.4743646608386638</v>
      </c>
      <c r="K705" s="4">
        <v>-0.59320798124221985</v>
      </c>
      <c r="L705" s="1">
        <v>0.2</v>
      </c>
      <c r="M705">
        <v>125000</v>
      </c>
      <c r="N705">
        <v>625000</v>
      </c>
    </row>
    <row r="706" spans="2:14" x14ac:dyDescent="0.2">
      <c r="B706">
        <v>0</v>
      </c>
      <c r="C706" s="4">
        <v>-0.42685563087403622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 s="4">
        <v>1.0949866513230431E-3</v>
      </c>
      <c r="K706" s="4">
        <v>-0.12134963891522686</v>
      </c>
      <c r="L706" s="1">
        <v>0.1</v>
      </c>
      <c r="M706">
        <v>300000</v>
      </c>
      <c r="N706">
        <v>3000000</v>
      </c>
    </row>
    <row r="707" spans="2:14" x14ac:dyDescent="0.2">
      <c r="B707">
        <v>1</v>
      </c>
      <c r="C707" s="4">
        <v>-0.42685563087403622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  <c r="J707" s="4">
        <v>-0.40644185405437999</v>
      </c>
      <c r="K707" s="4">
        <v>-0.41936543406911714</v>
      </c>
      <c r="L707" s="1">
        <v>0.1</v>
      </c>
      <c r="M707">
        <v>150000</v>
      </c>
      <c r="N707">
        <v>1500000</v>
      </c>
    </row>
    <row r="708" spans="2:14" x14ac:dyDescent="0.2">
      <c r="B708">
        <v>0</v>
      </c>
      <c r="C708" s="4">
        <v>0.26806564206896699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 s="4">
        <v>-0.27059624048581232</v>
      </c>
      <c r="K708" s="4">
        <v>-0.45247836642305944</v>
      </c>
      <c r="L708" s="1">
        <v>0.15</v>
      </c>
      <c r="M708">
        <v>200000</v>
      </c>
      <c r="N708">
        <v>1333333</v>
      </c>
    </row>
    <row r="709" spans="2:14" x14ac:dyDescent="0.2">
      <c r="B709">
        <v>0</v>
      </c>
      <c r="C709" s="4">
        <v>0.96298691501197065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 s="4">
        <v>-0.54228746762294766</v>
      </c>
      <c r="K709" s="4">
        <v>-0.61804263083837729</v>
      </c>
      <c r="L709" s="1">
        <v>0.2</v>
      </c>
      <c r="M709">
        <v>100000</v>
      </c>
      <c r="N709">
        <v>500000</v>
      </c>
    </row>
    <row r="710" spans="2:14" x14ac:dyDescent="0.2">
      <c r="B710">
        <v>0</v>
      </c>
      <c r="C710" s="4">
        <v>-1.1217769038170398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 s="4">
        <v>0.54447744092559369</v>
      </c>
      <c r="K710" s="4">
        <v>1.2693907384695946</v>
      </c>
      <c r="L710" s="1">
        <v>0.05</v>
      </c>
      <c r="M710">
        <v>500000</v>
      </c>
      <c r="N710">
        <v>10000000</v>
      </c>
    </row>
    <row r="711" spans="2:14" x14ac:dyDescent="0.2">
      <c r="B711">
        <v>0</v>
      </c>
      <c r="C711" s="4">
        <v>-1.1217769038170398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 s="4">
        <v>1.2237055087684321</v>
      </c>
      <c r="K711" s="4">
        <v>2.2627767223158957</v>
      </c>
      <c r="L711" s="1">
        <v>0.05</v>
      </c>
      <c r="M711">
        <v>750000</v>
      </c>
      <c r="N711">
        <v>15000000</v>
      </c>
    </row>
    <row r="712" spans="2:14" x14ac:dyDescent="0.2">
      <c r="B712">
        <v>1</v>
      </c>
      <c r="C712" s="4">
        <v>-0.42685563087403622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1</v>
      </c>
      <c r="J712" s="4">
        <v>-0.54228746762294766</v>
      </c>
      <c r="K712" s="4">
        <v>-0.5187040324537473</v>
      </c>
      <c r="L712" s="1">
        <v>0.1</v>
      </c>
      <c r="M712">
        <v>100000</v>
      </c>
      <c r="N712">
        <v>1000000</v>
      </c>
    </row>
    <row r="713" spans="2:14" x14ac:dyDescent="0.2">
      <c r="B713">
        <v>1</v>
      </c>
      <c r="C713" s="4">
        <v>0.26806564206896699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 s="4">
        <v>-0.56945659033666118</v>
      </c>
      <c r="K713" s="4">
        <v>-0.59817491116145127</v>
      </c>
      <c r="L713" s="1">
        <v>0.15</v>
      </c>
      <c r="M713">
        <v>90000</v>
      </c>
      <c r="N713">
        <v>600000</v>
      </c>
    </row>
    <row r="714" spans="2:14" x14ac:dyDescent="0.2">
      <c r="B714">
        <v>1</v>
      </c>
      <c r="C714" s="4">
        <v>-0.42685563087403622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 s="4">
        <v>-0.13475062691724463</v>
      </c>
      <c r="K714" s="4">
        <v>-0.22068823729985695</v>
      </c>
      <c r="L714" s="1">
        <v>0.1</v>
      </c>
      <c r="M714">
        <v>250000</v>
      </c>
      <c r="N714">
        <v>2500000</v>
      </c>
    </row>
    <row r="715" spans="2:14" x14ac:dyDescent="0.2">
      <c r="B715">
        <v>0</v>
      </c>
      <c r="C715" s="4">
        <v>-0.14888712169683502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 s="4">
        <v>-0.67813308119151539</v>
      </c>
      <c r="K715" s="4">
        <v>-0.6345989976767501</v>
      </c>
      <c r="L715" s="1">
        <v>0.12</v>
      </c>
      <c r="M715">
        <v>50000</v>
      </c>
      <c r="N715">
        <v>416667</v>
      </c>
    </row>
    <row r="716" spans="2:14" x14ac:dyDescent="0.2">
      <c r="B716">
        <v>1</v>
      </c>
      <c r="C716" s="4">
        <v>0.26806564206896699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 s="4">
        <v>-0.27059624048581232</v>
      </c>
      <c r="K716" s="4">
        <v>-0.45247836642305944</v>
      </c>
      <c r="L716" s="1">
        <v>0.15</v>
      </c>
      <c r="M716">
        <v>200000</v>
      </c>
      <c r="N716">
        <v>1333333</v>
      </c>
    </row>
    <row r="717" spans="2:14" x14ac:dyDescent="0.2">
      <c r="B717">
        <v>1</v>
      </c>
      <c r="C717" s="4">
        <v>0.26806564206896699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 s="4">
        <v>1.0949866513230431E-3</v>
      </c>
      <c r="K717" s="4">
        <v>-0.32002683568448703</v>
      </c>
      <c r="L717" s="1">
        <v>0.15</v>
      </c>
      <c r="M717">
        <v>300000</v>
      </c>
      <c r="N717">
        <v>2000000</v>
      </c>
    </row>
    <row r="718" spans="2:14" x14ac:dyDescent="0.2">
      <c r="B718">
        <v>1</v>
      </c>
      <c r="C718" s="4">
        <v>-1.1217769038170398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 s="4">
        <v>0.54447744092559369</v>
      </c>
      <c r="K718" s="4">
        <v>1.2693907384695946</v>
      </c>
      <c r="L718" s="1">
        <v>0.05</v>
      </c>
      <c r="M718">
        <v>500000</v>
      </c>
      <c r="N718">
        <v>10000000</v>
      </c>
    </row>
    <row r="719" spans="2:14" x14ac:dyDescent="0.2">
      <c r="B719">
        <v>0</v>
      </c>
      <c r="C719" s="4">
        <v>-0.70482414005123761</v>
      </c>
      <c r="D719">
        <v>1</v>
      </c>
      <c r="E719">
        <v>0</v>
      </c>
      <c r="F719">
        <v>0</v>
      </c>
      <c r="G719">
        <v>0</v>
      </c>
      <c r="H719">
        <v>1</v>
      </c>
      <c r="I719">
        <v>0</v>
      </c>
      <c r="J719" s="4">
        <v>0.54447744092559369</v>
      </c>
      <c r="K719" s="4">
        <v>0.52435125058486876</v>
      </c>
      <c r="L719" s="1">
        <v>0.08</v>
      </c>
      <c r="M719">
        <v>500000</v>
      </c>
      <c r="N719">
        <v>6250000</v>
      </c>
    </row>
    <row r="720" spans="2:14" x14ac:dyDescent="0.2">
      <c r="B720">
        <v>1</v>
      </c>
      <c r="C720" s="4">
        <v>-0.42685563087403622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 s="4">
        <v>-0.54228746762294766</v>
      </c>
      <c r="K720" s="4">
        <v>-0.5187040324537473</v>
      </c>
      <c r="L720" s="1">
        <v>0.1</v>
      </c>
      <c r="M720">
        <v>100000</v>
      </c>
      <c r="N720">
        <v>1000000</v>
      </c>
    </row>
    <row r="721" spans="2:14" x14ac:dyDescent="0.2">
      <c r="B721">
        <v>1</v>
      </c>
      <c r="C721" s="4">
        <v>-0.42685563087403622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0</v>
      </c>
      <c r="J721" s="4">
        <v>1.0949866513230431E-3</v>
      </c>
      <c r="K721" s="4">
        <v>-0.12134963891522686</v>
      </c>
      <c r="L721" s="1">
        <v>0.1</v>
      </c>
      <c r="M721">
        <v>300000</v>
      </c>
      <c r="N721">
        <v>3000000</v>
      </c>
    </row>
    <row r="722" spans="2:14" x14ac:dyDescent="0.2">
      <c r="B722">
        <v>0</v>
      </c>
      <c r="C722" s="4">
        <v>-0.42685563087403622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 s="4">
        <v>-0.54228746762294766</v>
      </c>
      <c r="K722" s="4">
        <v>-0.5187040324537473</v>
      </c>
      <c r="L722" s="1">
        <v>0.1</v>
      </c>
      <c r="M722">
        <v>100000</v>
      </c>
      <c r="N722">
        <v>1000000</v>
      </c>
    </row>
    <row r="723" spans="2:14" x14ac:dyDescent="0.2">
      <c r="B723">
        <v>1</v>
      </c>
      <c r="C723" s="4">
        <v>0.26806564206896699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 s="4">
        <v>-0.67813308119151539</v>
      </c>
      <c r="K723" s="4">
        <v>-0.6511555631923196</v>
      </c>
      <c r="L723" s="1">
        <v>0.15</v>
      </c>
      <c r="M723">
        <v>50000</v>
      </c>
      <c r="N723">
        <v>333333</v>
      </c>
    </row>
    <row r="724" spans="2:14" x14ac:dyDescent="0.2">
      <c r="B724">
        <v>0</v>
      </c>
      <c r="C724" s="4">
        <v>0.26806564206896699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 s="4">
        <v>-0.54228746762294766</v>
      </c>
      <c r="K724" s="4">
        <v>-0.5849296984844351</v>
      </c>
      <c r="L724" s="1">
        <v>0.15</v>
      </c>
      <c r="M724">
        <v>100000</v>
      </c>
      <c r="N724">
        <v>666667</v>
      </c>
    </row>
    <row r="725" spans="2:14" x14ac:dyDescent="0.2">
      <c r="B725">
        <v>0</v>
      </c>
      <c r="C725" s="4">
        <v>0.96298691501197065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 s="4">
        <v>-0.54228746762294766</v>
      </c>
      <c r="K725" s="4">
        <v>-0.61804263083837729</v>
      </c>
      <c r="L725" s="1">
        <v>0.2</v>
      </c>
      <c r="M725">
        <v>100000</v>
      </c>
      <c r="N725">
        <v>500000</v>
      </c>
    </row>
    <row r="726" spans="2:14" x14ac:dyDescent="0.2">
      <c r="B726">
        <v>0</v>
      </c>
      <c r="C726" s="4">
        <v>-1.1217769038170398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 s="4">
        <v>0.54447744092559369</v>
      </c>
      <c r="K726" s="4">
        <v>1.2693907384695946</v>
      </c>
      <c r="L726" s="1">
        <v>0.05</v>
      </c>
      <c r="M726">
        <v>500000</v>
      </c>
      <c r="N726">
        <v>10000000</v>
      </c>
    </row>
    <row r="727" spans="2:14" x14ac:dyDescent="0.2">
      <c r="B727">
        <v>0</v>
      </c>
      <c r="C727" s="4">
        <v>-0.42685563087403622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1</v>
      </c>
      <c r="J727" s="4">
        <v>1.0949866513230431E-3</v>
      </c>
      <c r="K727" s="4">
        <v>-0.12134963891522686</v>
      </c>
      <c r="L727" s="1">
        <v>0.1</v>
      </c>
      <c r="M727">
        <v>300000</v>
      </c>
      <c r="N727">
        <v>3000000</v>
      </c>
    </row>
    <row r="728" spans="2:14" x14ac:dyDescent="0.2">
      <c r="B728">
        <v>0</v>
      </c>
      <c r="C728" s="4">
        <v>-0.42685563087403622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 s="4">
        <v>0.27278621378845841</v>
      </c>
      <c r="K728" s="4">
        <v>7.7327557854033335E-2</v>
      </c>
      <c r="L728" s="1">
        <v>0.1</v>
      </c>
      <c r="M728">
        <v>400000</v>
      </c>
      <c r="N728">
        <v>4000000</v>
      </c>
    </row>
    <row r="729" spans="2:14" x14ac:dyDescent="0.2">
      <c r="B729">
        <v>0</v>
      </c>
      <c r="C729" s="4">
        <v>0.26806564206896699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 s="4">
        <v>-0.61021027440723152</v>
      </c>
      <c r="K729" s="4">
        <v>-0.61804263083837729</v>
      </c>
      <c r="L729" s="1">
        <v>0.15</v>
      </c>
      <c r="M729">
        <v>75000</v>
      </c>
      <c r="N729">
        <v>500000</v>
      </c>
    </row>
    <row r="730" spans="2:14" x14ac:dyDescent="0.2">
      <c r="B730">
        <v>1</v>
      </c>
      <c r="C730" s="4">
        <v>-0.84380839463983826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 s="4">
        <v>0.27278621378845841</v>
      </c>
      <c r="K730" s="4">
        <v>0.41791709479482131</v>
      </c>
      <c r="L730" s="1">
        <v>7.0000000000000007E-2</v>
      </c>
      <c r="M730">
        <v>400000</v>
      </c>
      <c r="N730">
        <v>5714286</v>
      </c>
    </row>
    <row r="731" spans="2:14" x14ac:dyDescent="0.2">
      <c r="B731">
        <v>1</v>
      </c>
      <c r="C731" s="4">
        <v>-0.42685563087403622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 s="4">
        <v>-0.54228746762294766</v>
      </c>
      <c r="K731" s="4">
        <v>-0.5187040324537473</v>
      </c>
      <c r="L731" s="1">
        <v>0.1</v>
      </c>
      <c r="M731">
        <v>100000</v>
      </c>
      <c r="N731">
        <v>1000000</v>
      </c>
    </row>
    <row r="732" spans="2:14" x14ac:dyDescent="0.2">
      <c r="B732">
        <v>1</v>
      </c>
      <c r="C732" s="4">
        <v>-0.42685563087403622</v>
      </c>
      <c r="D732">
        <v>1</v>
      </c>
      <c r="E732">
        <v>0</v>
      </c>
      <c r="F732">
        <v>0</v>
      </c>
      <c r="G732">
        <v>1</v>
      </c>
      <c r="H732">
        <v>0</v>
      </c>
      <c r="I732">
        <v>0</v>
      </c>
      <c r="J732" s="4">
        <v>0.54447744092559369</v>
      </c>
      <c r="K732" s="4">
        <v>0.27600475462329355</v>
      </c>
      <c r="L732" s="1">
        <v>0.1</v>
      </c>
      <c r="M732">
        <v>500000</v>
      </c>
      <c r="N732">
        <v>5000000</v>
      </c>
    </row>
    <row r="733" spans="2:14" x14ac:dyDescent="0.2">
      <c r="B733">
        <v>0</v>
      </c>
      <c r="C733" s="4">
        <v>-0.42685563087403622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 s="4">
        <v>-0.65096395847780175</v>
      </c>
      <c r="K733" s="4">
        <v>-0.59817491116145127</v>
      </c>
      <c r="L733" s="1">
        <v>0.1</v>
      </c>
      <c r="M733">
        <v>60000</v>
      </c>
      <c r="N733">
        <v>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Shark_Tank_US_used</vt:lpstr>
      <vt:lpstr>Sheet1</vt:lpstr>
      <vt:lpstr>Run 2</vt:lpstr>
      <vt:lpstr>Run 3</vt:lpstr>
      <vt:lpstr>Run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2022-02-27T16:36:18Z</dcterms:created>
  <dcterms:modified xsi:type="dcterms:W3CDTF">2022-02-27T17:03:40Z</dcterms:modified>
</cp:coreProperties>
</file>