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my\Desktop\电池\"/>
    </mc:Choice>
  </mc:AlternateContent>
  <bookViews>
    <workbookView xWindow="-120" yWindow="-120" windowWidth="20730" windowHeight="11160" tabRatio="832" activeTab="4"/>
  </bookViews>
  <sheets>
    <sheet name="Interface List " sheetId="22" r:id="rId1"/>
    <sheet name="Battery BOM" sheetId="59" r:id="rId2"/>
    <sheet name="OrderRelease" sheetId="60" r:id="rId3"/>
    <sheet name="WorkOrder_ProductSN" sheetId="64" r:id="rId4"/>
    <sheet name="SNCrossPoint" sheetId="62" r:id="rId5"/>
    <sheet name="SNMatBind" sheetId="63" r:id="rId6"/>
    <sheet name="GetResistance" sheetId="65" r:id="rId7"/>
    <sheet name="Getdynamiccheck" sheetId="66" r:id="rId8"/>
    <sheet name="Getstaticcheck" sheetId="67" r:id="rId9"/>
    <sheet name="GetScrew" sheetId="68" r:id="rId10"/>
    <sheet name="GetcoolingLeak" sheetId="69" r:id="rId11"/>
    <sheet name="GetLeak" sheetId="70" r:id="rId12"/>
    <sheet name="onlinerework" sheetId="71" r:id="rId13"/>
    <sheet name="Visualinspection" sheetId="75" r:id="rId14"/>
    <sheet name="reworkunlock" sheetId="72" r:id="rId15"/>
    <sheet name="pullout" sheetId="74" r:id="rId16"/>
    <sheet name="Outboundstatusresultsofproducts" sheetId="76" r:id="rId17"/>
  </sheets>
  <definedNames>
    <definedName name="_xlnm._FilterDatabase" localSheetId="0" hidden="1">'Interface List '!$A$1:$G$1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66" l="1"/>
  <c r="E13" i="66"/>
  <c r="E14" i="66"/>
  <c r="E11" i="66"/>
  <c r="E10" i="66"/>
  <c r="E37" i="67" l="1"/>
  <c r="E11" i="67"/>
  <c r="E36" i="67" l="1"/>
  <c r="E21" i="67"/>
  <c r="E5" i="66" l="1"/>
  <c r="E6" i="66"/>
  <c r="E7" i="66"/>
  <c r="E8" i="66"/>
  <c r="E9" i="66"/>
  <c r="E15" i="66"/>
  <c r="E16" i="66"/>
  <c r="E49" i="67"/>
  <c r="E48" i="67"/>
  <c r="E46" i="67"/>
  <c r="E45" i="67"/>
  <c r="E33" i="67"/>
  <c r="E34" i="67"/>
  <c r="E35" i="67"/>
  <c r="E38" i="67"/>
  <c r="E39" i="67"/>
  <c r="E40" i="67"/>
  <c r="E41" i="67"/>
  <c r="E42" i="67"/>
  <c r="E43" i="67"/>
  <c r="E32" i="67"/>
  <c r="E26" i="67"/>
  <c r="E27" i="67"/>
  <c r="E28" i="67"/>
  <c r="E29" i="67"/>
  <c r="E30" i="67"/>
  <c r="E31" i="67"/>
  <c r="E22" i="67"/>
  <c r="E23" i="67"/>
  <c r="E24" i="67"/>
  <c r="E25" i="67"/>
  <c r="E20" i="67"/>
  <c r="E19" i="67"/>
  <c r="E17" i="67"/>
  <c r="E18" i="67"/>
  <c r="E13" i="67"/>
  <c r="E14" i="67"/>
  <c r="E15" i="67"/>
  <c r="E16" i="67"/>
  <c r="E12" i="67"/>
  <c r="E7" i="67"/>
  <c r="E8" i="67"/>
  <c r="E9" i="67"/>
  <c r="E10" i="67"/>
  <c r="E10" i="74"/>
  <c r="E4" i="76"/>
  <c r="E11" i="76"/>
  <c r="E15" i="69"/>
  <c r="E15" i="59"/>
  <c r="E14" i="62"/>
  <c r="E10" i="60"/>
  <c r="E13" i="62" l="1"/>
  <c r="E5" i="76" l="1"/>
  <c r="E6" i="76"/>
  <c r="E7" i="76"/>
  <c r="E8" i="76"/>
  <c r="E9" i="76"/>
  <c r="E10" i="76"/>
  <c r="E5" i="74"/>
  <c r="E6" i="74"/>
  <c r="E7" i="74"/>
  <c r="E8" i="74"/>
  <c r="E9" i="74"/>
  <c r="E4" i="74"/>
  <c r="E5" i="72"/>
  <c r="E6" i="72"/>
  <c r="E7" i="72"/>
  <c r="E8" i="72"/>
  <c r="E9" i="72"/>
  <c r="E10" i="72"/>
  <c r="E11" i="72"/>
  <c r="E12" i="72"/>
  <c r="E4" i="72"/>
  <c r="E5" i="75"/>
  <c r="E6" i="75"/>
  <c r="E7" i="75"/>
  <c r="E8" i="75"/>
  <c r="E9" i="75"/>
  <c r="E10" i="75"/>
  <c r="E4" i="75"/>
  <c r="E5" i="71"/>
  <c r="E6" i="71"/>
  <c r="E7" i="71"/>
  <c r="E8" i="71"/>
  <c r="E9" i="71"/>
  <c r="E10" i="71"/>
  <c r="E11" i="71"/>
  <c r="E12" i="71"/>
  <c r="E4" i="71"/>
  <c r="E5" i="70"/>
  <c r="E6" i="70"/>
  <c r="E7" i="70"/>
  <c r="E8" i="70"/>
  <c r="E9" i="70"/>
  <c r="E10" i="70"/>
  <c r="E11" i="70"/>
  <c r="E12" i="70"/>
  <c r="E13" i="70"/>
  <c r="E14" i="70"/>
  <c r="E15" i="70"/>
  <c r="E4" i="70"/>
  <c r="E5" i="69"/>
  <c r="E6" i="69"/>
  <c r="E7" i="69"/>
  <c r="E8" i="69"/>
  <c r="E9" i="69"/>
  <c r="E10" i="69"/>
  <c r="E11" i="69"/>
  <c r="E12" i="69"/>
  <c r="E13" i="69"/>
  <c r="E14" i="69"/>
  <c r="E4" i="69"/>
  <c r="E5" i="68"/>
  <c r="E6" i="68"/>
  <c r="E7" i="68"/>
  <c r="E8" i="68"/>
  <c r="E9" i="68"/>
  <c r="E10" i="68"/>
  <c r="E11" i="68"/>
  <c r="E12" i="68"/>
  <c r="E13" i="68"/>
  <c r="E14" i="68"/>
  <c r="E15" i="68"/>
  <c r="E16" i="68"/>
  <c r="E17" i="68"/>
  <c r="E18" i="68"/>
  <c r="E4" i="68"/>
  <c r="E5" i="67"/>
  <c r="E6" i="67"/>
  <c r="E4" i="67"/>
  <c r="E4" i="66"/>
  <c r="E6" i="65"/>
  <c r="E7" i="65"/>
  <c r="E8" i="65"/>
  <c r="E9" i="65"/>
  <c r="E10" i="65"/>
  <c r="E11" i="65"/>
  <c r="E4" i="65"/>
  <c r="E5" i="65"/>
  <c r="E13" i="63"/>
  <c r="E5" i="63"/>
  <c r="E6" i="63"/>
  <c r="E7" i="63"/>
  <c r="E8" i="63"/>
  <c r="E9" i="63"/>
  <c r="E10" i="63"/>
  <c r="E11" i="63"/>
  <c r="E12" i="63"/>
  <c r="E4" i="63"/>
  <c r="E4" i="64"/>
  <c r="E5" i="64"/>
  <c r="E6" i="64"/>
  <c r="E7" i="64"/>
  <c r="E4" i="60"/>
  <c r="E5" i="60"/>
  <c r="E6" i="60"/>
  <c r="E7" i="60"/>
  <c r="E8" i="60"/>
  <c r="E9" i="60"/>
  <c r="E5" i="59"/>
  <c r="E6" i="59"/>
  <c r="E8" i="59"/>
  <c r="E9" i="59"/>
  <c r="E10" i="59"/>
  <c r="E11" i="59"/>
  <c r="E12" i="59"/>
  <c r="E13" i="59"/>
  <c r="E14" i="59"/>
  <c r="E4" i="59"/>
  <c r="E4" i="62"/>
  <c r="E5" i="62"/>
  <c r="E6" i="62"/>
  <c r="E7" i="62"/>
  <c r="E8" i="62"/>
  <c r="E9" i="62"/>
  <c r="E10" i="62"/>
  <c r="E11" i="62"/>
  <c r="E12" i="62"/>
</calcChain>
</file>

<file path=xl/sharedStrings.xml><?xml version="1.0" encoding="utf-8"?>
<sst xmlns="http://schemas.openxmlformats.org/spreadsheetml/2006/main" count="2132" uniqueCount="575">
  <si>
    <t>CHAR</t>
  </si>
  <si>
    <t>Interface Name</t>
  </si>
  <si>
    <t>Key</t>
  </si>
  <si>
    <t>YYYYMMDD</t>
  </si>
  <si>
    <t>Async</t>
    <phoneticPr fontId="5" type="noConversion"/>
  </si>
  <si>
    <t>Interface No.</t>
    <phoneticPr fontId="5" type="noConversion"/>
  </si>
  <si>
    <t>Sender</t>
    <phoneticPr fontId="5" type="noConversion"/>
  </si>
  <si>
    <t>Receiver</t>
    <phoneticPr fontId="5" type="noConversion"/>
  </si>
  <si>
    <t>Interface Content</t>
    <phoneticPr fontId="5" type="noConversion"/>
  </si>
  <si>
    <t>Sync or Async?</t>
    <phoneticPr fontId="5" type="noConversion"/>
  </si>
  <si>
    <t>Frequency</t>
    <phoneticPr fontId="5" type="noConversion"/>
  </si>
  <si>
    <t>Remarks</t>
    <phoneticPr fontId="5" type="noConversion"/>
  </si>
  <si>
    <t>MES</t>
  </si>
  <si>
    <t>Battery BOM</t>
  </si>
  <si>
    <t>MES端 (MES)</t>
  </si>
  <si>
    <t>传出参数
Outbound parameters</t>
  </si>
  <si>
    <t>Section</t>
  </si>
  <si>
    <t>No</t>
  </si>
  <si>
    <t>字段名称
Field Name</t>
  </si>
  <si>
    <t>字段说明
Field Description</t>
  </si>
  <si>
    <t>数据类型
Data Type</t>
  </si>
  <si>
    <t>长度
Length</t>
  </si>
  <si>
    <t>必输
Mandatory</t>
  </si>
  <si>
    <t>主键（Primary Key）</t>
  </si>
  <si>
    <t>备注
Remarks</t>
  </si>
  <si>
    <t>工厂Plant</t>
  </si>
  <si>
    <t>Y</t>
  </si>
  <si>
    <t>PLANT</t>
  </si>
  <si>
    <t>计划订单 OrderNumber</t>
  </si>
  <si>
    <t>Header</t>
  </si>
  <si>
    <t>ORDER_NUMBER</t>
  </si>
  <si>
    <t>ACTION</t>
  </si>
  <si>
    <t>标记位（A:增/D:删/C:改）</t>
  </si>
  <si>
    <t>车辆成品物料号Vehicle Material</t>
  </si>
  <si>
    <t>PART_NUMBER</t>
  </si>
  <si>
    <t>总流水号</t>
  </si>
  <si>
    <t>T_SEQUENCENUMBER</t>
  </si>
  <si>
    <t>计划涂装下线时间(Local Timestamp PaintShop Out)</t>
  </si>
  <si>
    <t>P_ENDTIME</t>
  </si>
  <si>
    <t>计划总装上线时间(Local Timestamp Final Assembly In)</t>
  </si>
  <si>
    <t>T_STARTTIME</t>
  </si>
  <si>
    <t>标记位</t>
  </si>
  <si>
    <t>物料号</t>
  </si>
  <si>
    <t>用量</t>
  </si>
  <si>
    <t>QTY</t>
  </si>
  <si>
    <t>单位</t>
  </si>
  <si>
    <t>UOM</t>
  </si>
  <si>
    <t>Supply Area</t>
  </si>
  <si>
    <t>LOCATION</t>
  </si>
  <si>
    <t>传入参数
Inbound parameters</t>
  </si>
  <si>
    <t>返回参数
Returning Parameters</t>
  </si>
  <si>
    <r>
      <t>(　○</t>
    </r>
    <r>
      <rPr>
        <sz val="9"/>
        <color indexed="8"/>
        <rFont val="MS Gothic"/>
        <family val="3"/>
        <charset val="128"/>
      </rPr>
      <t>・・・</t>
    </r>
    <r>
      <rPr>
        <sz val="9"/>
        <color indexed="8"/>
        <rFont val="微软雅黑"/>
        <family val="2"/>
        <charset val="134"/>
      </rPr>
      <t>必须设定项目Mandatory、△</t>
    </r>
    <r>
      <rPr>
        <sz val="9"/>
        <color indexed="8"/>
        <rFont val="MS Gothic"/>
        <family val="3"/>
        <charset val="128"/>
      </rPr>
      <t>・・・</t>
    </r>
    <r>
      <rPr>
        <sz val="9"/>
        <color indexed="8"/>
        <rFont val="微软雅黑"/>
        <family val="2"/>
        <charset val="134"/>
      </rPr>
      <t>任意设定项目Optional　)</t>
    </r>
  </si>
  <si>
    <t>Item号</t>
  </si>
  <si>
    <t>ITEM</t>
  </si>
  <si>
    <t>VALID_FR</t>
  </si>
  <si>
    <t>VALID_TO</t>
  </si>
  <si>
    <t>有效期开始</t>
  </si>
  <si>
    <t>有效期结束</t>
  </si>
  <si>
    <t>表头
Header</t>
  </si>
  <si>
    <t>BATTERY_SN</t>
  </si>
  <si>
    <t>标记位（A:增/D:删/C:改）</t>
    <phoneticPr fontId="34" type="noConversion"/>
  </si>
  <si>
    <t>MES端 (MES)</t>
    <phoneticPr fontId="34" type="noConversion"/>
  </si>
  <si>
    <t xml:space="preserve">KUKA端 </t>
    <phoneticPr fontId="34" type="noConversion"/>
  </si>
  <si>
    <t>Order Release Info (MES-&gt;KUKA)</t>
    <phoneticPr fontId="34" type="noConversion"/>
  </si>
  <si>
    <t>对Release接口来说，此字段=A</t>
    <phoneticPr fontId="34" type="noConversion"/>
  </si>
  <si>
    <t>订单序列号</t>
    <phoneticPr fontId="34" type="noConversion"/>
  </si>
  <si>
    <t>订单序列号（</t>
    <phoneticPr fontId="34" type="noConversion"/>
  </si>
  <si>
    <t>KUKA端</t>
    <phoneticPr fontId="34" type="noConversion"/>
  </si>
  <si>
    <t>MES端</t>
    <phoneticPr fontId="34" type="noConversion"/>
  </si>
  <si>
    <t>KUKA</t>
    <phoneticPr fontId="34" type="noConversion"/>
  </si>
  <si>
    <t>KUKA</t>
    <phoneticPr fontId="5" type="noConversion"/>
  </si>
  <si>
    <t>成品SN</t>
  </si>
  <si>
    <t>ProductSN</t>
  </si>
  <si>
    <t>工单号</t>
  </si>
  <si>
    <t>成品物料号</t>
  </si>
  <si>
    <t>materialCode</t>
  </si>
  <si>
    <t>工站</t>
  </si>
  <si>
    <t>stcode</t>
  </si>
  <si>
    <t>inoptime</t>
  </si>
  <si>
    <t>outoptime</t>
  </si>
  <si>
    <t>workcenterCode</t>
  </si>
  <si>
    <t>产线编号</t>
  </si>
  <si>
    <t>产线编号</t>
    <phoneticPr fontId="34" type="noConversion"/>
  </si>
  <si>
    <t>入站时间点（开始）</t>
    <phoneticPr fontId="34" type="noConversion"/>
  </si>
  <si>
    <t>出站时间点（结束）</t>
    <phoneticPr fontId="34" type="noConversion"/>
  </si>
  <si>
    <t>原材料条码</t>
  </si>
  <si>
    <t>MaterialBarcode</t>
  </si>
  <si>
    <t>站点</t>
  </si>
  <si>
    <t>工步编号</t>
  </si>
  <si>
    <t>StepNo</t>
  </si>
  <si>
    <t>结果</t>
  </si>
  <si>
    <t>Result</t>
  </si>
  <si>
    <t>时间</t>
  </si>
  <si>
    <t>optime</t>
  </si>
  <si>
    <t>SNMatBind(KUKA-&gt;MES)成品SN与装配物料绑定接口</t>
    <phoneticPr fontId="34" type="noConversion"/>
  </si>
  <si>
    <t>SNCrossPoint (KUKA-&gt;MES)成品SN过点信息接口</t>
    <phoneticPr fontId="34" type="noConversion"/>
  </si>
  <si>
    <t>WorkOrder_ProductSN (KUKA-&gt;MES)成品SN与工单关系接口</t>
    <phoneticPr fontId="34" type="noConversion"/>
  </si>
  <si>
    <t>SOPNUM</t>
    <phoneticPr fontId="5" type="noConversion"/>
  </si>
  <si>
    <t>配方编号</t>
    <phoneticPr fontId="5" type="noConversion"/>
  </si>
  <si>
    <t>GetResistance(KUKA-&gt;MES)模组检测接口</t>
    <phoneticPr fontId="34" type="noConversion"/>
  </si>
  <si>
    <t>工步</t>
  </si>
  <si>
    <t>模组SN序列号</t>
    <phoneticPr fontId="5" type="noConversion"/>
  </si>
  <si>
    <t>测试时间</t>
    <phoneticPr fontId="5" type="noConversion"/>
  </si>
  <si>
    <t>GetScrew(KUKA-&gt;MES)拧紧数据上传接口</t>
    <phoneticPr fontId="34" type="noConversion"/>
  </si>
  <si>
    <t>螺丝枪PSET设置值</t>
  </si>
  <si>
    <t>PSET</t>
  </si>
  <si>
    <t>最终扭力</t>
  </si>
  <si>
    <t>FinalTorque</t>
  </si>
  <si>
    <t>最终角度</t>
  </si>
  <si>
    <t>FinalAngle</t>
  </si>
  <si>
    <t>设备编号</t>
  </si>
  <si>
    <t>DeviceID</t>
  </si>
  <si>
    <t>控制器编号</t>
  </si>
  <si>
    <t>ControlID</t>
  </si>
  <si>
    <t>最大扭力</t>
  </si>
  <si>
    <t>MaxTorque</t>
  </si>
  <si>
    <t>最小扭力</t>
  </si>
  <si>
    <t>MinTorque</t>
  </si>
  <si>
    <t>GetcoolingLeak(KUKA-&gt;MES)水冷泄露检测接口</t>
    <phoneticPr fontId="34" type="noConversion"/>
  </si>
  <si>
    <t>测试方案编号</t>
  </si>
  <si>
    <t>TestProID</t>
  </si>
  <si>
    <t>测试压力</t>
  </si>
  <si>
    <t>TestPressure</t>
  </si>
  <si>
    <t>泄漏率</t>
  </si>
  <si>
    <t>TestRate</t>
  </si>
  <si>
    <t>测试时间</t>
    <phoneticPr fontId="5" type="noConversion"/>
  </si>
  <si>
    <t>GetLeak(KUKA-&gt;MES)气密泄露检测接口</t>
    <phoneticPr fontId="34" type="noConversion"/>
  </si>
  <si>
    <t>onlinerework(KUKA-&gt;MES)在线返修数据提交接口</t>
    <phoneticPr fontId="34" type="noConversion"/>
  </si>
  <si>
    <t>返修时间</t>
    <phoneticPr fontId="5" type="noConversion"/>
  </si>
  <si>
    <t>Ngcode</t>
    <phoneticPr fontId="5" type="noConversion"/>
  </si>
  <si>
    <t>NG代码</t>
    <phoneticPr fontId="5" type="noConversion"/>
  </si>
  <si>
    <t>reworkunlock(KUKA-&gt;MES)返修解绑数据提交接口</t>
    <phoneticPr fontId="34" type="noConversion"/>
  </si>
  <si>
    <t>materialCode</t>
    <phoneticPr fontId="5" type="noConversion"/>
  </si>
  <si>
    <t>unlockmaterialCode</t>
    <phoneticPr fontId="5" type="noConversion"/>
  </si>
  <si>
    <t>解绑物料条码</t>
    <phoneticPr fontId="5" type="noConversion"/>
  </si>
  <si>
    <t>完成时间</t>
    <phoneticPr fontId="5" type="noConversion"/>
  </si>
  <si>
    <t>WorkOrder_ProductSN</t>
  </si>
  <si>
    <t>SNCrossPoint</t>
  </si>
  <si>
    <t>SNMatBind</t>
  </si>
  <si>
    <t>GetResistance</t>
  </si>
  <si>
    <t>Getstaticcheck</t>
  </si>
  <si>
    <t>Getdynamiccheck</t>
  </si>
  <si>
    <t>GetScrew</t>
  </si>
  <si>
    <t>GetcoolingLeak</t>
  </si>
  <si>
    <t>GetLeak</t>
    <phoneticPr fontId="5" type="noConversion"/>
  </si>
  <si>
    <t>onlinerework</t>
  </si>
  <si>
    <t>reworkunlock</t>
  </si>
  <si>
    <t>pullout(KUKA-&gt;MES)拉入拉出数据提交接口</t>
    <phoneticPr fontId="34" type="noConversion"/>
  </si>
  <si>
    <t>optime</t>
    <phoneticPr fontId="34" type="noConversion"/>
  </si>
  <si>
    <t>pullout</t>
  </si>
  <si>
    <t>pullout</t>
    <phoneticPr fontId="34" type="noConversion"/>
  </si>
  <si>
    <t>拉入拉出</t>
    <phoneticPr fontId="34" type="noConversion"/>
  </si>
  <si>
    <t>操作时间</t>
    <phoneticPr fontId="5" type="noConversion"/>
  </si>
  <si>
    <t>Visualinspection(KUKA-&gt;MES)视觉检测数据提交接口</t>
    <phoneticPr fontId="34" type="noConversion"/>
  </si>
  <si>
    <t>视觉图片代码</t>
    <phoneticPr fontId="34" type="noConversion"/>
  </si>
  <si>
    <t>Visualinspection</t>
  </si>
  <si>
    <t>电池成品物料号Material</t>
    <phoneticPr fontId="34" type="noConversion"/>
  </si>
  <si>
    <t>工步结果</t>
    <phoneticPr fontId="5" type="noConversion"/>
  </si>
  <si>
    <t>电压值</t>
    <phoneticPr fontId="5" type="noConversion"/>
  </si>
  <si>
    <t>电压上限值</t>
    <phoneticPr fontId="5" type="noConversion"/>
  </si>
  <si>
    <t>电压下限值</t>
    <phoneticPr fontId="5" type="noConversion"/>
  </si>
  <si>
    <t>预留10个字段</t>
    <phoneticPr fontId="5" type="noConversion"/>
  </si>
  <si>
    <t>主键</t>
    <phoneticPr fontId="5" type="noConversion"/>
  </si>
  <si>
    <t>MATERIALCODE</t>
  </si>
  <si>
    <t>RESULT</t>
  </si>
  <si>
    <t>WORKCENTERCODE</t>
  </si>
  <si>
    <t>OPTIME</t>
    <phoneticPr fontId="34" type="noConversion"/>
  </si>
  <si>
    <t>VISUALCODE</t>
  </si>
  <si>
    <t>Outboundstatusresultsofproducts(KUKA-&gt;MES)产品出站状态结果接口</t>
    <phoneticPr fontId="34" type="noConversion"/>
  </si>
  <si>
    <t>入站时间</t>
    <phoneticPr fontId="5" type="noConversion"/>
  </si>
  <si>
    <t>intime</t>
    <phoneticPr fontId="34" type="noConversion"/>
  </si>
  <si>
    <t>outtime</t>
    <phoneticPr fontId="34" type="noConversion"/>
  </si>
  <si>
    <t>出站时间</t>
    <phoneticPr fontId="5" type="noConversion"/>
  </si>
  <si>
    <t>result</t>
    <phoneticPr fontId="34" type="noConversion"/>
  </si>
  <si>
    <t>状态结果</t>
    <phoneticPr fontId="34" type="noConversion"/>
  </si>
  <si>
    <t>托盘号</t>
    <phoneticPr fontId="34" type="noConversion"/>
  </si>
  <si>
    <t>拧紧结束时间</t>
    <phoneticPr fontId="5" type="noConversion"/>
  </si>
  <si>
    <t>cytime</t>
    <phoneticPr fontId="5" type="noConversion"/>
  </si>
  <si>
    <t>循环时间</t>
    <phoneticPr fontId="5" type="noConversion"/>
  </si>
  <si>
    <t>cytime</t>
    <phoneticPr fontId="5" type="noConversion"/>
  </si>
  <si>
    <t>循环时间</t>
    <phoneticPr fontId="5" type="noConversion"/>
  </si>
  <si>
    <t>QASTATUS</t>
    <phoneticPr fontId="34" type="noConversion"/>
  </si>
  <si>
    <t>工位质检状态</t>
    <phoneticPr fontId="34" type="noConversion"/>
  </si>
  <si>
    <t>POSTINGDATE</t>
    <phoneticPr fontId="34" type="noConversion"/>
  </si>
  <si>
    <t>字段名称（全大写）
Field Name</t>
    <phoneticPr fontId="34" type="noConversion"/>
  </si>
  <si>
    <t>BATTERYSN</t>
    <phoneticPr fontId="34" type="noConversion"/>
  </si>
  <si>
    <t>ORDERNUMBER</t>
    <phoneticPr fontId="34" type="noConversion"/>
  </si>
  <si>
    <t>tagnumber</t>
    <phoneticPr fontId="34" type="noConversion"/>
  </si>
  <si>
    <t>PARTNUMBER</t>
    <phoneticPr fontId="34" type="noConversion"/>
  </si>
  <si>
    <t>VALID_FR</t>
    <phoneticPr fontId="34" type="noConversion"/>
  </si>
  <si>
    <t>计划上线时间(Local Timestamp Final Assembly In)</t>
    <phoneticPr fontId="34" type="noConversion"/>
  </si>
  <si>
    <t>计划下线时间(Local Timestamp PaintShop Out)</t>
    <phoneticPr fontId="34" type="noConversion"/>
  </si>
  <si>
    <t>ORDERNUMBER</t>
    <phoneticPr fontId="34" type="noConversion"/>
  </si>
  <si>
    <t>BATTERYSN</t>
    <phoneticPr fontId="5" type="noConversion"/>
  </si>
  <si>
    <t>ORDERNUMBER</t>
    <phoneticPr fontId="5" type="noConversion"/>
  </si>
  <si>
    <t>BATTERYSN</t>
    <phoneticPr fontId="5" type="noConversion"/>
  </si>
  <si>
    <t>Overallresults</t>
    <phoneticPr fontId="5" type="noConversion"/>
  </si>
  <si>
    <t>整体工站状态结果</t>
    <phoneticPr fontId="5" type="noConversion"/>
  </si>
  <si>
    <t>Voltage</t>
    <phoneticPr fontId="5" type="noConversion"/>
  </si>
  <si>
    <t>MaxVoltage</t>
    <phoneticPr fontId="5" type="noConversion"/>
  </si>
  <si>
    <t>MinVoltage</t>
    <phoneticPr fontId="5" type="noConversion"/>
  </si>
  <si>
    <t>ORDERNUMBER</t>
    <phoneticPr fontId="5" type="noConversion"/>
  </si>
  <si>
    <t>ORDERNUMBER</t>
    <phoneticPr fontId="5" type="noConversion"/>
  </si>
  <si>
    <t>BATTERYSN</t>
    <phoneticPr fontId="5" type="noConversion"/>
  </si>
  <si>
    <t>测试压力</t>
    <phoneticPr fontId="5" type="noConversion"/>
  </si>
  <si>
    <t>工单号</t>
    <phoneticPr fontId="5" type="noConversion"/>
  </si>
  <si>
    <t>产线编号</t>
    <phoneticPr fontId="5" type="noConversion"/>
  </si>
  <si>
    <t>BATTERYSN</t>
    <phoneticPr fontId="34" type="noConversion"/>
  </si>
  <si>
    <t>ORDERNUMBER</t>
    <phoneticPr fontId="5" type="noConversion"/>
  </si>
  <si>
    <t>ORDERNUMBER</t>
    <phoneticPr fontId="5" type="noConversion"/>
  </si>
  <si>
    <t>ORDERNUMBER</t>
    <phoneticPr fontId="34" type="noConversion"/>
  </si>
  <si>
    <t>BATTERYSN</t>
    <phoneticPr fontId="34" type="noConversion"/>
  </si>
  <si>
    <t>BATTERYSN</t>
    <phoneticPr fontId="5" type="noConversion"/>
  </si>
  <si>
    <t>产线编号</t>
    <phoneticPr fontId="5" type="noConversion"/>
  </si>
  <si>
    <t>PARTNUMBER</t>
    <phoneticPr fontId="34" type="noConversion"/>
  </si>
  <si>
    <t>TSEQUENCENUMBER</t>
    <phoneticPr fontId="34" type="noConversion"/>
  </si>
  <si>
    <t>PENDTIME</t>
    <phoneticPr fontId="34" type="noConversion"/>
  </si>
  <si>
    <t>TSTARTTIME</t>
    <phoneticPr fontId="34" type="noConversion"/>
  </si>
  <si>
    <t>主键
（Primary Key）</t>
    <phoneticPr fontId="34" type="noConversion"/>
  </si>
  <si>
    <t>主键
（Primary Key）</t>
    <phoneticPr fontId="34" type="noConversion"/>
  </si>
  <si>
    <t>主键
（Primary Key）</t>
    <phoneticPr fontId="5" type="noConversion"/>
  </si>
  <si>
    <t>主键
（Primary Key）</t>
    <phoneticPr fontId="5" type="noConversion"/>
  </si>
  <si>
    <t>主键
（Primary Key）</t>
    <phoneticPr fontId="5" type="noConversion"/>
  </si>
  <si>
    <t>主键
（Primary Key）</t>
    <phoneticPr fontId="5" type="noConversion"/>
  </si>
  <si>
    <t>主键
（Primary Key）</t>
    <phoneticPr fontId="5" type="noConversion"/>
  </si>
  <si>
    <t>主键
（Primary Key）</t>
    <phoneticPr fontId="34" type="noConversion"/>
  </si>
  <si>
    <t>主键
（Primary Key）</t>
    <phoneticPr fontId="5" type="noConversion"/>
  </si>
  <si>
    <t>主键
（Primary Key）</t>
    <phoneticPr fontId="5" type="noConversion"/>
  </si>
  <si>
    <t>ORDERNUMBER</t>
    <phoneticPr fontId="34" type="noConversion"/>
  </si>
  <si>
    <t>pack成品物料号</t>
    <phoneticPr fontId="34" type="noConversion"/>
  </si>
  <si>
    <t>POSTINGtime</t>
    <phoneticPr fontId="34" type="noConversion"/>
  </si>
  <si>
    <r>
      <rPr>
        <sz val="9"/>
        <rFont val="宋体"/>
        <family val="3"/>
        <charset val="134"/>
      </rPr>
      <t>过点</t>
    </r>
    <r>
      <rPr>
        <sz val="9"/>
        <rFont val="宋体"/>
        <family val="3"/>
        <charset val="134"/>
      </rPr>
      <t>时间</t>
    </r>
    <r>
      <rPr>
        <sz val="9"/>
        <rFont val="Arial"/>
        <family val="2"/>
      </rPr>
      <t xml:space="preserve"> </t>
    </r>
    <phoneticPr fontId="34" type="noConversion"/>
  </si>
  <si>
    <t>过点日期</t>
    <phoneticPr fontId="34" type="noConversion"/>
  </si>
  <si>
    <t>工单号</t>
    <phoneticPr fontId="34" type="noConversion"/>
  </si>
  <si>
    <r>
      <rPr>
        <sz val="9"/>
        <rFont val="宋体"/>
        <family val="3"/>
        <charset val="134"/>
      </rPr>
      <t>电池</t>
    </r>
    <r>
      <rPr>
        <sz val="9"/>
        <rFont val="Arial"/>
        <family val="2"/>
      </rPr>
      <t>SN</t>
    </r>
    <r>
      <rPr>
        <sz val="9"/>
        <rFont val="宋体"/>
        <family val="3"/>
        <charset val="134"/>
      </rPr>
      <t>号</t>
    </r>
    <phoneticPr fontId="34" type="noConversion"/>
  </si>
  <si>
    <t>Y</t>
    <phoneticPr fontId="5" type="noConversion"/>
  </si>
  <si>
    <t>BATTERYSN</t>
    <phoneticPr fontId="5" type="noConversion"/>
  </si>
  <si>
    <t>Code</t>
  </si>
  <si>
    <t>CODE</t>
  </si>
  <si>
    <t>螺栓顺序编号</t>
  </si>
  <si>
    <t>定义每个工站实际出站的状态是否ok/ng</t>
    <phoneticPr fontId="5" type="noConversion"/>
  </si>
  <si>
    <t>STCODE</t>
  </si>
  <si>
    <t>输出电压</t>
  </si>
  <si>
    <t>CAN信号结果</t>
  </si>
  <si>
    <t>电芯电压平均值</t>
  </si>
  <si>
    <t>环境温度</t>
  </si>
  <si>
    <t>继电器状态</t>
  </si>
  <si>
    <t>正常状态读电阻</t>
  </si>
  <si>
    <t>加电阻300，测电阻</t>
  </si>
  <si>
    <t>加电阻30，测电阻</t>
  </si>
  <si>
    <t>还原状态电阻</t>
  </si>
  <si>
    <t>常态测试结果</t>
  </si>
  <si>
    <t>前高压连接测试</t>
  </si>
  <si>
    <t>后高压连接测试</t>
  </si>
  <si>
    <t>AUX连接测试</t>
  </si>
  <si>
    <t>正极测试绝缘电阻；</t>
  </si>
  <si>
    <t>测试电流，</t>
  </si>
  <si>
    <t>进冷却液温度；</t>
  </si>
  <si>
    <t>出冷却液温度；</t>
  </si>
  <si>
    <t>测试直流内阻；</t>
  </si>
  <si>
    <t>记录电量；</t>
  </si>
  <si>
    <t>记录故障码</t>
  </si>
  <si>
    <t>记录所有模组温度值</t>
  </si>
  <si>
    <t>记录所有模组温度与环境的差值</t>
  </si>
  <si>
    <t>记录所有电芯电压值</t>
  </si>
  <si>
    <t>记录所有电芯电压差值</t>
  </si>
  <si>
    <t>负极测试绝缘电阻；</t>
  </si>
  <si>
    <t>最终结果</t>
  </si>
  <si>
    <t>BYTON:动态测试要有整体测试结果；
每个电池包每次测试结果都上传记录，不覆盖；</t>
  </si>
  <si>
    <t>BYTON:静态测试要有整体测试结果；
每个电池包每次测试结果都上传记录，不覆盖；</t>
  </si>
  <si>
    <t>进冷却液温度与环境温度差值</t>
  </si>
  <si>
    <t>出冷却液温度与环境温度差值</t>
  </si>
  <si>
    <t>Y</t>
    <phoneticPr fontId="34" type="noConversion"/>
  </si>
  <si>
    <t>法规生产日期</t>
    <phoneticPr fontId="34" type="noConversion"/>
  </si>
  <si>
    <t>Getstaticcheck(KUKA-&gt;MES)EOL静态测试</t>
    <phoneticPr fontId="34" type="noConversion"/>
  </si>
  <si>
    <t>Getdynamiccheck(KUKA-&gt;MES)动态检测接口接口</t>
    <phoneticPr fontId="34" type="noConversion"/>
  </si>
  <si>
    <r>
      <rPr>
        <sz val="9"/>
        <color rgb="FFFF0000"/>
        <rFont val="宋体"/>
        <family val="3"/>
        <charset val="134"/>
      </rPr>
      <t>主从表</t>
    </r>
    <r>
      <rPr>
        <sz val="9"/>
        <color theme="1"/>
        <rFont val="宋体"/>
        <family val="3"/>
        <charset val="134"/>
      </rPr>
      <t xml:space="preserve">
电芯电压上限设置400，若400无法满足，请MES相关人员提供可能最大值；</t>
    </r>
    <phoneticPr fontId="5" type="noConversion"/>
  </si>
  <si>
    <r>
      <rPr>
        <sz val="9"/>
        <color rgb="FFFF0000"/>
        <rFont val="宋体"/>
        <family val="3"/>
        <charset val="134"/>
      </rPr>
      <t>主从表</t>
    </r>
    <r>
      <rPr>
        <sz val="9"/>
        <color theme="1"/>
        <rFont val="宋体"/>
        <family val="3"/>
        <charset val="134"/>
      </rPr>
      <t xml:space="preserve">
温度值上限限定300，若300无法满足，请MES相关人员提供可能最大值；</t>
    </r>
    <phoneticPr fontId="5" type="noConversion"/>
  </si>
  <si>
    <t>合继电器需要提供安全算法；
BYTON:无需安全算法，在dbc中有模拟VCU的信号，Message为VCU_BMS_01，Signal为VCU_Requested Mode BMS，置1即可；</t>
    <phoneticPr fontId="5" type="noConversion"/>
  </si>
  <si>
    <t>需要关闭电池包的绝缘自检？需要提供诊断协议
BYTON:无关闭电池包绝缘自检需求</t>
    <phoneticPr fontId="5" type="noConversion"/>
  </si>
  <si>
    <t>Battery BOM (MES-&gt;KUKA)</t>
    <phoneticPr fontId="34" type="noConversion"/>
  </si>
  <si>
    <t xml:space="preserve">Header </t>
    <phoneticPr fontId="34" type="noConversion"/>
  </si>
  <si>
    <t>Detailed</t>
    <phoneticPr fontId="34" type="noConversion"/>
  </si>
  <si>
    <t>OK/NOK</t>
    <phoneticPr fontId="34" type="noConversion"/>
  </si>
  <si>
    <t>处理结果</t>
    <phoneticPr fontId="34" type="noConversion"/>
  </si>
  <si>
    <t>错误信息</t>
    <phoneticPr fontId="34" type="noConversion"/>
  </si>
  <si>
    <t>STATUS</t>
    <phoneticPr fontId="34" type="noConversion"/>
  </si>
  <si>
    <t>ERROR_INFO</t>
  </si>
  <si>
    <t>OK/NOK</t>
  </si>
  <si>
    <t>BATTERYSN</t>
  </si>
  <si>
    <t>ORDERNUMBER</t>
  </si>
  <si>
    <t>TAGNUMBER</t>
  </si>
  <si>
    <t>托盘号</t>
  </si>
  <si>
    <t>INOPTIME</t>
  </si>
  <si>
    <t>入站时间点（开始）</t>
  </si>
  <si>
    <t>OUTOPTIME</t>
  </si>
  <si>
    <t>出站时间点（结束）</t>
  </si>
  <si>
    <t>QASTATUS</t>
  </si>
  <si>
    <t>工位质检状态</t>
  </si>
  <si>
    <t>POSTINGDATE</t>
  </si>
  <si>
    <t>过点日期</t>
  </si>
  <si>
    <t>POSTINGTIME</t>
  </si>
  <si>
    <t xml:space="preserve">过点时间 </t>
  </si>
  <si>
    <t>o</t>
    <phoneticPr fontId="34" type="noConversion"/>
  </si>
  <si>
    <t>电池SN号</t>
  </si>
  <si>
    <t>SOPNUM</t>
  </si>
  <si>
    <t>配方编号</t>
  </si>
  <si>
    <t>PRODUCT DATE</t>
  </si>
  <si>
    <t>法规生产日期</t>
  </si>
  <si>
    <t>工单号</t>
    <phoneticPr fontId="5" type="noConversion"/>
  </si>
  <si>
    <t>INTIME</t>
  </si>
  <si>
    <t>入站时间</t>
  </si>
  <si>
    <t>OUTTIME</t>
  </si>
  <si>
    <t>出站时间</t>
  </si>
  <si>
    <t>状态结果</t>
  </si>
  <si>
    <t>Y</t>
    <phoneticPr fontId="5" type="noConversion"/>
  </si>
  <si>
    <t>YYYYMMDDHHMISS</t>
  </si>
  <si>
    <t>YYYYMMDDHHMISS</t>
    <phoneticPr fontId="5" type="noConversion"/>
  </si>
  <si>
    <t>o</t>
    <phoneticPr fontId="5" type="noConversion"/>
  </si>
  <si>
    <t>PULLOUT</t>
  </si>
  <si>
    <t>拉入拉出</t>
  </si>
  <si>
    <t>OPTIME</t>
  </si>
  <si>
    <t>操作时间</t>
  </si>
  <si>
    <t>stcode</t>
    <phoneticPr fontId="5" type="noConversion"/>
  </si>
  <si>
    <t>I/O</t>
  </si>
  <si>
    <t>I/O</t>
    <phoneticPr fontId="34" type="noConversion"/>
  </si>
  <si>
    <t>传出参数
Outbound parameters</t>
    <phoneticPr fontId="5" type="noConversion"/>
  </si>
  <si>
    <t>STEPNO</t>
  </si>
  <si>
    <t>返修时间</t>
  </si>
  <si>
    <t>UNLOCKMATERIALCODE</t>
  </si>
  <si>
    <t>解绑物料条码</t>
  </si>
  <si>
    <t>完成时间</t>
  </si>
  <si>
    <t>视觉图片代码</t>
  </si>
  <si>
    <t>Y</t>
    <phoneticPr fontId="34" type="noConversion"/>
  </si>
  <si>
    <t>NGCODE</t>
  </si>
  <si>
    <t>NG代码</t>
  </si>
  <si>
    <t>TESTPROID</t>
  </si>
  <si>
    <t>TESTPRESSURE</t>
  </si>
  <si>
    <t>TESTRATE</t>
  </si>
  <si>
    <t>测试时间</t>
  </si>
  <si>
    <t>CYTIME</t>
  </si>
  <si>
    <t>循环时间</t>
  </si>
  <si>
    <t>Y</t>
    <phoneticPr fontId="5" type="noConversion"/>
  </si>
  <si>
    <t>FINALTORQUE</t>
  </si>
  <si>
    <t>FINALANGLE</t>
  </si>
  <si>
    <t>DEVICEID</t>
  </si>
  <si>
    <t>CONTROLID</t>
  </si>
  <si>
    <t>MAXTORQUE</t>
  </si>
  <si>
    <t>MINTORQUE</t>
  </si>
  <si>
    <t>Y</t>
    <phoneticPr fontId="5" type="noConversion"/>
  </si>
  <si>
    <t>Y</t>
    <phoneticPr fontId="5" type="noConversion"/>
  </si>
  <si>
    <t>Equipotential2</t>
  </si>
  <si>
    <t>Equipotential3</t>
  </si>
  <si>
    <t>Equipotential4</t>
  </si>
  <si>
    <t>上盖和下盖等电位1</t>
  </si>
  <si>
    <t>上盖和下盖等电位1</t>
    <phoneticPr fontId="5" type="noConversion"/>
  </si>
  <si>
    <t>上盖和下盖等电位2</t>
  </si>
  <si>
    <t>上盖和下盖等电位3</t>
  </si>
  <si>
    <t>上盖和下盖等电位4</t>
  </si>
  <si>
    <r>
      <rPr>
        <sz val="9"/>
        <rFont val="宋体"/>
        <family val="3"/>
        <charset val="134"/>
      </rPr>
      <t>输出电压</t>
    </r>
    <r>
      <rPr>
        <sz val="9"/>
        <rFont val="Arial"/>
        <family val="2"/>
      </rPr>
      <t>1</t>
    </r>
    <phoneticPr fontId="5" type="noConversion"/>
  </si>
  <si>
    <r>
      <rPr>
        <sz val="9"/>
        <rFont val="宋体"/>
        <family val="3"/>
        <charset val="134"/>
      </rPr>
      <t>输出电压</t>
    </r>
    <r>
      <rPr>
        <sz val="9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</si>
  <si>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rFont val="宋体"/>
        <family val="3"/>
        <charset val="134"/>
      </rPr>
      <t>输出电压</t>
    </r>
    <r>
      <rPr>
        <sz val="9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</si>
  <si>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rFont val="宋体"/>
        <family val="3"/>
        <charset val="134"/>
      </rPr>
      <t>输出电压</t>
    </r>
    <r>
      <rPr>
        <sz val="9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</si>
  <si>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rFont val="宋体"/>
        <family val="3"/>
        <charset val="134"/>
      </rPr>
      <t>输出电压</t>
    </r>
    <r>
      <rPr>
        <sz val="9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</si>
  <si>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>Voltage1</t>
    <phoneticPr fontId="5" type="noConversion"/>
  </si>
  <si>
    <t>Voltage2</t>
  </si>
  <si>
    <t>Voltage3</t>
  </si>
  <si>
    <t>Voltage4</t>
  </si>
  <si>
    <t>环境温度</t>
    <phoneticPr fontId="5" type="noConversion"/>
  </si>
  <si>
    <t>Voltage5</t>
    <phoneticPr fontId="5" type="noConversion"/>
  </si>
  <si>
    <t>ContactorStatus1</t>
    <phoneticPr fontId="5" type="noConversion"/>
  </si>
  <si>
    <t>ContactorVoltage1</t>
    <phoneticPr fontId="5" type="noConversion"/>
  </si>
  <si>
    <t>ContactorStatus2</t>
    <phoneticPr fontId="5" type="noConversion"/>
  </si>
  <si>
    <t>ContactorVoltage2</t>
    <phoneticPr fontId="5" type="noConversion"/>
  </si>
  <si>
    <t>Isolation1</t>
    <phoneticPr fontId="5" type="noConversion"/>
  </si>
  <si>
    <t>Isolation2</t>
  </si>
  <si>
    <t>HipotCurrent</t>
    <phoneticPr fontId="5" type="noConversion"/>
  </si>
  <si>
    <t>IsolationCANNormal</t>
    <phoneticPr fontId="5" type="noConversion"/>
  </si>
  <si>
    <t>IsolationCANAdd1</t>
    <phoneticPr fontId="5" type="noConversion"/>
  </si>
  <si>
    <t>还原状态电阻</t>
    <phoneticPr fontId="5" type="noConversion"/>
  </si>
  <si>
    <t>IsolationCANAdd2</t>
    <phoneticPr fontId="5" type="noConversion"/>
  </si>
  <si>
    <t>IsolationCANReduction</t>
    <phoneticPr fontId="5" type="noConversion"/>
  </si>
  <si>
    <t>HVILLoopReslut</t>
    <phoneticPr fontId="5" type="noConversion"/>
  </si>
  <si>
    <t>HVILLoopHVoltageFront</t>
    <phoneticPr fontId="5" type="noConversion"/>
  </si>
  <si>
    <t>HVILLoopAUX</t>
    <phoneticPr fontId="5" type="noConversion"/>
  </si>
  <si>
    <t>FinalResult</t>
    <phoneticPr fontId="5" type="noConversion"/>
  </si>
  <si>
    <t>moduleambientTempDiff</t>
    <phoneticPr fontId="5" type="noConversion"/>
  </si>
  <si>
    <t>orderNumber</t>
    <phoneticPr fontId="5" type="noConversion"/>
  </si>
  <si>
    <t>BATTERYSN</t>
    <phoneticPr fontId="5" type="noConversion"/>
  </si>
  <si>
    <t>Equipotential1</t>
    <phoneticPr fontId="5" type="noConversion"/>
  </si>
  <si>
    <t>BMSCANResult</t>
    <phoneticPr fontId="5" type="noConversion"/>
  </si>
  <si>
    <t>CellAverVoltage</t>
    <phoneticPr fontId="5" type="noConversion"/>
  </si>
  <si>
    <t>ambientTemp</t>
    <phoneticPr fontId="5" type="noConversion"/>
  </si>
  <si>
    <t>HVILLoopHVoltageAfter</t>
    <phoneticPr fontId="5" type="noConversion"/>
  </si>
  <si>
    <t>cellVoltage</t>
    <phoneticPr fontId="5" type="noConversion"/>
  </si>
  <si>
    <t>cellVoltageDiff</t>
    <phoneticPr fontId="5" type="noConversion"/>
  </si>
  <si>
    <t>表头
Header</t>
    <phoneticPr fontId="5" type="noConversion"/>
  </si>
  <si>
    <t>明细1（电芯电压值）</t>
    <phoneticPr fontId="5" type="noConversion"/>
  </si>
  <si>
    <t>moduleTemp</t>
    <phoneticPr fontId="5" type="noConversion"/>
  </si>
  <si>
    <t>明细1（模组温度）</t>
    <phoneticPr fontId="5" type="noConversion"/>
  </si>
  <si>
    <t>EQUIPOTENTIAL1</t>
  </si>
  <si>
    <t>EQUIPOTENTIAL2</t>
  </si>
  <si>
    <t>EQUIPOTENTIAL3</t>
  </si>
  <si>
    <t>EQUIPOTENTIAL4</t>
  </si>
  <si>
    <t>VOLTAGE1</t>
  </si>
  <si>
    <t>输出电压1</t>
  </si>
  <si>
    <t>VOLTAGE2</t>
  </si>
  <si>
    <t>输出电压2</t>
  </si>
  <si>
    <t>VOLTAGE3</t>
  </si>
  <si>
    <t>输出电压3</t>
  </si>
  <si>
    <t>VOLTAGE4</t>
  </si>
  <si>
    <t>输出电压4</t>
  </si>
  <si>
    <t>VOLTAGE5</t>
  </si>
  <si>
    <t>输出电压5</t>
  </si>
  <si>
    <t>BMSCANRESULT</t>
  </si>
  <si>
    <t>BMSCANFAULTCODE</t>
  </si>
  <si>
    <t>CELLAVERVOLTAGE</t>
  </si>
  <si>
    <t>AMBIENTTEMP</t>
  </si>
  <si>
    <t>CONTACTORSTATUS1</t>
  </si>
  <si>
    <t>CONTACTORVOLTAGE1</t>
  </si>
  <si>
    <t>CONTACTORSTATUS2</t>
  </si>
  <si>
    <t>CONTACTORVOLTAGE2</t>
  </si>
  <si>
    <t>ISOLATION1</t>
  </si>
  <si>
    <t>ISOLATION2</t>
  </si>
  <si>
    <t>HIPOTCURRENT</t>
  </si>
  <si>
    <t>ISOLATIONCANNORMAL</t>
  </si>
  <si>
    <t>ISOLATIONCANADD1</t>
  </si>
  <si>
    <t>ISOLATIONCANADD2</t>
  </si>
  <si>
    <t>ISOLATIONCANREDUCTION</t>
  </si>
  <si>
    <t>HVILLOOPRESLUT</t>
  </si>
  <si>
    <t>HVILLOOPHVOLTAGEFRONT</t>
  </si>
  <si>
    <t>HVILLOOPHVOLTAGEAFTER</t>
  </si>
  <si>
    <t>HVILLOOPAUX</t>
  </si>
  <si>
    <t>FINALRESULT</t>
  </si>
  <si>
    <t>CELLVOLTAGE</t>
  </si>
  <si>
    <t>CELLVOLTAGEDIFF</t>
  </si>
  <si>
    <t>MODULEAMBIENTTEMPDIFF</t>
  </si>
  <si>
    <t>FalutCode</t>
    <phoneticPr fontId="5" type="noConversion"/>
  </si>
  <si>
    <t>FinalResult</t>
    <phoneticPr fontId="5" type="noConversion"/>
  </si>
  <si>
    <t>测试直流内阻；</t>
    <phoneticPr fontId="5" type="noConversion"/>
  </si>
  <si>
    <t>internalResistance1</t>
    <phoneticPr fontId="5" type="noConversion"/>
  </si>
  <si>
    <t>internalResistance2</t>
  </si>
  <si>
    <t>electricit</t>
    <phoneticPr fontId="5" type="noConversion"/>
  </si>
  <si>
    <t>INTERNALRESISTANCE1</t>
  </si>
  <si>
    <t>INTERNALRESISTANCE2</t>
  </si>
  <si>
    <t>ELECTRICIT</t>
  </si>
  <si>
    <t>FALUTCODE</t>
  </si>
  <si>
    <t>PRODUCTSN</t>
  </si>
  <si>
    <t>模组SN序列号</t>
  </si>
  <si>
    <t>VOLTAGE</t>
  </si>
  <si>
    <t>电压值</t>
  </si>
  <si>
    <t>MAXVOLTAGE</t>
  </si>
  <si>
    <t>电压上限值</t>
  </si>
  <si>
    <t>MINVOLTAGE</t>
  </si>
  <si>
    <t>电压下限值</t>
  </si>
  <si>
    <t>表头
Header</t>
    <phoneticPr fontId="5" type="noConversion"/>
  </si>
  <si>
    <t>表头
Header</t>
    <phoneticPr fontId="5" type="noConversion"/>
  </si>
  <si>
    <t>MATERIALBARCODE</t>
  </si>
  <si>
    <t>工步结果</t>
  </si>
  <si>
    <t>OVERALLRESULTS</t>
  </si>
  <si>
    <t>整体工站状态结果</t>
  </si>
  <si>
    <t>表头
Header</t>
    <phoneticPr fontId="34" type="noConversion"/>
  </si>
  <si>
    <r>
      <t>KUKA</t>
    </r>
    <r>
      <rPr>
        <sz val="12"/>
        <rFont val="宋体"/>
        <family val="3"/>
        <charset val="134"/>
      </rPr>
      <t>作为服务端，</t>
    </r>
    <r>
      <rPr>
        <sz val="12"/>
        <rFont val="Arial"/>
        <family val="2"/>
      </rPr>
      <t>MES</t>
    </r>
    <r>
      <rPr>
        <sz val="12"/>
        <rFont val="宋体"/>
        <family val="3"/>
        <charset val="134"/>
      </rPr>
      <t>作为客户端</t>
    </r>
    <phoneticPr fontId="5" type="noConversion"/>
  </si>
  <si>
    <r>
      <t>MES</t>
    </r>
    <r>
      <rPr>
        <sz val="12"/>
        <rFont val="宋体"/>
        <family val="3"/>
        <charset val="134"/>
      </rPr>
      <t>作为服务端，</t>
    </r>
    <r>
      <rPr>
        <sz val="12"/>
        <rFont val="Arial"/>
        <family val="2"/>
      </rPr>
      <t>KUKA</t>
    </r>
    <r>
      <rPr>
        <sz val="12"/>
        <rFont val="宋体"/>
        <family val="3"/>
        <charset val="134"/>
      </rPr>
      <t>作为客户端</t>
    </r>
    <phoneticPr fontId="5" type="noConversion"/>
  </si>
  <si>
    <t>YYYYMMDDHHMISS 工厂所在的时区时间</t>
    <phoneticPr fontId="34" type="noConversion"/>
  </si>
  <si>
    <t>YYYYMMDDHHMISS  工厂所在的时区时间</t>
    <phoneticPr fontId="34" type="noConversion"/>
  </si>
  <si>
    <t>YYYYMMDD</t>
    <phoneticPr fontId="34" type="noConversion"/>
  </si>
  <si>
    <t>YYYYMMDD</t>
    <phoneticPr fontId="34" type="noConversion"/>
  </si>
  <si>
    <t>YYYYMMDDHHMISS</t>
    <phoneticPr fontId="34" type="noConversion"/>
  </si>
  <si>
    <t>YYYYMMDDHHMISS</t>
    <phoneticPr fontId="34" type="noConversion"/>
  </si>
  <si>
    <t>YYYYMMDDHHMISS</t>
    <phoneticPr fontId="34" type="noConversion"/>
  </si>
  <si>
    <t>YYYYMMDD</t>
    <phoneticPr fontId="34" type="noConversion"/>
  </si>
  <si>
    <t>HHMISS</t>
  </si>
  <si>
    <t>HHMISS</t>
    <phoneticPr fontId="34" type="noConversion"/>
  </si>
  <si>
    <t>YYYYMMDD</t>
    <phoneticPr fontId="34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</si>
  <si>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</si>
  <si>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</si>
  <si>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</si>
  <si>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</si>
  <si>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</si>
  <si>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</si>
  <si>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</si>
  <si>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</si>
  <si>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5" type="noConversion"/>
  </si>
  <si>
    <t>YYYYMMDDHHMISS</t>
    <phoneticPr fontId="34" type="noConversion"/>
  </si>
  <si>
    <t>接收参数
Receiving Parameters</t>
    <phoneticPr fontId="34" type="noConversion"/>
  </si>
  <si>
    <t>接收参数
Receiving Parameters</t>
    <phoneticPr fontId="34" type="noConversion"/>
  </si>
  <si>
    <t>接收参数
Receiving Parameters</t>
    <phoneticPr fontId="34" type="noConversion"/>
  </si>
  <si>
    <t>接收参数
Receiving Parameters</t>
    <phoneticPr fontId="5" type="noConversion"/>
  </si>
  <si>
    <t>接收参数
Receiving Parameters
Outbound parameters</t>
    <phoneticPr fontId="5" type="noConversion"/>
  </si>
  <si>
    <r>
      <rPr>
        <b/>
        <sz val="11"/>
        <rFont val="宋体"/>
        <family val="3"/>
        <charset val="134"/>
      </rPr>
      <t xml:space="preserve">接收参数
</t>
    </r>
    <r>
      <rPr>
        <b/>
        <sz val="11"/>
        <rFont val="Arial"/>
        <family val="2"/>
      </rPr>
      <t>Receiving Parameters</t>
    </r>
    <phoneticPr fontId="5" type="noConversion"/>
  </si>
  <si>
    <r>
      <rPr>
        <b/>
        <sz val="11"/>
        <rFont val="宋体"/>
        <family val="3"/>
        <charset val="134"/>
      </rPr>
      <t xml:space="preserve">接收参数
</t>
    </r>
    <r>
      <rPr>
        <b/>
        <sz val="11"/>
        <rFont val="Arial"/>
        <family val="2"/>
      </rPr>
      <t>Receiving Parameters</t>
    </r>
    <phoneticPr fontId="5" type="noConversion"/>
  </si>
  <si>
    <r>
      <rPr>
        <b/>
        <sz val="11"/>
        <rFont val="宋体"/>
        <family val="3"/>
        <charset val="134"/>
      </rPr>
      <t xml:space="preserve">接收参数
</t>
    </r>
    <r>
      <rPr>
        <b/>
        <sz val="11"/>
        <rFont val="Arial"/>
        <family val="2"/>
      </rPr>
      <t>Receiving Parameters</t>
    </r>
    <phoneticPr fontId="5" type="noConversion"/>
  </si>
  <si>
    <r>
      <rPr>
        <b/>
        <sz val="11"/>
        <rFont val="宋体"/>
        <family val="3"/>
        <charset val="134"/>
      </rPr>
      <t xml:space="preserve">接收参数
</t>
    </r>
    <r>
      <rPr>
        <b/>
        <sz val="11"/>
        <rFont val="Arial"/>
        <family val="2"/>
      </rPr>
      <t>Receiving Parameters</t>
    </r>
    <phoneticPr fontId="34" type="noConversion"/>
  </si>
  <si>
    <r>
      <rPr>
        <b/>
        <sz val="11"/>
        <rFont val="宋体"/>
        <family val="3"/>
        <charset val="134"/>
      </rPr>
      <t xml:space="preserve">接收参数
</t>
    </r>
    <r>
      <rPr>
        <b/>
        <sz val="11"/>
        <rFont val="Arial"/>
        <family val="2"/>
      </rPr>
      <t>Receiving Parameters</t>
    </r>
    <phoneticPr fontId="5" type="noConversion"/>
  </si>
  <si>
    <t>具体测试点为4个；
测试硬件增加德普确认可以实现；
ZB：测试点可能有变化或取消该测试，4个点位满足测量要求；
ZB：0.00-15之间；</t>
  </si>
  <si>
    <t>德普确认可以实现；
ZB：正常续航2个点，高续航是3个点，共计5个点；
ZB：200.00-500.00；</t>
  </si>
  <si>
    <t>ZB:OK or NOK</t>
  </si>
  <si>
    <t>德普：故障码会有分隔，
KUKA：建议设置最大长度数值；
最大数值以DTClist数量为依据，做定义
BYTON：DTC最多上传30个；
一个DTC为5位，加一个分隔符；30个DTC为：180位；</t>
  </si>
  <si>
    <t>ZB:少有所有电芯的电压值，所有电芯值与最小值的差值；
ZB：正常续航及高续航都是96个；</t>
  </si>
  <si>
    <t>ZB：16项与19项参数重复；</t>
  </si>
  <si>
    <t>CoolantInTemp</t>
  </si>
  <si>
    <t>CoolantOutTemp</t>
  </si>
  <si>
    <t>CoolantAmbientTemp</t>
  </si>
  <si>
    <t>CoolantInTempDiff</t>
  </si>
  <si>
    <t>CoolantOutTempdiff</t>
  </si>
  <si>
    <t>清故障码</t>
  </si>
  <si>
    <t>ZB：新增；</t>
  </si>
  <si>
    <t>ZB：高续航版本有该参数，正常续航没有此测试；</t>
  </si>
  <si>
    <t>BMS软件版本</t>
  </si>
  <si>
    <t>ZB：新增项目；</t>
  </si>
  <si>
    <t>读取电压值；</t>
  </si>
  <si>
    <t>电芯的最大电压；</t>
  </si>
  <si>
    <t>电芯的最小电压；</t>
  </si>
  <si>
    <t>电芯的最大温度；</t>
  </si>
  <si>
    <t>电芯的最小温度；</t>
  </si>
  <si>
    <t>动态测试；
ZB：新增五项值记录；</t>
  </si>
  <si>
    <t>BMSVersion</t>
  </si>
  <si>
    <t>BMSVersion</t>
    <phoneticPr fontId="5" type="noConversion"/>
  </si>
  <si>
    <t>BMSCANFaultcode</t>
  </si>
  <si>
    <t>BMSCANFaultcode</t>
    <phoneticPr fontId="5" type="noConversion"/>
  </si>
  <si>
    <t>Faultcode</t>
  </si>
  <si>
    <t>Faultcode</t>
    <phoneticPr fontId="5" type="noConversion"/>
  </si>
  <si>
    <t>ClearFaultcode</t>
  </si>
  <si>
    <t>ClearFaultcode</t>
    <phoneticPr fontId="5" type="noConversion"/>
  </si>
  <si>
    <t>orderNumber</t>
  </si>
  <si>
    <t>Equipotential1</t>
  </si>
  <si>
    <t>BMSVERSION</t>
  </si>
  <si>
    <t>Voltage1</t>
  </si>
  <si>
    <t>Voltage5</t>
  </si>
  <si>
    <t>BMSCANResult</t>
  </si>
  <si>
    <t>CellAverVoltage</t>
  </si>
  <si>
    <t>ambientTemp</t>
  </si>
  <si>
    <t>COOLANTINTEMP</t>
  </si>
  <si>
    <t>COOLANTOUTTEMP</t>
  </si>
  <si>
    <t>COOLANTAMBIENTTEMP</t>
  </si>
  <si>
    <t>COOLANTINTEMPDIFF</t>
  </si>
  <si>
    <t>COOLANTOUTTEMPDIFF</t>
  </si>
  <si>
    <t>ContactorStatus1</t>
  </si>
  <si>
    <t>ContactorVoltage1</t>
  </si>
  <si>
    <t>ContactorStatus2</t>
  </si>
  <si>
    <t>ContactorVoltage2</t>
  </si>
  <si>
    <t>Isolation1</t>
  </si>
  <si>
    <t>HipotCurrent</t>
  </si>
  <si>
    <t>IsolationCANNormal</t>
  </si>
  <si>
    <t>IsolationCANAdd1</t>
  </si>
  <si>
    <t>IsolationCANAdd2</t>
  </si>
  <si>
    <t>FAULTCODE</t>
  </si>
  <si>
    <t>CLEARFAULTCODE</t>
  </si>
  <si>
    <t>IsolationCANReduction</t>
  </si>
  <si>
    <t>HVILLoopReslut</t>
  </si>
  <si>
    <t>HVILLoopHVoltageFront</t>
  </si>
  <si>
    <t>HVILLoopHVoltageAfter</t>
  </si>
  <si>
    <t>HVILLoopAUX</t>
  </si>
  <si>
    <t>FinalResult</t>
  </si>
  <si>
    <t>Voltage2</t>
    <phoneticPr fontId="5" type="noConversion"/>
  </si>
  <si>
    <t>Voltage</t>
    <phoneticPr fontId="5" type="noConversion"/>
  </si>
  <si>
    <t>cellMaxVoltage</t>
    <phoneticPr fontId="5" type="noConversion"/>
  </si>
  <si>
    <t>cellMinVoltage</t>
    <phoneticPr fontId="5" type="noConversion"/>
  </si>
  <si>
    <t>cellMaxTemp</t>
    <phoneticPr fontId="5" type="noConversion"/>
  </si>
  <si>
    <t>cellMinTemp</t>
    <phoneticPr fontId="5" type="noConversion"/>
  </si>
  <si>
    <t>已增长</t>
    <phoneticPr fontId="34" type="noConversion"/>
  </si>
  <si>
    <t>Y</t>
    <phoneticPr fontId="34" type="noConversion"/>
  </si>
  <si>
    <t>Y</t>
    <phoneticPr fontId="34" type="noConversion"/>
  </si>
  <si>
    <t>Y</t>
    <phoneticPr fontId="5" type="noConversion"/>
  </si>
  <si>
    <t>OrderRelease</t>
  </si>
  <si>
    <t>Outboundstatusresultsofproducts</t>
  </si>
  <si>
    <r>
      <t>MES</t>
    </r>
    <r>
      <rPr>
        <sz val="12"/>
        <rFont val="宋体"/>
        <family val="3"/>
        <charset val="134"/>
      </rPr>
      <t>作为服务端，</t>
    </r>
    <r>
      <rPr>
        <sz val="12"/>
        <rFont val="Arial"/>
        <family val="2"/>
      </rPr>
      <t>KUKA</t>
    </r>
    <r>
      <rPr>
        <sz val="12"/>
        <rFont val="宋体"/>
        <family val="3"/>
        <charset val="134"/>
      </rPr>
      <t>作为客户端</t>
    </r>
    <r>
      <rPr>
        <sz val="12"/>
        <rFont val="Arial"/>
        <family val="2"/>
      </rPr>
      <t>（KUKA生产时向MES请求订单）</t>
    </r>
  </si>
  <si>
    <t>PRODUCT_DATE</t>
  </si>
  <si>
    <r>
      <rPr>
        <sz val="9"/>
        <color rgb="FFFF0000"/>
        <rFont val="宋体"/>
        <family val="3"/>
        <charset val="134"/>
      </rPr>
      <t>主从表</t>
    </r>
    <r>
      <rPr>
        <sz val="9"/>
        <color theme="1"/>
        <rFont val="宋体"/>
        <family val="3"/>
        <charset val="134"/>
      </rPr>
      <t xml:space="preserve">
通过诊断读取电芯值；
KUKA：MES最大数值需要设定，待与研发确认；
德普：结果上传可以随着结果数量变化上传；
BYTON：电芯电压值：BYTON研发反馈高续航电芯一对并联，因此192个电芯读出的值是96个，与正常续航的电芯数量值一样；
电芯电压值上传MES需要BYTON输入限定上线；
电芯电压上限设置400，若400无法满足，请MES相关人员提供可能最大值；
BYTON:读取电芯电压值，通过诊断命令读取所有的电芯值；一个诊断指令，BMS会反馈所有电芯的电压值，温度值也是一样；</t>
    </r>
  </si>
  <si>
    <r>
      <rPr>
        <sz val="9"/>
        <color rgb="FFFF0000"/>
        <rFont val="宋体"/>
        <family val="3"/>
        <charset val="134"/>
      </rPr>
      <t>主从表</t>
    </r>
    <r>
      <rPr>
        <sz val="9"/>
        <color theme="1"/>
        <rFont val="宋体"/>
        <family val="3"/>
        <charset val="134"/>
      </rPr>
      <t xml:space="preserve">
MES最大数值需要设定，待与研发确认；
BYTON:纠正一下，电芯温度为正常续航为24个值，高续航为32个值。之前反馈的有问题，此为确认结果。
温度值上传MES需要BYTON输入限定上线；
温度值上限限定300，若300无法满足，请MES相关人员提供可能最大值；</t>
    </r>
  </si>
  <si>
    <t>PARTNUMBER</t>
    <phoneticPr fontId="48" type="noConversion"/>
  </si>
  <si>
    <t>成品SN</t>
    <phoneticPr fontId="34" type="noConversion"/>
  </si>
  <si>
    <t>CHAR</t>
    <phoneticPr fontId="34" type="noConversion"/>
  </si>
  <si>
    <t>返回参数
Returning Parameters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</si>
</sst>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Helv"/>
      <family val="2"/>
    </font>
    <font>
      <sz val="9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color indexed="8"/>
      <name val="MS Gothic"/>
      <family val="3"/>
      <charset val="128"/>
    </font>
    <font>
      <sz val="9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楷体"/>
      <family val="3"/>
      <charset val="134"/>
    </font>
    <font>
      <sz val="11"/>
      <color indexed="8"/>
      <name val="DFKai-SB"/>
      <family val="2"/>
    </font>
    <font>
      <b/>
      <sz val="14"/>
      <color indexed="9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11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sz val="9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7" fillId="0" borderId="0"/>
    <xf numFmtId="0" fontId="4" fillId="0" borderId="0"/>
    <xf numFmtId="0" fontId="6" fillId="0" borderId="0"/>
    <xf numFmtId="0" fontId="20" fillId="0" borderId="0">
      <alignment vertical="top"/>
    </xf>
    <xf numFmtId="0" fontId="3" fillId="0" borderId="0"/>
    <xf numFmtId="0" fontId="20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" fillId="0" borderId="0"/>
    <xf numFmtId="0" fontId="35" fillId="0" borderId="0">
      <alignment vertical="center"/>
    </xf>
    <xf numFmtId="0" fontId="38" fillId="0" borderId="0">
      <alignment vertical="center"/>
    </xf>
  </cellStyleXfs>
  <cellXfs count="221">
    <xf numFmtId="0" fontId="0" fillId="0" borderId="0" xfId="0">
      <alignment vertical="center"/>
    </xf>
    <xf numFmtId="0" fontId="21" fillId="0" borderId="1" xfId="4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0" xfId="2" applyFont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left" vertical="center" wrapText="1"/>
    </xf>
    <xf numFmtId="0" fontId="21" fillId="0" borderId="1" xfId="2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1" xfId="3" applyNumberFormat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5" fillId="0" borderId="0" xfId="3" applyFont="1" applyAlignment="1">
      <alignment vertical="center" wrapText="1"/>
    </xf>
    <xf numFmtId="0" fontId="9" fillId="0" borderId="4" xfId="3" applyNumberFormat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2" borderId="6" xfId="3" applyNumberFormat="1" applyFont="1" applyFill="1" applyBorder="1" applyAlignment="1">
      <alignment horizontal="center" vertical="center" wrapText="1"/>
    </xf>
    <xf numFmtId="0" fontId="12" fillId="2" borderId="6" xfId="0" applyFont="1" applyFill="1" applyBorder="1">
      <alignment vertical="center"/>
    </xf>
    <xf numFmtId="0" fontId="12" fillId="2" borderId="6" xfId="3" applyFont="1" applyFill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12" fillId="0" borderId="1" xfId="3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2" fillId="2" borderId="1" xfId="3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left" vertical="center" wrapText="1"/>
    </xf>
    <xf numFmtId="0" fontId="12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3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left" vertical="center" wrapText="1"/>
    </xf>
    <xf numFmtId="0" fontId="9" fillId="0" borderId="8" xfId="3" applyFont="1" applyFill="1" applyBorder="1" applyAlignment="1">
      <alignment horizontal="left"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10" fillId="2" borderId="1" xfId="3" applyFont="1" applyFill="1" applyBorder="1" applyAlignment="1">
      <alignment vertical="center" wrapText="1"/>
    </xf>
    <xf numFmtId="0" fontId="23" fillId="2" borderId="1" xfId="3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>
      <alignment vertical="center"/>
    </xf>
    <xf numFmtId="0" fontId="23" fillId="2" borderId="1" xfId="3" applyFont="1" applyFill="1" applyBorder="1" applyAlignment="1">
      <alignment horizontal="center" vertical="center" wrapText="1"/>
    </xf>
    <xf numFmtId="0" fontId="33" fillId="0" borderId="1" xfId="3" applyNumberFormat="1" applyFont="1" applyFill="1" applyBorder="1" applyAlignment="1">
      <alignment horizontal="left" vertical="center" wrapText="1"/>
    </xf>
    <xf numFmtId="0" fontId="23" fillId="4" borderId="1" xfId="3" applyFont="1" applyFill="1" applyBorder="1" applyAlignment="1">
      <alignment horizontal="left" vertical="center" wrapText="1"/>
    </xf>
    <xf numFmtId="0" fontId="23" fillId="0" borderId="1" xfId="0" applyFont="1" applyFill="1" applyBorder="1">
      <alignment vertical="center"/>
    </xf>
    <xf numFmtId="0" fontId="5" fillId="4" borderId="1" xfId="10" applyFont="1" applyFill="1" applyBorder="1" applyAlignment="1">
      <alignment horizontal="center" vertical="top" wrapText="1"/>
    </xf>
    <xf numFmtId="0" fontId="36" fillId="4" borderId="1" xfId="10" applyFont="1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18" xfId="10" applyFont="1" applyFill="1" applyBorder="1" applyAlignment="1">
      <alignment horizontal="center" vertical="top" wrapText="1"/>
    </xf>
    <xf numFmtId="0" fontId="5" fillId="4" borderId="0" xfId="10" applyFont="1" applyFill="1" applyBorder="1" applyAlignment="1">
      <alignment horizontal="center" vertical="top" wrapText="1"/>
    </xf>
    <xf numFmtId="0" fontId="37" fillId="0" borderId="1" xfId="3" applyNumberFormat="1" applyFont="1" applyFill="1" applyBorder="1" applyAlignment="1">
      <alignment horizontal="left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36" fillId="9" borderId="1" xfId="10" applyFont="1" applyFill="1" applyBorder="1" applyAlignment="1">
      <alignment horizontal="left" vertical="center" wrapText="1"/>
    </xf>
    <xf numFmtId="0" fontId="36" fillId="4" borderId="1" xfId="11" applyFont="1" applyFill="1" applyBorder="1" applyAlignment="1">
      <alignment horizontal="left" vertical="center" wrapText="1"/>
    </xf>
    <xf numFmtId="0" fontId="36" fillId="9" borderId="1" xfId="1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1" xfId="11" applyFont="1" applyBorder="1" applyAlignment="1">
      <alignment horizontal="center" vertical="top" wrapText="1"/>
    </xf>
    <xf numFmtId="0" fontId="5" fillId="4" borderId="1" xfId="11" applyFont="1" applyFill="1" applyBorder="1" applyAlignment="1">
      <alignment horizontal="center" vertical="center" wrapText="1"/>
    </xf>
    <xf numFmtId="0" fontId="36" fillId="0" borderId="1" xfId="11" applyFont="1" applyBorder="1" applyAlignment="1">
      <alignment vertical="center" wrapText="1"/>
    </xf>
    <xf numFmtId="14" fontId="23" fillId="2" borderId="1" xfId="3" applyNumberFormat="1" applyFont="1" applyFill="1" applyBorder="1" applyAlignment="1">
      <alignment horizontal="center" vertical="center" wrapText="1"/>
    </xf>
    <xf numFmtId="0" fontId="9" fillId="0" borderId="8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2" borderId="1" xfId="3" applyFont="1" applyFill="1" applyBorder="1" applyAlignment="1">
      <alignment horizontal="center" vertical="center" wrapText="1"/>
    </xf>
    <xf numFmtId="0" fontId="33" fillId="0" borderId="1" xfId="3" applyNumberFormat="1" applyFont="1" applyFill="1" applyBorder="1" applyAlignment="1">
      <alignment horizontal="center" vertical="center" wrapText="1"/>
    </xf>
    <xf numFmtId="0" fontId="23" fillId="2" borderId="1" xfId="3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3" fillId="2" borderId="1" xfId="3" applyFont="1" applyFill="1" applyBorder="1" applyAlignment="1">
      <alignment horizontal="left" vertical="center" wrapText="1"/>
    </xf>
    <xf numFmtId="0" fontId="23" fillId="2" borderId="1" xfId="3" applyNumberFormat="1" applyFont="1" applyFill="1" applyBorder="1" applyAlignment="1">
      <alignment horizontal="left" vertical="center" wrapText="1"/>
    </xf>
    <xf numFmtId="0" fontId="5" fillId="4" borderId="1" xfId="11" applyFont="1" applyFill="1" applyBorder="1" applyAlignment="1">
      <alignment horizontal="center" vertical="top" wrapText="1"/>
    </xf>
    <xf numFmtId="0" fontId="36" fillId="4" borderId="1" xfId="11" applyFont="1" applyFill="1" applyBorder="1" applyAlignment="1">
      <alignment vertical="center" wrapText="1"/>
    </xf>
    <xf numFmtId="0" fontId="23" fillId="0" borderId="1" xfId="3" applyNumberFormat="1" applyFont="1" applyFill="1" applyBorder="1" applyAlignment="1">
      <alignment horizontal="center" vertical="center" wrapText="1"/>
    </xf>
    <xf numFmtId="0" fontId="36" fillId="0" borderId="1" xfId="11" applyFont="1" applyFill="1" applyBorder="1" applyAlignment="1">
      <alignment horizontal="left" vertical="center" wrapText="1"/>
    </xf>
    <xf numFmtId="0" fontId="5" fillId="0" borderId="1" xfId="11" applyFont="1" applyFill="1" applyBorder="1" applyAlignment="1">
      <alignment horizontal="center" vertical="top" wrapText="1"/>
    </xf>
    <xf numFmtId="0" fontId="23" fillId="0" borderId="1" xfId="3" applyNumberFormat="1" applyFont="1" applyFill="1" applyBorder="1" applyAlignment="1">
      <alignment horizontal="left" vertical="center" wrapText="1"/>
    </xf>
    <xf numFmtId="0" fontId="36" fillId="0" borderId="1" xfId="11" applyFont="1" applyFill="1" applyBorder="1" applyAlignment="1">
      <alignment vertical="center" wrapText="1"/>
    </xf>
    <xf numFmtId="0" fontId="43" fillId="2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left" vertical="center" wrapText="1"/>
    </xf>
    <xf numFmtId="0" fontId="32" fillId="0" borderId="8" xfId="3" applyFont="1" applyFill="1" applyBorder="1" applyAlignment="1">
      <alignment horizontal="left" vertical="center" wrapText="1"/>
    </xf>
    <xf numFmtId="0" fontId="45" fillId="0" borderId="0" xfId="0" applyFont="1">
      <alignment vertical="center"/>
    </xf>
    <xf numFmtId="0" fontId="36" fillId="0" borderId="1" xfId="10" applyFont="1" applyFill="1" applyBorder="1" applyAlignment="1">
      <alignment vertical="center" wrapText="1"/>
    </xf>
    <xf numFmtId="0" fontId="5" fillId="0" borderId="1" xfId="10" applyFont="1" applyFill="1" applyBorder="1" applyAlignment="1">
      <alignment horizontal="center" vertical="top" wrapText="1"/>
    </xf>
    <xf numFmtId="0" fontId="23" fillId="0" borderId="1" xfId="3" applyFont="1" applyFill="1" applyBorder="1" applyAlignment="1">
      <alignment horizontal="left" vertical="center" wrapText="1"/>
    </xf>
    <xf numFmtId="0" fontId="5" fillId="4" borderId="1" xfId="11" applyFont="1" applyFill="1" applyBorder="1" applyAlignment="1">
      <alignment horizontal="left" vertical="top" wrapText="1"/>
    </xf>
    <xf numFmtId="0" fontId="5" fillId="0" borderId="1" xfId="0" applyFont="1" applyFill="1" applyBorder="1">
      <alignment vertical="center"/>
    </xf>
    <xf numFmtId="0" fontId="23" fillId="0" borderId="1" xfId="3" applyNumberFormat="1" applyFont="1" applyFill="1" applyBorder="1" applyAlignment="1">
      <alignment vertical="center" wrapText="1"/>
    </xf>
    <xf numFmtId="0" fontId="23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23" fillId="4" borderId="1" xfId="3" applyFont="1" applyFill="1" applyBorder="1" applyAlignment="1">
      <alignment horizontal="center" vertical="center" wrapText="1"/>
    </xf>
    <xf numFmtId="0" fontId="36" fillId="0" borderId="1" xfId="10" applyFont="1" applyFill="1" applyBorder="1" applyAlignment="1">
      <alignment horizontal="left" vertical="center" wrapText="1"/>
    </xf>
    <xf numFmtId="0" fontId="5" fillId="0" borderId="1" xfId="11" applyFont="1" applyFill="1" applyBorder="1" applyAlignment="1">
      <alignment horizontal="center" vertical="center" wrapText="1"/>
    </xf>
    <xf numFmtId="0" fontId="19" fillId="3" borderId="5" xfId="3" applyFont="1" applyFill="1" applyBorder="1" applyAlignment="1">
      <alignment horizontal="center" vertical="center" wrapText="1"/>
    </xf>
    <xf numFmtId="0" fontId="19" fillId="3" borderId="1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6" xfId="3" applyNumberFormat="1" applyFont="1" applyFill="1" applyBorder="1" applyAlignment="1">
      <alignment horizontal="left" vertical="center" wrapText="1"/>
    </xf>
    <xf numFmtId="0" fontId="12" fillId="0" borderId="6" xfId="3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2" fillId="6" borderId="1" xfId="3" applyNumberFormat="1" applyFont="1" applyFill="1" applyBorder="1" applyAlignment="1">
      <alignment horizontal="center" vertical="center" wrapText="1"/>
    </xf>
    <xf numFmtId="0" fontId="12" fillId="6" borderId="1" xfId="3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3" applyFont="1" applyFill="1" applyBorder="1" applyAlignment="1">
      <alignment horizontal="center" vertical="center" wrapText="1"/>
    </xf>
    <xf numFmtId="0" fontId="12" fillId="6" borderId="1" xfId="0" applyFont="1" applyFill="1" applyBorder="1">
      <alignment vertical="center"/>
    </xf>
    <xf numFmtId="0" fontId="12" fillId="6" borderId="6" xfId="3" applyNumberFormat="1" applyFont="1" applyFill="1" applyBorder="1" applyAlignment="1">
      <alignment horizontal="center" vertical="center" wrapText="1"/>
    </xf>
    <xf numFmtId="0" fontId="30" fillId="0" borderId="1" xfId="9" applyFont="1" applyBorder="1" applyAlignment="1">
      <alignment horizontal="left" wrapText="1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 wrapText="1"/>
    </xf>
    <xf numFmtId="0" fontId="12" fillId="0" borderId="6" xfId="0" applyFont="1" applyFill="1" applyBorder="1">
      <alignment vertical="center"/>
    </xf>
    <xf numFmtId="0" fontId="32" fillId="4" borderId="1" xfId="3" applyFont="1" applyFill="1" applyBorder="1" applyAlignment="1">
      <alignment horizontal="left" vertical="center" wrapText="1"/>
    </xf>
    <xf numFmtId="0" fontId="12" fillId="4" borderId="1" xfId="3" applyFont="1" applyFill="1" applyBorder="1" applyAlignment="1">
      <alignment horizontal="left" vertical="center" wrapText="1"/>
    </xf>
    <xf numFmtId="0" fontId="12" fillId="2" borderId="6" xfId="3" applyFont="1" applyFill="1" applyBorder="1" applyAlignment="1">
      <alignment horizontal="center" vertical="center" wrapText="1"/>
    </xf>
    <xf numFmtId="0" fontId="10" fillId="10" borderId="1" xfId="3" applyFont="1" applyFill="1" applyBorder="1" applyAlignment="1">
      <alignment horizontal="center" vertical="center" wrapText="1"/>
    </xf>
    <xf numFmtId="0" fontId="12" fillId="10" borderId="1" xfId="3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3" fillId="2" borderId="6" xfId="0" applyFont="1" applyFill="1" applyBorder="1" applyAlignment="1">
      <alignment vertical="center" wrapText="1"/>
    </xf>
    <xf numFmtId="0" fontId="23" fillId="2" borderId="6" xfId="3" applyNumberFormat="1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vertical="center" wrapText="1"/>
    </xf>
    <xf numFmtId="0" fontId="10" fillId="10" borderId="14" xfId="3" applyFont="1" applyFill="1" applyBorder="1" applyAlignment="1">
      <alignment vertical="center" wrapText="1"/>
    </xf>
    <xf numFmtId="0" fontId="23" fillId="10" borderId="1" xfId="3" applyNumberFormat="1" applyFont="1" applyFill="1" applyBorder="1" applyAlignment="1">
      <alignment horizontal="center" vertical="center" wrapText="1"/>
    </xf>
    <xf numFmtId="0" fontId="36" fillId="10" borderId="1" xfId="11" applyFont="1" applyFill="1" applyBorder="1" applyAlignment="1">
      <alignment horizontal="left" vertical="center" wrapText="1"/>
    </xf>
    <xf numFmtId="0" fontId="5" fillId="10" borderId="1" xfId="11" applyFont="1" applyFill="1" applyBorder="1" applyAlignment="1">
      <alignment horizontal="center" vertical="top" wrapText="1"/>
    </xf>
    <xf numFmtId="0" fontId="33" fillId="10" borderId="1" xfId="3" applyNumberFormat="1" applyFont="1" applyFill="1" applyBorder="1" applyAlignment="1">
      <alignment horizontal="left" vertical="center" wrapText="1"/>
    </xf>
    <xf numFmtId="0" fontId="24" fillId="10" borderId="1" xfId="3" applyFont="1" applyFill="1" applyBorder="1" applyAlignment="1">
      <alignment horizontal="center" vertical="center" wrapText="1"/>
    </xf>
    <xf numFmtId="0" fontId="23" fillId="10" borderId="1" xfId="3" applyFont="1" applyFill="1" applyBorder="1" applyAlignment="1">
      <alignment horizontal="left" vertical="center" wrapText="1"/>
    </xf>
    <xf numFmtId="0" fontId="23" fillId="10" borderId="1" xfId="0" applyFont="1" applyFill="1" applyBorder="1" applyAlignment="1">
      <alignment horizontal="justify" vertical="center" wrapText="1"/>
    </xf>
    <xf numFmtId="0" fontId="23" fillId="10" borderId="1" xfId="3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23" fillId="10" borderId="6" xfId="0" applyFont="1" applyFill="1" applyBorder="1" applyAlignment="1">
      <alignment vertical="center" wrapText="1"/>
    </xf>
    <xf numFmtId="0" fontId="12" fillId="10" borderId="1" xfId="3" applyNumberFormat="1" applyFont="1" applyFill="1" applyBorder="1" applyAlignment="1">
      <alignment horizontal="left" vertical="center" wrapText="1"/>
    </xf>
    <xf numFmtId="0" fontId="12" fillId="10" borderId="6" xfId="3" applyNumberFormat="1" applyFont="1" applyFill="1" applyBorder="1" applyAlignment="1">
      <alignment horizontal="center" vertical="center" wrapText="1"/>
    </xf>
    <xf numFmtId="0" fontId="10" fillId="10" borderId="1" xfId="3" applyFont="1" applyFill="1" applyBorder="1" applyAlignment="1">
      <alignment vertical="center" wrapText="1"/>
    </xf>
    <xf numFmtId="0" fontId="23" fillId="10" borderId="1" xfId="3" applyNumberFormat="1" applyFont="1" applyFill="1" applyBorder="1" applyAlignment="1">
      <alignment horizontal="left" vertical="center" wrapText="1"/>
    </xf>
    <xf numFmtId="0" fontId="37" fillId="10" borderId="1" xfId="3" applyNumberFormat="1" applyFont="1" applyFill="1" applyBorder="1" applyAlignment="1">
      <alignment horizontal="left" vertical="center" wrapText="1"/>
    </xf>
    <xf numFmtId="0" fontId="24" fillId="10" borderId="1" xfId="3" applyFont="1" applyFill="1" applyBorder="1" applyAlignment="1">
      <alignment vertical="center" wrapText="1"/>
    </xf>
    <xf numFmtId="0" fontId="23" fillId="10" borderId="1" xfId="0" applyFont="1" applyFill="1" applyBorder="1">
      <alignment vertical="center"/>
    </xf>
    <xf numFmtId="0" fontId="36" fillId="10" borderId="1" xfId="11" applyFont="1" applyFill="1" applyBorder="1" applyAlignment="1">
      <alignment vertical="center" wrapText="1"/>
    </xf>
    <xf numFmtId="0" fontId="32" fillId="10" borderId="1" xfId="3" applyNumberFormat="1" applyFont="1" applyFill="1" applyBorder="1" applyAlignment="1">
      <alignment horizontal="center" vertical="center" wrapText="1"/>
    </xf>
    <xf numFmtId="0" fontId="5" fillId="10" borderId="1" xfId="11" applyFont="1" applyFill="1" applyBorder="1" applyAlignment="1">
      <alignment horizontal="center" vertical="center" wrapText="1"/>
    </xf>
    <xf numFmtId="0" fontId="44" fillId="10" borderId="1" xfId="3" applyFont="1" applyFill="1" applyBorder="1" applyAlignment="1">
      <alignment horizontal="left" vertical="center" wrapText="1"/>
    </xf>
    <xf numFmtId="0" fontId="10" fillId="10" borderId="14" xfId="3" applyFont="1" applyFill="1" applyBorder="1" applyAlignment="1">
      <alignment horizontal="center" vertical="center" wrapText="1"/>
    </xf>
    <xf numFmtId="0" fontId="37" fillId="0" borderId="1" xfId="3" applyNumberFormat="1" applyFont="1" applyFill="1" applyBorder="1" applyAlignment="1">
      <alignment horizontal="center" vertical="center" wrapText="1"/>
    </xf>
    <xf numFmtId="0" fontId="12" fillId="10" borderId="1" xfId="3" applyNumberFormat="1" applyFont="1" applyFill="1" applyBorder="1" applyAlignment="1">
      <alignment vertical="center" wrapText="1"/>
    </xf>
    <xf numFmtId="0" fontId="37" fillId="10" borderId="1" xfId="10" applyFont="1" applyFill="1" applyBorder="1" applyAlignment="1">
      <alignment vertical="center" wrapText="1"/>
    </xf>
    <xf numFmtId="0" fontId="36" fillId="10" borderId="1" xfId="10" applyFont="1" applyFill="1" applyBorder="1" applyAlignment="1">
      <alignment vertical="center" wrapText="1"/>
    </xf>
    <xf numFmtId="0" fontId="33" fillId="10" borderId="1" xfId="3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left" vertical="center"/>
    </xf>
    <xf numFmtId="0" fontId="12" fillId="10" borderId="1" xfId="3" applyFont="1" applyFill="1" applyBorder="1" applyAlignment="1">
      <alignment horizontal="center" vertical="center" wrapText="1"/>
    </xf>
    <xf numFmtId="0" fontId="10" fillId="10" borderId="1" xfId="3" applyNumberFormat="1" applyFont="1" applyFill="1" applyBorder="1" applyAlignment="1">
      <alignment vertical="center" wrapText="1"/>
    </xf>
    <xf numFmtId="0" fontId="12" fillId="10" borderId="6" xfId="3" applyNumberFormat="1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 wrapText="1"/>
    </xf>
    <xf numFmtId="0" fontId="43" fillId="2" borderId="1" xfId="3" applyNumberFormat="1" applyFont="1" applyFill="1" applyBorder="1" applyAlignment="1">
      <alignment horizontal="center" vertical="center" wrapText="1"/>
    </xf>
    <xf numFmtId="0" fontId="43" fillId="0" borderId="1" xfId="3" applyNumberFormat="1" applyFont="1" applyFill="1" applyBorder="1" applyAlignment="1">
      <alignment horizontal="left" vertical="center" wrapText="1"/>
    </xf>
    <xf numFmtId="0" fontId="44" fillId="0" borderId="1" xfId="3" applyNumberFormat="1" applyFont="1" applyFill="1" applyBorder="1" applyAlignment="1">
      <alignment horizontal="left" vertical="center" wrapText="1"/>
    </xf>
    <xf numFmtId="0" fontId="44" fillId="0" borderId="1" xfId="3" applyNumberFormat="1" applyFont="1" applyFill="1" applyBorder="1" applyAlignment="1">
      <alignment horizontal="center" vertical="center" wrapText="1"/>
    </xf>
    <xf numFmtId="0" fontId="5" fillId="9" borderId="1" xfId="11" applyFont="1" applyFill="1" applyBorder="1" applyAlignment="1">
      <alignment horizontal="center" vertical="top" wrapText="1"/>
    </xf>
    <xf numFmtId="0" fontId="5" fillId="9" borderId="1" xfId="3" applyNumberFormat="1" applyFont="1" applyFill="1" applyBorder="1" applyAlignment="1">
      <alignment horizontal="center" vertical="center" wrapText="1"/>
    </xf>
    <xf numFmtId="0" fontId="23" fillId="9" borderId="1" xfId="3" applyFont="1" applyFill="1" applyBorder="1" applyAlignment="1">
      <alignment horizontal="left" vertical="center" wrapText="1"/>
    </xf>
    <xf numFmtId="0" fontId="23" fillId="9" borderId="1" xfId="3" applyNumberFormat="1" applyFont="1" applyFill="1" applyBorder="1" applyAlignment="1">
      <alignment horizontal="left" vertical="center" wrapText="1"/>
    </xf>
    <xf numFmtId="0" fontId="23" fillId="9" borderId="1" xfId="0" applyFont="1" applyFill="1" applyBorder="1">
      <alignment vertical="center"/>
    </xf>
    <xf numFmtId="0" fontId="23" fillId="9" borderId="1" xfId="3" applyFont="1" applyFill="1" applyBorder="1" applyAlignment="1">
      <alignment horizontal="center" vertical="center" wrapText="1"/>
    </xf>
    <xf numFmtId="0" fontId="23" fillId="9" borderId="6" xfId="0" applyFont="1" applyFill="1" applyBorder="1" applyAlignment="1">
      <alignment vertical="center" wrapText="1"/>
    </xf>
    <xf numFmtId="0" fontId="0" fillId="9" borderId="0" xfId="0" applyFill="1">
      <alignment vertical="center"/>
    </xf>
    <xf numFmtId="0" fontId="23" fillId="9" borderId="1" xfId="3" applyNumberFormat="1" applyFont="1" applyFill="1" applyBorder="1" applyAlignment="1">
      <alignment horizontal="center" vertical="center" wrapText="1"/>
    </xf>
    <xf numFmtId="0" fontId="44" fillId="9" borderId="1" xfId="3" applyFont="1" applyFill="1" applyBorder="1" applyAlignment="1">
      <alignment horizontal="left" vertical="center" wrapText="1"/>
    </xf>
    <xf numFmtId="0" fontId="23" fillId="9" borderId="1" xfId="3" quotePrefix="1" applyNumberFormat="1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 wrapText="1"/>
    </xf>
    <xf numFmtId="0" fontId="12" fillId="9" borderId="1" xfId="3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3" applyFont="1" applyFill="1" applyBorder="1" applyAlignment="1">
      <alignment horizontal="center" vertical="center" wrapText="1"/>
    </xf>
    <xf numFmtId="0" fontId="28" fillId="9" borderId="1" xfId="0" applyFont="1" applyFill="1" applyBorder="1">
      <alignment vertical="center"/>
    </xf>
    <xf numFmtId="0" fontId="12" fillId="9" borderId="6" xfId="3" applyNumberFormat="1" applyFont="1" applyFill="1" applyBorder="1" applyAlignment="1">
      <alignment horizontal="center" vertical="center" wrapText="1"/>
    </xf>
    <xf numFmtId="49" fontId="25" fillId="3" borderId="1" xfId="2" applyNumberFormat="1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9" fillId="0" borderId="13" xfId="3" applyFont="1" applyFill="1" applyBorder="1" applyAlignment="1">
      <alignment horizontal="left" vertical="center" wrapText="1"/>
    </xf>
    <xf numFmtId="0" fontId="9" fillId="0" borderId="8" xfId="3" applyFont="1" applyFill="1" applyBorder="1" applyAlignment="1">
      <alignment horizontal="left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9" fillId="3" borderId="5" xfId="3" applyFont="1" applyFill="1" applyBorder="1" applyAlignment="1">
      <alignment horizontal="center" vertical="center" wrapText="1"/>
    </xf>
    <xf numFmtId="0" fontId="19" fillId="3" borderId="11" xfId="3" applyFont="1" applyFill="1" applyBorder="1" applyAlignment="1">
      <alignment horizontal="center" vertical="center" wrapText="1"/>
    </xf>
    <xf numFmtId="0" fontId="16" fillId="3" borderId="11" xfId="3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18" fillId="3" borderId="11" xfId="3" applyFont="1" applyFill="1" applyBorder="1" applyAlignment="1">
      <alignment vertical="center" wrapText="1"/>
    </xf>
    <xf numFmtId="0" fontId="19" fillId="3" borderId="12" xfId="3" applyFont="1" applyFill="1" applyBorder="1" applyAlignment="1">
      <alignment horizontal="center" vertical="center" wrapText="1"/>
    </xf>
    <xf numFmtId="0" fontId="10" fillId="5" borderId="14" xfId="3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2" borderId="6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17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2" borderId="10" xfId="3" applyNumberFormat="1" applyFont="1" applyFill="1" applyBorder="1" applyAlignment="1">
      <alignment horizontal="center" vertical="center" wrapText="1"/>
    </xf>
    <xf numFmtId="0" fontId="10" fillId="2" borderId="15" xfId="3" applyNumberFormat="1" applyFont="1" applyFill="1" applyBorder="1" applyAlignment="1">
      <alignment horizontal="center" vertical="center" wrapText="1"/>
    </xf>
    <xf numFmtId="0" fontId="10" fillId="2" borderId="7" xfId="3" applyNumberFormat="1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10" fillId="2" borderId="15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0" fillId="2" borderId="1" xfId="3" applyNumberFormat="1" applyFont="1" applyFill="1" applyBorder="1" applyAlignment="1">
      <alignment horizontal="center" vertical="center" wrapText="1"/>
    </xf>
    <xf numFmtId="0" fontId="10" fillId="4" borderId="14" xfId="3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  <xf numFmtId="0" fontId="46" fillId="3" borderId="11" xfId="3" applyFont="1" applyFill="1" applyBorder="1" applyAlignment="1">
      <alignment horizontal="center" vertical="center" wrapText="1"/>
    </xf>
    <xf numFmtId="0" fontId="44" fillId="9" borderId="1" xfId="3" applyFont="1" applyFill="1" applyBorder="1" applyAlignment="1">
      <alignment horizontal="left" vertical="center" wrapText="1"/>
    </xf>
    <xf numFmtId="0" fontId="39" fillId="3" borderId="11" xfId="3" applyFont="1" applyFill="1" applyBorder="1" applyAlignment="1">
      <alignment horizontal="center" vertical="center" wrapText="1"/>
    </xf>
    <xf numFmtId="0" fontId="40" fillId="3" borderId="11" xfId="1" applyFont="1" applyFill="1" applyBorder="1" applyAlignment="1">
      <alignment horizontal="center" vertical="center" wrapText="1"/>
    </xf>
    <xf numFmtId="0" fontId="41" fillId="3" borderId="11" xfId="3" applyFont="1" applyFill="1" applyBorder="1" applyAlignment="1">
      <alignment vertical="center" wrapText="1"/>
    </xf>
    <xf numFmtId="0" fontId="42" fillId="3" borderId="12" xfId="3" applyFont="1" applyFill="1" applyBorder="1" applyAlignment="1">
      <alignment horizontal="center" vertical="center" wrapText="1"/>
    </xf>
    <xf numFmtId="0" fontId="24" fillId="2" borderId="10" xfId="3" applyFont="1" applyFill="1" applyBorder="1" applyAlignment="1">
      <alignment horizontal="center" vertical="center" wrapText="1"/>
    </xf>
    <xf numFmtId="0" fontId="24" fillId="2" borderId="15" xfId="3" applyFont="1" applyFill="1" applyBorder="1" applyAlignment="1">
      <alignment horizontal="center" vertical="center" wrapText="1"/>
    </xf>
    <xf numFmtId="0" fontId="24" fillId="2" borderId="7" xfId="3" applyFont="1" applyFill="1" applyBorder="1" applyAlignment="1">
      <alignment horizontal="center" vertical="center" wrapText="1"/>
    </xf>
    <xf numFmtId="0" fontId="24" fillId="2" borderId="1" xfId="3" applyFont="1" applyFill="1" applyBorder="1" applyAlignment="1">
      <alignment horizontal="center" vertical="center" wrapText="1"/>
    </xf>
  </cellXfs>
  <cellStyles count="12">
    <cellStyle name="Normal 2" xfId="6"/>
    <cellStyle name="Normal 4 2" xfId="4"/>
    <cellStyle name="標準_Sheet2 (2)" xfId="3"/>
    <cellStyle name="常规" xfId="0" builtinId="0"/>
    <cellStyle name="常规 2" xfId="5"/>
    <cellStyle name="常规 2 2" xfId="9"/>
    <cellStyle name="常规 3" xfId="10"/>
    <cellStyle name="常规 4" xfId="11"/>
    <cellStyle name="常规_030828Interface_Def(ANSWER)CH" xfId="1"/>
    <cellStyle name="常规_SAP与CV-SCM接口定义书v1.0" xfId="2"/>
    <cellStyle name="好 2" xfId="7"/>
    <cellStyle name="着色 6 2" xf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90" zoomScaleNormal="90" workbookViewId="0">
      <selection activeCell="J15" sqref="J14:J15"/>
    </sheetView>
  </sheetViews>
  <sheetFormatPr defaultColWidth="9" defaultRowHeight="15"/>
  <cols>
    <col min="1" max="1" width="16.875" style="4" bestFit="1" customWidth="1"/>
    <col min="2" max="2" width="10.875" style="4" bestFit="1" customWidth="1"/>
    <col min="3" max="3" width="12.5" style="4" bestFit="1" customWidth="1"/>
    <col min="4" max="4" width="21.375" style="4" bestFit="1" customWidth="1"/>
    <col min="5" max="5" width="19.875" style="4" bestFit="1" customWidth="1"/>
    <col min="6" max="6" width="14.375" style="4" bestFit="1" customWidth="1"/>
    <col min="7" max="7" width="38.25" style="4" customWidth="1"/>
    <col min="8" max="16384" width="9" style="4"/>
  </cols>
  <sheetData>
    <row r="1" spans="1:7" ht="15.75">
      <c r="A1" s="183" t="s">
        <v>5</v>
      </c>
      <c r="B1" s="184" t="s">
        <v>6</v>
      </c>
      <c r="C1" s="184" t="s">
        <v>7</v>
      </c>
      <c r="D1" s="183" t="s">
        <v>8</v>
      </c>
      <c r="E1" s="184" t="s">
        <v>9</v>
      </c>
      <c r="F1" s="184" t="s">
        <v>10</v>
      </c>
      <c r="G1" s="184" t="s">
        <v>11</v>
      </c>
    </row>
    <row r="2" spans="1:7" s="7" customFormat="1">
      <c r="A2" s="1">
        <v>1</v>
      </c>
      <c r="B2" s="2" t="s">
        <v>12</v>
      </c>
      <c r="C2" s="2" t="s">
        <v>70</v>
      </c>
      <c r="D2" s="1" t="s">
        <v>13</v>
      </c>
      <c r="E2" s="5" t="s">
        <v>4</v>
      </c>
      <c r="F2" s="6"/>
      <c r="G2" s="6" t="s">
        <v>462</v>
      </c>
    </row>
    <row r="3" spans="1:7" s="7" customFormat="1" ht="30">
      <c r="A3" s="1">
        <v>2</v>
      </c>
      <c r="B3" s="2" t="s">
        <v>12</v>
      </c>
      <c r="C3" s="2" t="s">
        <v>70</v>
      </c>
      <c r="D3" s="1" t="s">
        <v>565</v>
      </c>
      <c r="E3" s="5" t="s">
        <v>4</v>
      </c>
      <c r="F3" s="5"/>
      <c r="G3" s="6" t="s">
        <v>567</v>
      </c>
    </row>
    <row r="4" spans="1:7">
      <c r="A4" s="1">
        <v>3</v>
      </c>
      <c r="B4" s="3" t="s">
        <v>70</v>
      </c>
      <c r="C4" s="3" t="s">
        <v>12</v>
      </c>
      <c r="D4" s="1" t="s">
        <v>136</v>
      </c>
      <c r="E4" s="5" t="s">
        <v>4</v>
      </c>
      <c r="F4" s="1"/>
      <c r="G4" s="6" t="s">
        <v>463</v>
      </c>
    </row>
    <row r="5" spans="1:7">
      <c r="A5" s="1">
        <v>4</v>
      </c>
      <c r="B5" s="3" t="s">
        <v>70</v>
      </c>
      <c r="C5" s="3" t="s">
        <v>12</v>
      </c>
      <c r="D5" s="1" t="s">
        <v>137</v>
      </c>
      <c r="E5" s="5" t="s">
        <v>4</v>
      </c>
      <c r="F5" s="1"/>
      <c r="G5" s="6" t="s">
        <v>463</v>
      </c>
    </row>
    <row r="6" spans="1:7">
      <c r="A6" s="1">
        <v>5</v>
      </c>
      <c r="B6" s="3" t="s">
        <v>70</v>
      </c>
      <c r="C6" s="3" t="s">
        <v>12</v>
      </c>
      <c r="D6" s="1" t="s">
        <v>138</v>
      </c>
      <c r="E6" s="8" t="s">
        <v>4</v>
      </c>
      <c r="F6" s="1"/>
      <c r="G6" s="6" t="s">
        <v>463</v>
      </c>
    </row>
    <row r="7" spans="1:7">
      <c r="A7" s="1">
        <v>6</v>
      </c>
      <c r="B7" s="3" t="s">
        <v>70</v>
      </c>
      <c r="C7" s="3" t="s">
        <v>12</v>
      </c>
      <c r="D7" s="1" t="s">
        <v>139</v>
      </c>
      <c r="E7" s="5" t="s">
        <v>4</v>
      </c>
      <c r="F7" s="1"/>
      <c r="G7" s="6" t="s">
        <v>463</v>
      </c>
    </row>
    <row r="8" spans="1:7">
      <c r="A8" s="1">
        <v>7</v>
      </c>
      <c r="B8" s="3" t="s">
        <v>70</v>
      </c>
      <c r="C8" s="3" t="s">
        <v>12</v>
      </c>
      <c r="D8" s="1" t="s">
        <v>140</v>
      </c>
      <c r="E8" s="5" t="s">
        <v>4</v>
      </c>
      <c r="F8" s="1"/>
      <c r="G8" s="6" t="s">
        <v>463</v>
      </c>
    </row>
    <row r="9" spans="1:7">
      <c r="A9" s="1">
        <v>8</v>
      </c>
      <c r="B9" s="3" t="s">
        <v>70</v>
      </c>
      <c r="C9" s="3" t="s">
        <v>12</v>
      </c>
      <c r="D9" s="1" t="s">
        <v>141</v>
      </c>
      <c r="E9" s="8" t="s">
        <v>4</v>
      </c>
      <c r="F9" s="1"/>
      <c r="G9" s="6" t="s">
        <v>463</v>
      </c>
    </row>
    <row r="10" spans="1:7">
      <c r="A10" s="1">
        <v>9</v>
      </c>
      <c r="B10" s="3" t="s">
        <v>70</v>
      </c>
      <c r="C10" s="3" t="s">
        <v>12</v>
      </c>
      <c r="D10" s="1" t="s">
        <v>142</v>
      </c>
      <c r="E10" s="5" t="s">
        <v>4</v>
      </c>
      <c r="F10" s="1"/>
      <c r="G10" s="6" t="s">
        <v>463</v>
      </c>
    </row>
    <row r="11" spans="1:7">
      <c r="A11" s="1">
        <v>10</v>
      </c>
      <c r="B11" s="3" t="s">
        <v>70</v>
      </c>
      <c r="C11" s="3" t="s">
        <v>12</v>
      </c>
      <c r="D11" s="1" t="s">
        <v>143</v>
      </c>
      <c r="E11" s="5" t="s">
        <v>4</v>
      </c>
      <c r="F11" s="1"/>
      <c r="G11" s="6" t="s">
        <v>463</v>
      </c>
    </row>
    <row r="12" spans="1:7">
      <c r="A12" s="1">
        <v>11</v>
      </c>
      <c r="B12" s="3" t="s">
        <v>70</v>
      </c>
      <c r="C12" s="3" t="s">
        <v>12</v>
      </c>
      <c r="D12" s="1" t="s">
        <v>144</v>
      </c>
      <c r="E12" s="8" t="s">
        <v>4</v>
      </c>
      <c r="F12" s="1"/>
      <c r="G12" s="6" t="s">
        <v>463</v>
      </c>
    </row>
    <row r="13" spans="1:7">
      <c r="A13" s="1">
        <v>12</v>
      </c>
      <c r="B13" s="3" t="s">
        <v>70</v>
      </c>
      <c r="C13" s="3" t="s">
        <v>12</v>
      </c>
      <c r="D13" s="1" t="s">
        <v>145</v>
      </c>
      <c r="E13" s="5" t="s">
        <v>4</v>
      </c>
      <c r="F13" s="1"/>
      <c r="G13" s="6" t="s">
        <v>463</v>
      </c>
    </row>
    <row r="14" spans="1:7">
      <c r="A14" s="1">
        <v>13</v>
      </c>
      <c r="B14" s="3" t="s">
        <v>70</v>
      </c>
      <c r="C14" s="3" t="s">
        <v>12</v>
      </c>
      <c r="D14" s="1" t="s">
        <v>146</v>
      </c>
      <c r="E14" s="5" t="s">
        <v>4</v>
      </c>
      <c r="F14" s="1"/>
      <c r="G14" s="6" t="s">
        <v>463</v>
      </c>
    </row>
    <row r="15" spans="1:7">
      <c r="A15" s="1">
        <v>14</v>
      </c>
      <c r="B15" s="3" t="s">
        <v>70</v>
      </c>
      <c r="C15" s="3" t="s">
        <v>12</v>
      </c>
      <c r="D15" s="1" t="s">
        <v>149</v>
      </c>
      <c r="E15" s="5" t="s">
        <v>4</v>
      </c>
      <c r="F15" s="1"/>
      <c r="G15" s="6" t="s">
        <v>463</v>
      </c>
    </row>
    <row r="16" spans="1:7">
      <c r="A16" s="1">
        <v>15</v>
      </c>
      <c r="B16" s="3" t="s">
        <v>70</v>
      </c>
      <c r="C16" s="3" t="s">
        <v>12</v>
      </c>
      <c r="D16" s="1" t="s">
        <v>155</v>
      </c>
      <c r="E16" s="8" t="s">
        <v>4</v>
      </c>
      <c r="F16" s="1"/>
      <c r="G16" s="6" t="s">
        <v>463</v>
      </c>
    </row>
    <row r="17" spans="1:7" ht="30">
      <c r="A17" s="1">
        <v>16</v>
      </c>
      <c r="B17" s="3" t="s">
        <v>70</v>
      </c>
      <c r="C17" s="3" t="s">
        <v>12</v>
      </c>
      <c r="D17" s="8" t="s">
        <v>566</v>
      </c>
      <c r="E17" s="8" t="s">
        <v>4</v>
      </c>
      <c r="F17" s="8"/>
      <c r="G17" s="6" t="s">
        <v>463</v>
      </c>
    </row>
  </sheetData>
  <autoFilter ref="A1:G1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4" workbookViewId="0">
      <selection activeCell="Q19" sqref="Q19"/>
    </sheetView>
  </sheetViews>
  <sheetFormatPr defaultRowHeight="14.25"/>
  <cols>
    <col min="4" max="4" width="13.25" hidden="1" customWidth="1"/>
    <col min="5" max="5" width="15.375" style="27" customWidth="1"/>
    <col min="6" max="6" width="10.75" customWidth="1"/>
    <col min="9" max="9" width="8.75" style="27"/>
    <col min="12" max="12" width="13.875" bestFit="1" customWidth="1"/>
  </cols>
  <sheetData>
    <row r="1" spans="1:18" ht="33">
      <c r="A1" s="97" t="s">
        <v>1</v>
      </c>
      <c r="B1" s="98"/>
      <c r="C1" s="191" t="s">
        <v>103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223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98" t="s">
        <v>15</v>
      </c>
      <c r="B4" s="204" t="s">
        <v>58</v>
      </c>
      <c r="C4" s="75">
        <v>1</v>
      </c>
      <c r="D4" s="84" t="s">
        <v>201</v>
      </c>
      <c r="E4" s="78" t="str">
        <f>UPPER(D4)</f>
        <v>ORDERNUMBER</v>
      </c>
      <c r="F4" s="77" t="s">
        <v>73</v>
      </c>
      <c r="G4" s="86" t="s">
        <v>0</v>
      </c>
      <c r="H4" s="86">
        <v>12</v>
      </c>
      <c r="I4" s="44" t="s">
        <v>315</v>
      </c>
      <c r="J4" s="71"/>
      <c r="K4" s="217" t="s">
        <v>490</v>
      </c>
      <c r="L4" s="78" t="s">
        <v>290</v>
      </c>
      <c r="M4" s="77" t="s">
        <v>73</v>
      </c>
      <c r="N4" s="86" t="s">
        <v>0</v>
      </c>
      <c r="O4" s="86">
        <v>12</v>
      </c>
      <c r="P4" s="94" t="s">
        <v>318</v>
      </c>
      <c r="Q4" s="44" t="s">
        <v>342</v>
      </c>
      <c r="R4" s="121"/>
    </row>
    <row r="5" spans="1:18" ht="14.25" customHeight="1">
      <c r="A5" s="199"/>
      <c r="B5" s="205"/>
      <c r="C5" s="41">
        <v>2</v>
      </c>
      <c r="D5" s="72" t="s">
        <v>75</v>
      </c>
      <c r="E5" s="72" t="str">
        <f t="shared" ref="E5:E18" si="0">UPPER(D5)</f>
        <v>MATERIALCODE</v>
      </c>
      <c r="F5" s="41" t="s">
        <v>74</v>
      </c>
      <c r="G5" s="72" t="s">
        <v>0</v>
      </c>
      <c r="H5" s="71">
        <v>18</v>
      </c>
      <c r="I5" s="71"/>
      <c r="J5" s="41"/>
      <c r="K5" s="218"/>
      <c r="L5" s="72" t="s">
        <v>163</v>
      </c>
      <c r="M5" s="41" t="s">
        <v>74</v>
      </c>
      <c r="N5" s="72" t="s">
        <v>0</v>
      </c>
      <c r="O5" s="71">
        <v>18</v>
      </c>
      <c r="P5" s="94" t="s">
        <v>318</v>
      </c>
      <c r="Q5" s="44"/>
      <c r="R5" s="122"/>
    </row>
    <row r="6" spans="1:18" ht="14.25" customHeight="1">
      <c r="A6" s="199"/>
      <c r="B6" s="205"/>
      <c r="C6" s="41">
        <v>3</v>
      </c>
      <c r="D6" s="72" t="s">
        <v>59</v>
      </c>
      <c r="E6" s="72" t="str">
        <f t="shared" si="0"/>
        <v>BATTERY_SN</v>
      </c>
      <c r="F6" s="41" t="s">
        <v>71</v>
      </c>
      <c r="G6" s="71" t="s">
        <v>0</v>
      </c>
      <c r="H6" s="71">
        <v>30</v>
      </c>
      <c r="I6" s="46"/>
      <c r="J6" s="41"/>
      <c r="K6" s="218"/>
      <c r="L6" s="72" t="s">
        <v>59</v>
      </c>
      <c r="M6" s="41" t="s">
        <v>71</v>
      </c>
      <c r="N6" s="71" t="s">
        <v>0</v>
      </c>
      <c r="O6" s="71">
        <v>30</v>
      </c>
      <c r="P6" s="94" t="s">
        <v>318</v>
      </c>
      <c r="Q6" s="44"/>
      <c r="R6" s="122"/>
    </row>
    <row r="7" spans="1:18" ht="22.5">
      <c r="A7" s="199"/>
      <c r="B7" s="205"/>
      <c r="C7" s="75">
        <v>4</v>
      </c>
      <c r="D7" s="74" t="s">
        <v>105</v>
      </c>
      <c r="E7" s="72" t="str">
        <f t="shared" si="0"/>
        <v>PSET</v>
      </c>
      <c r="F7" s="73" t="s">
        <v>104</v>
      </c>
      <c r="G7" s="72" t="s">
        <v>0</v>
      </c>
      <c r="H7" s="72">
        <v>4</v>
      </c>
      <c r="I7" s="72"/>
      <c r="J7" s="73"/>
      <c r="K7" s="218"/>
      <c r="L7" s="72" t="s">
        <v>105</v>
      </c>
      <c r="M7" s="73" t="s">
        <v>104</v>
      </c>
      <c r="N7" s="72" t="s">
        <v>0</v>
      </c>
      <c r="O7" s="72">
        <v>4</v>
      </c>
      <c r="P7" s="94" t="s">
        <v>318</v>
      </c>
      <c r="Q7" s="44"/>
      <c r="R7" s="121"/>
    </row>
    <row r="8" spans="1:18" ht="14.25" customHeight="1">
      <c r="A8" s="199"/>
      <c r="B8" s="205"/>
      <c r="C8" s="41">
        <v>5</v>
      </c>
      <c r="D8" s="74" t="s">
        <v>107</v>
      </c>
      <c r="E8" s="72" t="str">
        <f t="shared" si="0"/>
        <v>FINALTORQUE</v>
      </c>
      <c r="F8" s="73" t="s">
        <v>106</v>
      </c>
      <c r="G8" s="71" t="s">
        <v>0</v>
      </c>
      <c r="H8" s="72">
        <v>8</v>
      </c>
      <c r="I8" s="72"/>
      <c r="J8" s="73"/>
      <c r="K8" s="218"/>
      <c r="L8" s="72" t="s">
        <v>343</v>
      </c>
      <c r="M8" s="73" t="s">
        <v>106</v>
      </c>
      <c r="N8" s="71" t="s">
        <v>0</v>
      </c>
      <c r="O8" s="72">
        <v>8</v>
      </c>
      <c r="P8" s="94" t="s">
        <v>318</v>
      </c>
      <c r="Q8" s="44"/>
      <c r="R8" s="121"/>
    </row>
    <row r="9" spans="1:18" ht="14.25" customHeight="1">
      <c r="A9" s="199"/>
      <c r="B9" s="205"/>
      <c r="C9" s="41">
        <v>6</v>
      </c>
      <c r="D9" s="74" t="s">
        <v>109</v>
      </c>
      <c r="E9" s="72" t="str">
        <f t="shared" si="0"/>
        <v>FINALANGLE</v>
      </c>
      <c r="F9" s="73" t="s">
        <v>108</v>
      </c>
      <c r="G9" s="72" t="s">
        <v>0</v>
      </c>
      <c r="H9" s="72">
        <v>8</v>
      </c>
      <c r="I9" s="72"/>
      <c r="J9" s="73"/>
      <c r="K9" s="218"/>
      <c r="L9" s="72" t="s">
        <v>344</v>
      </c>
      <c r="M9" s="73" t="s">
        <v>108</v>
      </c>
      <c r="N9" s="72" t="s">
        <v>0</v>
      </c>
      <c r="O9" s="72">
        <v>8</v>
      </c>
      <c r="P9" s="94" t="s">
        <v>318</v>
      </c>
      <c r="Q9" s="44"/>
      <c r="R9" s="121"/>
    </row>
    <row r="10" spans="1:18" ht="14.25" customHeight="1">
      <c r="A10" s="199"/>
      <c r="B10" s="205"/>
      <c r="C10" s="75">
        <v>7</v>
      </c>
      <c r="D10" s="74" t="s">
        <v>111</v>
      </c>
      <c r="E10" s="72" t="str">
        <f t="shared" si="0"/>
        <v>DEVICEID</v>
      </c>
      <c r="F10" s="73" t="s">
        <v>110</v>
      </c>
      <c r="G10" s="71" t="s">
        <v>0</v>
      </c>
      <c r="H10" s="72">
        <v>4</v>
      </c>
      <c r="I10" s="72"/>
      <c r="J10" s="73"/>
      <c r="K10" s="218"/>
      <c r="L10" s="72" t="s">
        <v>345</v>
      </c>
      <c r="M10" s="73" t="s">
        <v>110</v>
      </c>
      <c r="N10" s="71" t="s">
        <v>0</v>
      </c>
      <c r="O10" s="72">
        <v>4</v>
      </c>
      <c r="P10" s="94" t="s">
        <v>318</v>
      </c>
      <c r="Q10" s="120"/>
      <c r="R10" s="121"/>
    </row>
    <row r="11" spans="1:18" ht="15" customHeight="1">
      <c r="A11" s="199"/>
      <c r="B11" s="205"/>
      <c r="C11" s="41">
        <v>8</v>
      </c>
      <c r="D11" s="74" t="s">
        <v>113</v>
      </c>
      <c r="E11" s="72" t="str">
        <f t="shared" si="0"/>
        <v>CONTROLID</v>
      </c>
      <c r="F11" s="73" t="s">
        <v>112</v>
      </c>
      <c r="G11" s="72" t="s">
        <v>0</v>
      </c>
      <c r="H11" s="72">
        <v>4</v>
      </c>
      <c r="I11" s="72"/>
      <c r="J11" s="73"/>
      <c r="K11" s="218"/>
      <c r="L11" s="72" t="s">
        <v>346</v>
      </c>
      <c r="M11" s="73" t="s">
        <v>112</v>
      </c>
      <c r="N11" s="72" t="s">
        <v>0</v>
      </c>
      <c r="O11" s="72">
        <v>4</v>
      </c>
      <c r="P11" s="94" t="s">
        <v>318</v>
      </c>
      <c r="Q11" s="120"/>
      <c r="R11" s="121"/>
    </row>
    <row r="12" spans="1:18" ht="15" customHeight="1">
      <c r="A12" s="199"/>
      <c r="B12" s="205"/>
      <c r="C12" s="41">
        <v>9</v>
      </c>
      <c r="D12" s="74" t="s">
        <v>115</v>
      </c>
      <c r="E12" s="72" t="str">
        <f t="shared" si="0"/>
        <v>MAXTORQUE</v>
      </c>
      <c r="F12" s="73" t="s">
        <v>114</v>
      </c>
      <c r="G12" s="71" t="s">
        <v>0</v>
      </c>
      <c r="H12" s="72">
        <v>8</v>
      </c>
      <c r="I12" s="72"/>
      <c r="J12" s="73"/>
      <c r="K12" s="218"/>
      <c r="L12" s="72" t="s">
        <v>347</v>
      </c>
      <c r="M12" s="73" t="s">
        <v>114</v>
      </c>
      <c r="N12" s="71" t="s">
        <v>0</v>
      </c>
      <c r="O12" s="72">
        <v>8</v>
      </c>
      <c r="P12" s="94" t="s">
        <v>318</v>
      </c>
      <c r="Q12" s="120"/>
      <c r="R12" s="121"/>
    </row>
    <row r="13" spans="1:18" s="27" customFormat="1" ht="15" customHeight="1">
      <c r="A13" s="199"/>
      <c r="B13" s="205"/>
      <c r="C13" s="75">
        <v>10</v>
      </c>
      <c r="D13" s="74" t="s">
        <v>117</v>
      </c>
      <c r="E13" s="72" t="str">
        <f t="shared" si="0"/>
        <v>MINTORQUE</v>
      </c>
      <c r="F13" s="73" t="s">
        <v>116</v>
      </c>
      <c r="G13" s="72" t="s">
        <v>0</v>
      </c>
      <c r="H13" s="72">
        <v>8</v>
      </c>
      <c r="I13" s="72"/>
      <c r="J13" s="73"/>
      <c r="K13" s="218"/>
      <c r="L13" s="72" t="s">
        <v>348</v>
      </c>
      <c r="M13" s="73" t="s">
        <v>116</v>
      </c>
      <c r="N13" s="72" t="s">
        <v>0</v>
      </c>
      <c r="O13" s="72">
        <v>8</v>
      </c>
      <c r="P13" s="94" t="s">
        <v>318</v>
      </c>
      <c r="Q13" s="120"/>
      <c r="R13" s="121"/>
    </row>
    <row r="14" spans="1:18" s="27" customFormat="1" ht="15" customHeight="1">
      <c r="A14" s="199"/>
      <c r="B14" s="205"/>
      <c r="C14" s="41">
        <v>11</v>
      </c>
      <c r="D14" s="74" t="s">
        <v>77</v>
      </c>
      <c r="E14" s="72" t="str">
        <f t="shared" si="0"/>
        <v>STCODE</v>
      </c>
      <c r="F14" s="73" t="s">
        <v>87</v>
      </c>
      <c r="G14" s="72" t="s">
        <v>0</v>
      </c>
      <c r="H14" s="72">
        <v>10</v>
      </c>
      <c r="I14" s="72"/>
      <c r="J14" s="73"/>
      <c r="K14" s="218"/>
      <c r="L14" s="72" t="s">
        <v>241</v>
      </c>
      <c r="M14" s="73" t="s">
        <v>87</v>
      </c>
      <c r="N14" s="72" t="s">
        <v>0</v>
      </c>
      <c r="O14" s="72">
        <v>10</v>
      </c>
      <c r="P14" s="94" t="s">
        <v>318</v>
      </c>
      <c r="Q14" s="120"/>
      <c r="R14" s="121"/>
    </row>
    <row r="15" spans="1:18" s="27" customFormat="1" ht="15" customHeight="1">
      <c r="A15" s="199"/>
      <c r="B15" s="205"/>
      <c r="C15" s="41">
        <v>12</v>
      </c>
      <c r="D15" s="74" t="s">
        <v>89</v>
      </c>
      <c r="E15" s="72" t="str">
        <f t="shared" si="0"/>
        <v>STEPNO</v>
      </c>
      <c r="F15" s="73" t="s">
        <v>100</v>
      </c>
      <c r="G15" s="71" t="s">
        <v>0</v>
      </c>
      <c r="H15" s="72">
        <v>8</v>
      </c>
      <c r="I15" s="72"/>
      <c r="J15" s="73"/>
      <c r="K15" s="218"/>
      <c r="L15" s="72" t="s">
        <v>327</v>
      </c>
      <c r="M15" s="73" t="s">
        <v>100</v>
      </c>
      <c r="N15" s="71" t="s">
        <v>0</v>
      </c>
      <c r="O15" s="72">
        <v>8</v>
      </c>
      <c r="P15" s="94" t="s">
        <v>318</v>
      </c>
      <c r="Q15" s="120"/>
      <c r="R15" s="121"/>
    </row>
    <row r="16" spans="1:18" s="27" customFormat="1" ht="15" customHeight="1">
      <c r="A16" s="199"/>
      <c r="B16" s="205"/>
      <c r="C16" s="75">
        <v>13</v>
      </c>
      <c r="D16" s="74" t="s">
        <v>91</v>
      </c>
      <c r="E16" s="72" t="str">
        <f t="shared" si="0"/>
        <v>RESULT</v>
      </c>
      <c r="F16" s="73" t="s">
        <v>90</v>
      </c>
      <c r="G16" s="72" t="s">
        <v>0</v>
      </c>
      <c r="H16" s="72">
        <v>4</v>
      </c>
      <c r="I16" s="46"/>
      <c r="J16" s="73"/>
      <c r="K16" s="218"/>
      <c r="L16" s="72" t="s">
        <v>164</v>
      </c>
      <c r="M16" s="73" t="s">
        <v>90</v>
      </c>
      <c r="N16" s="72" t="s">
        <v>0</v>
      </c>
      <c r="O16" s="72">
        <v>4</v>
      </c>
      <c r="P16" s="94" t="s">
        <v>318</v>
      </c>
      <c r="Q16" s="120"/>
      <c r="R16" s="121"/>
    </row>
    <row r="17" spans="1:18" s="27" customFormat="1" ht="27">
      <c r="A17" s="199"/>
      <c r="B17" s="205"/>
      <c r="C17" s="41">
        <v>14</v>
      </c>
      <c r="D17" s="74" t="s">
        <v>80</v>
      </c>
      <c r="E17" s="72" t="str">
        <f t="shared" si="0"/>
        <v>WORKCENTERCODE</v>
      </c>
      <c r="F17" s="73" t="s">
        <v>81</v>
      </c>
      <c r="G17" s="71" t="s">
        <v>0</v>
      </c>
      <c r="H17" s="72">
        <v>10</v>
      </c>
      <c r="I17" s="72"/>
      <c r="J17" s="73"/>
      <c r="K17" s="218"/>
      <c r="L17" s="72" t="s">
        <v>165</v>
      </c>
      <c r="M17" s="73" t="s">
        <v>81</v>
      </c>
      <c r="N17" s="71" t="s">
        <v>0</v>
      </c>
      <c r="O17" s="72">
        <v>10</v>
      </c>
      <c r="P17" s="94" t="s">
        <v>318</v>
      </c>
      <c r="Q17" s="120"/>
      <c r="R17" s="121"/>
    </row>
    <row r="18" spans="1:18" s="27" customFormat="1" ht="24">
      <c r="A18" s="199"/>
      <c r="B18" s="205"/>
      <c r="C18" s="41">
        <v>15</v>
      </c>
      <c r="D18" s="74" t="s">
        <v>93</v>
      </c>
      <c r="E18" s="72" t="str">
        <f t="shared" si="0"/>
        <v>OPTIME</v>
      </c>
      <c r="F18" s="73" t="s">
        <v>176</v>
      </c>
      <c r="G18" s="72" t="s">
        <v>0</v>
      </c>
      <c r="H18" s="72">
        <v>20</v>
      </c>
      <c r="I18" s="72"/>
      <c r="J18" s="73" t="s">
        <v>479</v>
      </c>
      <c r="K18" s="218"/>
      <c r="L18" s="72" t="s">
        <v>321</v>
      </c>
      <c r="M18" s="73" t="s">
        <v>176</v>
      </c>
      <c r="N18" s="72" t="s">
        <v>0</v>
      </c>
      <c r="O18" s="72">
        <v>20</v>
      </c>
      <c r="P18" s="94" t="s">
        <v>318</v>
      </c>
      <c r="Q18" s="120"/>
      <c r="R18" s="121" t="s">
        <v>475</v>
      </c>
    </row>
    <row r="19" spans="1:18" ht="15" customHeight="1">
      <c r="A19" s="200"/>
      <c r="B19" s="206"/>
      <c r="C19" s="75">
        <v>16</v>
      </c>
      <c r="D19" s="74" t="s">
        <v>237</v>
      </c>
      <c r="E19" s="72" t="s">
        <v>238</v>
      </c>
      <c r="F19" s="73" t="s">
        <v>239</v>
      </c>
      <c r="G19" s="71" t="s">
        <v>0</v>
      </c>
      <c r="H19" s="72">
        <v>10</v>
      </c>
      <c r="I19" s="170" t="s">
        <v>350</v>
      </c>
      <c r="J19" s="54"/>
      <c r="K19" s="219"/>
      <c r="L19" s="72" t="s">
        <v>238</v>
      </c>
      <c r="M19" s="73" t="s">
        <v>239</v>
      </c>
      <c r="N19" s="71" t="s">
        <v>0</v>
      </c>
      <c r="O19" s="72">
        <v>10</v>
      </c>
      <c r="P19" s="94" t="s">
        <v>318</v>
      </c>
      <c r="Q19" s="170" t="s">
        <v>349</v>
      </c>
      <c r="R19" s="121"/>
    </row>
    <row r="20" spans="1:18" ht="15">
      <c r="A20" s="124"/>
      <c r="B20" s="118"/>
      <c r="C20" s="125"/>
      <c r="D20" s="127"/>
      <c r="E20" s="127"/>
      <c r="F20" s="142"/>
      <c r="G20" s="130"/>
      <c r="H20" s="130"/>
      <c r="I20" s="130"/>
      <c r="J20" s="128"/>
      <c r="K20" s="129"/>
      <c r="L20" s="130"/>
      <c r="M20" s="130"/>
      <c r="N20" s="130"/>
      <c r="O20" s="131"/>
      <c r="P20" s="132"/>
      <c r="Q20" s="133"/>
      <c r="R20" s="134"/>
    </row>
    <row r="21" spans="1:18" ht="15" customHeight="1">
      <c r="A21" s="187" t="s">
        <v>50</v>
      </c>
      <c r="B21" s="40"/>
      <c r="C21" s="30">
        <v>1</v>
      </c>
      <c r="D21" s="32"/>
      <c r="E21" s="31" t="s">
        <v>286</v>
      </c>
      <c r="F21" s="25" t="s">
        <v>284</v>
      </c>
      <c r="G21" s="23" t="s">
        <v>0</v>
      </c>
      <c r="H21" s="33">
        <v>3</v>
      </c>
      <c r="I21" s="33"/>
      <c r="J21" s="29" t="s">
        <v>283</v>
      </c>
      <c r="K21" s="188" t="s">
        <v>50</v>
      </c>
      <c r="L21" s="31" t="s">
        <v>286</v>
      </c>
      <c r="M21" s="25" t="s">
        <v>284</v>
      </c>
      <c r="N21" s="23" t="s">
        <v>0</v>
      </c>
      <c r="O21" s="33">
        <v>3</v>
      </c>
      <c r="P21" s="29"/>
      <c r="Q21" s="29"/>
      <c r="R21" s="123" t="s">
        <v>288</v>
      </c>
    </row>
    <row r="22" spans="1:18" ht="15">
      <c r="A22" s="187"/>
      <c r="B22" s="99"/>
      <c r="C22" s="30">
        <v>2</v>
      </c>
      <c r="D22" s="48"/>
      <c r="E22" s="31" t="s">
        <v>287</v>
      </c>
      <c r="F22" s="25" t="s">
        <v>285</v>
      </c>
      <c r="G22" s="31" t="s">
        <v>0</v>
      </c>
      <c r="H22" s="34">
        <v>200</v>
      </c>
      <c r="I22" s="33"/>
      <c r="J22" s="29"/>
      <c r="K22" s="188"/>
      <c r="L22" s="31" t="s">
        <v>287</v>
      </c>
      <c r="M22" s="25" t="s">
        <v>285</v>
      </c>
      <c r="N22" s="31" t="s">
        <v>0</v>
      </c>
      <c r="O22" s="34">
        <v>200</v>
      </c>
      <c r="P22" s="31"/>
      <c r="Q22" s="31"/>
      <c r="R22" s="21"/>
    </row>
    <row r="23" spans="1:18" ht="15">
      <c r="A23" s="187"/>
      <c r="B23" s="99"/>
      <c r="C23" s="30"/>
      <c r="D23" s="32"/>
      <c r="E23" s="32"/>
      <c r="F23" s="32"/>
      <c r="G23" s="31"/>
      <c r="H23" s="35"/>
      <c r="I23" s="35"/>
      <c r="J23" s="29"/>
      <c r="K23" s="188"/>
      <c r="L23" s="29"/>
      <c r="M23" s="29"/>
      <c r="N23" s="29"/>
      <c r="O23" s="29"/>
      <c r="P23" s="31"/>
      <c r="Q23" s="31"/>
      <c r="R23" s="21"/>
    </row>
    <row r="24" spans="1:18" ht="15">
      <c r="A24" s="187"/>
      <c r="B24" s="99"/>
      <c r="C24" s="30"/>
      <c r="D24" s="48"/>
      <c r="E24" s="48"/>
      <c r="F24" s="28"/>
      <c r="G24" s="31"/>
      <c r="H24" s="36"/>
      <c r="I24" s="36"/>
      <c r="J24" s="29"/>
      <c r="K24" s="188"/>
      <c r="L24" s="29"/>
      <c r="M24" s="29"/>
      <c r="N24" s="29"/>
      <c r="O24" s="29"/>
      <c r="P24" s="31"/>
      <c r="Q24" s="31"/>
      <c r="R24" s="21"/>
    </row>
    <row r="25" spans="1:18" ht="15">
      <c r="A25" s="187"/>
      <c r="B25" s="99"/>
      <c r="C25" s="30"/>
      <c r="D25" s="48"/>
      <c r="E25" s="48"/>
      <c r="F25" s="28"/>
      <c r="G25" s="31"/>
      <c r="H25" s="36"/>
      <c r="I25" s="36"/>
      <c r="J25" s="29"/>
      <c r="K25" s="188"/>
      <c r="L25" s="29"/>
      <c r="M25" s="29"/>
      <c r="N25" s="29"/>
      <c r="O25" s="29"/>
      <c r="P25" s="29"/>
      <c r="Q25" s="29"/>
      <c r="R25" s="22"/>
    </row>
    <row r="26" spans="1:18" ht="100.5" thickBot="1">
      <c r="A26" s="37" t="s">
        <v>51</v>
      </c>
      <c r="B26" s="38"/>
      <c r="C26" s="38"/>
      <c r="D26" s="50"/>
      <c r="E26" s="5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</row>
  </sheetData>
  <mergeCells count="8">
    <mergeCell ref="A21:A25"/>
    <mergeCell ref="K21:K25"/>
    <mergeCell ref="C1:R1"/>
    <mergeCell ref="A2:J2"/>
    <mergeCell ref="K2:R2"/>
    <mergeCell ref="A4:A19"/>
    <mergeCell ref="B4:B19"/>
    <mergeCell ref="K4:K19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R15" sqref="R15"/>
    </sheetView>
  </sheetViews>
  <sheetFormatPr defaultRowHeight="14.25"/>
  <cols>
    <col min="1" max="1" width="9.875" bestFit="1" customWidth="1"/>
    <col min="2" max="2" width="8.625" bestFit="1" customWidth="1"/>
    <col min="3" max="3" width="3.75" bestFit="1" customWidth="1"/>
    <col min="4" max="4" width="9.5" hidden="1" customWidth="1"/>
    <col min="5" max="5" width="9.375" style="27" bestFit="1" customWidth="1"/>
    <col min="6" max="6" width="9.75" bestFit="1" customWidth="1"/>
    <col min="7" max="7" width="8.875" bestFit="1" customWidth="1"/>
    <col min="8" max="8" width="6.375" bestFit="1" customWidth="1"/>
    <col min="9" max="9" width="8.5" style="27" bestFit="1" customWidth="1"/>
    <col min="10" max="10" width="7.875" bestFit="1" customWidth="1"/>
    <col min="12" max="12" width="13.375" bestFit="1" customWidth="1"/>
    <col min="13" max="13" width="10.5" bestFit="1" customWidth="1"/>
    <col min="14" max="14" width="8.875" bestFit="1" customWidth="1"/>
    <col min="15" max="15" width="6.375" bestFit="1" customWidth="1"/>
    <col min="16" max="16" width="8.75" bestFit="1" customWidth="1"/>
    <col min="17" max="17" width="4.125" bestFit="1" customWidth="1"/>
    <col min="18" max="18" width="7.875" bestFit="1" customWidth="1"/>
  </cols>
  <sheetData>
    <row r="1" spans="1:18" ht="33">
      <c r="A1" s="97" t="s">
        <v>1</v>
      </c>
      <c r="B1" s="98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57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224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27">
      <c r="A4" s="187" t="s">
        <v>15</v>
      </c>
      <c r="B4" s="204" t="s">
        <v>58</v>
      </c>
      <c r="C4" s="75">
        <v>1</v>
      </c>
      <c r="D4" s="84" t="s">
        <v>202</v>
      </c>
      <c r="E4" s="75" t="str">
        <f>UPPER(D4)</f>
        <v>ORDERNUMBER</v>
      </c>
      <c r="F4" s="77" t="s">
        <v>309</v>
      </c>
      <c r="G4" s="86" t="s">
        <v>0</v>
      </c>
      <c r="H4" s="86">
        <v>12</v>
      </c>
      <c r="I4" s="86" t="s">
        <v>235</v>
      </c>
      <c r="J4" s="71"/>
      <c r="K4" s="217" t="s">
        <v>491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24">
      <c r="A5" s="187"/>
      <c r="B5" s="205"/>
      <c r="C5" s="41">
        <v>2</v>
      </c>
      <c r="D5" s="41" t="s">
        <v>75</v>
      </c>
      <c r="E5" s="41" t="str">
        <f t="shared" ref="E5:E14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18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>
      <c r="A6" s="187"/>
      <c r="B6" s="205"/>
      <c r="C6" s="41">
        <v>3</v>
      </c>
      <c r="D6" s="41" t="s">
        <v>203</v>
      </c>
      <c r="E6" s="41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218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27">
      <c r="A7" s="187"/>
      <c r="B7" s="205"/>
      <c r="C7" s="41">
        <v>1</v>
      </c>
      <c r="D7" s="62" t="s">
        <v>120</v>
      </c>
      <c r="E7" s="41" t="str">
        <f t="shared" si="0"/>
        <v>TESTPROID</v>
      </c>
      <c r="F7" s="60" t="s">
        <v>119</v>
      </c>
      <c r="G7" s="71" t="s">
        <v>0</v>
      </c>
      <c r="H7" s="72">
        <v>4</v>
      </c>
      <c r="I7" s="72"/>
      <c r="J7" s="45"/>
      <c r="K7" s="218"/>
      <c r="L7" s="71" t="s">
        <v>336</v>
      </c>
      <c r="M7" s="43" t="s">
        <v>119</v>
      </c>
      <c r="N7" s="71" t="s">
        <v>0</v>
      </c>
      <c r="O7" s="42">
        <v>4</v>
      </c>
      <c r="P7" s="94" t="s">
        <v>318</v>
      </c>
      <c r="Q7" s="44"/>
      <c r="R7" s="121"/>
    </row>
    <row r="8" spans="1:18" ht="27">
      <c r="A8" s="187"/>
      <c r="B8" s="205"/>
      <c r="C8" s="41">
        <v>2</v>
      </c>
      <c r="D8" s="74" t="s">
        <v>122</v>
      </c>
      <c r="E8" s="41" t="str">
        <f t="shared" si="0"/>
        <v>TESTPRESSURE</v>
      </c>
      <c r="F8" s="73" t="s">
        <v>121</v>
      </c>
      <c r="G8" s="71" t="s">
        <v>0</v>
      </c>
      <c r="H8" s="72">
        <v>8</v>
      </c>
      <c r="I8" s="72"/>
      <c r="J8" s="45"/>
      <c r="K8" s="218"/>
      <c r="L8" s="71" t="s">
        <v>337</v>
      </c>
      <c r="M8" s="71" t="s">
        <v>121</v>
      </c>
      <c r="N8" s="71" t="s">
        <v>0</v>
      </c>
      <c r="O8" s="42">
        <v>8</v>
      </c>
      <c r="P8" s="94" t="s">
        <v>318</v>
      </c>
      <c r="Q8" s="120"/>
      <c r="R8" s="121"/>
    </row>
    <row r="9" spans="1:18" ht="15" customHeight="1">
      <c r="A9" s="187"/>
      <c r="B9" s="205"/>
      <c r="C9" s="41">
        <v>3</v>
      </c>
      <c r="D9" s="74" t="s">
        <v>124</v>
      </c>
      <c r="E9" s="41" t="str">
        <f t="shared" si="0"/>
        <v>TESTRATE</v>
      </c>
      <c r="F9" s="73" t="s">
        <v>123</v>
      </c>
      <c r="G9" s="71" t="s">
        <v>0</v>
      </c>
      <c r="H9" s="72">
        <v>8</v>
      </c>
      <c r="I9" s="72"/>
      <c r="J9" s="45"/>
      <c r="K9" s="218"/>
      <c r="L9" s="71" t="s">
        <v>338</v>
      </c>
      <c r="M9" s="71" t="s">
        <v>123</v>
      </c>
      <c r="N9" s="71" t="s">
        <v>0</v>
      </c>
      <c r="O9" s="42">
        <v>8</v>
      </c>
      <c r="P9" s="94" t="s">
        <v>318</v>
      </c>
      <c r="Q9" s="120"/>
      <c r="R9" s="121"/>
    </row>
    <row r="10" spans="1:18" ht="15" customHeight="1">
      <c r="A10" s="187"/>
      <c r="B10" s="205"/>
      <c r="C10" s="41">
        <v>4</v>
      </c>
      <c r="D10" s="74" t="s">
        <v>77</v>
      </c>
      <c r="E10" s="41" t="str">
        <f t="shared" si="0"/>
        <v>STCODE</v>
      </c>
      <c r="F10" s="73" t="s">
        <v>87</v>
      </c>
      <c r="G10" s="72" t="s">
        <v>0</v>
      </c>
      <c r="H10" s="72">
        <v>10</v>
      </c>
      <c r="I10" s="72"/>
      <c r="J10" s="45"/>
      <c r="K10" s="218"/>
      <c r="L10" s="71" t="s">
        <v>241</v>
      </c>
      <c r="M10" s="71" t="s">
        <v>87</v>
      </c>
      <c r="N10" s="71" t="s">
        <v>0</v>
      </c>
      <c r="O10" s="42">
        <v>10</v>
      </c>
      <c r="P10" s="94" t="s">
        <v>318</v>
      </c>
      <c r="Q10" s="120"/>
      <c r="R10" s="121"/>
    </row>
    <row r="11" spans="1:18" ht="15" customHeight="1">
      <c r="A11" s="187"/>
      <c r="B11" s="205"/>
      <c r="C11" s="41">
        <v>5</v>
      </c>
      <c r="D11" s="74" t="s">
        <v>89</v>
      </c>
      <c r="E11" s="41" t="str">
        <f t="shared" si="0"/>
        <v>STEPNO</v>
      </c>
      <c r="F11" s="73" t="s">
        <v>100</v>
      </c>
      <c r="G11" s="71" t="s">
        <v>0</v>
      </c>
      <c r="H11" s="72">
        <v>8</v>
      </c>
      <c r="I11" s="72"/>
      <c r="J11" s="45"/>
      <c r="K11" s="218"/>
      <c r="L11" s="71" t="s">
        <v>327</v>
      </c>
      <c r="M11" s="71" t="s">
        <v>100</v>
      </c>
      <c r="N11" s="71" t="s">
        <v>0</v>
      </c>
      <c r="O11" s="42">
        <v>8</v>
      </c>
      <c r="P11" s="94" t="s">
        <v>318</v>
      </c>
      <c r="Q11" s="120"/>
      <c r="R11" s="121"/>
    </row>
    <row r="12" spans="1:18" s="27" customFormat="1" ht="15" customHeight="1">
      <c r="A12" s="187"/>
      <c r="B12" s="205"/>
      <c r="C12" s="41">
        <v>6</v>
      </c>
      <c r="D12" s="74" t="s">
        <v>91</v>
      </c>
      <c r="E12" s="41" t="str">
        <f t="shared" si="0"/>
        <v>RESULT</v>
      </c>
      <c r="F12" s="73" t="s">
        <v>90</v>
      </c>
      <c r="G12" s="72" t="s">
        <v>0</v>
      </c>
      <c r="H12" s="72">
        <v>4</v>
      </c>
      <c r="I12" s="46"/>
      <c r="J12" s="45"/>
      <c r="K12" s="218"/>
      <c r="L12" s="71" t="s">
        <v>164</v>
      </c>
      <c r="M12" s="71" t="s">
        <v>90</v>
      </c>
      <c r="N12" s="71" t="s">
        <v>0</v>
      </c>
      <c r="O12" s="42">
        <v>4</v>
      </c>
      <c r="P12" s="94" t="s">
        <v>318</v>
      </c>
      <c r="Q12" s="120"/>
      <c r="R12" s="121"/>
    </row>
    <row r="13" spans="1:18" s="27" customFormat="1" ht="27">
      <c r="A13" s="187"/>
      <c r="B13" s="205"/>
      <c r="C13" s="41">
        <v>7</v>
      </c>
      <c r="D13" s="74" t="s">
        <v>80</v>
      </c>
      <c r="E13" s="41" t="str">
        <f t="shared" si="0"/>
        <v>WORKCENTERCODE</v>
      </c>
      <c r="F13" s="73" t="s">
        <v>81</v>
      </c>
      <c r="G13" s="71" t="s">
        <v>0</v>
      </c>
      <c r="H13" s="72">
        <v>10</v>
      </c>
      <c r="I13" s="72"/>
      <c r="J13" s="45"/>
      <c r="K13" s="218"/>
      <c r="L13" s="71" t="s">
        <v>165</v>
      </c>
      <c r="M13" s="71" t="s">
        <v>81</v>
      </c>
      <c r="N13" s="71" t="s">
        <v>0</v>
      </c>
      <c r="O13" s="42">
        <v>10</v>
      </c>
      <c r="P13" s="94" t="s">
        <v>318</v>
      </c>
      <c r="Q13" s="120"/>
      <c r="R13" s="121"/>
    </row>
    <row r="14" spans="1:18" s="27" customFormat="1" ht="24">
      <c r="A14" s="187"/>
      <c r="B14" s="205"/>
      <c r="C14" s="41">
        <v>8</v>
      </c>
      <c r="D14" s="74" t="s">
        <v>93</v>
      </c>
      <c r="E14" s="41" t="str">
        <f t="shared" si="0"/>
        <v>OPTIME</v>
      </c>
      <c r="F14" s="73" t="s">
        <v>125</v>
      </c>
      <c r="G14" s="72" t="s">
        <v>0</v>
      </c>
      <c r="H14" s="72">
        <v>20</v>
      </c>
      <c r="I14" s="72"/>
      <c r="J14" s="162" t="s">
        <v>480</v>
      </c>
      <c r="K14" s="218"/>
      <c r="L14" s="71" t="s">
        <v>321</v>
      </c>
      <c r="M14" s="71" t="s">
        <v>339</v>
      </c>
      <c r="N14" s="71" t="s">
        <v>0</v>
      </c>
      <c r="O14" s="42">
        <v>20</v>
      </c>
      <c r="P14" s="94" t="s">
        <v>318</v>
      </c>
      <c r="Q14" s="120"/>
      <c r="R14" s="121" t="s">
        <v>481</v>
      </c>
    </row>
    <row r="15" spans="1:18" s="27" customFormat="1" ht="24">
      <c r="A15" s="187"/>
      <c r="B15" s="206"/>
      <c r="C15" s="41">
        <v>9</v>
      </c>
      <c r="D15" s="74" t="s">
        <v>177</v>
      </c>
      <c r="E15" s="41" t="str">
        <f t="shared" ref="E15" si="1">UPPER(D15)</f>
        <v>CYTIME</v>
      </c>
      <c r="F15" s="73" t="s">
        <v>178</v>
      </c>
      <c r="G15" s="71" t="s">
        <v>0</v>
      </c>
      <c r="H15" s="72">
        <v>20</v>
      </c>
      <c r="I15" s="72"/>
      <c r="J15" s="162" t="s">
        <v>475</v>
      </c>
      <c r="K15" s="219"/>
      <c r="L15" s="71" t="s">
        <v>340</v>
      </c>
      <c r="M15" s="71" t="s">
        <v>341</v>
      </c>
      <c r="N15" s="71" t="s">
        <v>0</v>
      </c>
      <c r="O15" s="42">
        <v>20</v>
      </c>
      <c r="P15" s="94" t="s">
        <v>318</v>
      </c>
      <c r="Q15" s="120"/>
      <c r="R15" s="121" t="s">
        <v>475</v>
      </c>
    </row>
    <row r="16" spans="1:18" ht="15">
      <c r="A16" s="124"/>
      <c r="B16" s="118"/>
      <c r="C16" s="125"/>
      <c r="D16" s="126"/>
      <c r="E16" s="125"/>
      <c r="F16" s="127"/>
      <c r="G16" s="130"/>
      <c r="H16" s="138"/>
      <c r="I16" s="138"/>
      <c r="J16" s="128"/>
      <c r="K16" s="129"/>
      <c r="L16" s="130"/>
      <c r="M16" s="130"/>
      <c r="N16" s="130"/>
      <c r="O16" s="131"/>
      <c r="P16" s="132"/>
      <c r="Q16" s="133"/>
      <c r="R16" s="134"/>
    </row>
    <row r="17" spans="1:18" ht="15" customHeight="1">
      <c r="A17" s="187" t="s">
        <v>50</v>
      </c>
      <c r="B17" s="40"/>
      <c r="C17" s="30">
        <v>1</v>
      </c>
      <c r="D17" s="32"/>
      <c r="E17" s="31" t="s">
        <v>286</v>
      </c>
      <c r="F17" s="25" t="s">
        <v>284</v>
      </c>
      <c r="G17" s="23" t="s">
        <v>0</v>
      </c>
      <c r="H17" s="33">
        <v>3</v>
      </c>
      <c r="I17" s="33"/>
      <c r="J17" s="29" t="s">
        <v>283</v>
      </c>
      <c r="K17" s="188" t="s">
        <v>50</v>
      </c>
      <c r="L17" s="31" t="s">
        <v>286</v>
      </c>
      <c r="M17" s="25" t="s">
        <v>284</v>
      </c>
      <c r="N17" s="23" t="s">
        <v>0</v>
      </c>
      <c r="O17" s="33">
        <v>3</v>
      </c>
      <c r="P17" s="29"/>
      <c r="Q17" s="29"/>
      <c r="R17" s="123" t="s">
        <v>288</v>
      </c>
    </row>
    <row r="18" spans="1:18" ht="28.5">
      <c r="A18" s="187"/>
      <c r="B18" s="99"/>
      <c r="C18" s="30">
        <v>2</v>
      </c>
      <c r="D18" s="48"/>
      <c r="E18" s="31" t="s">
        <v>287</v>
      </c>
      <c r="F18" s="25" t="s">
        <v>285</v>
      </c>
      <c r="G18" s="31" t="s">
        <v>0</v>
      </c>
      <c r="H18" s="34">
        <v>200</v>
      </c>
      <c r="I18" s="33"/>
      <c r="J18" s="29"/>
      <c r="K18" s="188"/>
      <c r="L18" s="31" t="s">
        <v>287</v>
      </c>
      <c r="M18" s="25" t="s">
        <v>285</v>
      </c>
      <c r="N18" s="31" t="s">
        <v>0</v>
      </c>
      <c r="O18" s="34">
        <v>200</v>
      </c>
      <c r="P18" s="31"/>
      <c r="Q18" s="31"/>
      <c r="R18" s="21"/>
    </row>
    <row r="19" spans="1:18" ht="15">
      <c r="A19" s="187"/>
      <c r="B19" s="99"/>
      <c r="C19" s="30"/>
      <c r="D19" s="32"/>
      <c r="E19" s="32"/>
      <c r="F19" s="32"/>
      <c r="G19" s="31"/>
      <c r="H19" s="35"/>
      <c r="I19" s="35"/>
      <c r="J19" s="29"/>
      <c r="K19" s="188"/>
      <c r="L19" s="29"/>
      <c r="M19" s="29"/>
      <c r="N19" s="29"/>
      <c r="O19" s="29"/>
      <c r="P19" s="31"/>
      <c r="Q19" s="31"/>
      <c r="R19" s="21"/>
    </row>
    <row r="20" spans="1:18" ht="15">
      <c r="A20" s="187"/>
      <c r="B20" s="99"/>
      <c r="C20" s="30"/>
      <c r="D20" s="48"/>
      <c r="E20" s="48"/>
      <c r="F20" s="28"/>
      <c r="G20" s="31"/>
      <c r="H20" s="36"/>
      <c r="I20" s="36"/>
      <c r="J20" s="29"/>
      <c r="K20" s="188"/>
      <c r="L20" s="29"/>
      <c r="M20" s="29"/>
      <c r="N20" s="29"/>
      <c r="O20" s="29"/>
      <c r="P20" s="31"/>
      <c r="Q20" s="31"/>
      <c r="R20" s="21"/>
    </row>
    <row r="21" spans="1:18" ht="15">
      <c r="A21" s="187"/>
      <c r="B21" s="99"/>
      <c r="C21" s="30"/>
      <c r="D21" s="48"/>
      <c r="E21" s="48"/>
      <c r="F21" s="28"/>
      <c r="G21" s="31"/>
      <c r="H21" s="36"/>
      <c r="I21" s="36"/>
      <c r="J21" s="29"/>
      <c r="K21" s="188"/>
      <c r="L21" s="29"/>
      <c r="M21" s="29"/>
      <c r="N21" s="29"/>
      <c r="O21" s="29"/>
      <c r="P21" s="29"/>
      <c r="Q21" s="29"/>
      <c r="R21" s="22"/>
    </row>
    <row r="22" spans="1:18" ht="86.25" thickBot="1">
      <c r="A22" s="37" t="s">
        <v>51</v>
      </c>
      <c r="B22" s="38"/>
      <c r="C22" s="38"/>
      <c r="D22" s="50"/>
      <c r="E22" s="50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/>
    </row>
  </sheetData>
  <mergeCells count="8">
    <mergeCell ref="A17:A21"/>
    <mergeCell ref="K17:K21"/>
    <mergeCell ref="C1:R1"/>
    <mergeCell ref="A2:J2"/>
    <mergeCell ref="K2:R2"/>
    <mergeCell ref="A4:A15"/>
    <mergeCell ref="B4:B15"/>
    <mergeCell ref="K4:K15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S19" sqref="S19"/>
    </sheetView>
  </sheetViews>
  <sheetFormatPr defaultRowHeight="14.25"/>
  <cols>
    <col min="4" max="4" width="14.75" customWidth="1"/>
    <col min="5" max="5" width="16.75" style="27" customWidth="1"/>
    <col min="6" max="6" width="11" customWidth="1"/>
    <col min="9" max="9" width="8.75" style="27"/>
    <col min="12" max="12" width="13.375" bestFit="1" customWidth="1"/>
  </cols>
  <sheetData>
    <row r="1" spans="1:18" ht="33">
      <c r="A1" s="97" t="s">
        <v>1</v>
      </c>
      <c r="B1" s="98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224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>
      <c r="A4" s="187" t="s">
        <v>15</v>
      </c>
      <c r="B4" s="204" t="s">
        <v>58</v>
      </c>
      <c r="C4" s="75">
        <v>1</v>
      </c>
      <c r="D4" s="84" t="s">
        <v>202</v>
      </c>
      <c r="E4" s="75" t="str">
        <f>UPPER(D4)</f>
        <v>ORDERNUMBER</v>
      </c>
      <c r="F4" s="90" t="s">
        <v>205</v>
      </c>
      <c r="G4" s="86" t="s">
        <v>0</v>
      </c>
      <c r="H4" s="86">
        <v>12</v>
      </c>
      <c r="I4" s="46" t="s">
        <v>235</v>
      </c>
      <c r="J4" s="71"/>
      <c r="K4" s="217" t="s">
        <v>492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>
      <c r="A5" s="187"/>
      <c r="B5" s="205"/>
      <c r="C5" s="41">
        <v>2</v>
      </c>
      <c r="D5" s="51" t="s">
        <v>571</v>
      </c>
      <c r="E5" s="41" t="str">
        <f t="shared" ref="E5:E15" si="0">UPPER(D5)</f>
        <v>PARTNUMBER</v>
      </c>
      <c r="F5" s="73" t="s">
        <v>74</v>
      </c>
      <c r="G5" s="71" t="s">
        <v>0</v>
      </c>
      <c r="H5" s="71">
        <v>18</v>
      </c>
      <c r="I5" s="71"/>
      <c r="J5" s="71"/>
      <c r="K5" s="218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>
      <c r="A6" s="187"/>
      <c r="B6" s="205"/>
      <c r="C6" s="41">
        <v>3</v>
      </c>
      <c r="D6" s="41" t="s">
        <v>203</v>
      </c>
      <c r="E6" s="41" t="str">
        <f t="shared" si="0"/>
        <v>BATTERYSN</v>
      </c>
      <c r="F6" s="73" t="s">
        <v>71</v>
      </c>
      <c r="G6" s="71" t="s">
        <v>0</v>
      </c>
      <c r="H6" s="71">
        <v>30</v>
      </c>
      <c r="I6" s="46"/>
      <c r="J6" s="71"/>
      <c r="K6" s="218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>
      <c r="A7" s="187"/>
      <c r="B7" s="205"/>
      <c r="C7" s="75">
        <v>4</v>
      </c>
      <c r="D7" s="62" t="s">
        <v>120</v>
      </c>
      <c r="E7" s="41" t="str">
        <f t="shared" si="0"/>
        <v>TESTPROID</v>
      </c>
      <c r="F7" s="73" t="s">
        <v>119</v>
      </c>
      <c r="G7" s="71" t="s">
        <v>0</v>
      </c>
      <c r="H7" s="72">
        <v>4</v>
      </c>
      <c r="I7" s="72"/>
      <c r="J7" s="45"/>
      <c r="K7" s="218"/>
      <c r="L7" s="71" t="s">
        <v>336</v>
      </c>
      <c r="M7" s="43" t="s">
        <v>119</v>
      </c>
      <c r="N7" s="71" t="s">
        <v>0</v>
      </c>
      <c r="O7" s="72">
        <v>4</v>
      </c>
      <c r="P7" s="94" t="s">
        <v>318</v>
      </c>
      <c r="Q7" s="44"/>
      <c r="R7" s="121"/>
    </row>
    <row r="8" spans="1:18">
      <c r="A8" s="187"/>
      <c r="B8" s="205"/>
      <c r="C8" s="41">
        <v>5</v>
      </c>
      <c r="D8" s="74" t="s">
        <v>122</v>
      </c>
      <c r="E8" s="41" t="str">
        <f t="shared" si="0"/>
        <v>TESTPRESSURE</v>
      </c>
      <c r="F8" s="73" t="s">
        <v>204</v>
      </c>
      <c r="G8" s="71" t="s">
        <v>0</v>
      </c>
      <c r="H8" s="72">
        <v>8</v>
      </c>
      <c r="I8" s="72"/>
      <c r="J8" s="45"/>
      <c r="K8" s="218"/>
      <c r="L8" s="71" t="s">
        <v>337</v>
      </c>
      <c r="M8" s="43" t="s">
        <v>121</v>
      </c>
      <c r="N8" s="71" t="s">
        <v>0</v>
      </c>
      <c r="O8" s="42">
        <v>8</v>
      </c>
      <c r="P8" s="94" t="s">
        <v>318</v>
      </c>
      <c r="Q8" s="44"/>
      <c r="R8" s="121"/>
    </row>
    <row r="9" spans="1:18" ht="14.25" customHeight="1">
      <c r="A9" s="187"/>
      <c r="B9" s="205"/>
      <c r="C9" s="41">
        <v>6</v>
      </c>
      <c r="D9" s="74" t="s">
        <v>124</v>
      </c>
      <c r="E9" s="41" t="str">
        <f t="shared" si="0"/>
        <v>TESTRATE</v>
      </c>
      <c r="F9" s="73" t="s">
        <v>123</v>
      </c>
      <c r="G9" s="71" t="s">
        <v>0</v>
      </c>
      <c r="H9" s="72">
        <v>8</v>
      </c>
      <c r="I9" s="72"/>
      <c r="J9" s="45"/>
      <c r="K9" s="218"/>
      <c r="L9" s="71" t="s">
        <v>338</v>
      </c>
      <c r="M9" s="71" t="s">
        <v>123</v>
      </c>
      <c r="N9" s="71" t="s">
        <v>0</v>
      </c>
      <c r="O9" s="42">
        <v>8</v>
      </c>
      <c r="P9" s="94" t="s">
        <v>318</v>
      </c>
      <c r="Q9" s="120"/>
      <c r="R9" s="121"/>
    </row>
    <row r="10" spans="1:18" ht="15" customHeight="1">
      <c r="A10" s="187"/>
      <c r="B10" s="205"/>
      <c r="C10" s="75">
        <v>7</v>
      </c>
      <c r="D10" s="74" t="s">
        <v>77</v>
      </c>
      <c r="E10" s="41" t="str">
        <f t="shared" si="0"/>
        <v>STCODE</v>
      </c>
      <c r="F10" s="73" t="s">
        <v>87</v>
      </c>
      <c r="G10" s="72" t="s">
        <v>0</v>
      </c>
      <c r="H10" s="72">
        <v>10</v>
      </c>
      <c r="I10" s="72"/>
      <c r="J10" s="45"/>
      <c r="K10" s="218"/>
      <c r="L10" s="71" t="s">
        <v>241</v>
      </c>
      <c r="M10" s="71" t="s">
        <v>87</v>
      </c>
      <c r="N10" s="71" t="s">
        <v>0</v>
      </c>
      <c r="O10" s="42">
        <v>10</v>
      </c>
      <c r="P10" s="94" t="s">
        <v>318</v>
      </c>
      <c r="Q10" s="120"/>
      <c r="R10" s="121"/>
    </row>
    <row r="11" spans="1:18" ht="15" customHeight="1">
      <c r="A11" s="187"/>
      <c r="B11" s="205"/>
      <c r="C11" s="41">
        <v>8</v>
      </c>
      <c r="D11" s="74" t="s">
        <v>89</v>
      </c>
      <c r="E11" s="41" t="str">
        <f t="shared" si="0"/>
        <v>STEPNO</v>
      </c>
      <c r="F11" s="73" t="s">
        <v>100</v>
      </c>
      <c r="G11" s="71" t="s">
        <v>0</v>
      </c>
      <c r="H11" s="72">
        <v>8</v>
      </c>
      <c r="I11" s="72"/>
      <c r="J11" s="45"/>
      <c r="K11" s="218"/>
      <c r="L11" s="71" t="s">
        <v>327</v>
      </c>
      <c r="M11" s="71" t="s">
        <v>100</v>
      </c>
      <c r="N11" s="71" t="s">
        <v>0</v>
      </c>
      <c r="O11" s="42">
        <v>8</v>
      </c>
      <c r="P11" s="94" t="s">
        <v>318</v>
      </c>
      <c r="Q11" s="120"/>
      <c r="R11" s="121"/>
    </row>
    <row r="12" spans="1:18" ht="15" customHeight="1">
      <c r="A12" s="187"/>
      <c r="B12" s="205"/>
      <c r="C12" s="41">
        <v>9</v>
      </c>
      <c r="D12" s="74" t="s">
        <v>91</v>
      </c>
      <c r="E12" s="41" t="str">
        <f t="shared" si="0"/>
        <v>RESULT</v>
      </c>
      <c r="F12" s="73" t="s">
        <v>90</v>
      </c>
      <c r="G12" s="72" t="s">
        <v>0</v>
      </c>
      <c r="H12" s="72">
        <v>4</v>
      </c>
      <c r="I12" s="46"/>
      <c r="J12" s="45"/>
      <c r="K12" s="218"/>
      <c r="L12" s="71" t="s">
        <v>164</v>
      </c>
      <c r="M12" s="71" t="s">
        <v>90</v>
      </c>
      <c r="N12" s="71" t="s">
        <v>0</v>
      </c>
      <c r="O12" s="42">
        <v>4</v>
      </c>
      <c r="P12" s="94" t="s">
        <v>318</v>
      </c>
      <c r="Q12" s="120"/>
      <c r="R12" s="121"/>
    </row>
    <row r="13" spans="1:18" ht="24">
      <c r="A13" s="187"/>
      <c r="B13" s="205"/>
      <c r="C13" s="75">
        <v>10</v>
      </c>
      <c r="D13" s="74" t="s">
        <v>80</v>
      </c>
      <c r="E13" s="41" t="str">
        <f t="shared" si="0"/>
        <v>WORKCENTERCODE</v>
      </c>
      <c r="F13" s="73" t="s">
        <v>206</v>
      </c>
      <c r="G13" s="71" t="s">
        <v>0</v>
      </c>
      <c r="H13" s="72">
        <v>10</v>
      </c>
      <c r="I13" s="72"/>
      <c r="J13" s="45"/>
      <c r="K13" s="218"/>
      <c r="L13" s="71" t="s">
        <v>165</v>
      </c>
      <c r="M13" s="71" t="s">
        <v>81</v>
      </c>
      <c r="N13" s="71" t="s">
        <v>0</v>
      </c>
      <c r="O13" s="42">
        <v>10</v>
      </c>
      <c r="P13" s="94" t="s">
        <v>318</v>
      </c>
      <c r="Q13" s="120"/>
      <c r="R13" s="121"/>
    </row>
    <row r="14" spans="1:18" ht="24">
      <c r="A14" s="187"/>
      <c r="B14" s="205"/>
      <c r="C14" s="41">
        <v>11</v>
      </c>
      <c r="D14" s="74" t="s">
        <v>93</v>
      </c>
      <c r="E14" s="41" t="str">
        <f t="shared" si="0"/>
        <v>OPTIME</v>
      </c>
      <c r="F14" s="73" t="s">
        <v>102</v>
      </c>
      <c r="G14" s="72" t="s">
        <v>0</v>
      </c>
      <c r="H14" s="72">
        <v>20</v>
      </c>
      <c r="I14" s="72"/>
      <c r="J14" s="162" t="s">
        <v>316</v>
      </c>
      <c r="K14" s="218"/>
      <c r="L14" s="71" t="s">
        <v>321</v>
      </c>
      <c r="M14" s="71" t="s">
        <v>339</v>
      </c>
      <c r="N14" s="71" t="s">
        <v>0</v>
      </c>
      <c r="O14" s="42">
        <v>20</v>
      </c>
      <c r="P14" s="94" t="s">
        <v>318</v>
      </c>
      <c r="Q14" s="120"/>
      <c r="R14" s="121" t="s">
        <v>482</v>
      </c>
    </row>
    <row r="15" spans="1:18" ht="24">
      <c r="A15" s="187"/>
      <c r="B15" s="206"/>
      <c r="C15" s="41">
        <v>12</v>
      </c>
      <c r="D15" s="58" t="s">
        <v>179</v>
      </c>
      <c r="E15" s="41" t="str">
        <f t="shared" si="0"/>
        <v>CYTIME</v>
      </c>
      <c r="F15" s="73" t="s">
        <v>180</v>
      </c>
      <c r="G15" s="72" t="s">
        <v>0</v>
      </c>
      <c r="H15" s="72">
        <v>20</v>
      </c>
      <c r="I15" s="72"/>
      <c r="J15" s="163" t="s">
        <v>316</v>
      </c>
      <c r="K15" s="219"/>
      <c r="L15" s="71" t="s">
        <v>340</v>
      </c>
      <c r="M15" s="71" t="s">
        <v>341</v>
      </c>
      <c r="N15" s="71" t="s">
        <v>0</v>
      </c>
      <c r="O15" s="42">
        <v>20</v>
      </c>
      <c r="P15" s="94" t="s">
        <v>318</v>
      </c>
      <c r="Q15" s="120"/>
      <c r="R15" s="121" t="s">
        <v>482</v>
      </c>
    </row>
    <row r="16" spans="1:18" ht="15">
      <c r="A16" s="124"/>
      <c r="B16" s="118"/>
      <c r="C16" s="125"/>
      <c r="D16" s="126"/>
      <c r="E16" s="126"/>
      <c r="F16" s="127"/>
      <c r="G16" s="138"/>
      <c r="H16" s="138"/>
      <c r="I16" s="138"/>
      <c r="J16" s="139"/>
      <c r="K16" s="129"/>
      <c r="L16" s="130"/>
      <c r="M16" s="130"/>
      <c r="N16" s="130"/>
      <c r="O16" s="131"/>
      <c r="P16" s="132"/>
      <c r="Q16" s="133"/>
      <c r="R16" s="134"/>
    </row>
    <row r="17" spans="1:18" ht="15" customHeight="1">
      <c r="A17" s="187" t="s">
        <v>50</v>
      </c>
      <c r="B17" s="40"/>
      <c r="C17" s="30">
        <v>1</v>
      </c>
      <c r="D17" s="32"/>
      <c r="E17" s="31" t="s">
        <v>286</v>
      </c>
      <c r="F17" s="25" t="s">
        <v>284</v>
      </c>
      <c r="G17" s="23" t="s">
        <v>0</v>
      </c>
      <c r="H17" s="33">
        <v>3</v>
      </c>
      <c r="I17" s="33"/>
      <c r="J17" s="29" t="s">
        <v>283</v>
      </c>
      <c r="K17" s="188" t="s">
        <v>50</v>
      </c>
      <c r="L17" s="31" t="s">
        <v>286</v>
      </c>
      <c r="M17" s="25" t="s">
        <v>284</v>
      </c>
      <c r="N17" s="23" t="s">
        <v>0</v>
      </c>
      <c r="O17" s="33">
        <v>3</v>
      </c>
      <c r="P17" s="29"/>
      <c r="Q17" s="29"/>
      <c r="R17" s="123" t="s">
        <v>288</v>
      </c>
    </row>
    <row r="18" spans="1:18" ht="15">
      <c r="A18" s="187"/>
      <c r="B18" s="99"/>
      <c r="C18" s="30">
        <v>2</v>
      </c>
      <c r="D18" s="48"/>
      <c r="E18" s="31" t="s">
        <v>287</v>
      </c>
      <c r="F18" s="25" t="s">
        <v>285</v>
      </c>
      <c r="G18" s="31" t="s">
        <v>0</v>
      </c>
      <c r="H18" s="34">
        <v>200</v>
      </c>
      <c r="I18" s="33"/>
      <c r="J18" s="29"/>
      <c r="K18" s="188"/>
      <c r="L18" s="31" t="s">
        <v>287</v>
      </c>
      <c r="M18" s="25" t="s">
        <v>285</v>
      </c>
      <c r="N18" s="31" t="s">
        <v>0</v>
      </c>
      <c r="O18" s="34">
        <v>200</v>
      </c>
      <c r="P18" s="31"/>
      <c r="Q18" s="31"/>
      <c r="R18" s="21"/>
    </row>
    <row r="19" spans="1:18" ht="15">
      <c r="A19" s="187"/>
      <c r="B19" s="99"/>
      <c r="C19" s="30"/>
      <c r="D19" s="32"/>
      <c r="E19" s="32"/>
      <c r="F19" s="32"/>
      <c r="G19" s="31"/>
      <c r="H19" s="35"/>
      <c r="I19" s="35"/>
      <c r="J19" s="29"/>
      <c r="K19" s="188"/>
      <c r="L19" s="29"/>
      <c r="M19" s="29"/>
      <c r="N19" s="29"/>
      <c r="O19" s="29"/>
      <c r="P19" s="31"/>
      <c r="Q19" s="31"/>
      <c r="R19" s="21"/>
    </row>
    <row r="20" spans="1:18" ht="15">
      <c r="A20" s="187"/>
      <c r="B20" s="99"/>
      <c r="C20" s="30"/>
      <c r="D20" s="48"/>
      <c r="E20" s="48"/>
      <c r="F20" s="28"/>
      <c r="G20" s="31"/>
      <c r="H20" s="36"/>
      <c r="I20" s="36"/>
      <c r="J20" s="29"/>
      <c r="K20" s="188"/>
      <c r="L20" s="29"/>
      <c r="M20" s="29"/>
      <c r="N20" s="29"/>
      <c r="O20" s="29"/>
      <c r="P20" s="31"/>
      <c r="Q20" s="31"/>
      <c r="R20" s="21"/>
    </row>
    <row r="21" spans="1:18" ht="15">
      <c r="A21" s="187"/>
      <c r="B21" s="99"/>
      <c r="C21" s="30"/>
      <c r="D21" s="48"/>
      <c r="E21" s="48"/>
      <c r="F21" s="28"/>
      <c r="G21" s="31"/>
      <c r="H21" s="36"/>
      <c r="I21" s="36"/>
      <c r="J21" s="29"/>
      <c r="K21" s="188"/>
      <c r="L21" s="29"/>
      <c r="M21" s="29"/>
      <c r="N21" s="29"/>
      <c r="O21" s="29"/>
      <c r="P21" s="29"/>
      <c r="Q21" s="29"/>
      <c r="R21" s="22"/>
    </row>
    <row r="22" spans="1:18" ht="100.5" thickBot="1">
      <c r="A22" s="37" t="s">
        <v>51</v>
      </c>
      <c r="B22" s="38"/>
      <c r="C22" s="38"/>
      <c r="D22" s="50"/>
      <c r="E22" s="50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/>
    </row>
  </sheetData>
  <mergeCells count="8">
    <mergeCell ref="A17:A21"/>
    <mergeCell ref="K17:K21"/>
    <mergeCell ref="C1:R1"/>
    <mergeCell ref="A2:J2"/>
    <mergeCell ref="K2:R2"/>
    <mergeCell ref="A4:A15"/>
    <mergeCell ref="B4:B15"/>
    <mergeCell ref="K4:K15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K4" sqref="K4:K12"/>
    </sheetView>
  </sheetViews>
  <sheetFormatPr defaultRowHeight="14.25"/>
  <cols>
    <col min="4" max="4" width="11.125" hidden="1" customWidth="1"/>
    <col min="5" max="5" width="13.625" style="27" customWidth="1"/>
    <col min="9" max="9" width="8.75" style="27"/>
    <col min="12" max="12" width="13.375" bestFit="1" customWidth="1"/>
    <col min="13" max="13" width="9.75" bestFit="1" customWidth="1"/>
  </cols>
  <sheetData>
    <row r="1" spans="1:18" ht="33">
      <c r="A1" s="97" t="s">
        <v>1</v>
      </c>
      <c r="B1" s="98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224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27">
      <c r="A4" s="187" t="s">
        <v>15</v>
      </c>
      <c r="B4" s="204" t="s">
        <v>58</v>
      </c>
      <c r="C4" s="75">
        <v>1</v>
      </c>
      <c r="D4" s="84" t="s">
        <v>202</v>
      </c>
      <c r="E4" s="90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235</v>
      </c>
      <c r="J4" s="71"/>
      <c r="K4" s="220" t="s">
        <v>492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87"/>
      <c r="B5" s="205"/>
      <c r="C5" s="41">
        <v>2</v>
      </c>
      <c r="D5" s="41" t="s">
        <v>75</v>
      </c>
      <c r="E5" s="41" t="str">
        <f t="shared" ref="E5:E12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20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87"/>
      <c r="B6" s="205"/>
      <c r="C6" s="41">
        <v>3</v>
      </c>
      <c r="D6" s="41" t="s">
        <v>203</v>
      </c>
      <c r="E6" s="41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220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14.25" customHeight="1">
      <c r="A7" s="187"/>
      <c r="B7" s="205"/>
      <c r="C7" s="75">
        <v>4</v>
      </c>
      <c r="D7" s="74" t="s">
        <v>77</v>
      </c>
      <c r="E7" s="41" t="str">
        <f t="shared" si="0"/>
        <v>STCODE</v>
      </c>
      <c r="F7" s="73" t="s">
        <v>87</v>
      </c>
      <c r="G7" s="72" t="s">
        <v>0</v>
      </c>
      <c r="H7" s="72">
        <v>10</v>
      </c>
      <c r="I7" s="72"/>
      <c r="J7" s="41"/>
      <c r="K7" s="220"/>
      <c r="L7" s="71" t="s">
        <v>241</v>
      </c>
      <c r="M7" s="43" t="s">
        <v>87</v>
      </c>
      <c r="N7" s="71" t="s">
        <v>0</v>
      </c>
      <c r="O7" s="72">
        <v>10</v>
      </c>
      <c r="P7" s="94" t="s">
        <v>318</v>
      </c>
      <c r="Q7" s="44"/>
      <c r="R7" s="121"/>
    </row>
    <row r="8" spans="1:18" ht="14.25" customHeight="1">
      <c r="A8" s="187"/>
      <c r="B8" s="205"/>
      <c r="C8" s="41">
        <v>5</v>
      </c>
      <c r="D8" s="74" t="s">
        <v>89</v>
      </c>
      <c r="E8" s="41" t="str">
        <f t="shared" si="0"/>
        <v>STEPNO</v>
      </c>
      <c r="F8" s="73" t="s">
        <v>100</v>
      </c>
      <c r="G8" s="71" t="s">
        <v>0</v>
      </c>
      <c r="H8" s="72">
        <v>8</v>
      </c>
      <c r="I8" s="72"/>
      <c r="J8" s="41"/>
      <c r="K8" s="220"/>
      <c r="L8" s="71" t="s">
        <v>327</v>
      </c>
      <c r="M8" s="43" t="s">
        <v>100</v>
      </c>
      <c r="N8" s="71" t="s">
        <v>0</v>
      </c>
      <c r="O8" s="72">
        <v>8</v>
      </c>
      <c r="P8" s="94" t="s">
        <v>318</v>
      </c>
      <c r="Q8" s="44"/>
      <c r="R8" s="121"/>
    </row>
    <row r="9" spans="1:18" ht="14.25" customHeight="1">
      <c r="A9" s="187"/>
      <c r="B9" s="205"/>
      <c r="C9" s="41">
        <v>6</v>
      </c>
      <c r="D9" s="74" t="s">
        <v>91</v>
      </c>
      <c r="E9" s="41" t="str">
        <f t="shared" si="0"/>
        <v>RESULT</v>
      </c>
      <c r="F9" s="73" t="s">
        <v>90</v>
      </c>
      <c r="G9" s="72" t="s">
        <v>0</v>
      </c>
      <c r="H9" s="72">
        <v>4</v>
      </c>
      <c r="I9" s="46"/>
      <c r="J9" s="45"/>
      <c r="K9" s="220"/>
      <c r="L9" s="71" t="s">
        <v>164</v>
      </c>
      <c r="M9" s="43" t="s">
        <v>90</v>
      </c>
      <c r="N9" s="71" t="s">
        <v>0</v>
      </c>
      <c r="O9" s="42">
        <v>4</v>
      </c>
      <c r="P9" s="94" t="s">
        <v>318</v>
      </c>
      <c r="Q9" s="44"/>
      <c r="R9" s="121"/>
    </row>
    <row r="10" spans="1:18" ht="27">
      <c r="A10" s="187"/>
      <c r="B10" s="205"/>
      <c r="C10" s="75">
        <v>7</v>
      </c>
      <c r="D10" s="74" t="s">
        <v>80</v>
      </c>
      <c r="E10" s="41" t="str">
        <f t="shared" si="0"/>
        <v>WORKCENTERCODE</v>
      </c>
      <c r="F10" s="73" t="s">
        <v>81</v>
      </c>
      <c r="G10" s="71" t="s">
        <v>0</v>
      </c>
      <c r="H10" s="72">
        <v>10</v>
      </c>
      <c r="I10" s="72"/>
      <c r="J10" s="45"/>
      <c r="K10" s="220"/>
      <c r="L10" s="71" t="s">
        <v>165</v>
      </c>
      <c r="M10" s="71" t="s">
        <v>81</v>
      </c>
      <c r="N10" s="71" t="s">
        <v>0</v>
      </c>
      <c r="O10" s="42">
        <v>10</v>
      </c>
      <c r="P10" s="94" t="s">
        <v>318</v>
      </c>
      <c r="Q10" s="120"/>
      <c r="R10" s="121"/>
    </row>
    <row r="11" spans="1:18" ht="24">
      <c r="A11" s="187"/>
      <c r="B11" s="205"/>
      <c r="C11" s="41">
        <v>8</v>
      </c>
      <c r="D11" s="74" t="s">
        <v>93</v>
      </c>
      <c r="E11" s="41" t="str">
        <f t="shared" si="0"/>
        <v>OPTIME</v>
      </c>
      <c r="F11" s="73" t="s">
        <v>128</v>
      </c>
      <c r="G11" s="72" t="s">
        <v>0</v>
      </c>
      <c r="H11" s="72">
        <v>20</v>
      </c>
      <c r="I11" s="72"/>
      <c r="J11" s="162" t="s">
        <v>482</v>
      </c>
      <c r="K11" s="220"/>
      <c r="L11" s="71" t="s">
        <v>321</v>
      </c>
      <c r="M11" s="71" t="s">
        <v>328</v>
      </c>
      <c r="N11" s="71" t="s">
        <v>0</v>
      </c>
      <c r="O11" s="42">
        <v>20</v>
      </c>
      <c r="P11" s="94" t="s">
        <v>318</v>
      </c>
      <c r="Q11" s="120"/>
      <c r="R11" s="121" t="s">
        <v>479</v>
      </c>
    </row>
    <row r="12" spans="1:18" ht="15" customHeight="1">
      <c r="A12" s="187"/>
      <c r="B12" s="206"/>
      <c r="C12" s="41">
        <v>9</v>
      </c>
      <c r="D12" s="74" t="s">
        <v>129</v>
      </c>
      <c r="E12" s="41" t="str">
        <f t="shared" si="0"/>
        <v>NGCODE</v>
      </c>
      <c r="F12" s="73" t="s">
        <v>130</v>
      </c>
      <c r="G12" s="71" t="s">
        <v>0</v>
      </c>
      <c r="H12" s="72">
        <v>10</v>
      </c>
      <c r="I12" s="72"/>
      <c r="J12" s="45"/>
      <c r="K12" s="220"/>
      <c r="L12" s="71" t="s">
        <v>334</v>
      </c>
      <c r="M12" s="71" t="s">
        <v>335</v>
      </c>
      <c r="N12" s="71" t="s">
        <v>0</v>
      </c>
      <c r="O12" s="42">
        <v>10</v>
      </c>
      <c r="P12" s="94" t="s">
        <v>318</v>
      </c>
      <c r="Q12" s="120"/>
      <c r="R12" s="121"/>
    </row>
    <row r="13" spans="1:18" ht="15">
      <c r="A13" s="124"/>
      <c r="B13" s="118"/>
      <c r="C13" s="125"/>
      <c r="D13" s="142"/>
      <c r="E13" s="142"/>
      <c r="F13" s="127"/>
      <c r="G13" s="138"/>
      <c r="H13" s="138"/>
      <c r="I13" s="138"/>
      <c r="J13" s="128"/>
      <c r="K13" s="129"/>
      <c r="L13" s="130"/>
      <c r="M13" s="130"/>
      <c r="N13" s="130"/>
      <c r="O13" s="131"/>
      <c r="P13" s="132"/>
      <c r="Q13" s="133"/>
      <c r="R13" s="134"/>
    </row>
    <row r="14" spans="1:18" ht="15" customHeight="1">
      <c r="A14" s="187" t="s">
        <v>50</v>
      </c>
      <c r="B14" s="40"/>
      <c r="C14" s="30">
        <v>1</v>
      </c>
      <c r="D14" s="32"/>
      <c r="E14" s="31" t="s">
        <v>286</v>
      </c>
      <c r="F14" s="25" t="s">
        <v>284</v>
      </c>
      <c r="G14" s="23" t="s">
        <v>0</v>
      </c>
      <c r="H14" s="33">
        <v>3</v>
      </c>
      <c r="I14" s="33"/>
      <c r="J14" s="29" t="s">
        <v>283</v>
      </c>
      <c r="K14" s="188" t="s">
        <v>50</v>
      </c>
      <c r="L14" s="31" t="s">
        <v>286</v>
      </c>
      <c r="M14" s="25" t="s">
        <v>284</v>
      </c>
      <c r="N14" s="23" t="s">
        <v>0</v>
      </c>
      <c r="O14" s="33">
        <v>3</v>
      </c>
      <c r="P14" s="29"/>
      <c r="Q14" s="29"/>
      <c r="R14" s="123" t="s">
        <v>288</v>
      </c>
    </row>
    <row r="15" spans="1:18" ht="15">
      <c r="A15" s="187"/>
      <c r="B15" s="99"/>
      <c r="C15" s="30">
        <v>2</v>
      </c>
      <c r="D15" s="48"/>
      <c r="E15" s="31" t="s">
        <v>287</v>
      </c>
      <c r="F15" s="25" t="s">
        <v>285</v>
      </c>
      <c r="G15" s="31" t="s">
        <v>0</v>
      </c>
      <c r="H15" s="34">
        <v>200</v>
      </c>
      <c r="I15" s="33"/>
      <c r="J15" s="29"/>
      <c r="K15" s="188"/>
      <c r="L15" s="31" t="s">
        <v>287</v>
      </c>
      <c r="M15" s="25" t="s">
        <v>285</v>
      </c>
      <c r="N15" s="31" t="s">
        <v>0</v>
      </c>
      <c r="O15" s="34">
        <v>200</v>
      </c>
      <c r="P15" s="31"/>
      <c r="Q15" s="31"/>
      <c r="R15" s="21"/>
    </row>
    <row r="16" spans="1:18" ht="15">
      <c r="A16" s="187"/>
      <c r="B16" s="99"/>
      <c r="C16" s="30"/>
      <c r="D16" s="32"/>
      <c r="E16" s="32"/>
      <c r="F16" s="32"/>
      <c r="G16" s="31"/>
      <c r="H16" s="35"/>
      <c r="I16" s="35"/>
      <c r="J16" s="29"/>
      <c r="K16" s="188"/>
      <c r="L16" s="29"/>
      <c r="M16" s="29"/>
      <c r="N16" s="29"/>
      <c r="O16" s="29"/>
      <c r="P16" s="31"/>
      <c r="Q16" s="31"/>
      <c r="R16" s="21"/>
    </row>
    <row r="17" spans="1:18" ht="15">
      <c r="A17" s="187"/>
      <c r="B17" s="99"/>
      <c r="C17" s="30"/>
      <c r="D17" s="48"/>
      <c r="E17" s="48"/>
      <c r="F17" s="28"/>
      <c r="G17" s="31"/>
      <c r="H17" s="36"/>
      <c r="I17" s="36"/>
      <c r="J17" s="29"/>
      <c r="K17" s="188"/>
      <c r="L17" s="29"/>
      <c r="M17" s="29"/>
      <c r="N17" s="29"/>
      <c r="O17" s="29"/>
      <c r="P17" s="31"/>
      <c r="Q17" s="31"/>
      <c r="R17" s="21"/>
    </row>
    <row r="18" spans="1:18" ht="15">
      <c r="A18" s="187"/>
      <c r="B18" s="99"/>
      <c r="C18" s="30"/>
      <c r="D18" s="48"/>
      <c r="E18" s="48"/>
      <c r="F18" s="28"/>
      <c r="G18" s="31"/>
      <c r="H18" s="36"/>
      <c r="I18" s="36"/>
      <c r="J18" s="29"/>
      <c r="K18" s="188"/>
      <c r="L18" s="29"/>
      <c r="M18" s="29"/>
      <c r="N18" s="29"/>
      <c r="O18" s="29"/>
      <c r="P18" s="29"/>
      <c r="Q18" s="29"/>
      <c r="R18" s="22"/>
    </row>
    <row r="19" spans="1:18" ht="100.5" thickBot="1">
      <c r="A19" s="37" t="s">
        <v>51</v>
      </c>
      <c r="B19" s="38"/>
      <c r="C19" s="38"/>
      <c r="D19" s="50"/>
      <c r="E19" s="50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9"/>
    </row>
  </sheetData>
  <mergeCells count="8">
    <mergeCell ref="A14:A18"/>
    <mergeCell ref="K14:K18"/>
    <mergeCell ref="C1:R1"/>
    <mergeCell ref="A2:J2"/>
    <mergeCell ref="K2:R2"/>
    <mergeCell ref="A4:A12"/>
    <mergeCell ref="K4:K12"/>
    <mergeCell ref="B4:B1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K4" sqref="K4:K11"/>
    </sheetView>
  </sheetViews>
  <sheetFormatPr defaultRowHeight="14.25"/>
  <cols>
    <col min="4" max="4" width="14.375" hidden="1" customWidth="1"/>
    <col min="5" max="5" width="19.5" style="27" customWidth="1"/>
    <col min="6" max="6" width="10.625" customWidth="1"/>
    <col min="9" max="9" width="8.75" style="27"/>
    <col min="12" max="12" width="13.875" bestFit="1" customWidth="1"/>
    <col min="13" max="13" width="10.5" bestFit="1" customWidth="1"/>
  </cols>
  <sheetData>
    <row r="1" spans="1:18" ht="33">
      <c r="A1" s="97" t="s">
        <v>1</v>
      </c>
      <c r="B1" s="98"/>
      <c r="C1" s="191" t="s">
        <v>153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35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225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58</v>
      </c>
      <c r="C4" s="75">
        <v>1</v>
      </c>
      <c r="D4" s="95" t="s">
        <v>186</v>
      </c>
      <c r="E4" s="78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333</v>
      </c>
      <c r="J4" s="71"/>
      <c r="K4" s="220" t="s">
        <v>493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333</v>
      </c>
      <c r="R4" s="121"/>
    </row>
    <row r="5" spans="1:18" ht="14.25" customHeight="1">
      <c r="A5" s="187"/>
      <c r="B5" s="188"/>
      <c r="C5" s="41">
        <v>2</v>
      </c>
      <c r="D5" s="72" t="s">
        <v>163</v>
      </c>
      <c r="E5" s="72" t="str">
        <f t="shared" ref="E5:E10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20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87"/>
      <c r="B6" s="188"/>
      <c r="C6" s="41">
        <v>3</v>
      </c>
      <c r="D6" s="72" t="s">
        <v>207</v>
      </c>
      <c r="E6" s="72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220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14.25" customHeight="1">
      <c r="A7" s="187"/>
      <c r="B7" s="188"/>
      <c r="C7" s="75">
        <v>4</v>
      </c>
      <c r="D7" s="57" t="s">
        <v>164</v>
      </c>
      <c r="E7" s="72" t="str">
        <f t="shared" si="0"/>
        <v>RESULT</v>
      </c>
      <c r="F7" s="73" t="s">
        <v>90</v>
      </c>
      <c r="G7" s="72" t="s">
        <v>0</v>
      </c>
      <c r="H7" s="72">
        <v>4</v>
      </c>
      <c r="I7" s="46"/>
      <c r="J7" s="63"/>
      <c r="K7" s="220"/>
      <c r="L7" s="71" t="s">
        <v>164</v>
      </c>
      <c r="M7" s="43" t="s">
        <v>90</v>
      </c>
      <c r="N7" s="71" t="s">
        <v>0</v>
      </c>
      <c r="O7" s="72">
        <v>4</v>
      </c>
      <c r="P7" s="94" t="s">
        <v>318</v>
      </c>
      <c r="Q7" s="44"/>
      <c r="R7" s="121"/>
    </row>
    <row r="8" spans="1:18" ht="27">
      <c r="A8" s="187"/>
      <c r="B8" s="188"/>
      <c r="C8" s="41">
        <v>5</v>
      </c>
      <c r="D8" s="57" t="s">
        <v>165</v>
      </c>
      <c r="E8" s="72" t="str">
        <f t="shared" si="0"/>
        <v>WORKCENTERCODE</v>
      </c>
      <c r="F8" s="73" t="s">
        <v>81</v>
      </c>
      <c r="G8" s="71" t="s">
        <v>0</v>
      </c>
      <c r="H8" s="72">
        <v>10</v>
      </c>
      <c r="I8" s="72"/>
      <c r="J8" s="41"/>
      <c r="K8" s="220"/>
      <c r="L8" s="71" t="s">
        <v>165</v>
      </c>
      <c r="M8" s="43" t="s">
        <v>81</v>
      </c>
      <c r="N8" s="71" t="s">
        <v>0</v>
      </c>
      <c r="O8" s="72">
        <v>10</v>
      </c>
      <c r="P8" s="94" t="s">
        <v>318</v>
      </c>
      <c r="Q8" s="44"/>
      <c r="R8" s="121"/>
    </row>
    <row r="9" spans="1:18" ht="24">
      <c r="A9" s="187"/>
      <c r="B9" s="188"/>
      <c r="C9" s="41">
        <v>6</v>
      </c>
      <c r="D9" s="57" t="s">
        <v>166</v>
      </c>
      <c r="E9" s="72" t="str">
        <f t="shared" si="0"/>
        <v>OPTIME</v>
      </c>
      <c r="F9" s="73" t="s">
        <v>135</v>
      </c>
      <c r="G9" s="72" t="s">
        <v>0</v>
      </c>
      <c r="H9" s="72">
        <v>20</v>
      </c>
      <c r="I9" s="72"/>
      <c r="J9" s="41" t="s">
        <v>484</v>
      </c>
      <c r="K9" s="220"/>
      <c r="L9" s="71" t="s">
        <v>321</v>
      </c>
      <c r="M9" s="43" t="s">
        <v>331</v>
      </c>
      <c r="N9" s="71" t="s">
        <v>0</v>
      </c>
      <c r="O9" s="72">
        <v>20</v>
      </c>
      <c r="P9" s="94" t="s">
        <v>318</v>
      </c>
      <c r="Q9" s="44"/>
      <c r="R9" s="121" t="s">
        <v>469</v>
      </c>
    </row>
    <row r="10" spans="1:18" ht="14.25" customHeight="1">
      <c r="A10" s="187"/>
      <c r="B10" s="188"/>
      <c r="C10" s="75">
        <v>7</v>
      </c>
      <c r="D10" s="57" t="s">
        <v>167</v>
      </c>
      <c r="E10" s="72" t="str">
        <f t="shared" si="0"/>
        <v>VISUALCODE</v>
      </c>
      <c r="F10" s="61" t="s">
        <v>154</v>
      </c>
      <c r="G10" s="72" t="s">
        <v>0</v>
      </c>
      <c r="H10" s="72">
        <v>30</v>
      </c>
      <c r="I10" s="72"/>
      <c r="J10" s="45"/>
      <c r="K10" s="220"/>
      <c r="L10" s="71" t="s">
        <v>167</v>
      </c>
      <c r="M10" s="43" t="s">
        <v>332</v>
      </c>
      <c r="N10" s="71" t="s">
        <v>0</v>
      </c>
      <c r="O10" s="42">
        <v>30</v>
      </c>
      <c r="P10" s="94" t="s">
        <v>318</v>
      </c>
      <c r="Q10" s="44"/>
      <c r="R10" s="121"/>
    </row>
    <row r="11" spans="1:18" ht="14.25" customHeight="1">
      <c r="A11" s="187"/>
      <c r="B11" s="188"/>
      <c r="C11" s="41">
        <v>8</v>
      </c>
      <c r="D11" s="76"/>
      <c r="E11" s="78" t="s">
        <v>241</v>
      </c>
      <c r="F11" s="77" t="s">
        <v>87</v>
      </c>
      <c r="G11" s="86" t="s">
        <v>0</v>
      </c>
      <c r="H11" s="78">
        <v>10</v>
      </c>
      <c r="I11" s="72"/>
      <c r="J11" s="30"/>
      <c r="K11" s="220"/>
      <c r="L11" s="71" t="s">
        <v>241</v>
      </c>
      <c r="M11" s="71" t="s">
        <v>87</v>
      </c>
      <c r="N11" s="71" t="s">
        <v>0</v>
      </c>
      <c r="O11" s="42">
        <v>10</v>
      </c>
      <c r="P11" s="94" t="s">
        <v>318</v>
      </c>
      <c r="Q11" s="120"/>
      <c r="R11" s="121"/>
    </row>
    <row r="12" spans="1:18" ht="15">
      <c r="A12" s="124"/>
      <c r="B12" s="118"/>
      <c r="C12" s="125"/>
      <c r="D12" s="126"/>
      <c r="E12" s="126"/>
      <c r="F12" s="127"/>
      <c r="G12" s="130"/>
      <c r="H12" s="138"/>
      <c r="I12" s="138"/>
      <c r="J12" s="128"/>
      <c r="K12" s="129"/>
      <c r="L12" s="130"/>
      <c r="M12" s="130"/>
      <c r="N12" s="130"/>
      <c r="O12" s="131"/>
      <c r="P12" s="132"/>
      <c r="Q12" s="133"/>
      <c r="R12" s="134"/>
    </row>
    <row r="13" spans="1:18" ht="15" customHeight="1">
      <c r="A13" s="187" t="s">
        <v>50</v>
      </c>
      <c r="B13" s="40"/>
      <c r="C13" s="30">
        <v>1</v>
      </c>
      <c r="D13" s="32"/>
      <c r="E13" s="31" t="s">
        <v>286</v>
      </c>
      <c r="F13" s="25" t="s">
        <v>284</v>
      </c>
      <c r="G13" s="23" t="s">
        <v>0</v>
      </c>
      <c r="H13" s="33">
        <v>3</v>
      </c>
      <c r="I13" s="33"/>
      <c r="J13" s="29" t="s">
        <v>283</v>
      </c>
      <c r="K13" s="188" t="s">
        <v>50</v>
      </c>
      <c r="L13" s="31" t="s">
        <v>286</v>
      </c>
      <c r="M13" s="25" t="s">
        <v>284</v>
      </c>
      <c r="N13" s="23" t="s">
        <v>0</v>
      </c>
      <c r="O13" s="33">
        <v>3</v>
      </c>
      <c r="P13" s="29"/>
      <c r="Q13" s="29"/>
      <c r="R13" s="123" t="s">
        <v>288</v>
      </c>
    </row>
    <row r="14" spans="1:18" ht="15">
      <c r="A14" s="187"/>
      <c r="B14" s="99"/>
      <c r="C14" s="30">
        <v>2</v>
      </c>
      <c r="D14" s="48"/>
      <c r="E14" s="31" t="s">
        <v>287</v>
      </c>
      <c r="F14" s="25" t="s">
        <v>285</v>
      </c>
      <c r="G14" s="31" t="s">
        <v>0</v>
      </c>
      <c r="H14" s="34">
        <v>200</v>
      </c>
      <c r="I14" s="33"/>
      <c r="J14" s="29"/>
      <c r="K14" s="188"/>
      <c r="L14" s="31" t="s">
        <v>287</v>
      </c>
      <c r="M14" s="25" t="s">
        <v>285</v>
      </c>
      <c r="N14" s="31" t="s">
        <v>0</v>
      </c>
      <c r="O14" s="34">
        <v>200</v>
      </c>
      <c r="P14" s="31"/>
      <c r="Q14" s="31"/>
      <c r="R14" s="21"/>
    </row>
    <row r="15" spans="1:18" ht="15">
      <c r="A15" s="187"/>
      <c r="B15" s="99"/>
      <c r="C15" s="30"/>
      <c r="D15" s="32"/>
      <c r="E15" s="32"/>
      <c r="F15" s="32"/>
      <c r="G15" s="31"/>
      <c r="H15" s="35"/>
      <c r="I15" s="35"/>
      <c r="J15" s="29"/>
      <c r="K15" s="188"/>
      <c r="L15" s="29"/>
      <c r="M15" s="29"/>
      <c r="N15" s="29"/>
      <c r="O15" s="29"/>
      <c r="P15" s="31"/>
      <c r="Q15" s="31"/>
      <c r="R15" s="21"/>
    </row>
    <row r="16" spans="1:18" ht="15">
      <c r="A16" s="187"/>
      <c r="B16" s="99"/>
      <c r="C16" s="30"/>
      <c r="D16" s="48"/>
      <c r="E16" s="48"/>
      <c r="F16" s="28"/>
      <c r="G16" s="31"/>
      <c r="H16" s="36"/>
      <c r="I16" s="36"/>
      <c r="J16" s="29"/>
      <c r="K16" s="188"/>
      <c r="L16" s="29"/>
      <c r="M16" s="29"/>
      <c r="N16" s="29"/>
      <c r="O16" s="29"/>
      <c r="P16" s="31"/>
      <c r="Q16" s="31"/>
      <c r="R16" s="21"/>
    </row>
    <row r="17" spans="1:18" ht="15">
      <c r="A17" s="187"/>
      <c r="B17" s="99"/>
      <c r="C17" s="30"/>
      <c r="D17" s="48"/>
      <c r="E17" s="48"/>
      <c r="F17" s="28"/>
      <c r="G17" s="31"/>
      <c r="H17" s="36"/>
      <c r="I17" s="36"/>
      <c r="J17" s="29"/>
      <c r="K17" s="188"/>
      <c r="L17" s="29"/>
      <c r="M17" s="29"/>
      <c r="N17" s="29"/>
      <c r="O17" s="29"/>
      <c r="P17" s="29"/>
      <c r="Q17" s="29"/>
      <c r="R17" s="22"/>
    </row>
    <row r="18" spans="1:18" ht="100.5" thickBot="1">
      <c r="A18" s="37" t="s">
        <v>51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</row>
  </sheetData>
  <mergeCells count="8">
    <mergeCell ref="A13:A17"/>
    <mergeCell ref="K13:K17"/>
    <mergeCell ref="C1:R1"/>
    <mergeCell ref="A2:J2"/>
    <mergeCell ref="K2:R2"/>
    <mergeCell ref="B4:B11"/>
    <mergeCell ref="K4:K11"/>
    <mergeCell ref="A4:A11"/>
  </mergeCells>
  <phoneticPr fontId="34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2" sqref="F12"/>
    </sheetView>
  </sheetViews>
  <sheetFormatPr defaultRowHeight="14.25"/>
  <cols>
    <col min="1" max="1" width="9.875" bestFit="1" customWidth="1"/>
    <col min="2" max="2" width="8.625" bestFit="1" customWidth="1"/>
    <col min="3" max="3" width="3.75" bestFit="1" customWidth="1"/>
    <col min="4" max="4" width="20.5" style="59" hidden="1" customWidth="1"/>
    <col min="5" max="5" width="20.375" style="59" bestFit="1" customWidth="1"/>
    <col min="6" max="6" width="10.5" bestFit="1" customWidth="1"/>
    <col min="7" max="7" width="8.875" bestFit="1" customWidth="1"/>
    <col min="8" max="8" width="6.375" bestFit="1" customWidth="1"/>
    <col min="9" max="9" width="8.5" style="27" bestFit="1" customWidth="1"/>
    <col min="10" max="10" width="7.875" bestFit="1" customWidth="1"/>
    <col min="12" max="12" width="17.5" bestFit="1" customWidth="1"/>
    <col min="13" max="13" width="9.75" bestFit="1" customWidth="1"/>
    <col min="14" max="14" width="8.875" bestFit="1" customWidth="1"/>
    <col min="15" max="15" width="6.375" bestFit="1" customWidth="1"/>
    <col min="16" max="16" width="8.75" bestFit="1" customWidth="1"/>
    <col min="17" max="17" width="4.125" bestFit="1" customWidth="1"/>
    <col min="18" max="18" width="7.875" bestFit="1" customWidth="1"/>
  </cols>
  <sheetData>
    <row r="1" spans="1:18" ht="33">
      <c r="A1" s="97" t="s">
        <v>1</v>
      </c>
      <c r="B1" s="98"/>
      <c r="C1" s="191" t="s">
        <v>131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35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224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204" t="s">
        <v>58</v>
      </c>
      <c r="C4" s="75">
        <v>1</v>
      </c>
      <c r="D4" s="95" t="s">
        <v>208</v>
      </c>
      <c r="E4" s="78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235</v>
      </c>
      <c r="J4" s="71"/>
      <c r="K4" s="220" t="s">
        <v>491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87"/>
      <c r="B5" s="205"/>
      <c r="C5" s="41">
        <v>2</v>
      </c>
      <c r="D5" s="72" t="s">
        <v>132</v>
      </c>
      <c r="E5" s="72" t="str">
        <f t="shared" ref="E5:E12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20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87"/>
      <c r="B6" s="205"/>
      <c r="C6" s="41">
        <v>3</v>
      </c>
      <c r="D6" s="72" t="s">
        <v>59</v>
      </c>
      <c r="E6" s="72" t="str">
        <f t="shared" si="0"/>
        <v>BATTERY_SN</v>
      </c>
      <c r="F6" s="41" t="s">
        <v>71</v>
      </c>
      <c r="G6" s="71" t="s">
        <v>0</v>
      </c>
      <c r="H6" s="71">
        <v>30</v>
      </c>
      <c r="I6" s="46"/>
      <c r="J6" s="71"/>
      <c r="K6" s="220"/>
      <c r="L6" s="71" t="s">
        <v>59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14.25" customHeight="1">
      <c r="A7" s="187"/>
      <c r="B7" s="205"/>
      <c r="C7" s="75">
        <v>4</v>
      </c>
      <c r="D7" s="57" t="s">
        <v>77</v>
      </c>
      <c r="E7" s="72" t="str">
        <f t="shared" si="0"/>
        <v>STCODE</v>
      </c>
      <c r="F7" s="73" t="s">
        <v>87</v>
      </c>
      <c r="G7" s="72" t="s">
        <v>0</v>
      </c>
      <c r="H7" s="72">
        <v>10</v>
      </c>
      <c r="I7" s="72"/>
      <c r="J7" s="41"/>
      <c r="K7" s="220"/>
      <c r="L7" s="71" t="s">
        <v>241</v>
      </c>
      <c r="M7" s="43" t="s">
        <v>87</v>
      </c>
      <c r="N7" s="71" t="s">
        <v>0</v>
      </c>
      <c r="O7" s="72">
        <v>10</v>
      </c>
      <c r="P7" s="94" t="s">
        <v>318</v>
      </c>
      <c r="Q7" s="44"/>
      <c r="R7" s="121"/>
    </row>
    <row r="8" spans="1:18" ht="14.25" customHeight="1">
      <c r="A8" s="187"/>
      <c r="B8" s="205"/>
      <c r="C8" s="41">
        <v>5</v>
      </c>
      <c r="D8" s="57" t="s">
        <v>89</v>
      </c>
      <c r="E8" s="72" t="str">
        <f t="shared" si="0"/>
        <v>STEPNO</v>
      </c>
      <c r="F8" s="73" t="s">
        <v>100</v>
      </c>
      <c r="G8" s="71" t="s">
        <v>0</v>
      </c>
      <c r="H8" s="72">
        <v>8</v>
      </c>
      <c r="I8" s="72"/>
      <c r="J8" s="41"/>
      <c r="K8" s="220"/>
      <c r="L8" s="71" t="s">
        <v>327</v>
      </c>
      <c r="M8" s="43" t="s">
        <v>100</v>
      </c>
      <c r="N8" s="71" t="s">
        <v>0</v>
      </c>
      <c r="O8" s="72">
        <v>8</v>
      </c>
      <c r="P8" s="94" t="s">
        <v>318</v>
      </c>
      <c r="Q8" s="44"/>
      <c r="R8" s="121"/>
    </row>
    <row r="9" spans="1:18" ht="14.25" customHeight="1">
      <c r="A9" s="187"/>
      <c r="B9" s="205"/>
      <c r="C9" s="41">
        <v>6</v>
      </c>
      <c r="D9" s="57" t="s">
        <v>91</v>
      </c>
      <c r="E9" s="72" t="str">
        <f t="shared" si="0"/>
        <v>RESULT</v>
      </c>
      <c r="F9" s="73" t="s">
        <v>90</v>
      </c>
      <c r="G9" s="72" t="s">
        <v>0</v>
      </c>
      <c r="H9" s="72">
        <v>4</v>
      </c>
      <c r="I9" s="46"/>
      <c r="J9" s="45"/>
      <c r="K9" s="220"/>
      <c r="L9" s="71" t="s">
        <v>164</v>
      </c>
      <c r="M9" s="43" t="s">
        <v>90</v>
      </c>
      <c r="N9" s="71" t="s">
        <v>0</v>
      </c>
      <c r="O9" s="42">
        <v>4</v>
      </c>
      <c r="P9" s="94" t="s">
        <v>318</v>
      </c>
      <c r="Q9" s="44"/>
      <c r="R9" s="121"/>
    </row>
    <row r="10" spans="1:18" ht="14.25" customHeight="1">
      <c r="A10" s="187"/>
      <c r="B10" s="205"/>
      <c r="C10" s="75">
        <v>7</v>
      </c>
      <c r="D10" s="57" t="s">
        <v>80</v>
      </c>
      <c r="E10" s="72" t="str">
        <f t="shared" si="0"/>
        <v>WORKCENTERCODE</v>
      </c>
      <c r="F10" s="73" t="s">
        <v>81</v>
      </c>
      <c r="G10" s="71" t="s">
        <v>0</v>
      </c>
      <c r="H10" s="72">
        <v>10</v>
      </c>
      <c r="I10" s="72"/>
      <c r="J10" s="45"/>
      <c r="K10" s="220"/>
      <c r="L10" s="71" t="s">
        <v>165</v>
      </c>
      <c r="M10" s="71" t="s">
        <v>81</v>
      </c>
      <c r="N10" s="71" t="s">
        <v>0</v>
      </c>
      <c r="O10" s="42">
        <v>10</v>
      </c>
      <c r="P10" s="94" t="s">
        <v>318</v>
      </c>
      <c r="Q10" s="120"/>
      <c r="R10" s="121"/>
    </row>
    <row r="11" spans="1:18" ht="24">
      <c r="A11" s="187"/>
      <c r="B11" s="205"/>
      <c r="C11" s="41">
        <v>8</v>
      </c>
      <c r="D11" s="57" t="s">
        <v>93</v>
      </c>
      <c r="E11" s="72" t="str">
        <f t="shared" si="0"/>
        <v>OPTIME</v>
      </c>
      <c r="F11" s="73" t="s">
        <v>128</v>
      </c>
      <c r="G11" s="72" t="s">
        <v>0</v>
      </c>
      <c r="H11" s="72">
        <v>20</v>
      </c>
      <c r="I11" s="72"/>
      <c r="J11" s="162" t="s">
        <v>483</v>
      </c>
      <c r="K11" s="220"/>
      <c r="L11" s="71" t="s">
        <v>321</v>
      </c>
      <c r="M11" s="71" t="s">
        <v>328</v>
      </c>
      <c r="N11" s="71" t="s">
        <v>0</v>
      </c>
      <c r="O11" s="42">
        <v>20</v>
      </c>
      <c r="P11" s="94" t="s">
        <v>318</v>
      </c>
      <c r="Q11" s="120"/>
      <c r="R11" s="121" t="s">
        <v>479</v>
      </c>
    </row>
    <row r="12" spans="1:18" ht="36" customHeight="1">
      <c r="A12" s="187"/>
      <c r="B12" s="206"/>
      <c r="C12" s="41">
        <v>9</v>
      </c>
      <c r="D12" s="57" t="s">
        <v>133</v>
      </c>
      <c r="E12" s="72" t="str">
        <f t="shared" si="0"/>
        <v>UNLOCKMATERIALCODE</v>
      </c>
      <c r="F12" s="73" t="s">
        <v>134</v>
      </c>
      <c r="G12" s="71" t="s">
        <v>0</v>
      </c>
      <c r="H12" s="72">
        <v>70</v>
      </c>
      <c r="I12" s="72"/>
      <c r="J12" s="45"/>
      <c r="K12" s="220"/>
      <c r="L12" s="71" t="s">
        <v>329</v>
      </c>
      <c r="M12" s="71" t="s">
        <v>330</v>
      </c>
      <c r="N12" s="71" t="s">
        <v>0</v>
      </c>
      <c r="O12" s="42">
        <v>70</v>
      </c>
      <c r="P12" s="94" t="s">
        <v>318</v>
      </c>
      <c r="Q12" s="120"/>
      <c r="R12" s="121"/>
    </row>
    <row r="13" spans="1:18" ht="15">
      <c r="A13" s="124"/>
      <c r="B13" s="118"/>
      <c r="C13" s="125"/>
      <c r="D13" s="126"/>
      <c r="E13" s="138"/>
      <c r="F13" s="127"/>
      <c r="G13" s="138"/>
      <c r="H13" s="138"/>
      <c r="I13" s="138"/>
      <c r="J13" s="139"/>
      <c r="K13" s="129"/>
      <c r="L13" s="130"/>
      <c r="M13" s="130"/>
      <c r="N13" s="130"/>
      <c r="O13" s="131"/>
      <c r="P13" s="132"/>
      <c r="Q13" s="133"/>
      <c r="R13" s="134"/>
    </row>
    <row r="14" spans="1:18" ht="15" customHeight="1">
      <c r="A14" s="187" t="s">
        <v>50</v>
      </c>
      <c r="B14" s="40"/>
      <c r="C14" s="30">
        <v>1</v>
      </c>
      <c r="D14" s="32"/>
      <c r="E14" s="31" t="s">
        <v>286</v>
      </c>
      <c r="F14" s="25" t="s">
        <v>284</v>
      </c>
      <c r="G14" s="23" t="s">
        <v>0</v>
      </c>
      <c r="H14" s="33">
        <v>3</v>
      </c>
      <c r="I14" s="33"/>
      <c r="J14" s="29" t="s">
        <v>283</v>
      </c>
      <c r="K14" s="188" t="s">
        <v>50</v>
      </c>
      <c r="L14" s="31" t="s">
        <v>286</v>
      </c>
      <c r="M14" s="25" t="s">
        <v>284</v>
      </c>
      <c r="N14" s="23" t="s">
        <v>0</v>
      </c>
      <c r="O14" s="33">
        <v>3</v>
      </c>
      <c r="P14" s="29"/>
      <c r="Q14" s="29"/>
      <c r="R14" s="123" t="s">
        <v>288</v>
      </c>
    </row>
    <row r="15" spans="1:18" ht="15">
      <c r="A15" s="187"/>
      <c r="B15" s="99"/>
      <c r="C15" s="30">
        <v>2</v>
      </c>
      <c r="D15" s="48"/>
      <c r="E15" s="31" t="s">
        <v>287</v>
      </c>
      <c r="F15" s="25" t="s">
        <v>285</v>
      </c>
      <c r="G15" s="31" t="s">
        <v>0</v>
      </c>
      <c r="H15" s="34">
        <v>200</v>
      </c>
      <c r="I15" s="33"/>
      <c r="J15" s="29"/>
      <c r="K15" s="188"/>
      <c r="L15" s="31" t="s">
        <v>287</v>
      </c>
      <c r="M15" s="25" t="s">
        <v>285</v>
      </c>
      <c r="N15" s="31" t="s">
        <v>0</v>
      </c>
      <c r="O15" s="34">
        <v>200</v>
      </c>
      <c r="P15" s="31"/>
      <c r="Q15" s="31"/>
      <c r="R15" s="21"/>
    </row>
    <row r="16" spans="1:18" ht="15">
      <c r="A16" s="187"/>
      <c r="B16" s="99"/>
      <c r="C16" s="30"/>
      <c r="D16" s="32"/>
      <c r="E16" s="32"/>
      <c r="F16" s="32"/>
      <c r="G16" s="31"/>
      <c r="H16" s="35"/>
      <c r="I16" s="35"/>
      <c r="J16" s="29"/>
      <c r="K16" s="188"/>
      <c r="L16" s="29"/>
      <c r="M16" s="29"/>
      <c r="N16" s="29"/>
      <c r="O16" s="29"/>
      <c r="P16" s="31"/>
      <c r="Q16" s="31"/>
      <c r="R16" s="21"/>
    </row>
    <row r="17" spans="1:18" ht="15">
      <c r="A17" s="187"/>
      <c r="B17" s="99"/>
      <c r="C17" s="30"/>
      <c r="D17" s="48"/>
      <c r="E17" s="48"/>
      <c r="F17" s="28"/>
      <c r="G17" s="31"/>
      <c r="H17" s="36"/>
      <c r="I17" s="36"/>
      <c r="J17" s="29"/>
      <c r="K17" s="188"/>
      <c r="L17" s="29"/>
      <c r="M17" s="29"/>
      <c r="N17" s="29"/>
      <c r="O17" s="29"/>
      <c r="P17" s="31"/>
      <c r="Q17" s="31"/>
      <c r="R17" s="21"/>
    </row>
    <row r="18" spans="1:18" ht="15">
      <c r="A18" s="187"/>
      <c r="B18" s="99"/>
      <c r="C18" s="30"/>
      <c r="D18" s="48"/>
      <c r="E18" s="48"/>
      <c r="F18" s="28"/>
      <c r="G18" s="31"/>
      <c r="H18" s="36"/>
      <c r="I18" s="36"/>
      <c r="J18" s="29"/>
      <c r="K18" s="188"/>
      <c r="L18" s="29"/>
      <c r="M18" s="29"/>
      <c r="N18" s="29"/>
      <c r="O18" s="29"/>
      <c r="P18" s="29"/>
      <c r="Q18" s="29"/>
      <c r="R18" s="22"/>
    </row>
    <row r="19" spans="1:18" ht="86.25" thickBot="1">
      <c r="A19" s="37" t="s">
        <v>51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9"/>
    </row>
  </sheetData>
  <mergeCells count="8">
    <mergeCell ref="A14:A18"/>
    <mergeCell ref="K14:K18"/>
    <mergeCell ref="C1:R1"/>
    <mergeCell ref="A2:J2"/>
    <mergeCell ref="K2:R2"/>
    <mergeCell ref="A4:A12"/>
    <mergeCell ref="K4:K12"/>
    <mergeCell ref="B4:B12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J14" sqref="J14"/>
    </sheetView>
  </sheetViews>
  <sheetFormatPr defaultRowHeight="14.25"/>
  <cols>
    <col min="1" max="1" width="12.75" bestFit="1" customWidth="1"/>
    <col min="2" max="2" width="8.625" bestFit="1" customWidth="1"/>
    <col min="3" max="3" width="3.75" bestFit="1" customWidth="1"/>
    <col min="4" max="4" width="16.125" bestFit="1" customWidth="1"/>
    <col min="5" max="5" width="17.5" style="27" bestFit="1" customWidth="1"/>
    <col min="7" max="7" width="8.875" bestFit="1" customWidth="1"/>
    <col min="8" max="8" width="6.375" bestFit="1" customWidth="1"/>
    <col min="9" max="9" width="8.5" style="27" bestFit="1" customWidth="1"/>
    <col min="10" max="10" width="7.875" bestFit="1" customWidth="1"/>
    <col min="12" max="12" width="16.875" customWidth="1"/>
    <col min="13" max="14" width="8.875" bestFit="1" customWidth="1"/>
    <col min="15" max="15" width="6.375" bestFit="1" customWidth="1"/>
    <col min="16" max="16" width="8.75" bestFit="1" customWidth="1"/>
    <col min="17" max="17" width="4.125" bestFit="1" customWidth="1"/>
    <col min="18" max="18" width="7.875" bestFit="1" customWidth="1"/>
  </cols>
  <sheetData>
    <row r="1" spans="1:18" ht="33">
      <c r="A1" s="97" t="s">
        <v>1</v>
      </c>
      <c r="B1" s="98"/>
      <c r="C1" s="191" t="s">
        <v>147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35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226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98" t="s">
        <v>326</v>
      </c>
      <c r="B4" s="188" t="s">
        <v>58</v>
      </c>
      <c r="C4" s="75">
        <v>1</v>
      </c>
      <c r="D4" s="95" t="s">
        <v>210</v>
      </c>
      <c r="E4" s="78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235</v>
      </c>
      <c r="J4" s="71"/>
      <c r="K4" s="220" t="s">
        <v>494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99"/>
      <c r="B5" s="188"/>
      <c r="C5" s="41">
        <v>2</v>
      </c>
      <c r="D5" s="72" t="s">
        <v>132</v>
      </c>
      <c r="E5" s="72" t="str">
        <f t="shared" ref="E5:E10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20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99"/>
      <c r="B6" s="188"/>
      <c r="C6" s="41">
        <v>3</v>
      </c>
      <c r="D6" s="72" t="s">
        <v>211</v>
      </c>
      <c r="E6" s="72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220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14.25" customHeight="1">
      <c r="A7" s="199"/>
      <c r="B7" s="188"/>
      <c r="C7" s="75">
        <v>4</v>
      </c>
      <c r="D7" s="57" t="s">
        <v>150</v>
      </c>
      <c r="E7" s="72" t="str">
        <f t="shared" si="0"/>
        <v>PULLOUT</v>
      </c>
      <c r="F7" s="73" t="s">
        <v>151</v>
      </c>
      <c r="G7" s="72" t="s">
        <v>0</v>
      </c>
      <c r="H7" s="72">
        <v>4</v>
      </c>
      <c r="I7" s="46"/>
      <c r="J7" s="63" t="s">
        <v>325</v>
      </c>
      <c r="K7" s="220"/>
      <c r="L7" s="71" t="s">
        <v>319</v>
      </c>
      <c r="M7" s="43" t="s">
        <v>320</v>
      </c>
      <c r="N7" s="71" t="s">
        <v>0</v>
      </c>
      <c r="O7" s="72">
        <v>4</v>
      </c>
      <c r="P7" s="94" t="s">
        <v>318</v>
      </c>
      <c r="Q7" s="44"/>
      <c r="R7" s="121" t="s">
        <v>324</v>
      </c>
    </row>
    <row r="8" spans="1:18" s="27" customFormat="1" ht="24">
      <c r="A8" s="199"/>
      <c r="B8" s="188"/>
      <c r="C8" s="41">
        <v>5</v>
      </c>
      <c r="D8" s="57" t="s">
        <v>148</v>
      </c>
      <c r="E8" s="72" t="str">
        <f t="shared" si="0"/>
        <v>OPTIME</v>
      </c>
      <c r="F8" s="73" t="s">
        <v>152</v>
      </c>
      <c r="G8" s="72" t="s">
        <v>0</v>
      </c>
      <c r="H8" s="72">
        <v>20</v>
      </c>
      <c r="I8" s="72"/>
      <c r="J8" s="41" t="s">
        <v>317</v>
      </c>
      <c r="K8" s="220"/>
      <c r="L8" s="71" t="s">
        <v>321</v>
      </c>
      <c r="M8" s="43" t="s">
        <v>322</v>
      </c>
      <c r="N8" s="71" t="s">
        <v>0</v>
      </c>
      <c r="O8" s="72">
        <v>20</v>
      </c>
      <c r="P8" s="94" t="s">
        <v>318</v>
      </c>
      <c r="Q8" s="44"/>
      <c r="R8" s="121" t="s">
        <v>317</v>
      </c>
    </row>
    <row r="9" spans="1:18" ht="14.25" customHeight="1">
      <c r="A9" s="199"/>
      <c r="B9" s="188"/>
      <c r="C9" s="41">
        <v>6</v>
      </c>
      <c r="D9" s="57" t="s">
        <v>80</v>
      </c>
      <c r="E9" s="72" t="str">
        <f t="shared" si="0"/>
        <v>WORKCENTERCODE</v>
      </c>
      <c r="F9" s="73" t="s">
        <v>81</v>
      </c>
      <c r="G9" s="71" t="s">
        <v>0</v>
      </c>
      <c r="H9" s="72">
        <v>10</v>
      </c>
      <c r="I9" s="72"/>
      <c r="J9" s="41"/>
      <c r="K9" s="220"/>
      <c r="L9" s="71" t="s">
        <v>165</v>
      </c>
      <c r="M9" s="43" t="s">
        <v>81</v>
      </c>
      <c r="N9" s="71" t="s">
        <v>0</v>
      </c>
      <c r="O9" s="72">
        <v>10</v>
      </c>
      <c r="P9" s="94" t="s">
        <v>318</v>
      </c>
      <c r="Q9" s="44"/>
      <c r="R9" s="121"/>
    </row>
    <row r="10" spans="1:18" s="27" customFormat="1" ht="14.25" customHeight="1">
      <c r="A10" s="200"/>
      <c r="B10" s="188"/>
      <c r="C10" s="75">
        <v>7</v>
      </c>
      <c r="D10" s="76" t="s">
        <v>323</v>
      </c>
      <c r="E10" s="72" t="str">
        <f t="shared" si="0"/>
        <v>STCODE</v>
      </c>
      <c r="F10" s="77" t="s">
        <v>87</v>
      </c>
      <c r="G10" s="86" t="s">
        <v>0</v>
      </c>
      <c r="H10" s="78">
        <v>10</v>
      </c>
      <c r="I10" s="72"/>
      <c r="J10" s="30"/>
      <c r="K10" s="220"/>
      <c r="L10" s="71" t="s">
        <v>241</v>
      </c>
      <c r="M10" s="43" t="s">
        <v>87</v>
      </c>
      <c r="N10" s="71" t="s">
        <v>0</v>
      </c>
      <c r="O10" s="72">
        <v>10</v>
      </c>
      <c r="P10" s="94" t="s">
        <v>318</v>
      </c>
      <c r="Q10" s="44"/>
      <c r="R10" s="121"/>
    </row>
    <row r="11" spans="1:18" ht="15">
      <c r="A11" s="124"/>
      <c r="B11" s="118"/>
      <c r="C11" s="125"/>
      <c r="D11" s="126"/>
      <c r="E11" s="126"/>
      <c r="F11" s="127"/>
      <c r="G11" s="127"/>
      <c r="H11" s="127"/>
      <c r="I11" s="127"/>
      <c r="J11" s="128"/>
      <c r="K11" s="129"/>
      <c r="L11" s="130"/>
      <c r="M11" s="130"/>
      <c r="N11" s="130"/>
      <c r="O11" s="131"/>
      <c r="P11" s="132"/>
      <c r="Q11" s="133"/>
      <c r="R11" s="134"/>
    </row>
    <row r="12" spans="1:18" ht="15">
      <c r="A12" s="187" t="s">
        <v>50</v>
      </c>
      <c r="B12" s="40"/>
      <c r="C12" s="30">
        <v>1</v>
      </c>
      <c r="D12" s="32"/>
      <c r="E12" s="31" t="s">
        <v>286</v>
      </c>
      <c r="F12" s="25" t="s">
        <v>284</v>
      </c>
      <c r="G12" s="23" t="s">
        <v>0</v>
      </c>
      <c r="H12" s="33">
        <v>3</v>
      </c>
      <c r="I12" s="33"/>
      <c r="J12" s="29" t="s">
        <v>283</v>
      </c>
      <c r="K12" s="188" t="s">
        <v>50</v>
      </c>
      <c r="L12" s="31" t="s">
        <v>286</v>
      </c>
      <c r="M12" s="25" t="s">
        <v>284</v>
      </c>
      <c r="N12" s="23" t="s">
        <v>0</v>
      </c>
      <c r="O12" s="33">
        <v>3</v>
      </c>
      <c r="P12" s="29"/>
      <c r="Q12" s="29"/>
      <c r="R12" s="123" t="s">
        <v>288</v>
      </c>
    </row>
    <row r="13" spans="1:18" ht="15">
      <c r="A13" s="187"/>
      <c r="B13" s="99"/>
      <c r="C13" s="30">
        <v>2</v>
      </c>
      <c r="D13" s="48"/>
      <c r="E13" s="31" t="s">
        <v>287</v>
      </c>
      <c r="F13" s="25" t="s">
        <v>285</v>
      </c>
      <c r="G13" s="31" t="s">
        <v>0</v>
      </c>
      <c r="H13" s="34">
        <v>200</v>
      </c>
      <c r="I13" s="33"/>
      <c r="J13" s="29"/>
      <c r="K13" s="188"/>
      <c r="L13" s="31" t="s">
        <v>287</v>
      </c>
      <c r="M13" s="25" t="s">
        <v>285</v>
      </c>
      <c r="N13" s="31" t="s">
        <v>0</v>
      </c>
      <c r="O13" s="34">
        <v>200</v>
      </c>
      <c r="P13" s="31"/>
      <c r="Q13" s="31"/>
      <c r="R13" s="21"/>
    </row>
    <row r="14" spans="1:18" ht="15">
      <c r="A14" s="187"/>
      <c r="B14" s="99"/>
      <c r="C14" s="30"/>
      <c r="D14" s="32"/>
      <c r="E14" s="32"/>
      <c r="F14" s="32"/>
      <c r="G14" s="31"/>
      <c r="H14" s="35"/>
      <c r="I14" s="35"/>
      <c r="J14" s="29"/>
      <c r="K14" s="188"/>
      <c r="L14" s="29"/>
      <c r="M14" s="29"/>
      <c r="N14" s="29"/>
      <c r="O14" s="29"/>
      <c r="P14" s="31"/>
      <c r="Q14" s="31"/>
      <c r="R14" s="21"/>
    </row>
    <row r="15" spans="1:18" ht="15">
      <c r="A15" s="187"/>
      <c r="B15" s="99"/>
      <c r="C15" s="30"/>
      <c r="D15" s="48"/>
      <c r="E15" s="48"/>
      <c r="F15" s="28"/>
      <c r="G15" s="31"/>
      <c r="H15" s="36"/>
      <c r="I15" s="36"/>
      <c r="J15" s="29"/>
      <c r="K15" s="188"/>
      <c r="L15" s="29"/>
      <c r="M15" s="29"/>
      <c r="N15" s="29"/>
      <c r="O15" s="29"/>
      <c r="P15" s="31"/>
      <c r="Q15" s="31"/>
      <c r="R15" s="21"/>
    </row>
    <row r="16" spans="1:18" ht="15">
      <c r="A16" s="187"/>
      <c r="B16" s="99"/>
      <c r="C16" s="30"/>
      <c r="D16" s="48"/>
      <c r="E16" s="48"/>
      <c r="F16" s="28"/>
      <c r="G16" s="31"/>
      <c r="H16" s="36"/>
      <c r="I16" s="36"/>
      <c r="J16" s="29"/>
      <c r="K16" s="188"/>
      <c r="L16" s="29"/>
      <c r="M16" s="29"/>
      <c r="N16" s="29"/>
      <c r="O16" s="29"/>
      <c r="P16" s="29"/>
      <c r="Q16" s="29"/>
      <c r="R16" s="22"/>
    </row>
    <row r="17" spans="1:18" ht="72" thickBot="1">
      <c r="A17" s="37" t="s">
        <v>51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9"/>
    </row>
  </sheetData>
  <mergeCells count="8">
    <mergeCell ref="A12:A16"/>
    <mergeCell ref="K12:K16"/>
    <mergeCell ref="C1:R1"/>
    <mergeCell ref="A2:J2"/>
    <mergeCell ref="K2:R2"/>
    <mergeCell ref="B4:B10"/>
    <mergeCell ref="K4:K10"/>
    <mergeCell ref="A4:A10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selection activeCell="F12" sqref="F12"/>
    </sheetView>
  </sheetViews>
  <sheetFormatPr defaultRowHeight="14.25"/>
  <cols>
    <col min="1" max="1" width="12.125" customWidth="1"/>
    <col min="2" max="2" width="8.625" bestFit="1" customWidth="1"/>
    <col min="3" max="3" width="3.75" bestFit="1" customWidth="1"/>
    <col min="4" max="4" width="16.125" hidden="1" customWidth="1"/>
    <col min="5" max="5" width="17.5" style="27" bestFit="1" customWidth="1"/>
    <col min="6" max="6" width="14" bestFit="1" customWidth="1"/>
    <col min="7" max="7" width="8.875" bestFit="1" customWidth="1"/>
    <col min="8" max="8" width="6.375" bestFit="1" customWidth="1"/>
    <col min="9" max="9" width="13.5" style="27" bestFit="1" customWidth="1"/>
    <col min="10" max="10" width="29.625" bestFit="1" customWidth="1"/>
    <col min="11" max="11" width="9.875" bestFit="1" customWidth="1"/>
    <col min="12" max="12" width="17.5" bestFit="1" customWidth="1"/>
    <col min="13" max="13" width="14" bestFit="1" customWidth="1"/>
    <col min="14" max="14" width="8.875" bestFit="1" customWidth="1"/>
    <col min="15" max="15" width="6.375" bestFit="1" customWidth="1"/>
    <col min="16" max="16" width="9.5" bestFit="1" customWidth="1"/>
    <col min="17" max="17" width="4.125" bestFit="1" customWidth="1"/>
    <col min="18" max="18" width="8.5" customWidth="1"/>
  </cols>
  <sheetData>
    <row r="1" spans="1:18" ht="33">
      <c r="A1" s="97" t="s">
        <v>1</v>
      </c>
      <c r="B1" s="98"/>
      <c r="C1" s="191" t="s">
        <v>168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28.5" customHeight="1">
      <c r="A3" s="124"/>
      <c r="B3" s="118"/>
      <c r="C3" s="119" t="s">
        <v>17</v>
      </c>
      <c r="D3" s="135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227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98" t="s">
        <v>15</v>
      </c>
      <c r="B4" s="188" t="s">
        <v>58</v>
      </c>
      <c r="C4" s="75">
        <v>1</v>
      </c>
      <c r="D4" s="95" t="s">
        <v>209</v>
      </c>
      <c r="E4" s="78" t="str">
        <f>UPPER(D4)</f>
        <v>ORDERNUMBER</v>
      </c>
      <c r="F4" s="77" t="s">
        <v>309</v>
      </c>
      <c r="G4" s="86" t="s">
        <v>0</v>
      </c>
      <c r="H4" s="86">
        <v>12</v>
      </c>
      <c r="I4" s="46" t="s">
        <v>235</v>
      </c>
      <c r="J4" s="71"/>
      <c r="K4" s="220" t="s">
        <v>494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99"/>
      <c r="B5" s="188"/>
      <c r="C5" s="41">
        <v>2</v>
      </c>
      <c r="D5" s="72" t="s">
        <v>132</v>
      </c>
      <c r="E5" s="72" t="str">
        <f t="shared" ref="E5:E10" si="0">UPPER(D5)</f>
        <v>MATERIALCODE</v>
      </c>
      <c r="F5" s="41" t="s">
        <v>74</v>
      </c>
      <c r="G5" s="71" t="s">
        <v>0</v>
      </c>
      <c r="H5" s="71">
        <v>18</v>
      </c>
      <c r="I5" s="71"/>
      <c r="J5" s="71"/>
      <c r="K5" s="220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99"/>
      <c r="B6" s="188"/>
      <c r="C6" s="41">
        <v>3</v>
      </c>
      <c r="D6" s="72" t="s">
        <v>212</v>
      </c>
      <c r="E6" s="72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220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ht="14.25" customHeight="1">
      <c r="A7" s="199"/>
      <c r="B7" s="188"/>
      <c r="C7" s="75">
        <v>4</v>
      </c>
      <c r="D7" s="57" t="s">
        <v>77</v>
      </c>
      <c r="E7" s="72" t="str">
        <f t="shared" si="0"/>
        <v>STCODE</v>
      </c>
      <c r="F7" s="73" t="s">
        <v>87</v>
      </c>
      <c r="G7" s="72" t="s">
        <v>0</v>
      </c>
      <c r="H7" s="72">
        <v>10</v>
      </c>
      <c r="I7" s="72"/>
      <c r="J7" s="63"/>
      <c r="K7" s="220"/>
      <c r="L7" s="71" t="s">
        <v>241</v>
      </c>
      <c r="M7" s="43" t="s">
        <v>87</v>
      </c>
      <c r="N7" s="71" t="s">
        <v>0</v>
      </c>
      <c r="O7" s="72">
        <v>10</v>
      </c>
      <c r="P7" s="94" t="s">
        <v>318</v>
      </c>
      <c r="Q7" s="44"/>
      <c r="R7" s="121"/>
    </row>
    <row r="8" spans="1:18" ht="24">
      <c r="A8" s="199"/>
      <c r="B8" s="188"/>
      <c r="C8" s="41">
        <v>5</v>
      </c>
      <c r="D8" s="57" t="s">
        <v>170</v>
      </c>
      <c r="E8" s="72" t="str">
        <f t="shared" si="0"/>
        <v>INTIME</v>
      </c>
      <c r="F8" s="73" t="s">
        <v>169</v>
      </c>
      <c r="G8" s="72" t="s">
        <v>0</v>
      </c>
      <c r="H8" s="72">
        <v>20</v>
      </c>
      <c r="I8" s="72"/>
      <c r="J8" s="41" t="s">
        <v>317</v>
      </c>
      <c r="K8" s="220"/>
      <c r="L8" s="71" t="s">
        <v>310</v>
      </c>
      <c r="M8" s="43" t="s">
        <v>311</v>
      </c>
      <c r="N8" s="71" t="s">
        <v>0</v>
      </c>
      <c r="O8" s="72">
        <v>20</v>
      </c>
      <c r="P8" s="94" t="s">
        <v>318</v>
      </c>
      <c r="Q8" s="44"/>
      <c r="R8" s="121" t="s">
        <v>317</v>
      </c>
    </row>
    <row r="9" spans="1:18" s="27" customFormat="1" ht="24">
      <c r="A9" s="199"/>
      <c r="B9" s="188"/>
      <c r="C9" s="41">
        <v>6</v>
      </c>
      <c r="D9" s="57" t="s">
        <v>171</v>
      </c>
      <c r="E9" s="72" t="str">
        <f t="shared" si="0"/>
        <v>OUTTIME</v>
      </c>
      <c r="F9" s="73" t="s">
        <v>172</v>
      </c>
      <c r="G9" s="72" t="s">
        <v>0</v>
      </c>
      <c r="H9" s="72">
        <v>20</v>
      </c>
      <c r="I9" s="72"/>
      <c r="J9" s="41" t="s">
        <v>317</v>
      </c>
      <c r="K9" s="220"/>
      <c r="L9" s="71" t="s">
        <v>312</v>
      </c>
      <c r="M9" s="43" t="s">
        <v>313</v>
      </c>
      <c r="N9" s="71" t="s">
        <v>0</v>
      </c>
      <c r="O9" s="72">
        <v>20</v>
      </c>
      <c r="P9" s="94" t="s">
        <v>318</v>
      </c>
      <c r="Q9" s="44"/>
      <c r="R9" s="121" t="s">
        <v>317</v>
      </c>
    </row>
    <row r="10" spans="1:18" ht="14.25" customHeight="1">
      <c r="A10" s="199"/>
      <c r="B10" s="188"/>
      <c r="C10" s="75">
        <v>7</v>
      </c>
      <c r="D10" s="57" t="s">
        <v>80</v>
      </c>
      <c r="E10" s="72" t="str">
        <f t="shared" si="0"/>
        <v>WORKCENTERCODE</v>
      </c>
      <c r="F10" s="73" t="s">
        <v>213</v>
      </c>
      <c r="G10" s="71" t="s">
        <v>0</v>
      </c>
      <c r="H10" s="72">
        <v>10</v>
      </c>
      <c r="I10" s="72"/>
      <c r="J10" s="41"/>
      <c r="K10" s="220"/>
      <c r="L10" s="71" t="s">
        <v>165</v>
      </c>
      <c r="M10" s="43" t="s">
        <v>81</v>
      </c>
      <c r="N10" s="71" t="s">
        <v>0</v>
      </c>
      <c r="O10" s="72">
        <v>10</v>
      </c>
      <c r="P10" s="94" t="s">
        <v>318</v>
      </c>
      <c r="Q10" s="44"/>
      <c r="R10" s="121"/>
    </row>
    <row r="11" spans="1:18" s="27" customFormat="1" ht="14.25" customHeight="1">
      <c r="A11" s="200"/>
      <c r="B11" s="188"/>
      <c r="C11" s="41">
        <v>8</v>
      </c>
      <c r="D11" s="76" t="s">
        <v>173</v>
      </c>
      <c r="E11" s="78" t="str">
        <f t="shared" ref="E11" si="1">UPPER(D11)</f>
        <v>RESULT</v>
      </c>
      <c r="F11" s="77" t="s">
        <v>174</v>
      </c>
      <c r="G11" s="78" t="s">
        <v>0</v>
      </c>
      <c r="H11" s="78">
        <v>6</v>
      </c>
      <c r="I11" s="46"/>
      <c r="J11" s="54" t="s">
        <v>240</v>
      </c>
      <c r="K11" s="220"/>
      <c r="L11" s="71" t="s">
        <v>164</v>
      </c>
      <c r="M11" s="43" t="s">
        <v>314</v>
      </c>
      <c r="N11" s="71" t="s">
        <v>0</v>
      </c>
      <c r="O11" s="42">
        <v>6</v>
      </c>
      <c r="P11" s="94" t="s">
        <v>318</v>
      </c>
      <c r="Q11" s="44"/>
      <c r="R11" s="121"/>
    </row>
    <row r="12" spans="1:18" ht="14.25" customHeight="1">
      <c r="A12" s="124"/>
      <c r="B12" s="137"/>
      <c r="C12" s="125"/>
      <c r="D12" s="126"/>
      <c r="E12" s="138"/>
      <c r="F12" s="127"/>
      <c r="G12" s="138"/>
      <c r="H12" s="138"/>
      <c r="I12" s="130"/>
      <c r="J12" s="139"/>
      <c r="K12" s="140"/>
      <c r="L12" s="130"/>
      <c r="M12" s="141"/>
      <c r="N12" s="130"/>
      <c r="O12" s="131"/>
      <c r="P12" s="132"/>
      <c r="Q12" s="132"/>
      <c r="R12" s="134"/>
    </row>
    <row r="13" spans="1:18" ht="15">
      <c r="A13" s="187" t="s">
        <v>50</v>
      </c>
      <c r="B13" s="40"/>
      <c r="C13" s="30">
        <v>1</v>
      </c>
      <c r="D13" s="32"/>
      <c r="E13" s="31" t="s">
        <v>286</v>
      </c>
      <c r="F13" s="25" t="s">
        <v>284</v>
      </c>
      <c r="G13" s="23" t="s">
        <v>0</v>
      </c>
      <c r="H13" s="33">
        <v>3</v>
      </c>
      <c r="I13" s="33"/>
      <c r="J13" s="29" t="s">
        <v>283</v>
      </c>
      <c r="K13" s="188" t="s">
        <v>50</v>
      </c>
      <c r="L13" s="31" t="s">
        <v>286</v>
      </c>
      <c r="M13" s="25" t="s">
        <v>284</v>
      </c>
      <c r="N13" s="23" t="s">
        <v>0</v>
      </c>
      <c r="O13" s="33">
        <v>3</v>
      </c>
      <c r="P13" s="29"/>
      <c r="Q13" s="29"/>
      <c r="R13" s="123" t="s">
        <v>288</v>
      </c>
    </row>
    <row r="14" spans="1:18" ht="15">
      <c r="A14" s="187"/>
      <c r="B14" s="99"/>
      <c r="C14" s="30">
        <v>2</v>
      </c>
      <c r="D14" s="48"/>
      <c r="E14" s="31" t="s">
        <v>287</v>
      </c>
      <c r="F14" s="25" t="s">
        <v>285</v>
      </c>
      <c r="G14" s="31" t="s">
        <v>0</v>
      </c>
      <c r="H14" s="34">
        <v>200</v>
      </c>
      <c r="I14" s="33"/>
      <c r="J14" s="29"/>
      <c r="K14" s="188"/>
      <c r="L14" s="31" t="s">
        <v>287</v>
      </c>
      <c r="M14" s="25" t="s">
        <v>285</v>
      </c>
      <c r="N14" s="31" t="s">
        <v>0</v>
      </c>
      <c r="O14" s="34">
        <v>200</v>
      </c>
      <c r="P14" s="31"/>
      <c r="Q14" s="31"/>
      <c r="R14" s="21"/>
    </row>
    <row r="15" spans="1:18" ht="15">
      <c r="A15" s="187"/>
      <c r="B15" s="99"/>
      <c r="C15" s="30"/>
      <c r="D15" s="32"/>
      <c r="E15" s="32"/>
      <c r="F15" s="32"/>
      <c r="G15" s="31"/>
      <c r="H15" s="35"/>
      <c r="I15" s="35"/>
      <c r="J15" s="29"/>
      <c r="K15" s="188"/>
      <c r="L15" s="29"/>
      <c r="M15" s="29"/>
      <c r="N15" s="29"/>
      <c r="O15" s="29"/>
      <c r="P15" s="31"/>
      <c r="Q15" s="31"/>
      <c r="R15" s="21"/>
    </row>
    <row r="16" spans="1:18" ht="15">
      <c r="A16" s="187"/>
      <c r="B16" s="99"/>
      <c r="C16" s="30"/>
      <c r="D16" s="48"/>
      <c r="E16" s="48"/>
      <c r="F16" s="28"/>
      <c r="G16" s="31"/>
      <c r="H16" s="36"/>
      <c r="I16" s="36"/>
      <c r="J16" s="29"/>
      <c r="K16" s="188"/>
      <c r="L16" s="29"/>
      <c r="M16" s="29"/>
      <c r="N16" s="29"/>
      <c r="O16" s="29"/>
      <c r="P16" s="31"/>
      <c r="Q16" s="31"/>
      <c r="R16" s="21"/>
    </row>
    <row r="17" spans="1:18" ht="15">
      <c r="A17" s="187"/>
      <c r="B17" s="99"/>
      <c r="C17" s="30"/>
      <c r="D17" s="48"/>
      <c r="E17" s="48"/>
      <c r="F17" s="28"/>
      <c r="G17" s="31"/>
      <c r="H17" s="36"/>
      <c r="I17" s="36"/>
      <c r="J17" s="29"/>
      <c r="K17" s="188"/>
      <c r="L17" s="29"/>
      <c r="M17" s="29"/>
      <c r="N17" s="29"/>
      <c r="O17" s="29"/>
      <c r="P17" s="29"/>
      <c r="Q17" s="29"/>
      <c r="R17" s="22"/>
    </row>
    <row r="18" spans="1:18" ht="72" thickBot="1">
      <c r="A18" s="37" t="s">
        <v>51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</row>
  </sheetData>
  <mergeCells count="8">
    <mergeCell ref="A13:A17"/>
    <mergeCell ref="K13:K17"/>
    <mergeCell ref="C1:R1"/>
    <mergeCell ref="A2:J2"/>
    <mergeCell ref="K2:R2"/>
    <mergeCell ref="B4:B11"/>
    <mergeCell ref="K4:K11"/>
    <mergeCell ref="A4:A1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7" workbookViewId="0">
      <selection activeCell="F11" sqref="F11"/>
    </sheetView>
  </sheetViews>
  <sheetFormatPr defaultRowHeight="14.25"/>
  <cols>
    <col min="2" max="2" width="16.625" customWidth="1"/>
    <col min="4" max="4" width="11.5" hidden="1" customWidth="1"/>
    <col min="5" max="5" width="14.625" style="27" customWidth="1"/>
    <col min="6" max="6" width="28.125" bestFit="1" customWidth="1"/>
    <col min="11" max="11" width="9.75" bestFit="1" customWidth="1"/>
    <col min="13" max="13" width="18.5" bestFit="1" customWidth="1"/>
    <col min="14" max="14" width="28.125" bestFit="1" customWidth="1"/>
    <col min="17" max="17" width="10.25" bestFit="1" customWidth="1"/>
  </cols>
  <sheetData>
    <row r="1" spans="1:17" ht="21">
      <c r="A1" s="189" t="s">
        <v>1</v>
      </c>
      <c r="B1" s="190"/>
      <c r="C1" s="191" t="s">
        <v>280</v>
      </c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93"/>
      <c r="O1" s="193"/>
      <c r="P1" s="193"/>
      <c r="Q1" s="194"/>
    </row>
    <row r="2" spans="1:17" ht="15">
      <c r="A2" s="195" t="s">
        <v>61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88" t="s">
        <v>62</v>
      </c>
      <c r="M2" s="188"/>
      <c r="N2" s="188"/>
      <c r="O2" s="188"/>
      <c r="P2" s="188"/>
      <c r="Q2" s="197"/>
    </row>
    <row r="3" spans="1:17" ht="42.75" customHeight="1">
      <c r="A3" s="124"/>
      <c r="B3" s="118" t="s">
        <v>16</v>
      </c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</v>
      </c>
      <c r="J3" s="119" t="s">
        <v>23</v>
      </c>
      <c r="K3" s="119" t="s">
        <v>24</v>
      </c>
      <c r="L3" s="157"/>
      <c r="M3" s="119" t="s">
        <v>18</v>
      </c>
      <c r="N3" s="119" t="s">
        <v>19</v>
      </c>
      <c r="O3" s="119" t="s">
        <v>20</v>
      </c>
      <c r="P3" s="119" t="s">
        <v>21</v>
      </c>
      <c r="Q3" s="136" t="s">
        <v>24</v>
      </c>
    </row>
    <row r="4" spans="1:17" ht="14.25" customHeight="1">
      <c r="A4" s="198" t="s">
        <v>15</v>
      </c>
      <c r="B4" s="188" t="s">
        <v>281</v>
      </c>
      <c r="C4" s="30">
        <v>1</v>
      </c>
      <c r="D4" s="31" t="s">
        <v>27</v>
      </c>
      <c r="E4" s="31" t="str">
        <f>UPPER(D4)</f>
        <v>PLANT</v>
      </c>
      <c r="F4" s="31" t="s">
        <v>25</v>
      </c>
      <c r="G4" s="31" t="s">
        <v>0</v>
      </c>
      <c r="H4" s="33">
        <v>4</v>
      </c>
      <c r="I4" s="29" t="s">
        <v>303</v>
      </c>
      <c r="J4" s="29"/>
      <c r="K4" s="30"/>
      <c r="L4" s="201" t="s">
        <v>485</v>
      </c>
      <c r="M4" s="31" t="s">
        <v>27</v>
      </c>
      <c r="N4" s="31" t="s">
        <v>25</v>
      </c>
      <c r="O4" s="31" t="s">
        <v>0</v>
      </c>
      <c r="P4" s="33">
        <v>4</v>
      </c>
      <c r="Q4" s="20"/>
    </row>
    <row r="5" spans="1:17" ht="14.25" customHeight="1">
      <c r="A5" s="199"/>
      <c r="B5" s="188"/>
      <c r="C5" s="30">
        <v>2</v>
      </c>
      <c r="D5" s="31" t="s">
        <v>31</v>
      </c>
      <c r="E5" s="31" t="str">
        <f t="shared" ref="E5:E14" si="0">UPPER(D5)</f>
        <v>ACTION</v>
      </c>
      <c r="F5" s="25" t="s">
        <v>60</v>
      </c>
      <c r="G5" s="32" t="s">
        <v>0</v>
      </c>
      <c r="H5" s="36">
        <v>1</v>
      </c>
      <c r="I5" s="29" t="s">
        <v>303</v>
      </c>
      <c r="J5" s="29"/>
      <c r="K5" s="28"/>
      <c r="L5" s="202"/>
      <c r="M5" s="31" t="s">
        <v>31</v>
      </c>
      <c r="N5" s="25" t="s">
        <v>32</v>
      </c>
      <c r="O5" s="32" t="s">
        <v>0</v>
      </c>
      <c r="P5" s="36">
        <v>1</v>
      </c>
      <c r="Q5" s="20"/>
    </row>
    <row r="6" spans="1:17" ht="14.25" customHeight="1">
      <c r="A6" s="199"/>
      <c r="B6" s="188"/>
      <c r="C6" s="30">
        <v>3</v>
      </c>
      <c r="D6" s="31" t="s">
        <v>188</v>
      </c>
      <c r="E6" s="31" t="str">
        <f t="shared" si="0"/>
        <v>PARTNUMBER</v>
      </c>
      <c r="F6" s="31" t="s">
        <v>156</v>
      </c>
      <c r="G6" s="31" t="s">
        <v>0</v>
      </c>
      <c r="H6" s="33">
        <v>40</v>
      </c>
      <c r="I6" s="29" t="s">
        <v>303</v>
      </c>
      <c r="J6" s="29" t="s">
        <v>26</v>
      </c>
      <c r="K6" s="32"/>
      <c r="L6" s="202"/>
      <c r="M6" s="31" t="s">
        <v>34</v>
      </c>
      <c r="N6" s="31" t="s">
        <v>33</v>
      </c>
      <c r="O6" s="31" t="s">
        <v>0</v>
      </c>
      <c r="P6" s="33">
        <v>40</v>
      </c>
      <c r="Q6" s="20"/>
    </row>
    <row r="7" spans="1:17" ht="14.25" customHeight="1">
      <c r="A7" s="199"/>
      <c r="B7" s="103"/>
      <c r="C7" s="104"/>
      <c r="D7" s="105"/>
      <c r="E7" s="105"/>
      <c r="F7" s="106"/>
      <c r="G7" s="105"/>
      <c r="H7" s="107"/>
      <c r="I7" s="108"/>
      <c r="J7" s="108"/>
      <c r="K7" s="109"/>
      <c r="L7" s="202"/>
      <c r="M7" s="105"/>
      <c r="N7" s="106"/>
      <c r="O7" s="105"/>
      <c r="P7" s="107"/>
      <c r="Q7" s="110"/>
    </row>
    <row r="8" spans="1:17" ht="14.25" customHeight="1">
      <c r="A8" s="199"/>
      <c r="B8" s="204" t="s">
        <v>282</v>
      </c>
      <c r="C8" s="176">
        <v>1</v>
      </c>
      <c r="D8" s="177" t="s">
        <v>53</v>
      </c>
      <c r="E8" s="177" t="str">
        <f t="shared" si="0"/>
        <v>ITEM</v>
      </c>
      <c r="F8" s="178" t="s">
        <v>52</v>
      </c>
      <c r="G8" s="177" t="s">
        <v>0</v>
      </c>
      <c r="H8" s="179">
        <v>52</v>
      </c>
      <c r="I8" s="180" t="s">
        <v>303</v>
      </c>
      <c r="J8" s="180" t="s">
        <v>272</v>
      </c>
      <c r="K8" s="181" t="s">
        <v>561</v>
      </c>
      <c r="L8" s="202"/>
      <c r="M8" s="177" t="s">
        <v>53</v>
      </c>
      <c r="N8" s="178" t="s">
        <v>52</v>
      </c>
      <c r="O8" s="177" t="s">
        <v>0</v>
      </c>
      <c r="P8" s="179">
        <v>52</v>
      </c>
      <c r="Q8" s="182"/>
    </row>
    <row r="9" spans="1:17" s="9" customFormat="1" ht="16.5">
      <c r="A9" s="199"/>
      <c r="B9" s="205"/>
      <c r="C9" s="30">
        <v>2</v>
      </c>
      <c r="D9" s="31" t="s">
        <v>188</v>
      </c>
      <c r="E9" s="31" t="str">
        <f t="shared" si="0"/>
        <v>PARTNUMBER</v>
      </c>
      <c r="F9" s="111" t="s">
        <v>42</v>
      </c>
      <c r="G9" s="31" t="s">
        <v>0</v>
      </c>
      <c r="H9" s="36">
        <v>40</v>
      </c>
      <c r="I9" s="29" t="s">
        <v>303</v>
      </c>
      <c r="J9" s="29"/>
      <c r="K9" s="32"/>
      <c r="L9" s="202"/>
      <c r="M9" s="31" t="s">
        <v>34</v>
      </c>
      <c r="N9" s="111" t="s">
        <v>42</v>
      </c>
      <c r="O9" s="31" t="s">
        <v>0</v>
      </c>
      <c r="P9" s="36">
        <v>40</v>
      </c>
      <c r="Q9" s="20"/>
    </row>
    <row r="10" spans="1:17" ht="16.5">
      <c r="A10" s="199"/>
      <c r="B10" s="205"/>
      <c r="C10" s="30">
        <v>3</v>
      </c>
      <c r="D10" s="112" t="s">
        <v>44</v>
      </c>
      <c r="E10" s="31" t="str">
        <f t="shared" si="0"/>
        <v>QTY</v>
      </c>
      <c r="F10" s="113" t="s">
        <v>43</v>
      </c>
      <c r="G10" s="31" t="s">
        <v>0</v>
      </c>
      <c r="H10" s="36">
        <v>15</v>
      </c>
      <c r="I10" s="29" t="s">
        <v>303</v>
      </c>
      <c r="J10" s="29"/>
      <c r="K10" s="32"/>
      <c r="L10" s="202"/>
      <c r="M10" s="112" t="s">
        <v>44</v>
      </c>
      <c r="N10" s="113" t="s">
        <v>43</v>
      </c>
      <c r="O10" s="31" t="s">
        <v>0</v>
      </c>
      <c r="P10" s="36">
        <v>15</v>
      </c>
      <c r="Q10" s="20"/>
    </row>
    <row r="11" spans="1:17" ht="16.5">
      <c r="A11" s="199"/>
      <c r="B11" s="205"/>
      <c r="C11" s="30">
        <v>4</v>
      </c>
      <c r="D11" s="112" t="s">
        <v>46</v>
      </c>
      <c r="E11" s="31" t="str">
        <f t="shared" si="0"/>
        <v>UOM</v>
      </c>
      <c r="F11" s="113" t="s">
        <v>45</v>
      </c>
      <c r="G11" s="31" t="s">
        <v>0</v>
      </c>
      <c r="H11" s="36">
        <v>3</v>
      </c>
      <c r="I11" s="29" t="s">
        <v>303</v>
      </c>
      <c r="J11" s="29"/>
      <c r="K11" s="32"/>
      <c r="L11" s="202"/>
      <c r="M11" s="112" t="s">
        <v>46</v>
      </c>
      <c r="N11" s="113" t="s">
        <v>45</v>
      </c>
      <c r="O11" s="31" t="s">
        <v>0</v>
      </c>
      <c r="P11" s="36">
        <v>3</v>
      </c>
      <c r="Q11" s="114"/>
    </row>
    <row r="12" spans="1:17" s="9" customFormat="1" ht="14.25" customHeight="1">
      <c r="A12" s="199"/>
      <c r="B12" s="205"/>
      <c r="C12" s="30">
        <v>5</v>
      </c>
      <c r="D12" s="32" t="s">
        <v>189</v>
      </c>
      <c r="E12" s="31" t="str">
        <f t="shared" si="0"/>
        <v>VALID_FR</v>
      </c>
      <c r="F12" s="25" t="s">
        <v>56</v>
      </c>
      <c r="G12" s="32" t="s">
        <v>0</v>
      </c>
      <c r="H12" s="36">
        <v>8</v>
      </c>
      <c r="I12" s="29" t="s">
        <v>303</v>
      </c>
      <c r="J12" s="29"/>
      <c r="K12" s="32" t="s">
        <v>3</v>
      </c>
      <c r="L12" s="202"/>
      <c r="M12" s="32" t="s">
        <v>54</v>
      </c>
      <c r="N12" s="25" t="s">
        <v>56</v>
      </c>
      <c r="O12" s="32" t="s">
        <v>0</v>
      </c>
      <c r="P12" s="36">
        <v>8</v>
      </c>
      <c r="Q12" s="114" t="s">
        <v>466</v>
      </c>
    </row>
    <row r="13" spans="1:17" s="9" customFormat="1" ht="14.25" customHeight="1">
      <c r="A13" s="199"/>
      <c r="B13" s="205"/>
      <c r="C13" s="30">
        <v>6</v>
      </c>
      <c r="D13" s="32" t="s">
        <v>55</v>
      </c>
      <c r="E13" s="31" t="str">
        <f t="shared" si="0"/>
        <v>VALID_TO</v>
      </c>
      <c r="F13" s="25" t="s">
        <v>57</v>
      </c>
      <c r="G13" s="32" t="s">
        <v>0</v>
      </c>
      <c r="H13" s="36">
        <v>8</v>
      </c>
      <c r="I13" s="29" t="s">
        <v>303</v>
      </c>
      <c r="J13" s="29"/>
      <c r="K13" s="32" t="s">
        <v>3</v>
      </c>
      <c r="L13" s="202"/>
      <c r="M13" s="32" t="s">
        <v>55</v>
      </c>
      <c r="N13" s="25" t="s">
        <v>57</v>
      </c>
      <c r="O13" s="32" t="s">
        <v>0</v>
      </c>
      <c r="P13" s="36">
        <v>8</v>
      </c>
      <c r="Q13" s="114" t="s">
        <v>467</v>
      </c>
    </row>
    <row r="14" spans="1:17" ht="14.25" customHeight="1">
      <c r="A14" s="199"/>
      <c r="B14" s="205"/>
      <c r="C14" s="30">
        <v>7</v>
      </c>
      <c r="D14" s="115" t="s">
        <v>48</v>
      </c>
      <c r="E14" s="31" t="str">
        <f t="shared" si="0"/>
        <v>LOCATION</v>
      </c>
      <c r="F14" s="23" t="s">
        <v>47</v>
      </c>
      <c r="G14" s="23" t="s">
        <v>0</v>
      </c>
      <c r="H14" s="26">
        <v>10</v>
      </c>
      <c r="I14" s="29" t="s">
        <v>303</v>
      </c>
      <c r="J14" s="23"/>
      <c r="K14" s="23"/>
      <c r="L14" s="202"/>
      <c r="M14" s="115" t="s">
        <v>48</v>
      </c>
      <c r="N14" s="23" t="s">
        <v>47</v>
      </c>
      <c r="O14" s="23" t="s">
        <v>0</v>
      </c>
      <c r="P14" s="26">
        <v>10</v>
      </c>
      <c r="Q14" s="114"/>
    </row>
    <row r="15" spans="1:17" s="27" customFormat="1" ht="14.25" customHeight="1">
      <c r="A15" s="200"/>
      <c r="B15" s="206"/>
      <c r="C15" s="30">
        <v>8</v>
      </c>
      <c r="D15" s="116" t="s">
        <v>31</v>
      </c>
      <c r="E15" s="31" t="str">
        <f t="shared" ref="E15" si="1">UPPER(D15)</f>
        <v>ACTION</v>
      </c>
      <c r="F15" s="28" t="s">
        <v>60</v>
      </c>
      <c r="G15" s="31" t="s">
        <v>0</v>
      </c>
      <c r="H15" s="36">
        <v>1</v>
      </c>
      <c r="I15" s="29" t="s">
        <v>303</v>
      </c>
      <c r="J15" s="29"/>
      <c r="K15" s="28"/>
      <c r="L15" s="203"/>
      <c r="M15" s="116" t="s">
        <v>31</v>
      </c>
      <c r="N15" s="28" t="s">
        <v>41</v>
      </c>
      <c r="O15" s="31" t="s">
        <v>0</v>
      </c>
      <c r="P15" s="36">
        <v>1</v>
      </c>
      <c r="Q15" s="101"/>
    </row>
    <row r="16" spans="1:17" ht="14.25" customHeight="1">
      <c r="A16" s="124"/>
      <c r="B16" s="137"/>
      <c r="C16" s="119"/>
      <c r="D16" s="153"/>
      <c r="E16" s="153"/>
      <c r="F16" s="154"/>
      <c r="G16" s="153"/>
      <c r="H16" s="155"/>
      <c r="I16" s="156"/>
      <c r="J16" s="156"/>
      <c r="K16" s="154"/>
      <c r="L16" s="157"/>
      <c r="M16" s="153"/>
      <c r="N16" s="154"/>
      <c r="O16" s="153"/>
      <c r="P16" s="155"/>
      <c r="Q16" s="158"/>
    </row>
    <row r="17" spans="1:17">
      <c r="A17" s="187" t="s">
        <v>49</v>
      </c>
      <c r="B17" s="31"/>
      <c r="C17" s="29">
        <v>1</v>
      </c>
      <c r="D17" s="31"/>
      <c r="E17" s="31" t="s">
        <v>286</v>
      </c>
      <c r="F17" s="25" t="s">
        <v>284</v>
      </c>
      <c r="G17" s="23" t="s">
        <v>0</v>
      </c>
      <c r="H17" s="33">
        <v>3</v>
      </c>
      <c r="I17" s="32"/>
      <c r="J17" s="32"/>
      <c r="K17" s="29" t="s">
        <v>283</v>
      </c>
      <c r="L17" s="188" t="s">
        <v>50</v>
      </c>
      <c r="M17" s="31" t="s">
        <v>286</v>
      </c>
      <c r="N17" s="25" t="s">
        <v>284</v>
      </c>
      <c r="O17" s="23" t="s">
        <v>0</v>
      </c>
      <c r="P17" s="33">
        <v>3</v>
      </c>
      <c r="Q17" s="117" t="s">
        <v>283</v>
      </c>
    </row>
    <row r="18" spans="1:17" ht="15">
      <c r="A18" s="187"/>
      <c r="B18" s="99"/>
      <c r="C18" s="29">
        <v>2</v>
      </c>
      <c r="D18" s="31"/>
      <c r="E18" s="31" t="s">
        <v>287</v>
      </c>
      <c r="F18" s="25" t="s">
        <v>285</v>
      </c>
      <c r="G18" s="31" t="s">
        <v>0</v>
      </c>
      <c r="H18" s="34">
        <v>200</v>
      </c>
      <c r="I18" s="32"/>
      <c r="J18" s="32"/>
      <c r="K18" s="29"/>
      <c r="L18" s="188"/>
      <c r="M18" s="31" t="s">
        <v>287</v>
      </c>
      <c r="N18" s="25" t="s">
        <v>285</v>
      </c>
      <c r="O18" s="31" t="s">
        <v>0</v>
      </c>
      <c r="P18" s="34">
        <v>200</v>
      </c>
      <c r="Q18" s="21"/>
    </row>
    <row r="19" spans="1:17" ht="15">
      <c r="A19" s="187"/>
      <c r="B19" s="99"/>
      <c r="C19" s="29"/>
      <c r="D19" s="31"/>
      <c r="E19" s="31"/>
      <c r="F19" s="25"/>
      <c r="G19" s="31"/>
      <c r="H19" s="34"/>
      <c r="I19" s="32"/>
      <c r="J19" s="32"/>
      <c r="K19" s="29"/>
      <c r="L19" s="188"/>
      <c r="M19" s="29"/>
      <c r="N19" s="29"/>
      <c r="O19" s="29"/>
      <c r="P19" s="29"/>
      <c r="Q19" s="21"/>
    </row>
    <row r="20" spans="1:17" ht="15">
      <c r="A20" s="187"/>
      <c r="B20" s="99"/>
      <c r="C20" s="29"/>
      <c r="D20" s="31"/>
      <c r="E20" s="31"/>
      <c r="F20" s="28"/>
      <c r="G20" s="31"/>
      <c r="H20" s="36"/>
      <c r="I20" s="28"/>
      <c r="J20" s="28"/>
      <c r="K20" s="29"/>
      <c r="L20" s="188"/>
      <c r="M20" s="29"/>
      <c r="N20" s="29"/>
      <c r="O20" s="29"/>
      <c r="P20" s="29"/>
      <c r="Q20" s="22"/>
    </row>
    <row r="21" spans="1:17" ht="15">
      <c r="A21" s="187"/>
      <c r="B21" s="99"/>
      <c r="C21" s="29"/>
      <c r="D21" s="31"/>
      <c r="E21" s="31"/>
      <c r="F21" s="28"/>
      <c r="G21" s="31"/>
      <c r="H21" s="36"/>
      <c r="I21" s="32"/>
      <c r="J21" s="32"/>
      <c r="K21" s="29"/>
      <c r="L21" s="188"/>
      <c r="M21" s="29"/>
      <c r="N21" s="29"/>
      <c r="O21" s="29"/>
      <c r="P21" s="29"/>
      <c r="Q21" s="22"/>
    </row>
    <row r="22" spans="1:17" ht="15">
      <c r="A22" s="187"/>
      <c r="B22" s="99"/>
      <c r="C22" s="29"/>
      <c r="D22" s="31"/>
      <c r="E22" s="31"/>
      <c r="F22" s="28"/>
      <c r="G22" s="31"/>
      <c r="H22" s="36"/>
      <c r="I22" s="32"/>
      <c r="J22" s="32"/>
      <c r="K22" s="29"/>
      <c r="L22" s="188"/>
      <c r="M22" s="29"/>
      <c r="N22" s="29"/>
      <c r="O22" s="29"/>
      <c r="P22" s="29"/>
      <c r="Q22" s="22"/>
    </row>
    <row r="23" spans="1:17" ht="48.6" customHeight="1" thickBot="1">
      <c r="A23" s="185" t="s">
        <v>51</v>
      </c>
      <c r="B23" s="186"/>
      <c r="C23" s="186"/>
      <c r="D23" s="186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</sheetData>
  <mergeCells count="11">
    <mergeCell ref="A23:D23"/>
    <mergeCell ref="A17:A22"/>
    <mergeCell ref="L17:L22"/>
    <mergeCell ref="A1:B1"/>
    <mergeCell ref="B4:B6"/>
    <mergeCell ref="C1:Q1"/>
    <mergeCell ref="A2:K2"/>
    <mergeCell ref="L2:Q2"/>
    <mergeCell ref="A4:A15"/>
    <mergeCell ref="L4:L15"/>
    <mergeCell ref="B8:B15"/>
  </mergeCells>
  <phoneticPr fontId="3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L4" sqref="L4:L10"/>
    </sheetView>
  </sheetViews>
  <sheetFormatPr defaultRowHeight="14.25"/>
  <cols>
    <col min="1" max="1" width="24.125" bestFit="1" customWidth="1"/>
    <col min="2" max="2" width="8.75" bestFit="1" customWidth="1"/>
    <col min="3" max="3" width="3.75" bestFit="1" customWidth="1"/>
    <col min="4" max="4" width="13.875" hidden="1" customWidth="1"/>
    <col min="5" max="5" width="18" style="27" bestFit="1" customWidth="1"/>
    <col min="6" max="6" width="24.75" bestFit="1" customWidth="1"/>
    <col min="7" max="7" width="8.875" bestFit="1" customWidth="1"/>
    <col min="8" max="8" width="6.375" bestFit="1" customWidth="1"/>
    <col min="9" max="9" width="8.75" bestFit="1" customWidth="1"/>
    <col min="10" max="10" width="8.5" bestFit="1" customWidth="1"/>
    <col min="11" max="11" width="16.875" bestFit="1" customWidth="1"/>
    <col min="12" max="12" width="23.375" bestFit="1" customWidth="1"/>
    <col min="13" max="13" width="21.125" customWidth="1"/>
    <col min="14" max="14" width="28" bestFit="1" customWidth="1"/>
    <col min="15" max="15" width="8.875" bestFit="1" customWidth="1"/>
    <col min="16" max="16" width="6.375" bestFit="1" customWidth="1"/>
    <col min="17" max="17" width="9.125" bestFit="1" customWidth="1"/>
  </cols>
  <sheetData>
    <row r="1" spans="1:21" ht="21">
      <c r="A1" s="189" t="s">
        <v>1</v>
      </c>
      <c r="B1" s="190"/>
      <c r="C1" s="191" t="s">
        <v>63</v>
      </c>
      <c r="D1" s="191"/>
      <c r="E1" s="191"/>
      <c r="F1" s="191"/>
      <c r="G1" s="191"/>
      <c r="H1" s="191"/>
      <c r="I1" s="191"/>
      <c r="J1" s="191"/>
      <c r="K1" s="191"/>
      <c r="L1" s="191"/>
      <c r="M1" s="192"/>
      <c r="N1" s="193"/>
      <c r="O1" s="193"/>
      <c r="P1" s="193"/>
      <c r="Q1" s="194"/>
      <c r="R1" s="15"/>
      <c r="S1" s="19"/>
      <c r="T1" s="12"/>
      <c r="U1" s="13"/>
    </row>
    <row r="2" spans="1:21" ht="15">
      <c r="A2" s="195" t="s">
        <v>68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88" t="s">
        <v>67</v>
      </c>
      <c r="M2" s="188"/>
      <c r="N2" s="188"/>
      <c r="O2" s="188"/>
      <c r="P2" s="188"/>
      <c r="Q2" s="197"/>
      <c r="R2" s="18"/>
      <c r="S2" s="14"/>
      <c r="T2" s="16"/>
      <c r="U2" s="11"/>
    </row>
    <row r="3" spans="1:21" ht="42.75">
      <c r="A3" s="124"/>
      <c r="B3" s="118" t="s">
        <v>16</v>
      </c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</v>
      </c>
      <c r="J3" s="119" t="s">
        <v>23</v>
      </c>
      <c r="K3" s="119" t="s">
        <v>24</v>
      </c>
      <c r="L3" s="157"/>
      <c r="M3" s="119" t="s">
        <v>18</v>
      </c>
      <c r="N3" s="119" t="s">
        <v>19</v>
      </c>
      <c r="O3" s="119" t="s">
        <v>20</v>
      </c>
      <c r="P3" s="119" t="s">
        <v>21</v>
      </c>
      <c r="Q3" s="136" t="s">
        <v>24</v>
      </c>
      <c r="R3" s="17"/>
      <c r="S3" s="17"/>
      <c r="T3" s="10"/>
      <c r="U3" s="10"/>
    </row>
    <row r="4" spans="1:21" ht="14.25" customHeight="1">
      <c r="A4" s="187" t="s">
        <v>15</v>
      </c>
      <c r="B4" s="188" t="s">
        <v>15</v>
      </c>
      <c r="C4" s="30">
        <v>1</v>
      </c>
      <c r="D4" s="23" t="s">
        <v>228</v>
      </c>
      <c r="E4" s="31" t="str">
        <f t="shared" ref="E4:E10" si="0">UPPER(D4)</f>
        <v>ORDERNUMBER</v>
      </c>
      <c r="F4" s="31" t="s">
        <v>28</v>
      </c>
      <c r="G4" s="31" t="s">
        <v>0</v>
      </c>
      <c r="H4" s="33">
        <v>12</v>
      </c>
      <c r="I4" s="29" t="s">
        <v>303</v>
      </c>
      <c r="J4" s="29" t="s">
        <v>26</v>
      </c>
      <c r="K4" s="28" t="s">
        <v>29</v>
      </c>
      <c r="L4" s="207" t="s">
        <v>486</v>
      </c>
      <c r="M4" s="23" t="s">
        <v>30</v>
      </c>
      <c r="N4" s="31" t="s">
        <v>28</v>
      </c>
      <c r="O4" s="31" t="s">
        <v>0</v>
      </c>
      <c r="P4" s="33">
        <v>12</v>
      </c>
      <c r="Q4" s="100"/>
      <c r="R4" s="10"/>
      <c r="S4" s="10"/>
      <c r="T4" s="10"/>
      <c r="U4" s="10"/>
    </row>
    <row r="5" spans="1:21" ht="28.5">
      <c r="A5" s="187"/>
      <c r="B5" s="188"/>
      <c r="C5" s="30">
        <v>2</v>
      </c>
      <c r="D5" s="31" t="s">
        <v>31</v>
      </c>
      <c r="E5" s="31" t="str">
        <f t="shared" si="0"/>
        <v>ACTION</v>
      </c>
      <c r="F5" s="25" t="s">
        <v>32</v>
      </c>
      <c r="G5" s="32" t="s">
        <v>0</v>
      </c>
      <c r="H5" s="36">
        <v>1</v>
      </c>
      <c r="I5" s="29" t="s">
        <v>303</v>
      </c>
      <c r="J5" s="29"/>
      <c r="K5" s="28" t="s">
        <v>64</v>
      </c>
      <c r="L5" s="207"/>
      <c r="M5" s="31" t="s">
        <v>31</v>
      </c>
      <c r="N5" s="25" t="s">
        <v>32</v>
      </c>
      <c r="O5" s="32" t="s">
        <v>0</v>
      </c>
      <c r="P5" s="36">
        <v>1</v>
      </c>
      <c r="Q5" s="20"/>
      <c r="R5" s="10"/>
      <c r="S5" s="10"/>
      <c r="T5" s="10"/>
      <c r="U5" s="10"/>
    </row>
    <row r="6" spans="1:21" ht="14.25" customHeight="1">
      <c r="A6" s="187"/>
      <c r="B6" s="188"/>
      <c r="C6" s="30">
        <v>3</v>
      </c>
      <c r="D6" s="31" t="s">
        <v>214</v>
      </c>
      <c r="E6" s="31" t="str">
        <f t="shared" si="0"/>
        <v>PARTNUMBER</v>
      </c>
      <c r="F6" s="31" t="s">
        <v>229</v>
      </c>
      <c r="G6" s="31" t="s">
        <v>0</v>
      </c>
      <c r="H6" s="33">
        <v>40</v>
      </c>
      <c r="I6" s="29" t="s">
        <v>303</v>
      </c>
      <c r="J6" s="29"/>
      <c r="K6" s="32"/>
      <c r="L6" s="207"/>
      <c r="M6" s="31" t="s">
        <v>34</v>
      </c>
      <c r="N6" s="31" t="s">
        <v>33</v>
      </c>
      <c r="O6" s="31" t="s">
        <v>0</v>
      </c>
      <c r="P6" s="33">
        <v>40</v>
      </c>
      <c r="Q6" s="20"/>
      <c r="R6" s="10"/>
      <c r="S6" s="10"/>
      <c r="T6" s="10"/>
      <c r="U6" s="10"/>
    </row>
    <row r="7" spans="1:21" ht="28.5">
      <c r="A7" s="187"/>
      <c r="B7" s="188"/>
      <c r="C7" s="30">
        <v>4</v>
      </c>
      <c r="D7" s="24" t="s">
        <v>215</v>
      </c>
      <c r="E7" s="31" t="str">
        <f t="shared" si="0"/>
        <v>TSEQUENCENUMBER</v>
      </c>
      <c r="F7" s="31" t="s">
        <v>65</v>
      </c>
      <c r="G7" s="31" t="s">
        <v>0</v>
      </c>
      <c r="H7" s="33">
        <v>12</v>
      </c>
      <c r="I7" s="29" t="s">
        <v>303</v>
      </c>
      <c r="J7" s="29"/>
      <c r="K7" s="32" t="s">
        <v>35</v>
      </c>
      <c r="L7" s="207"/>
      <c r="M7" s="24" t="s">
        <v>36</v>
      </c>
      <c r="N7" s="31" t="s">
        <v>66</v>
      </c>
      <c r="O7" s="31" t="s">
        <v>0</v>
      </c>
      <c r="P7" s="33">
        <v>12</v>
      </c>
      <c r="Q7" s="101"/>
      <c r="R7" s="10"/>
      <c r="S7" s="10"/>
      <c r="T7" s="10"/>
      <c r="U7" s="10"/>
    </row>
    <row r="8" spans="1:21" ht="28.5">
      <c r="A8" s="187"/>
      <c r="B8" s="188"/>
      <c r="C8" s="30">
        <v>5</v>
      </c>
      <c r="D8" s="31" t="s">
        <v>216</v>
      </c>
      <c r="E8" s="31" t="str">
        <f t="shared" si="0"/>
        <v>PENDTIME</v>
      </c>
      <c r="F8" s="28" t="s">
        <v>191</v>
      </c>
      <c r="G8" s="32" t="s">
        <v>0</v>
      </c>
      <c r="H8" s="33">
        <v>14</v>
      </c>
      <c r="I8" s="29" t="s">
        <v>303</v>
      </c>
      <c r="J8" s="29"/>
      <c r="K8" s="28" t="s">
        <v>464</v>
      </c>
      <c r="L8" s="207"/>
      <c r="M8" s="31" t="s">
        <v>38</v>
      </c>
      <c r="N8" s="28" t="s">
        <v>37</v>
      </c>
      <c r="O8" s="32" t="s">
        <v>0</v>
      </c>
      <c r="P8" s="33">
        <v>14</v>
      </c>
      <c r="Q8" s="102" t="s">
        <v>468</v>
      </c>
      <c r="R8" s="10"/>
      <c r="S8" s="10"/>
      <c r="T8" s="10"/>
      <c r="U8" s="10"/>
    </row>
    <row r="9" spans="1:21" ht="28.5">
      <c r="A9" s="187"/>
      <c r="B9" s="188"/>
      <c r="C9" s="30">
        <v>6</v>
      </c>
      <c r="D9" s="31" t="s">
        <v>217</v>
      </c>
      <c r="E9" s="31" t="str">
        <f t="shared" si="0"/>
        <v>TSTARTTIME</v>
      </c>
      <c r="F9" s="28" t="s">
        <v>190</v>
      </c>
      <c r="G9" s="32" t="s">
        <v>0</v>
      </c>
      <c r="H9" s="33">
        <v>14</v>
      </c>
      <c r="I9" s="29" t="s">
        <v>303</v>
      </c>
      <c r="J9" s="29"/>
      <c r="K9" s="28" t="s">
        <v>465</v>
      </c>
      <c r="L9" s="207"/>
      <c r="M9" s="31" t="s">
        <v>40</v>
      </c>
      <c r="N9" s="28" t="s">
        <v>39</v>
      </c>
      <c r="O9" s="32" t="s">
        <v>0</v>
      </c>
      <c r="P9" s="33">
        <v>14</v>
      </c>
      <c r="Q9" s="20" t="s">
        <v>469</v>
      </c>
      <c r="R9" s="10"/>
      <c r="S9" s="10"/>
      <c r="T9" s="10"/>
      <c r="U9" s="10"/>
    </row>
    <row r="10" spans="1:21" s="27" customFormat="1" ht="27">
      <c r="A10" s="187"/>
      <c r="B10" s="188"/>
      <c r="C10" s="30">
        <v>7</v>
      </c>
      <c r="D10" s="49" t="s">
        <v>80</v>
      </c>
      <c r="E10" s="49" t="str">
        <f t="shared" si="0"/>
        <v>WORKCENTERCODE</v>
      </c>
      <c r="F10" s="31" t="s">
        <v>82</v>
      </c>
      <c r="G10" s="71" t="s">
        <v>0</v>
      </c>
      <c r="H10" s="71">
        <v>10</v>
      </c>
      <c r="I10" s="29" t="s">
        <v>303</v>
      </c>
      <c r="J10" s="29"/>
      <c r="K10" s="30"/>
      <c r="L10" s="207"/>
      <c r="M10" s="31" t="s">
        <v>165</v>
      </c>
      <c r="N10" s="28" t="s">
        <v>81</v>
      </c>
      <c r="O10" s="71" t="s">
        <v>0</v>
      </c>
      <c r="P10" s="71">
        <v>10</v>
      </c>
      <c r="Q10" s="20"/>
    </row>
    <row r="11" spans="1:21" ht="14.25" customHeight="1">
      <c r="A11" s="124"/>
      <c r="B11" s="137"/>
      <c r="C11" s="119"/>
      <c r="D11" s="153"/>
      <c r="E11" s="153"/>
      <c r="F11" s="159"/>
      <c r="G11" s="153"/>
      <c r="H11" s="135"/>
      <c r="I11" s="156"/>
      <c r="J11" s="156"/>
      <c r="K11" s="160"/>
      <c r="L11" s="157"/>
      <c r="M11" s="153"/>
      <c r="N11" s="159"/>
      <c r="O11" s="153"/>
      <c r="P11" s="135"/>
      <c r="Q11" s="136"/>
    </row>
    <row r="12" spans="1:21">
      <c r="A12" s="187" t="s">
        <v>49</v>
      </c>
      <c r="B12" s="31"/>
      <c r="C12" s="29">
        <v>1</v>
      </c>
      <c r="D12" s="31"/>
      <c r="E12" s="31" t="s">
        <v>286</v>
      </c>
      <c r="F12" s="25" t="s">
        <v>284</v>
      </c>
      <c r="G12" s="23" t="s">
        <v>0</v>
      </c>
      <c r="H12" s="33">
        <v>3</v>
      </c>
      <c r="I12" s="32"/>
      <c r="J12" s="32"/>
      <c r="K12" s="29" t="s">
        <v>283</v>
      </c>
      <c r="L12" s="188" t="s">
        <v>50</v>
      </c>
      <c r="M12" s="31" t="s">
        <v>286</v>
      </c>
      <c r="N12" s="25" t="s">
        <v>284</v>
      </c>
      <c r="O12" s="23" t="s">
        <v>0</v>
      </c>
      <c r="P12" s="33">
        <v>3</v>
      </c>
      <c r="Q12" s="21" t="s">
        <v>288</v>
      </c>
    </row>
    <row r="13" spans="1:21" ht="15">
      <c r="A13" s="187"/>
      <c r="B13" s="99"/>
      <c r="C13" s="29">
        <v>2</v>
      </c>
      <c r="D13" s="31"/>
      <c r="E13" s="31" t="s">
        <v>287</v>
      </c>
      <c r="F13" s="25" t="s">
        <v>285</v>
      </c>
      <c r="G13" s="31" t="s">
        <v>0</v>
      </c>
      <c r="H13" s="34">
        <v>200</v>
      </c>
      <c r="I13" s="32"/>
      <c r="J13" s="32"/>
      <c r="K13" s="29"/>
      <c r="L13" s="188"/>
      <c r="M13" s="31" t="s">
        <v>287</v>
      </c>
      <c r="N13" s="25" t="s">
        <v>285</v>
      </c>
      <c r="O13" s="31" t="s">
        <v>0</v>
      </c>
      <c r="P13" s="34">
        <v>200</v>
      </c>
      <c r="Q13" s="21"/>
    </row>
    <row r="14" spans="1:21" ht="15">
      <c r="A14" s="187"/>
      <c r="B14" s="99"/>
      <c r="C14" s="29"/>
      <c r="D14" s="31"/>
      <c r="E14" s="31"/>
      <c r="F14" s="25"/>
      <c r="G14" s="31"/>
      <c r="H14" s="34"/>
      <c r="I14" s="32"/>
      <c r="J14" s="32"/>
      <c r="K14" s="29"/>
      <c r="L14" s="188"/>
      <c r="M14" s="29"/>
      <c r="N14" s="29"/>
      <c r="O14" s="29"/>
      <c r="P14" s="29"/>
      <c r="Q14" s="21"/>
    </row>
    <row r="15" spans="1:21" ht="15">
      <c r="A15" s="187"/>
      <c r="B15" s="99"/>
      <c r="C15" s="29"/>
      <c r="D15" s="31"/>
      <c r="E15" s="31"/>
      <c r="F15" s="28"/>
      <c r="G15" s="31"/>
      <c r="H15" s="36"/>
      <c r="I15" s="28"/>
      <c r="J15" s="28"/>
      <c r="K15" s="29"/>
      <c r="L15" s="188"/>
      <c r="M15" s="29"/>
      <c r="N15" s="29"/>
      <c r="O15" s="29"/>
      <c r="P15" s="29"/>
      <c r="Q15" s="22"/>
    </row>
    <row r="16" spans="1:21" ht="15">
      <c r="A16" s="187"/>
      <c r="B16" s="99"/>
      <c r="C16" s="29"/>
      <c r="D16" s="31"/>
      <c r="E16" s="31"/>
      <c r="F16" s="28"/>
      <c r="G16" s="31"/>
      <c r="H16" s="36"/>
      <c r="I16" s="32"/>
      <c r="J16" s="32"/>
      <c r="K16" s="29"/>
      <c r="L16" s="188"/>
      <c r="M16" s="29"/>
      <c r="N16" s="29"/>
      <c r="O16" s="29"/>
      <c r="P16" s="29"/>
      <c r="Q16" s="22"/>
    </row>
    <row r="17" spans="1:17" ht="15">
      <c r="A17" s="187"/>
      <c r="B17" s="99"/>
      <c r="C17" s="29"/>
      <c r="D17" s="31"/>
      <c r="E17" s="31"/>
      <c r="F17" s="28"/>
      <c r="G17" s="31"/>
      <c r="H17" s="36"/>
      <c r="I17" s="32"/>
      <c r="J17" s="32"/>
      <c r="K17" s="29"/>
      <c r="L17" s="188"/>
      <c r="M17" s="29"/>
      <c r="N17" s="29"/>
      <c r="O17" s="29"/>
      <c r="P17" s="29"/>
      <c r="Q17" s="22"/>
    </row>
    <row r="18" spans="1:17" ht="15" thickBot="1">
      <c r="A18" s="185" t="s">
        <v>51</v>
      </c>
      <c r="B18" s="186"/>
      <c r="C18" s="186"/>
      <c r="D18" s="186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9"/>
    </row>
  </sheetData>
  <mergeCells count="10">
    <mergeCell ref="A18:D18"/>
    <mergeCell ref="A12:A17"/>
    <mergeCell ref="L12:L17"/>
    <mergeCell ref="A1:B1"/>
    <mergeCell ref="C1:Q1"/>
    <mergeCell ref="A2:K2"/>
    <mergeCell ref="L2:Q2"/>
    <mergeCell ref="A4:A10"/>
    <mergeCell ref="B4:B10"/>
    <mergeCell ref="L4:L10"/>
  </mergeCells>
  <phoneticPr fontId="3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I24" sqref="I24"/>
    </sheetView>
  </sheetViews>
  <sheetFormatPr defaultRowHeight="14.25"/>
  <cols>
    <col min="4" max="4" width="16.75" hidden="1" customWidth="1"/>
    <col min="5" max="5" width="16.75" style="27" customWidth="1"/>
    <col min="6" max="6" width="29.25" bestFit="1" customWidth="1"/>
    <col min="9" max="9" width="8.75" style="27"/>
    <col min="15" max="15" width="16.375" customWidth="1"/>
  </cols>
  <sheetData>
    <row r="1" spans="1:18" ht="33">
      <c r="A1" s="97" t="s">
        <v>1</v>
      </c>
      <c r="B1" s="98"/>
      <c r="C1" s="191" t="s">
        <v>96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218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461</v>
      </c>
      <c r="C4" s="75">
        <v>1</v>
      </c>
      <c r="D4" s="47" t="s">
        <v>192</v>
      </c>
      <c r="E4" s="47" t="str">
        <f t="shared" ref="E4:E7" si="0">UPPER(D4)</f>
        <v>ORDERNUMBER</v>
      </c>
      <c r="F4" s="88" t="s">
        <v>233</v>
      </c>
      <c r="G4" s="86" t="s">
        <v>0</v>
      </c>
      <c r="H4" s="86">
        <v>12</v>
      </c>
      <c r="I4" s="29" t="s">
        <v>26</v>
      </c>
      <c r="J4" s="54"/>
      <c r="K4" s="188" t="s">
        <v>487</v>
      </c>
      <c r="L4" s="47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29" t="s">
        <v>26</v>
      </c>
      <c r="R4" s="122"/>
    </row>
    <row r="5" spans="1:18" ht="24">
      <c r="A5" s="187"/>
      <c r="B5" s="188"/>
      <c r="C5" s="41">
        <v>2</v>
      </c>
      <c r="D5" s="71" t="s">
        <v>193</v>
      </c>
      <c r="E5" s="46" t="str">
        <f t="shared" si="0"/>
        <v>BATTERYSN</v>
      </c>
      <c r="F5" s="43" t="s">
        <v>234</v>
      </c>
      <c r="G5" s="71" t="s">
        <v>0</v>
      </c>
      <c r="H5" s="71">
        <v>30</v>
      </c>
      <c r="I5" s="29"/>
      <c r="J5" s="45"/>
      <c r="K5" s="188"/>
      <c r="L5" s="71" t="s">
        <v>289</v>
      </c>
      <c r="M5" s="43" t="s">
        <v>304</v>
      </c>
      <c r="N5" s="71" t="s">
        <v>0</v>
      </c>
      <c r="O5" s="72">
        <v>30</v>
      </c>
      <c r="P5" s="94" t="s">
        <v>318</v>
      </c>
      <c r="Q5" s="44"/>
      <c r="R5" s="122"/>
    </row>
    <row r="6" spans="1:18" ht="24">
      <c r="A6" s="187"/>
      <c r="B6" s="188"/>
      <c r="C6" s="75">
        <v>3</v>
      </c>
      <c r="D6" s="71" t="s">
        <v>80</v>
      </c>
      <c r="E6" s="46" t="str">
        <f t="shared" si="0"/>
        <v>WORKCENTERCODE</v>
      </c>
      <c r="F6" s="71" t="s">
        <v>82</v>
      </c>
      <c r="G6" s="71" t="s">
        <v>0</v>
      </c>
      <c r="H6" s="71">
        <v>10</v>
      </c>
      <c r="I6" s="71"/>
      <c r="J6" s="41"/>
      <c r="K6" s="188"/>
      <c r="L6" s="71" t="s">
        <v>165</v>
      </c>
      <c r="M6" s="43" t="s">
        <v>81</v>
      </c>
      <c r="N6" s="71" t="s">
        <v>0</v>
      </c>
      <c r="O6" s="72">
        <v>10</v>
      </c>
      <c r="P6" s="94" t="s">
        <v>318</v>
      </c>
      <c r="Q6" s="44"/>
      <c r="R6" s="121"/>
    </row>
    <row r="7" spans="1:18" ht="14.25" customHeight="1">
      <c r="A7" s="187"/>
      <c r="B7" s="188"/>
      <c r="C7" s="41">
        <v>4</v>
      </c>
      <c r="D7" s="71" t="s">
        <v>97</v>
      </c>
      <c r="E7" s="46" t="str">
        <f t="shared" si="0"/>
        <v>SOPNUM</v>
      </c>
      <c r="F7" s="55" t="s">
        <v>98</v>
      </c>
      <c r="G7" s="71" t="s">
        <v>0</v>
      </c>
      <c r="H7" s="71">
        <v>30</v>
      </c>
      <c r="I7" s="71"/>
      <c r="J7" s="41"/>
      <c r="K7" s="188"/>
      <c r="L7" s="71" t="s">
        <v>305</v>
      </c>
      <c r="M7" s="43" t="s">
        <v>306</v>
      </c>
      <c r="N7" s="71" t="s">
        <v>0</v>
      </c>
      <c r="O7" s="72">
        <v>30</v>
      </c>
      <c r="P7" s="94" t="s">
        <v>318</v>
      </c>
      <c r="Q7" s="44"/>
      <c r="R7" s="121"/>
    </row>
    <row r="8" spans="1:18" ht="24">
      <c r="A8" s="187"/>
      <c r="B8" s="188"/>
      <c r="C8" s="75">
        <v>5</v>
      </c>
      <c r="D8" s="57"/>
      <c r="E8" s="46" t="s">
        <v>568</v>
      </c>
      <c r="F8" s="87" t="s">
        <v>273</v>
      </c>
      <c r="G8" s="71" t="s">
        <v>0</v>
      </c>
      <c r="H8" s="72">
        <v>8</v>
      </c>
      <c r="I8" s="72"/>
      <c r="J8" s="54"/>
      <c r="K8" s="188"/>
      <c r="L8" s="71" t="s">
        <v>307</v>
      </c>
      <c r="M8" s="43" t="s">
        <v>308</v>
      </c>
      <c r="N8" s="71" t="s">
        <v>0</v>
      </c>
      <c r="O8" s="42">
        <v>8</v>
      </c>
      <c r="P8" s="94" t="s">
        <v>318</v>
      </c>
      <c r="Q8" s="44"/>
      <c r="R8" s="121" t="s">
        <v>474</v>
      </c>
    </row>
    <row r="9" spans="1:18" ht="15">
      <c r="A9" s="124"/>
      <c r="B9" s="118"/>
      <c r="C9" s="132"/>
      <c r="D9" s="130"/>
      <c r="E9" s="130"/>
      <c r="F9" s="130"/>
      <c r="G9" s="130"/>
      <c r="H9" s="130"/>
      <c r="I9" s="130"/>
      <c r="J9" s="128"/>
      <c r="K9" s="129"/>
      <c r="L9" s="130"/>
      <c r="M9" s="130"/>
      <c r="N9" s="130"/>
      <c r="O9" s="131"/>
      <c r="P9" s="132"/>
      <c r="Q9" s="133"/>
      <c r="R9" s="134"/>
    </row>
    <row r="10" spans="1:18" ht="15" customHeight="1">
      <c r="A10" s="187" t="s">
        <v>50</v>
      </c>
      <c r="B10" s="40"/>
      <c r="C10" s="30">
        <v>1</v>
      </c>
      <c r="D10" s="32"/>
      <c r="E10" s="31" t="s">
        <v>286</v>
      </c>
      <c r="F10" s="25" t="s">
        <v>284</v>
      </c>
      <c r="G10" s="23" t="s">
        <v>0</v>
      </c>
      <c r="H10" s="33">
        <v>3</v>
      </c>
      <c r="I10" s="33"/>
      <c r="J10" s="29" t="s">
        <v>283</v>
      </c>
      <c r="K10" s="188" t="s">
        <v>50</v>
      </c>
      <c r="L10" s="31" t="s">
        <v>286</v>
      </c>
      <c r="M10" s="25" t="s">
        <v>284</v>
      </c>
      <c r="N10" s="23" t="s">
        <v>0</v>
      </c>
      <c r="O10" s="33">
        <v>3</v>
      </c>
      <c r="P10" s="29"/>
      <c r="Q10" s="29"/>
      <c r="R10" s="123" t="s">
        <v>288</v>
      </c>
    </row>
    <row r="11" spans="1:18" ht="28.5">
      <c r="A11" s="187"/>
      <c r="B11" s="99"/>
      <c r="C11" s="30">
        <v>2</v>
      </c>
      <c r="D11" s="48"/>
      <c r="E11" s="31" t="s">
        <v>287</v>
      </c>
      <c r="F11" s="25" t="s">
        <v>285</v>
      </c>
      <c r="G11" s="31" t="s">
        <v>0</v>
      </c>
      <c r="H11" s="34">
        <v>200</v>
      </c>
      <c r="I11" s="33"/>
      <c r="J11" s="29"/>
      <c r="K11" s="188"/>
      <c r="L11" s="31" t="s">
        <v>287</v>
      </c>
      <c r="M11" s="25" t="s">
        <v>285</v>
      </c>
      <c r="N11" s="31" t="s">
        <v>0</v>
      </c>
      <c r="O11" s="34">
        <v>200</v>
      </c>
      <c r="P11" s="31"/>
      <c r="Q11" s="31"/>
      <c r="R11" s="21"/>
    </row>
    <row r="12" spans="1:18" ht="15">
      <c r="A12" s="187"/>
      <c r="B12" s="99"/>
      <c r="C12" s="30"/>
      <c r="D12" s="32"/>
      <c r="E12" s="32"/>
      <c r="F12" s="32"/>
      <c r="G12" s="31"/>
      <c r="H12" s="35"/>
      <c r="I12" s="35"/>
      <c r="J12" s="29"/>
      <c r="K12" s="188"/>
      <c r="L12" s="29"/>
      <c r="M12" s="29"/>
      <c r="N12" s="29"/>
      <c r="O12" s="29"/>
      <c r="P12" s="31"/>
      <c r="Q12" s="31"/>
      <c r="R12" s="21"/>
    </row>
    <row r="13" spans="1:18" ht="15">
      <c r="A13" s="187"/>
      <c r="B13" s="99"/>
      <c r="C13" s="30"/>
      <c r="D13" s="48"/>
      <c r="E13" s="48"/>
      <c r="F13" s="28"/>
      <c r="G13" s="31"/>
      <c r="H13" s="36"/>
      <c r="I13" s="36"/>
      <c r="J13" s="29"/>
      <c r="K13" s="188"/>
      <c r="L13" s="29"/>
      <c r="M13" s="29"/>
      <c r="N13" s="29"/>
      <c r="O13" s="29"/>
      <c r="P13" s="31"/>
      <c r="Q13" s="31"/>
      <c r="R13" s="21"/>
    </row>
    <row r="14" spans="1:18" ht="15">
      <c r="A14" s="187"/>
      <c r="B14" s="99"/>
      <c r="C14" s="30"/>
      <c r="D14" s="48"/>
      <c r="E14" s="48"/>
      <c r="F14" s="28"/>
      <c r="G14" s="31"/>
      <c r="H14" s="36"/>
      <c r="I14" s="36"/>
      <c r="J14" s="29"/>
      <c r="K14" s="188"/>
      <c r="L14" s="29"/>
      <c r="M14" s="29"/>
      <c r="N14" s="29"/>
      <c r="O14" s="29"/>
      <c r="P14" s="29"/>
      <c r="Q14" s="29"/>
      <c r="R14" s="22"/>
    </row>
    <row r="15" spans="1:18" ht="100.5" thickBot="1">
      <c r="A15" s="37" t="s">
        <v>51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9"/>
    </row>
  </sheetData>
  <mergeCells count="8">
    <mergeCell ref="A10:A14"/>
    <mergeCell ref="K10:K14"/>
    <mergeCell ref="C1:R1"/>
    <mergeCell ref="A2:J2"/>
    <mergeCell ref="K2:R2"/>
    <mergeCell ref="B4:B8"/>
    <mergeCell ref="K4:K8"/>
    <mergeCell ref="A4:A8"/>
  </mergeCells>
  <phoneticPr fontId="34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D18" sqref="D18"/>
    </sheetView>
  </sheetViews>
  <sheetFormatPr defaultRowHeight="14.25"/>
  <cols>
    <col min="4" max="4" width="15.75" customWidth="1"/>
    <col min="5" max="5" width="15.125" style="27" customWidth="1"/>
    <col min="6" max="6" width="33.25" bestFit="1" customWidth="1"/>
    <col min="9" max="9" width="11.375" style="27" customWidth="1"/>
    <col min="12" max="12" width="16.25" customWidth="1"/>
    <col min="13" max="13" width="29.25" bestFit="1" customWidth="1"/>
  </cols>
  <sheetData>
    <row r="1" spans="1:18" ht="33">
      <c r="A1" s="97" t="s">
        <v>1</v>
      </c>
      <c r="B1" s="98"/>
      <c r="C1" s="191" t="s">
        <v>95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218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58</v>
      </c>
      <c r="C4" s="41">
        <v>1</v>
      </c>
      <c r="D4" s="49" t="s">
        <v>185</v>
      </c>
      <c r="E4" s="49" t="str">
        <f>UPPER(D4)</f>
        <v>BATTERYSN</v>
      </c>
      <c r="F4" s="48" t="s">
        <v>572</v>
      </c>
      <c r="G4" s="71" t="s">
        <v>573</v>
      </c>
      <c r="H4" s="71">
        <v>30</v>
      </c>
      <c r="I4" s="29" t="s">
        <v>26</v>
      </c>
      <c r="J4" s="45"/>
      <c r="K4" s="188" t="s">
        <v>487</v>
      </c>
      <c r="L4" s="46" t="s">
        <v>289</v>
      </c>
      <c r="M4" s="43" t="s">
        <v>71</v>
      </c>
      <c r="N4" s="71" t="s">
        <v>0</v>
      </c>
      <c r="O4" s="42">
        <v>30</v>
      </c>
      <c r="P4" s="44" t="s">
        <v>303</v>
      </c>
      <c r="Q4" s="44" t="s">
        <v>333</v>
      </c>
      <c r="R4" s="121"/>
    </row>
    <row r="5" spans="1:18" ht="14.25" customHeight="1">
      <c r="A5" s="187"/>
      <c r="B5" s="188"/>
      <c r="C5" s="75">
        <v>2</v>
      </c>
      <c r="D5" s="84" t="s">
        <v>186</v>
      </c>
      <c r="E5" s="84" t="str">
        <f t="shared" ref="E5:E12" si="0">UPPER(D5)</f>
        <v>ORDERNUMBER</v>
      </c>
      <c r="F5" s="85" t="s">
        <v>73</v>
      </c>
      <c r="G5" s="86" t="s">
        <v>0</v>
      </c>
      <c r="H5" s="86">
        <v>12</v>
      </c>
      <c r="I5" s="86"/>
      <c r="J5" s="45"/>
      <c r="K5" s="188"/>
      <c r="L5" s="47" t="s">
        <v>290</v>
      </c>
      <c r="M5" s="43" t="s">
        <v>73</v>
      </c>
      <c r="N5" s="71" t="s">
        <v>0</v>
      </c>
      <c r="O5" s="42">
        <v>12</v>
      </c>
      <c r="P5" s="44" t="s">
        <v>303</v>
      </c>
      <c r="Q5" s="44"/>
      <c r="R5" s="122"/>
    </row>
    <row r="6" spans="1:18" s="27" customFormat="1" ht="14.25" customHeight="1">
      <c r="A6" s="187"/>
      <c r="B6" s="188"/>
      <c r="C6" s="41">
        <v>3</v>
      </c>
      <c r="D6" s="84" t="s">
        <v>187</v>
      </c>
      <c r="E6" s="84" t="str">
        <f t="shared" si="0"/>
        <v>TAGNUMBER</v>
      </c>
      <c r="F6" s="85" t="s">
        <v>175</v>
      </c>
      <c r="G6" s="86" t="s">
        <v>0</v>
      </c>
      <c r="H6" s="86">
        <v>12</v>
      </c>
      <c r="I6" s="86"/>
      <c r="J6" s="45"/>
      <c r="K6" s="188"/>
      <c r="L6" s="47" t="s">
        <v>291</v>
      </c>
      <c r="M6" s="43" t="s">
        <v>292</v>
      </c>
      <c r="N6" s="71" t="s">
        <v>0</v>
      </c>
      <c r="O6" s="42">
        <v>12</v>
      </c>
      <c r="P6" s="44" t="s">
        <v>303</v>
      </c>
      <c r="Q6" s="44"/>
      <c r="R6" s="122"/>
    </row>
    <row r="7" spans="1:18" ht="14.25" customHeight="1">
      <c r="A7" s="187"/>
      <c r="B7" s="188"/>
      <c r="C7" s="75">
        <v>4</v>
      </c>
      <c r="D7" s="49" t="s">
        <v>75</v>
      </c>
      <c r="E7" s="49" t="str">
        <f t="shared" si="0"/>
        <v>MATERIALCODE</v>
      </c>
      <c r="F7" s="48" t="s">
        <v>74</v>
      </c>
      <c r="G7" s="71" t="s">
        <v>0</v>
      </c>
      <c r="H7" s="71">
        <v>18</v>
      </c>
      <c r="I7" s="29"/>
      <c r="J7" s="45"/>
      <c r="K7" s="188"/>
      <c r="L7" s="71" t="s">
        <v>163</v>
      </c>
      <c r="M7" s="43" t="s">
        <v>74</v>
      </c>
      <c r="N7" s="71" t="s">
        <v>0</v>
      </c>
      <c r="O7" s="72">
        <v>18</v>
      </c>
      <c r="P7" s="44" t="s">
        <v>303</v>
      </c>
      <c r="Q7" s="44"/>
      <c r="R7" s="122"/>
    </row>
    <row r="8" spans="1:18" ht="14.25" customHeight="1">
      <c r="A8" s="187"/>
      <c r="B8" s="188"/>
      <c r="C8" s="41">
        <v>5</v>
      </c>
      <c r="D8" s="49" t="s">
        <v>77</v>
      </c>
      <c r="E8" s="49" t="str">
        <f t="shared" si="0"/>
        <v>STCODE</v>
      </c>
      <c r="F8" s="48" t="s">
        <v>76</v>
      </c>
      <c r="G8" s="71" t="s">
        <v>0</v>
      </c>
      <c r="H8" s="71">
        <v>10</v>
      </c>
      <c r="I8" s="180" t="s">
        <v>562</v>
      </c>
      <c r="J8" s="41"/>
      <c r="K8" s="188"/>
      <c r="L8" s="71" t="s">
        <v>241</v>
      </c>
      <c r="M8" s="43" t="s">
        <v>76</v>
      </c>
      <c r="N8" s="71" t="s">
        <v>0</v>
      </c>
      <c r="O8" s="72">
        <v>10</v>
      </c>
      <c r="P8" s="44" t="s">
        <v>303</v>
      </c>
      <c r="Q8" s="180" t="s">
        <v>563</v>
      </c>
      <c r="R8" s="121"/>
    </row>
    <row r="9" spans="1:18" ht="24">
      <c r="A9" s="187"/>
      <c r="B9" s="188"/>
      <c r="C9" s="75">
        <v>6</v>
      </c>
      <c r="D9" s="49" t="s">
        <v>78</v>
      </c>
      <c r="E9" s="49" t="str">
        <f t="shared" si="0"/>
        <v>INOPTIME</v>
      </c>
      <c r="F9" s="48" t="s">
        <v>83</v>
      </c>
      <c r="G9" s="71" t="s">
        <v>0</v>
      </c>
      <c r="H9" s="71">
        <v>20</v>
      </c>
      <c r="I9" s="71"/>
      <c r="J9" s="161" t="s">
        <v>470</v>
      </c>
      <c r="K9" s="188"/>
      <c r="L9" s="71" t="s">
        <v>293</v>
      </c>
      <c r="M9" s="43" t="s">
        <v>294</v>
      </c>
      <c r="N9" s="71" t="s">
        <v>0</v>
      </c>
      <c r="O9" s="72">
        <v>20</v>
      </c>
      <c r="P9" s="44" t="s">
        <v>303</v>
      </c>
      <c r="Q9" s="44"/>
      <c r="R9" s="121" t="s">
        <v>316</v>
      </c>
    </row>
    <row r="10" spans="1:18" ht="24">
      <c r="A10" s="187"/>
      <c r="B10" s="188"/>
      <c r="C10" s="41">
        <v>7</v>
      </c>
      <c r="D10" s="49" t="s">
        <v>79</v>
      </c>
      <c r="E10" s="49" t="str">
        <f t="shared" si="0"/>
        <v>OUTOPTIME</v>
      </c>
      <c r="F10" s="48" t="s">
        <v>84</v>
      </c>
      <c r="G10" s="71" t="s">
        <v>0</v>
      </c>
      <c r="H10" s="71">
        <v>20</v>
      </c>
      <c r="I10" s="71"/>
      <c r="J10" s="162" t="s">
        <v>469</v>
      </c>
      <c r="K10" s="188"/>
      <c r="L10" s="71" t="s">
        <v>295</v>
      </c>
      <c r="M10" s="43" t="s">
        <v>296</v>
      </c>
      <c r="N10" s="71" t="s">
        <v>0</v>
      </c>
      <c r="O10" s="42">
        <v>20</v>
      </c>
      <c r="P10" s="44" t="s">
        <v>303</v>
      </c>
      <c r="Q10" s="44"/>
      <c r="R10" s="121" t="s">
        <v>316</v>
      </c>
    </row>
    <row r="11" spans="1:18" s="27" customFormat="1" ht="14.25" customHeight="1">
      <c r="A11" s="187"/>
      <c r="B11" s="188"/>
      <c r="C11" s="75">
        <v>8</v>
      </c>
      <c r="D11" s="71" t="s">
        <v>181</v>
      </c>
      <c r="E11" s="49" t="str">
        <f t="shared" si="0"/>
        <v>QASTATUS</v>
      </c>
      <c r="F11" s="66" t="s">
        <v>182</v>
      </c>
      <c r="G11" s="71" t="s">
        <v>0</v>
      </c>
      <c r="H11" s="71">
        <v>10</v>
      </c>
      <c r="I11" s="71"/>
      <c r="J11" s="162"/>
      <c r="K11" s="188"/>
      <c r="L11" s="71" t="s">
        <v>297</v>
      </c>
      <c r="M11" s="43" t="s">
        <v>298</v>
      </c>
      <c r="N11" s="71" t="s">
        <v>0</v>
      </c>
      <c r="O11" s="42">
        <v>10</v>
      </c>
      <c r="P11" s="44" t="s">
        <v>303</v>
      </c>
      <c r="Q11" s="44"/>
      <c r="R11" s="121"/>
    </row>
    <row r="12" spans="1:18" ht="14.25" customHeight="1">
      <c r="A12" s="187"/>
      <c r="B12" s="188"/>
      <c r="C12" s="41">
        <v>9</v>
      </c>
      <c r="D12" s="49" t="s">
        <v>80</v>
      </c>
      <c r="E12" s="49" t="str">
        <f t="shared" si="0"/>
        <v>WORKCENTERCODE</v>
      </c>
      <c r="F12" s="48" t="s">
        <v>82</v>
      </c>
      <c r="G12" s="71" t="s">
        <v>0</v>
      </c>
      <c r="H12" s="71">
        <v>10</v>
      </c>
      <c r="I12" s="71"/>
      <c r="J12" s="162"/>
      <c r="K12" s="188"/>
      <c r="L12" s="71" t="s">
        <v>165</v>
      </c>
      <c r="M12" s="71" t="s">
        <v>81</v>
      </c>
      <c r="N12" s="71" t="s">
        <v>0</v>
      </c>
      <c r="O12" s="42">
        <v>10</v>
      </c>
      <c r="P12" s="44" t="s">
        <v>303</v>
      </c>
      <c r="Q12" s="120"/>
      <c r="R12" s="121"/>
    </row>
    <row r="13" spans="1:18" s="27" customFormat="1">
      <c r="A13" s="187"/>
      <c r="B13" s="188"/>
      <c r="C13" s="75">
        <v>10</v>
      </c>
      <c r="D13" s="71" t="s">
        <v>183</v>
      </c>
      <c r="E13" s="49" t="str">
        <f t="shared" ref="E13" si="1">UPPER(D13)</f>
        <v>POSTINGDATE</v>
      </c>
      <c r="F13" s="70" t="s">
        <v>232</v>
      </c>
      <c r="G13" s="71" t="s">
        <v>0</v>
      </c>
      <c r="H13" s="71">
        <v>8</v>
      </c>
      <c r="I13" s="71"/>
      <c r="J13" s="162" t="s">
        <v>471</v>
      </c>
      <c r="K13" s="188"/>
      <c r="L13" s="71" t="s">
        <v>299</v>
      </c>
      <c r="M13" s="71" t="s">
        <v>300</v>
      </c>
      <c r="N13" s="71" t="s">
        <v>0</v>
      </c>
      <c r="O13" s="42">
        <v>8</v>
      </c>
      <c r="P13" s="44" t="s">
        <v>303</v>
      </c>
      <c r="Q13" s="120"/>
      <c r="R13" s="121" t="s">
        <v>3</v>
      </c>
    </row>
    <row r="14" spans="1:18" s="27" customFormat="1">
      <c r="A14" s="187"/>
      <c r="B14" s="188"/>
      <c r="C14" s="41">
        <v>11</v>
      </c>
      <c r="D14" s="71" t="s">
        <v>230</v>
      </c>
      <c r="E14" s="49" t="str">
        <f>UPPER(D14)</f>
        <v>POSTINGTIME</v>
      </c>
      <c r="F14" s="69" t="s">
        <v>231</v>
      </c>
      <c r="G14" s="71" t="s">
        <v>0</v>
      </c>
      <c r="H14" s="71">
        <v>8</v>
      </c>
      <c r="I14" s="71"/>
      <c r="J14" s="163" t="s">
        <v>473</v>
      </c>
      <c r="K14" s="188"/>
      <c r="L14" s="71" t="s">
        <v>301</v>
      </c>
      <c r="M14" s="71" t="s">
        <v>302</v>
      </c>
      <c r="N14" s="71" t="s">
        <v>0</v>
      </c>
      <c r="O14" s="42">
        <v>8</v>
      </c>
      <c r="P14" s="44" t="s">
        <v>303</v>
      </c>
      <c r="Q14" s="120"/>
      <c r="R14" s="121" t="s">
        <v>472</v>
      </c>
    </row>
    <row r="15" spans="1:18" s="27" customFormat="1" ht="15">
      <c r="A15" s="124"/>
      <c r="B15" s="137"/>
      <c r="C15" s="125"/>
      <c r="D15" s="130"/>
      <c r="E15" s="150"/>
      <c r="F15" s="152"/>
      <c r="G15" s="130"/>
      <c r="H15" s="130"/>
      <c r="I15" s="130"/>
      <c r="J15" s="139"/>
      <c r="K15" s="129"/>
      <c r="L15" s="130"/>
      <c r="M15" s="130"/>
      <c r="N15" s="130"/>
      <c r="O15" s="131"/>
      <c r="P15" s="132"/>
      <c r="Q15" s="133"/>
      <c r="R15" s="134"/>
    </row>
    <row r="16" spans="1:18" ht="15">
      <c r="A16" s="187" t="s">
        <v>574</v>
      </c>
      <c r="B16" s="40"/>
      <c r="C16" s="30">
        <v>1</v>
      </c>
      <c r="D16" s="32"/>
      <c r="E16" s="31" t="s">
        <v>286</v>
      </c>
      <c r="F16" s="25" t="s">
        <v>284</v>
      </c>
      <c r="G16" s="23" t="s">
        <v>0</v>
      </c>
      <c r="H16" s="33">
        <v>3</v>
      </c>
      <c r="I16" s="33"/>
      <c r="J16" s="29" t="s">
        <v>283</v>
      </c>
      <c r="K16" s="188" t="s">
        <v>50</v>
      </c>
      <c r="L16" s="31" t="s">
        <v>286</v>
      </c>
      <c r="M16" s="25" t="s">
        <v>284</v>
      </c>
      <c r="N16" s="23" t="s">
        <v>0</v>
      </c>
      <c r="O16" s="33">
        <v>3</v>
      </c>
      <c r="P16" s="29"/>
      <c r="Q16" s="29"/>
      <c r="R16" s="123" t="s">
        <v>288</v>
      </c>
    </row>
    <row r="17" spans="1:18" ht="15">
      <c r="A17" s="187"/>
      <c r="B17" s="99"/>
      <c r="C17" s="30">
        <v>2</v>
      </c>
      <c r="D17" s="48"/>
      <c r="E17" s="31" t="s">
        <v>287</v>
      </c>
      <c r="F17" s="25" t="s">
        <v>285</v>
      </c>
      <c r="G17" s="31" t="s">
        <v>0</v>
      </c>
      <c r="H17" s="34">
        <v>200</v>
      </c>
      <c r="I17" s="33"/>
      <c r="J17" s="29"/>
      <c r="K17" s="188"/>
      <c r="L17" s="31" t="s">
        <v>287</v>
      </c>
      <c r="M17" s="25" t="s">
        <v>285</v>
      </c>
      <c r="N17" s="31" t="s">
        <v>0</v>
      </c>
      <c r="O17" s="34">
        <v>200</v>
      </c>
      <c r="P17" s="31"/>
      <c r="Q17" s="31"/>
      <c r="R17" s="21"/>
    </row>
    <row r="18" spans="1:18" ht="15">
      <c r="A18" s="187"/>
      <c r="B18" s="99"/>
      <c r="C18" s="30"/>
      <c r="D18" s="32"/>
      <c r="E18" s="32"/>
      <c r="F18" s="32"/>
      <c r="G18" s="31"/>
      <c r="H18" s="35"/>
      <c r="I18" s="35"/>
      <c r="J18" s="29"/>
      <c r="K18" s="188"/>
      <c r="L18" s="29"/>
      <c r="M18" s="29"/>
      <c r="N18" s="29"/>
      <c r="O18" s="29"/>
      <c r="P18" s="31"/>
      <c r="Q18" s="31"/>
      <c r="R18" s="21"/>
    </row>
    <row r="19" spans="1:18" ht="15">
      <c r="A19" s="187"/>
      <c r="B19" s="99"/>
      <c r="C19" s="30"/>
      <c r="D19" s="48"/>
      <c r="E19" s="48"/>
      <c r="F19" s="28"/>
      <c r="G19" s="31"/>
      <c r="H19" s="36"/>
      <c r="I19" s="36"/>
      <c r="J19" s="29"/>
      <c r="K19" s="188"/>
      <c r="L19" s="29"/>
      <c r="M19" s="29"/>
      <c r="N19" s="29"/>
      <c r="O19" s="29"/>
      <c r="P19" s="31"/>
      <c r="Q19" s="31"/>
      <c r="R19" s="21"/>
    </row>
    <row r="20" spans="1:18" ht="15">
      <c r="A20" s="187"/>
      <c r="B20" s="99"/>
      <c r="C20" s="30"/>
      <c r="D20" s="48"/>
      <c r="E20" s="48"/>
      <c r="F20" s="28"/>
      <c r="G20" s="31"/>
      <c r="H20" s="36"/>
      <c r="I20" s="36"/>
      <c r="J20" s="29"/>
      <c r="K20" s="188"/>
      <c r="L20" s="29"/>
      <c r="M20" s="29"/>
      <c r="N20" s="29"/>
      <c r="O20" s="29"/>
      <c r="P20" s="29"/>
      <c r="Q20" s="29"/>
      <c r="R20" s="22"/>
    </row>
    <row r="21" spans="1:18" ht="100.5" thickBot="1">
      <c r="A21" s="37" t="s">
        <v>51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9"/>
    </row>
    <row r="22" spans="1:18">
      <c r="D22" s="52"/>
      <c r="E22" s="53"/>
    </row>
    <row r="23" spans="1:18">
      <c r="D23" s="53"/>
      <c r="E23" s="53"/>
    </row>
  </sheetData>
  <mergeCells count="8">
    <mergeCell ref="A16:A20"/>
    <mergeCell ref="K16:K20"/>
    <mergeCell ref="C1:R1"/>
    <mergeCell ref="A2:J2"/>
    <mergeCell ref="K2:R2"/>
    <mergeCell ref="A4:A14"/>
    <mergeCell ref="B4:B14"/>
    <mergeCell ref="K4:K14"/>
  </mergeCells>
  <phoneticPr fontId="3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33" sqref="H33"/>
    </sheetView>
  </sheetViews>
  <sheetFormatPr defaultRowHeight="14.25"/>
  <cols>
    <col min="4" max="4" width="22.125" style="65" hidden="1" customWidth="1"/>
    <col min="5" max="5" width="22.125" style="65" customWidth="1"/>
    <col min="6" max="6" width="8.75" bestFit="1" customWidth="1"/>
    <col min="9" max="9" width="8.75" style="27"/>
    <col min="10" max="10" width="8.75" style="51"/>
  </cols>
  <sheetData>
    <row r="1" spans="1:18" ht="33">
      <c r="A1" s="97" t="s">
        <v>1</v>
      </c>
      <c r="B1" s="98"/>
      <c r="C1" s="191" t="s">
        <v>94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57" customHeight="1">
      <c r="A3" s="124"/>
      <c r="B3" s="118"/>
      <c r="C3" s="119" t="s">
        <v>17</v>
      </c>
      <c r="D3" s="148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219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455</v>
      </c>
      <c r="C4" s="75">
        <v>1</v>
      </c>
      <c r="D4" s="84" t="s">
        <v>194</v>
      </c>
      <c r="E4" s="89" t="str">
        <f>UPPER(D4)</f>
        <v>ORDERNUMBER</v>
      </c>
      <c r="F4" s="77" t="s">
        <v>73</v>
      </c>
      <c r="G4" s="86" t="s">
        <v>0</v>
      </c>
      <c r="H4" s="86">
        <v>12</v>
      </c>
      <c r="I4" s="86" t="s">
        <v>235</v>
      </c>
      <c r="J4" s="90"/>
      <c r="K4" s="188" t="s">
        <v>488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87"/>
      <c r="B5" s="188"/>
      <c r="C5" s="75">
        <v>2</v>
      </c>
      <c r="D5" s="89" t="s">
        <v>75</v>
      </c>
      <c r="E5" s="89" t="str">
        <f t="shared" ref="E5:E13" si="0">UPPER(D5)</f>
        <v>MATERIALCODE</v>
      </c>
      <c r="F5" s="75" t="s">
        <v>74</v>
      </c>
      <c r="G5" s="78" t="s">
        <v>0</v>
      </c>
      <c r="H5" s="86">
        <v>18</v>
      </c>
      <c r="I5" s="86"/>
      <c r="J5" s="91"/>
      <c r="K5" s="188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87"/>
      <c r="B6" s="188"/>
      <c r="C6" s="75">
        <v>3</v>
      </c>
      <c r="D6" s="89" t="s">
        <v>195</v>
      </c>
      <c r="E6" s="89" t="str">
        <f t="shared" si="0"/>
        <v>BATTERYSN</v>
      </c>
      <c r="F6" s="75" t="s">
        <v>71</v>
      </c>
      <c r="G6" s="86" t="s">
        <v>0</v>
      </c>
      <c r="H6" s="86">
        <v>50</v>
      </c>
      <c r="I6" s="86"/>
      <c r="J6" s="92"/>
      <c r="K6" s="188"/>
      <c r="L6" s="71" t="s">
        <v>289</v>
      </c>
      <c r="M6" s="43" t="s">
        <v>71</v>
      </c>
      <c r="N6" s="71" t="s">
        <v>0</v>
      </c>
      <c r="O6" s="72">
        <v>50</v>
      </c>
      <c r="P6" s="94" t="s">
        <v>318</v>
      </c>
      <c r="Q6" s="44"/>
      <c r="R6" s="122"/>
    </row>
    <row r="7" spans="1:18" ht="14.25" customHeight="1">
      <c r="A7" s="187"/>
      <c r="B7" s="188"/>
      <c r="C7" s="75">
        <v>4</v>
      </c>
      <c r="D7" s="89" t="s">
        <v>86</v>
      </c>
      <c r="E7" s="89" t="str">
        <f t="shared" si="0"/>
        <v>MATERIALBARCODE</v>
      </c>
      <c r="F7" s="75" t="s">
        <v>85</v>
      </c>
      <c r="G7" s="86" t="s">
        <v>0</v>
      </c>
      <c r="H7" s="78">
        <v>200</v>
      </c>
      <c r="I7" s="167" t="s">
        <v>564</v>
      </c>
      <c r="J7" s="92"/>
      <c r="K7" s="188"/>
      <c r="L7" s="71" t="s">
        <v>457</v>
      </c>
      <c r="M7" s="43" t="s">
        <v>85</v>
      </c>
      <c r="N7" s="71" t="s">
        <v>0</v>
      </c>
      <c r="O7" s="72">
        <v>200</v>
      </c>
      <c r="P7" s="94" t="s">
        <v>318</v>
      </c>
      <c r="Q7" s="170" t="s">
        <v>564</v>
      </c>
      <c r="R7" s="121"/>
    </row>
    <row r="8" spans="1:18" ht="14.25" customHeight="1">
      <c r="A8" s="187"/>
      <c r="B8" s="188"/>
      <c r="C8" s="75">
        <v>5</v>
      </c>
      <c r="D8" s="89" t="s">
        <v>77</v>
      </c>
      <c r="E8" s="89" t="str">
        <f t="shared" si="0"/>
        <v>STCODE</v>
      </c>
      <c r="F8" s="75" t="s">
        <v>87</v>
      </c>
      <c r="G8" s="86" t="s">
        <v>0</v>
      </c>
      <c r="H8" s="78">
        <v>25</v>
      </c>
      <c r="I8" s="78"/>
      <c r="J8" s="92"/>
      <c r="K8" s="188"/>
      <c r="L8" s="71" t="s">
        <v>241</v>
      </c>
      <c r="M8" s="43" t="s">
        <v>87</v>
      </c>
      <c r="N8" s="71" t="s">
        <v>0</v>
      </c>
      <c r="O8" s="72">
        <v>25</v>
      </c>
      <c r="P8" s="94" t="s">
        <v>318</v>
      </c>
      <c r="Q8" s="44"/>
      <c r="R8" s="121"/>
    </row>
    <row r="9" spans="1:18" ht="14.25" customHeight="1">
      <c r="A9" s="187"/>
      <c r="B9" s="188"/>
      <c r="C9" s="75">
        <v>6</v>
      </c>
      <c r="D9" s="89" t="s">
        <v>89</v>
      </c>
      <c r="E9" s="89" t="str">
        <f t="shared" si="0"/>
        <v>STEPNO</v>
      </c>
      <c r="F9" s="75" t="s">
        <v>88</v>
      </c>
      <c r="G9" s="86" t="s">
        <v>0</v>
      </c>
      <c r="H9" s="78">
        <v>8</v>
      </c>
      <c r="I9" s="78"/>
      <c r="J9" s="67"/>
      <c r="K9" s="188"/>
      <c r="L9" s="71" t="s">
        <v>327</v>
      </c>
      <c r="M9" s="43" t="s">
        <v>88</v>
      </c>
      <c r="N9" s="71" t="s">
        <v>0</v>
      </c>
      <c r="O9" s="42">
        <v>8</v>
      </c>
      <c r="P9" s="94" t="s">
        <v>318</v>
      </c>
      <c r="Q9" s="44"/>
      <c r="R9" s="121"/>
    </row>
    <row r="10" spans="1:18" ht="14.25" customHeight="1">
      <c r="A10" s="187"/>
      <c r="B10" s="188"/>
      <c r="C10" s="75">
        <v>7</v>
      </c>
      <c r="D10" s="89" t="s">
        <v>91</v>
      </c>
      <c r="E10" s="89" t="str">
        <f t="shared" si="0"/>
        <v>RESULT</v>
      </c>
      <c r="F10" s="92" t="s">
        <v>157</v>
      </c>
      <c r="G10" s="86" t="s">
        <v>0</v>
      </c>
      <c r="H10" s="78">
        <v>4</v>
      </c>
      <c r="I10" s="78"/>
      <c r="J10" s="67"/>
      <c r="K10" s="188"/>
      <c r="L10" s="71" t="s">
        <v>164</v>
      </c>
      <c r="M10" s="71" t="s">
        <v>458</v>
      </c>
      <c r="N10" s="71" t="s">
        <v>0</v>
      </c>
      <c r="O10" s="42">
        <v>4</v>
      </c>
      <c r="P10" s="94" t="s">
        <v>318</v>
      </c>
      <c r="Q10" s="120"/>
      <c r="R10" s="121"/>
    </row>
    <row r="11" spans="1:18" s="27" customFormat="1" ht="24">
      <c r="A11" s="187"/>
      <c r="B11" s="188"/>
      <c r="C11" s="75">
        <v>8</v>
      </c>
      <c r="D11" s="89" t="s">
        <v>93</v>
      </c>
      <c r="E11" s="89" t="str">
        <f t="shared" si="0"/>
        <v>OPTIME</v>
      </c>
      <c r="F11" s="75" t="s">
        <v>92</v>
      </c>
      <c r="G11" s="86" t="s">
        <v>0</v>
      </c>
      <c r="H11" s="78">
        <v>20</v>
      </c>
      <c r="I11" s="78"/>
      <c r="J11" s="164" t="s">
        <v>317</v>
      </c>
      <c r="K11" s="188"/>
      <c r="L11" s="71" t="s">
        <v>321</v>
      </c>
      <c r="M11" s="71" t="s">
        <v>92</v>
      </c>
      <c r="N11" s="71" t="s">
        <v>0</v>
      </c>
      <c r="O11" s="42">
        <v>20</v>
      </c>
      <c r="P11" s="94" t="s">
        <v>318</v>
      </c>
      <c r="Q11" s="120"/>
      <c r="R11" s="121" t="s">
        <v>476</v>
      </c>
    </row>
    <row r="12" spans="1:18" s="27" customFormat="1" ht="24">
      <c r="A12" s="187"/>
      <c r="B12" s="188"/>
      <c r="C12" s="75">
        <v>9</v>
      </c>
      <c r="D12" s="68" t="s">
        <v>80</v>
      </c>
      <c r="E12" s="68" t="str">
        <f t="shared" si="0"/>
        <v>WORKCENTERCODE</v>
      </c>
      <c r="F12" s="41" t="s">
        <v>81</v>
      </c>
      <c r="G12" s="71" t="s">
        <v>0</v>
      </c>
      <c r="H12" s="72">
        <v>10</v>
      </c>
      <c r="I12" s="72"/>
      <c r="J12" s="67"/>
      <c r="K12" s="188"/>
      <c r="L12" s="71" t="s">
        <v>165</v>
      </c>
      <c r="M12" s="71" t="s">
        <v>81</v>
      </c>
      <c r="N12" s="71" t="s">
        <v>0</v>
      </c>
      <c r="O12" s="42">
        <v>10</v>
      </c>
      <c r="P12" s="94" t="s">
        <v>318</v>
      </c>
      <c r="Q12" s="120"/>
      <c r="R12" s="121"/>
    </row>
    <row r="13" spans="1:18" s="27" customFormat="1" ht="24">
      <c r="A13" s="187"/>
      <c r="B13" s="188"/>
      <c r="C13" s="75">
        <v>10</v>
      </c>
      <c r="D13" s="74" t="s">
        <v>196</v>
      </c>
      <c r="E13" s="68" t="str">
        <f t="shared" si="0"/>
        <v>OVERALLRESULTS</v>
      </c>
      <c r="F13" s="73" t="s">
        <v>197</v>
      </c>
      <c r="G13" s="71" t="s">
        <v>0</v>
      </c>
      <c r="H13" s="72">
        <v>8</v>
      </c>
      <c r="I13" s="72"/>
      <c r="J13" s="147"/>
      <c r="K13" s="188"/>
      <c r="L13" s="71" t="s">
        <v>459</v>
      </c>
      <c r="M13" s="71" t="s">
        <v>460</v>
      </c>
      <c r="N13" s="71" t="s">
        <v>0</v>
      </c>
      <c r="O13" s="42">
        <v>8</v>
      </c>
      <c r="P13" s="94" t="s">
        <v>318</v>
      </c>
      <c r="Q13" s="120"/>
      <c r="R13" s="121"/>
    </row>
    <row r="14" spans="1:18" ht="15">
      <c r="A14" s="124"/>
      <c r="B14" s="118"/>
      <c r="C14" s="125"/>
      <c r="D14" s="149"/>
      <c r="E14" s="149"/>
      <c r="F14" s="150"/>
      <c r="G14" s="130"/>
      <c r="H14" s="130"/>
      <c r="I14" s="130"/>
      <c r="J14" s="151"/>
      <c r="K14" s="129"/>
      <c r="L14" s="130"/>
      <c r="M14" s="130"/>
      <c r="N14" s="130"/>
      <c r="O14" s="131"/>
      <c r="P14" s="132"/>
      <c r="Q14" s="133"/>
      <c r="R14" s="134"/>
    </row>
    <row r="15" spans="1:18" ht="15" customHeight="1">
      <c r="A15" s="187" t="s">
        <v>50</v>
      </c>
      <c r="B15" s="40"/>
      <c r="C15" s="30">
        <v>1</v>
      </c>
      <c r="D15" s="32"/>
      <c r="E15" s="31" t="s">
        <v>286</v>
      </c>
      <c r="F15" s="25" t="s">
        <v>284</v>
      </c>
      <c r="G15" s="23" t="s">
        <v>0</v>
      </c>
      <c r="H15" s="33">
        <v>3</v>
      </c>
      <c r="I15" s="33"/>
      <c r="J15" s="29" t="s">
        <v>283</v>
      </c>
      <c r="K15" s="188" t="s">
        <v>50</v>
      </c>
      <c r="L15" s="31" t="s">
        <v>286</v>
      </c>
      <c r="M15" s="25" t="s">
        <v>284</v>
      </c>
      <c r="N15" s="23" t="s">
        <v>0</v>
      </c>
      <c r="O15" s="33">
        <v>3</v>
      </c>
      <c r="P15" s="29"/>
      <c r="Q15" s="29"/>
      <c r="R15" s="123" t="s">
        <v>288</v>
      </c>
    </row>
    <row r="16" spans="1:18" ht="28.5">
      <c r="A16" s="187"/>
      <c r="B16" s="99"/>
      <c r="C16" s="30">
        <v>2</v>
      </c>
      <c r="D16" s="48"/>
      <c r="E16" s="31" t="s">
        <v>287</v>
      </c>
      <c r="F16" s="25" t="s">
        <v>285</v>
      </c>
      <c r="G16" s="31" t="s">
        <v>0</v>
      </c>
      <c r="H16" s="34">
        <v>200</v>
      </c>
      <c r="I16" s="33"/>
      <c r="J16" s="29"/>
      <c r="K16" s="188"/>
      <c r="L16" s="31" t="s">
        <v>287</v>
      </c>
      <c r="M16" s="25" t="s">
        <v>285</v>
      </c>
      <c r="N16" s="31" t="s">
        <v>0</v>
      </c>
      <c r="O16" s="34">
        <v>200</v>
      </c>
      <c r="P16" s="31"/>
      <c r="Q16" s="31"/>
      <c r="R16" s="21"/>
    </row>
    <row r="17" spans="1:18" ht="15">
      <c r="A17" s="187"/>
      <c r="B17" s="99"/>
      <c r="C17" s="30"/>
      <c r="D17" s="32"/>
      <c r="E17" s="32"/>
      <c r="F17" s="32"/>
      <c r="G17" s="31"/>
      <c r="H17" s="35"/>
      <c r="I17" s="35"/>
      <c r="J17" s="29"/>
      <c r="K17" s="188"/>
      <c r="L17" s="29"/>
      <c r="M17" s="29"/>
      <c r="N17" s="29"/>
      <c r="O17" s="29"/>
      <c r="P17" s="31"/>
      <c r="Q17" s="31"/>
      <c r="R17" s="21"/>
    </row>
    <row r="18" spans="1:18" ht="15">
      <c r="A18" s="187"/>
      <c r="B18" s="99"/>
      <c r="C18" s="30"/>
      <c r="D18" s="48"/>
      <c r="E18" s="48"/>
      <c r="F18" s="28"/>
      <c r="G18" s="31"/>
      <c r="H18" s="36"/>
      <c r="I18" s="36"/>
      <c r="J18" s="29"/>
      <c r="K18" s="188"/>
      <c r="L18" s="29"/>
      <c r="M18" s="29"/>
      <c r="N18" s="29"/>
      <c r="O18" s="29"/>
      <c r="P18" s="31"/>
      <c r="Q18" s="31"/>
      <c r="R18" s="21"/>
    </row>
    <row r="19" spans="1:18" ht="15">
      <c r="A19" s="187"/>
      <c r="B19" s="99"/>
      <c r="C19" s="30"/>
      <c r="D19" s="48"/>
      <c r="E19" s="48"/>
      <c r="F19" s="28"/>
      <c r="G19" s="31"/>
      <c r="H19" s="36"/>
      <c r="I19" s="36"/>
      <c r="J19" s="29"/>
      <c r="K19" s="188"/>
      <c r="L19" s="29"/>
      <c r="M19" s="29"/>
      <c r="N19" s="29"/>
      <c r="O19" s="29"/>
      <c r="P19" s="29"/>
      <c r="Q19" s="29"/>
      <c r="R19" s="22"/>
    </row>
    <row r="20" spans="1:18" ht="100.5" thickBot="1">
      <c r="A20" s="37" t="s">
        <v>51</v>
      </c>
      <c r="B20" s="38"/>
      <c r="C20" s="38"/>
      <c r="D20" s="64"/>
      <c r="E20" s="64"/>
      <c r="F20" s="38"/>
      <c r="G20" s="38"/>
      <c r="H20" s="38"/>
      <c r="I20" s="38"/>
      <c r="J20" s="50"/>
      <c r="K20" s="38"/>
      <c r="L20" s="38"/>
      <c r="M20" s="38"/>
      <c r="N20" s="38"/>
      <c r="O20" s="38"/>
      <c r="P20" s="38"/>
      <c r="Q20" s="38"/>
      <c r="R20" s="39"/>
    </row>
  </sheetData>
  <mergeCells count="8">
    <mergeCell ref="A15:A19"/>
    <mergeCell ref="K15:K19"/>
    <mergeCell ref="C1:R1"/>
    <mergeCell ref="A2:J2"/>
    <mergeCell ref="K2:R2"/>
    <mergeCell ref="A4:A13"/>
    <mergeCell ref="B4:B13"/>
    <mergeCell ref="K4:K13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J11" sqref="J11"/>
    </sheetView>
  </sheetViews>
  <sheetFormatPr defaultRowHeight="14.25"/>
  <cols>
    <col min="4" max="4" width="13.375" hidden="1" customWidth="1"/>
    <col min="5" max="5" width="13.375" style="27" customWidth="1"/>
    <col min="6" max="6" width="12.875" customWidth="1"/>
    <col min="9" max="9" width="8.75" style="27"/>
  </cols>
  <sheetData>
    <row r="1" spans="1:18" ht="33">
      <c r="A1" s="97" t="s">
        <v>1</v>
      </c>
      <c r="B1" s="98"/>
      <c r="C1" s="191" t="s">
        <v>99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220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98" t="s">
        <v>15</v>
      </c>
      <c r="B4" s="204" t="s">
        <v>456</v>
      </c>
      <c r="C4" s="41">
        <v>1</v>
      </c>
      <c r="D4" s="74" t="s">
        <v>72</v>
      </c>
      <c r="E4" s="74" t="str">
        <f t="shared" ref="E4:E11" si="0">UPPER(D4)</f>
        <v>PRODUCTSN</v>
      </c>
      <c r="F4" s="61" t="s">
        <v>101</v>
      </c>
      <c r="G4" s="72" t="s">
        <v>0</v>
      </c>
      <c r="H4" s="71">
        <v>200</v>
      </c>
      <c r="I4" s="94" t="s">
        <v>235</v>
      </c>
      <c r="J4" s="55" t="s">
        <v>162</v>
      </c>
      <c r="K4" s="204" t="s">
        <v>488</v>
      </c>
      <c r="L4" s="47" t="s">
        <v>447</v>
      </c>
      <c r="M4" s="43" t="s">
        <v>448</v>
      </c>
      <c r="N4" s="71" t="s">
        <v>0</v>
      </c>
      <c r="O4" s="42">
        <v>200</v>
      </c>
      <c r="P4" s="94" t="s">
        <v>318</v>
      </c>
      <c r="Q4" s="44" t="s">
        <v>315</v>
      </c>
      <c r="R4" s="122"/>
    </row>
    <row r="5" spans="1:18" ht="14.25" customHeight="1">
      <c r="A5" s="199"/>
      <c r="B5" s="205"/>
      <c r="C5" s="41">
        <v>2</v>
      </c>
      <c r="D5" s="74" t="s">
        <v>77</v>
      </c>
      <c r="E5" s="74" t="str">
        <f t="shared" si="0"/>
        <v>STCODE</v>
      </c>
      <c r="F5" s="73" t="s">
        <v>87</v>
      </c>
      <c r="G5" s="71" t="s">
        <v>0</v>
      </c>
      <c r="H5" s="72">
        <v>10</v>
      </c>
      <c r="I5" s="72"/>
      <c r="J5" s="45"/>
      <c r="K5" s="205"/>
      <c r="L5" s="71" t="s">
        <v>241</v>
      </c>
      <c r="M5" s="43" t="s">
        <v>87</v>
      </c>
      <c r="N5" s="71" t="s">
        <v>0</v>
      </c>
      <c r="O5" s="42">
        <v>10</v>
      </c>
      <c r="P5" s="94" t="s">
        <v>318</v>
      </c>
      <c r="Q5" s="44"/>
      <c r="R5" s="121"/>
    </row>
    <row r="6" spans="1:18" s="27" customFormat="1" ht="14.25" customHeight="1">
      <c r="A6" s="199"/>
      <c r="B6" s="205"/>
      <c r="C6" s="41">
        <v>3</v>
      </c>
      <c r="D6" s="74" t="s">
        <v>198</v>
      </c>
      <c r="E6" s="74" t="str">
        <f t="shared" si="0"/>
        <v>VOLTAGE</v>
      </c>
      <c r="F6" s="73" t="s">
        <v>158</v>
      </c>
      <c r="G6" s="71" t="s">
        <v>0</v>
      </c>
      <c r="H6" s="72">
        <v>10</v>
      </c>
      <c r="I6" s="72"/>
      <c r="J6" s="45"/>
      <c r="K6" s="205"/>
      <c r="L6" s="71" t="s">
        <v>449</v>
      </c>
      <c r="M6" s="43" t="s">
        <v>450</v>
      </c>
      <c r="N6" s="71" t="s">
        <v>0</v>
      </c>
      <c r="O6" s="42">
        <v>10</v>
      </c>
      <c r="P6" s="94" t="s">
        <v>318</v>
      </c>
      <c r="Q6" s="44"/>
      <c r="R6" s="121"/>
    </row>
    <row r="7" spans="1:18" s="27" customFormat="1" ht="24">
      <c r="A7" s="199"/>
      <c r="B7" s="205"/>
      <c r="C7" s="41">
        <v>4</v>
      </c>
      <c r="D7" s="58" t="s">
        <v>199</v>
      </c>
      <c r="E7" s="74" t="str">
        <f t="shared" si="0"/>
        <v>MAXVOLTAGE</v>
      </c>
      <c r="F7" s="77" t="s">
        <v>159</v>
      </c>
      <c r="G7" s="86" t="s">
        <v>0</v>
      </c>
      <c r="H7" s="78">
        <v>10</v>
      </c>
      <c r="I7" s="78"/>
      <c r="J7" s="93"/>
      <c r="K7" s="205"/>
      <c r="L7" s="71" t="s">
        <v>451</v>
      </c>
      <c r="M7" s="43" t="s">
        <v>452</v>
      </c>
      <c r="N7" s="71" t="s">
        <v>0</v>
      </c>
      <c r="O7" s="42">
        <v>10</v>
      </c>
      <c r="P7" s="94" t="s">
        <v>318</v>
      </c>
      <c r="Q7" s="44"/>
      <c r="R7" s="121"/>
    </row>
    <row r="8" spans="1:18" s="27" customFormat="1" ht="24">
      <c r="A8" s="199"/>
      <c r="B8" s="205"/>
      <c r="C8" s="41">
        <v>5</v>
      </c>
      <c r="D8" s="58" t="s">
        <v>200</v>
      </c>
      <c r="E8" s="74" t="str">
        <f t="shared" si="0"/>
        <v>MINVOLTAGE</v>
      </c>
      <c r="F8" s="77" t="s">
        <v>160</v>
      </c>
      <c r="G8" s="86" t="s">
        <v>0</v>
      </c>
      <c r="H8" s="78">
        <v>10</v>
      </c>
      <c r="I8" s="78"/>
      <c r="J8" s="93"/>
      <c r="K8" s="205"/>
      <c r="L8" s="71" t="s">
        <v>453</v>
      </c>
      <c r="M8" s="43" t="s">
        <v>454</v>
      </c>
      <c r="N8" s="71" t="s">
        <v>0</v>
      </c>
      <c r="O8" s="42">
        <v>10</v>
      </c>
      <c r="P8" s="94" t="s">
        <v>318</v>
      </c>
      <c r="Q8" s="44"/>
      <c r="R8" s="121"/>
    </row>
    <row r="9" spans="1:18">
      <c r="A9" s="199"/>
      <c r="B9" s="205"/>
      <c r="C9" s="41">
        <v>6</v>
      </c>
      <c r="D9" s="74" t="s">
        <v>91</v>
      </c>
      <c r="E9" s="74" t="str">
        <f t="shared" si="0"/>
        <v>RESULT</v>
      </c>
      <c r="F9" s="73" t="s">
        <v>90</v>
      </c>
      <c r="G9" s="71" t="s">
        <v>0</v>
      </c>
      <c r="H9" s="72">
        <v>4</v>
      </c>
      <c r="I9" s="72"/>
      <c r="J9" s="45"/>
      <c r="K9" s="205"/>
      <c r="L9" s="71" t="s">
        <v>164</v>
      </c>
      <c r="M9" s="71" t="s">
        <v>90</v>
      </c>
      <c r="N9" s="71" t="s">
        <v>0</v>
      </c>
      <c r="O9" s="42">
        <v>4</v>
      </c>
      <c r="P9" s="94" t="s">
        <v>318</v>
      </c>
      <c r="Q9" s="120"/>
      <c r="R9" s="121"/>
    </row>
    <row r="10" spans="1:18" ht="27">
      <c r="A10" s="199"/>
      <c r="B10" s="205"/>
      <c r="C10" s="41">
        <v>7</v>
      </c>
      <c r="D10" s="74" t="s">
        <v>80</v>
      </c>
      <c r="E10" s="74" t="str">
        <f t="shared" si="0"/>
        <v>WORKCENTERCODE</v>
      </c>
      <c r="F10" s="73" t="s">
        <v>81</v>
      </c>
      <c r="G10" s="71" t="s">
        <v>0</v>
      </c>
      <c r="H10" s="72">
        <v>10</v>
      </c>
      <c r="I10" s="72"/>
      <c r="J10" s="45"/>
      <c r="K10" s="205"/>
      <c r="L10" s="71" t="s">
        <v>165</v>
      </c>
      <c r="M10" s="71" t="s">
        <v>81</v>
      </c>
      <c r="N10" s="71" t="s">
        <v>0</v>
      </c>
      <c r="O10" s="42">
        <v>10</v>
      </c>
      <c r="P10" s="94" t="s">
        <v>318</v>
      </c>
      <c r="Q10" s="120"/>
      <c r="R10" s="121"/>
    </row>
    <row r="11" spans="1:18" ht="24">
      <c r="A11" s="200"/>
      <c r="B11" s="206"/>
      <c r="C11" s="41">
        <v>8</v>
      </c>
      <c r="D11" s="74" t="s">
        <v>93</v>
      </c>
      <c r="E11" s="74" t="str">
        <f t="shared" si="0"/>
        <v>OPTIME</v>
      </c>
      <c r="F11" s="73" t="s">
        <v>102</v>
      </c>
      <c r="G11" s="71" t="s">
        <v>0</v>
      </c>
      <c r="H11" s="72">
        <v>20</v>
      </c>
      <c r="I11" s="72"/>
      <c r="J11" s="55" t="s">
        <v>477</v>
      </c>
      <c r="K11" s="206"/>
      <c r="L11" s="71" t="s">
        <v>321</v>
      </c>
      <c r="M11" s="71" t="s">
        <v>339</v>
      </c>
      <c r="N11" s="71" t="s">
        <v>0</v>
      </c>
      <c r="O11" s="42">
        <v>20</v>
      </c>
      <c r="P11" s="94" t="s">
        <v>318</v>
      </c>
      <c r="Q11" s="120"/>
      <c r="R11" s="121" t="s">
        <v>478</v>
      </c>
    </row>
    <row r="12" spans="1:18" s="27" customFormat="1" ht="15">
      <c r="A12" s="124"/>
      <c r="B12" s="118"/>
      <c r="C12" s="125"/>
      <c r="D12" s="126" t="s">
        <v>161</v>
      </c>
      <c r="E12" s="126"/>
      <c r="F12" s="127"/>
      <c r="G12" s="130"/>
      <c r="H12" s="138"/>
      <c r="I12" s="138"/>
      <c r="J12" s="139"/>
      <c r="K12" s="129"/>
      <c r="L12" s="130"/>
      <c r="M12" s="130"/>
      <c r="N12" s="130"/>
      <c r="O12" s="131"/>
      <c r="P12" s="132"/>
      <c r="Q12" s="133"/>
      <c r="R12" s="134"/>
    </row>
    <row r="13" spans="1:18" ht="15" customHeight="1">
      <c r="A13" s="187" t="s">
        <v>50</v>
      </c>
      <c r="B13" s="40"/>
      <c r="C13" s="30">
        <v>1</v>
      </c>
      <c r="D13" s="32"/>
      <c r="E13" s="31" t="s">
        <v>286</v>
      </c>
      <c r="F13" s="25" t="s">
        <v>284</v>
      </c>
      <c r="G13" s="23" t="s">
        <v>0</v>
      </c>
      <c r="H13" s="33">
        <v>3</v>
      </c>
      <c r="I13" s="33"/>
      <c r="J13" s="29" t="s">
        <v>283</v>
      </c>
      <c r="K13" s="188" t="s">
        <v>50</v>
      </c>
      <c r="L13" s="31" t="s">
        <v>286</v>
      </c>
      <c r="M13" s="25" t="s">
        <v>284</v>
      </c>
      <c r="N13" s="23" t="s">
        <v>0</v>
      </c>
      <c r="O13" s="33">
        <v>3</v>
      </c>
      <c r="P13" s="29"/>
      <c r="Q13" s="29"/>
      <c r="R13" s="123" t="s">
        <v>288</v>
      </c>
    </row>
    <row r="14" spans="1:18" ht="28.5">
      <c r="A14" s="187"/>
      <c r="B14" s="99"/>
      <c r="C14" s="30">
        <v>2</v>
      </c>
      <c r="D14" s="48"/>
      <c r="E14" s="31" t="s">
        <v>287</v>
      </c>
      <c r="F14" s="25" t="s">
        <v>285</v>
      </c>
      <c r="G14" s="31" t="s">
        <v>0</v>
      </c>
      <c r="H14" s="34">
        <v>200</v>
      </c>
      <c r="I14" s="33"/>
      <c r="J14" s="29"/>
      <c r="K14" s="188"/>
      <c r="L14" s="31" t="s">
        <v>287</v>
      </c>
      <c r="M14" s="25" t="s">
        <v>285</v>
      </c>
      <c r="N14" s="31" t="s">
        <v>0</v>
      </c>
      <c r="O14" s="34">
        <v>200</v>
      </c>
      <c r="P14" s="31"/>
      <c r="Q14" s="31"/>
      <c r="R14" s="21"/>
    </row>
    <row r="15" spans="1:18" ht="15">
      <c r="A15" s="187"/>
      <c r="B15" s="99"/>
      <c r="C15" s="30"/>
      <c r="D15" s="32"/>
      <c r="E15" s="32"/>
      <c r="F15" s="32"/>
      <c r="G15" s="31"/>
      <c r="H15" s="35"/>
      <c r="I15" s="35"/>
      <c r="J15" s="29"/>
      <c r="K15" s="188"/>
      <c r="L15" s="29"/>
      <c r="M15" s="29"/>
      <c r="N15" s="29"/>
      <c r="O15" s="29"/>
      <c r="P15" s="31"/>
      <c r="Q15" s="31"/>
      <c r="R15" s="21"/>
    </row>
    <row r="16" spans="1:18" ht="15">
      <c r="A16" s="187"/>
      <c r="B16" s="99"/>
      <c r="C16" s="30"/>
      <c r="D16" s="48"/>
      <c r="E16" s="48"/>
      <c r="F16" s="28"/>
      <c r="G16" s="31"/>
      <c r="H16" s="36"/>
      <c r="I16" s="36"/>
      <c r="J16" s="29"/>
      <c r="K16" s="188"/>
      <c r="L16" s="29"/>
      <c r="M16" s="29"/>
      <c r="N16" s="29"/>
      <c r="O16" s="29"/>
      <c r="P16" s="31"/>
      <c r="Q16" s="31"/>
      <c r="R16" s="21"/>
    </row>
    <row r="17" spans="1:18" ht="15">
      <c r="A17" s="187"/>
      <c r="B17" s="99"/>
      <c r="C17" s="30"/>
      <c r="D17" s="48"/>
      <c r="E17" s="48"/>
      <c r="F17" s="28"/>
      <c r="G17" s="31"/>
      <c r="H17" s="36"/>
      <c r="I17" s="36"/>
      <c r="J17" s="29"/>
      <c r="K17" s="188"/>
      <c r="L17" s="29"/>
      <c r="M17" s="29"/>
      <c r="N17" s="29"/>
      <c r="O17" s="29"/>
      <c r="P17" s="29"/>
      <c r="Q17" s="29"/>
      <c r="R17" s="22"/>
    </row>
    <row r="18" spans="1:18" ht="100.5" thickBot="1">
      <c r="A18" s="37" t="s">
        <v>51</v>
      </c>
      <c r="B18" s="38"/>
      <c r="C18" s="38"/>
      <c r="D18" s="50"/>
      <c r="E18" s="50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</row>
  </sheetData>
  <mergeCells count="8">
    <mergeCell ref="A13:A17"/>
    <mergeCell ref="K13:K17"/>
    <mergeCell ref="C1:R1"/>
    <mergeCell ref="A2:J2"/>
    <mergeCell ref="K2:R2"/>
    <mergeCell ref="A4:A11"/>
    <mergeCell ref="B4:B11"/>
    <mergeCell ref="K4:K1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9" sqref="F9"/>
    </sheetView>
  </sheetViews>
  <sheetFormatPr defaultRowHeight="14.25"/>
  <cols>
    <col min="1" max="1" width="9.875" bestFit="1" customWidth="1"/>
    <col min="4" max="4" width="20.125" hidden="1" customWidth="1"/>
    <col min="5" max="5" width="21.625" style="27" bestFit="1" customWidth="1"/>
    <col min="6" max="6" width="16.375" customWidth="1"/>
    <col min="9" max="9" width="8.75" style="27"/>
    <col min="10" max="10" width="35.25" customWidth="1"/>
    <col min="12" max="12" width="13.875" bestFit="1" customWidth="1"/>
    <col min="13" max="13" width="12.25" bestFit="1" customWidth="1"/>
    <col min="14" max="14" width="8.875" bestFit="1" customWidth="1"/>
    <col min="15" max="15" width="6.375" bestFit="1" customWidth="1"/>
  </cols>
  <sheetData>
    <row r="1" spans="1:18" ht="33">
      <c r="A1" s="97" t="s">
        <v>1</v>
      </c>
      <c r="B1" s="98"/>
      <c r="C1" s="211" t="s">
        <v>275</v>
      </c>
      <c r="D1" s="191"/>
      <c r="E1" s="191"/>
      <c r="F1" s="191"/>
      <c r="G1" s="191"/>
      <c r="H1" s="191"/>
      <c r="I1" s="191"/>
      <c r="J1" s="191"/>
      <c r="K1" s="191"/>
      <c r="L1" s="192"/>
      <c r="M1" s="193"/>
      <c r="N1" s="193"/>
      <c r="O1" s="193"/>
      <c r="P1" s="193"/>
      <c r="Q1" s="193"/>
      <c r="R1" s="194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221</v>
      </c>
      <c r="J3" s="119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455</v>
      </c>
      <c r="C4" s="73">
        <v>1</v>
      </c>
      <c r="D4" s="56" t="s">
        <v>194</v>
      </c>
      <c r="E4" s="95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235</v>
      </c>
      <c r="J4" s="71"/>
      <c r="K4" s="188" t="s">
        <v>488</v>
      </c>
      <c r="L4" s="46" t="s">
        <v>290</v>
      </c>
      <c r="M4" s="43" t="s">
        <v>73</v>
      </c>
      <c r="N4" s="71" t="s">
        <v>0</v>
      </c>
      <c r="O4" s="42">
        <v>12</v>
      </c>
      <c r="P4" s="94" t="s">
        <v>318</v>
      </c>
      <c r="Q4" s="44" t="s">
        <v>315</v>
      </c>
      <c r="R4" s="121"/>
    </row>
    <row r="5" spans="1:18" ht="14.25" customHeight="1">
      <c r="A5" s="187"/>
      <c r="B5" s="188"/>
      <c r="C5" s="41">
        <v>2</v>
      </c>
      <c r="D5" s="72" t="s">
        <v>75</v>
      </c>
      <c r="E5" s="95" t="str">
        <f t="shared" ref="E5:E16" si="0">UPPER(D5)</f>
        <v>MATERIALCODE</v>
      </c>
      <c r="F5" s="41" t="s">
        <v>74</v>
      </c>
      <c r="G5" s="72" t="s">
        <v>0</v>
      </c>
      <c r="H5" s="71">
        <v>18</v>
      </c>
      <c r="I5" s="71"/>
      <c r="J5" s="71"/>
      <c r="K5" s="188"/>
      <c r="L5" s="47" t="s">
        <v>163</v>
      </c>
      <c r="M5" s="43" t="s">
        <v>74</v>
      </c>
      <c r="N5" s="71" t="s">
        <v>0</v>
      </c>
      <c r="O5" s="42">
        <v>18</v>
      </c>
      <c r="P5" s="94" t="s">
        <v>318</v>
      </c>
      <c r="Q5" s="44"/>
      <c r="R5" s="122"/>
    </row>
    <row r="6" spans="1:18" ht="14.25" customHeight="1">
      <c r="A6" s="187"/>
      <c r="B6" s="188"/>
      <c r="C6" s="73">
        <v>3</v>
      </c>
      <c r="D6" s="72" t="s">
        <v>236</v>
      </c>
      <c r="E6" s="95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71"/>
      <c r="K6" s="188"/>
      <c r="L6" s="71" t="s">
        <v>289</v>
      </c>
      <c r="M6" s="43" t="s">
        <v>71</v>
      </c>
      <c r="N6" s="71" t="s">
        <v>0</v>
      </c>
      <c r="O6" s="72">
        <v>30</v>
      </c>
      <c r="P6" s="94" t="s">
        <v>318</v>
      </c>
      <c r="Q6" s="44"/>
      <c r="R6" s="122"/>
    </row>
    <row r="7" spans="1:18" s="172" customFormat="1" ht="28.9" customHeight="1">
      <c r="A7" s="187"/>
      <c r="B7" s="188"/>
      <c r="C7" s="173">
        <v>4</v>
      </c>
      <c r="D7" s="58" t="s">
        <v>440</v>
      </c>
      <c r="E7" s="56" t="str">
        <f t="shared" si="0"/>
        <v>INTERNALRESISTANCE1</v>
      </c>
      <c r="F7" s="166" t="s">
        <v>439</v>
      </c>
      <c r="G7" s="167" t="s">
        <v>0</v>
      </c>
      <c r="H7" s="168">
        <v>10</v>
      </c>
      <c r="I7" s="168"/>
      <c r="J7" s="212" t="s">
        <v>516</v>
      </c>
      <c r="K7" s="188"/>
      <c r="L7" s="167" t="s">
        <v>443</v>
      </c>
      <c r="M7" s="169" t="s">
        <v>259</v>
      </c>
      <c r="N7" s="167" t="s">
        <v>0</v>
      </c>
      <c r="O7" s="168">
        <v>10</v>
      </c>
      <c r="P7" s="170" t="s">
        <v>318</v>
      </c>
      <c r="Q7" s="170"/>
      <c r="R7" s="171"/>
    </row>
    <row r="8" spans="1:18" s="172" customFormat="1" ht="24">
      <c r="A8" s="187"/>
      <c r="B8" s="188"/>
      <c r="C8" s="165">
        <v>5</v>
      </c>
      <c r="D8" s="58" t="s">
        <v>441</v>
      </c>
      <c r="E8" s="56" t="str">
        <f t="shared" si="0"/>
        <v>INTERNALRESISTANCE2</v>
      </c>
      <c r="F8" s="173" t="s">
        <v>259</v>
      </c>
      <c r="G8" s="167" t="s">
        <v>0</v>
      </c>
      <c r="H8" s="168">
        <v>10</v>
      </c>
      <c r="I8" s="168"/>
      <c r="J8" s="212"/>
      <c r="K8" s="188"/>
      <c r="L8" s="167" t="s">
        <v>444</v>
      </c>
      <c r="M8" s="169" t="s">
        <v>259</v>
      </c>
      <c r="N8" s="167" t="s">
        <v>0</v>
      </c>
      <c r="O8" s="168">
        <v>10</v>
      </c>
      <c r="P8" s="170" t="s">
        <v>318</v>
      </c>
      <c r="Q8" s="170"/>
      <c r="R8" s="171"/>
    </row>
    <row r="9" spans="1:18" s="172" customFormat="1">
      <c r="A9" s="187"/>
      <c r="B9" s="188"/>
      <c r="C9" s="173">
        <v>6</v>
      </c>
      <c r="D9" s="58" t="s">
        <v>442</v>
      </c>
      <c r="E9" s="56" t="str">
        <f t="shared" si="0"/>
        <v>ELECTRICIT</v>
      </c>
      <c r="F9" s="173" t="s">
        <v>260</v>
      </c>
      <c r="G9" s="167" t="s">
        <v>0</v>
      </c>
      <c r="H9" s="168">
        <v>10</v>
      </c>
      <c r="I9" s="168"/>
      <c r="J9" s="212"/>
      <c r="K9" s="188"/>
      <c r="L9" s="167" t="s">
        <v>445</v>
      </c>
      <c r="M9" s="169" t="s">
        <v>260</v>
      </c>
      <c r="N9" s="167" t="s">
        <v>0</v>
      </c>
      <c r="O9" s="168">
        <v>10</v>
      </c>
      <c r="P9" s="170" t="s">
        <v>318</v>
      </c>
      <c r="Q9" s="170"/>
      <c r="R9" s="171"/>
    </row>
    <row r="10" spans="1:18" s="172" customFormat="1">
      <c r="A10" s="187"/>
      <c r="B10" s="188"/>
      <c r="C10" s="165">
        <v>7</v>
      </c>
      <c r="D10" s="58" t="s">
        <v>556</v>
      </c>
      <c r="E10" s="56" t="str">
        <f t="shared" si="0"/>
        <v>VOLTAGE</v>
      </c>
      <c r="F10" s="173" t="s">
        <v>511</v>
      </c>
      <c r="G10" s="167" t="s">
        <v>0</v>
      </c>
      <c r="H10" s="168">
        <v>10</v>
      </c>
      <c r="I10" s="168"/>
      <c r="J10" s="212"/>
      <c r="K10" s="188"/>
      <c r="L10" s="167"/>
      <c r="M10" s="169"/>
      <c r="N10" s="167"/>
      <c r="O10" s="168"/>
      <c r="P10" s="170"/>
      <c r="Q10" s="170"/>
      <c r="R10" s="171"/>
    </row>
    <row r="11" spans="1:18" s="172" customFormat="1">
      <c r="A11" s="187"/>
      <c r="B11" s="188"/>
      <c r="C11" s="173">
        <v>8</v>
      </c>
      <c r="D11" s="58" t="s">
        <v>557</v>
      </c>
      <c r="E11" s="56" t="str">
        <f t="shared" si="0"/>
        <v>CELLMAXVOLTAGE</v>
      </c>
      <c r="F11" s="173" t="s">
        <v>512</v>
      </c>
      <c r="G11" s="167" t="s">
        <v>0</v>
      </c>
      <c r="H11" s="168">
        <v>10</v>
      </c>
      <c r="I11" s="168"/>
      <c r="J11" s="212"/>
      <c r="K11" s="188"/>
      <c r="L11" s="167"/>
      <c r="M11" s="169"/>
      <c r="N11" s="167"/>
      <c r="O11" s="168"/>
      <c r="P11" s="170"/>
      <c r="Q11" s="170"/>
      <c r="R11" s="171"/>
    </row>
    <row r="12" spans="1:18" s="172" customFormat="1">
      <c r="A12" s="187"/>
      <c r="B12" s="188"/>
      <c r="C12" s="165">
        <v>9</v>
      </c>
      <c r="D12" s="58" t="s">
        <v>558</v>
      </c>
      <c r="E12" s="56" t="str">
        <f t="shared" si="0"/>
        <v>CELLMINVOLTAGE</v>
      </c>
      <c r="F12" s="173" t="s">
        <v>513</v>
      </c>
      <c r="G12" s="167" t="s">
        <v>0</v>
      </c>
      <c r="H12" s="168">
        <v>10</v>
      </c>
      <c r="I12" s="168"/>
      <c r="J12" s="212"/>
      <c r="K12" s="188"/>
      <c r="L12" s="167"/>
      <c r="M12" s="169"/>
      <c r="N12" s="167"/>
      <c r="O12" s="168"/>
      <c r="P12" s="170"/>
      <c r="Q12" s="170"/>
      <c r="R12" s="171"/>
    </row>
    <row r="13" spans="1:18" s="172" customFormat="1">
      <c r="A13" s="187"/>
      <c r="B13" s="188"/>
      <c r="C13" s="173">
        <v>10</v>
      </c>
      <c r="D13" s="58" t="s">
        <v>559</v>
      </c>
      <c r="E13" s="56" t="str">
        <f t="shared" si="0"/>
        <v>CELLMAXTEMP</v>
      </c>
      <c r="F13" s="173" t="s">
        <v>514</v>
      </c>
      <c r="G13" s="167" t="s">
        <v>0</v>
      </c>
      <c r="H13" s="168">
        <v>10</v>
      </c>
      <c r="I13" s="168"/>
      <c r="J13" s="212"/>
      <c r="K13" s="188"/>
      <c r="L13" s="167"/>
      <c r="M13" s="169"/>
      <c r="N13" s="167"/>
      <c r="O13" s="168"/>
      <c r="P13" s="170"/>
      <c r="Q13" s="170"/>
      <c r="R13" s="171"/>
    </row>
    <row r="14" spans="1:18" s="172" customFormat="1">
      <c r="A14" s="187"/>
      <c r="B14" s="188"/>
      <c r="C14" s="165">
        <v>11</v>
      </c>
      <c r="D14" s="58" t="s">
        <v>560</v>
      </c>
      <c r="E14" s="56" t="str">
        <f t="shared" si="0"/>
        <v>CELLMINTEMP</v>
      </c>
      <c r="F14" s="173" t="s">
        <v>515</v>
      </c>
      <c r="G14" s="167" t="s">
        <v>0</v>
      </c>
      <c r="H14" s="168">
        <v>10</v>
      </c>
      <c r="I14" s="168"/>
      <c r="J14" s="212"/>
      <c r="K14" s="188"/>
      <c r="L14" s="167"/>
      <c r="M14" s="169"/>
      <c r="N14" s="167"/>
      <c r="O14" s="168"/>
      <c r="P14" s="170"/>
      <c r="Q14" s="170"/>
      <c r="R14" s="171"/>
    </row>
    <row r="15" spans="1:18" s="172" customFormat="1">
      <c r="A15" s="187"/>
      <c r="B15" s="188"/>
      <c r="C15" s="173">
        <v>12</v>
      </c>
      <c r="D15" s="58" t="s">
        <v>437</v>
      </c>
      <c r="E15" s="56" t="str">
        <f t="shared" si="0"/>
        <v>FALUTCODE</v>
      </c>
      <c r="F15" s="173" t="s">
        <v>261</v>
      </c>
      <c r="G15" s="167" t="s">
        <v>0</v>
      </c>
      <c r="H15" s="168">
        <v>200</v>
      </c>
      <c r="I15" s="168"/>
      <c r="J15" s="212"/>
      <c r="K15" s="188"/>
      <c r="L15" s="167" t="s">
        <v>446</v>
      </c>
      <c r="M15" s="169" t="s">
        <v>261</v>
      </c>
      <c r="N15" s="167" t="s">
        <v>0</v>
      </c>
      <c r="O15" s="168">
        <v>200</v>
      </c>
      <c r="P15" s="170" t="s">
        <v>318</v>
      </c>
      <c r="Q15" s="170"/>
      <c r="R15" s="171"/>
    </row>
    <row r="16" spans="1:18" s="172" customFormat="1" ht="22.5">
      <c r="A16" s="187"/>
      <c r="B16" s="188"/>
      <c r="C16" s="165">
        <v>13</v>
      </c>
      <c r="D16" s="58" t="s">
        <v>438</v>
      </c>
      <c r="E16" s="56" t="str">
        <f t="shared" si="0"/>
        <v>FINALRESULT</v>
      </c>
      <c r="F16" s="173" t="s">
        <v>267</v>
      </c>
      <c r="G16" s="167" t="s">
        <v>0</v>
      </c>
      <c r="H16" s="168">
        <v>10</v>
      </c>
      <c r="I16" s="168"/>
      <c r="J16" s="174" t="s">
        <v>268</v>
      </c>
      <c r="K16" s="188"/>
      <c r="L16" s="167" t="s">
        <v>433</v>
      </c>
      <c r="M16" s="169" t="s">
        <v>267</v>
      </c>
      <c r="N16" s="167" t="s">
        <v>0</v>
      </c>
      <c r="O16" s="168">
        <v>10</v>
      </c>
      <c r="P16" s="170" t="s">
        <v>318</v>
      </c>
      <c r="Q16" s="170"/>
      <c r="R16" s="171"/>
    </row>
    <row r="17" spans="1:18" s="27" customFormat="1" ht="15">
      <c r="A17" s="124"/>
      <c r="B17" s="118"/>
      <c r="C17" s="144"/>
      <c r="D17" s="142"/>
      <c r="E17" s="142"/>
      <c r="F17" s="125"/>
      <c r="G17" s="130"/>
      <c r="H17" s="138"/>
      <c r="I17" s="138"/>
      <c r="J17" s="145"/>
      <c r="K17" s="129"/>
      <c r="L17" s="130"/>
      <c r="M17" s="141"/>
      <c r="N17" s="130"/>
      <c r="O17" s="138"/>
      <c r="P17" s="132"/>
      <c r="Q17" s="132"/>
      <c r="R17" s="134"/>
    </row>
    <row r="18" spans="1:18" ht="15" customHeight="1">
      <c r="A18" s="187" t="s">
        <v>50</v>
      </c>
      <c r="B18" s="40"/>
      <c r="C18" s="30">
        <v>1</v>
      </c>
      <c r="D18" s="32"/>
      <c r="E18" s="31" t="s">
        <v>286</v>
      </c>
      <c r="F18" s="25" t="s">
        <v>284</v>
      </c>
      <c r="G18" s="23" t="s">
        <v>0</v>
      </c>
      <c r="H18" s="33">
        <v>3</v>
      </c>
      <c r="I18" s="33"/>
      <c r="J18" s="29" t="s">
        <v>283</v>
      </c>
      <c r="K18" s="188" t="s">
        <v>50</v>
      </c>
      <c r="L18" s="31" t="s">
        <v>286</v>
      </c>
      <c r="M18" s="25" t="s">
        <v>284</v>
      </c>
      <c r="N18" s="23" t="s">
        <v>0</v>
      </c>
      <c r="O18" s="33">
        <v>3</v>
      </c>
      <c r="P18" s="29"/>
      <c r="Q18" s="29"/>
      <c r="R18" s="123" t="s">
        <v>288</v>
      </c>
    </row>
    <row r="19" spans="1:18" ht="15">
      <c r="A19" s="187"/>
      <c r="B19" s="99"/>
      <c r="C19" s="30">
        <v>2</v>
      </c>
      <c r="D19" s="48"/>
      <c r="E19" s="31" t="s">
        <v>287</v>
      </c>
      <c r="F19" s="25" t="s">
        <v>285</v>
      </c>
      <c r="G19" s="31" t="s">
        <v>0</v>
      </c>
      <c r="H19" s="34">
        <v>200</v>
      </c>
      <c r="I19" s="33"/>
      <c r="J19" s="29"/>
      <c r="K19" s="188"/>
      <c r="L19" s="31" t="s">
        <v>287</v>
      </c>
      <c r="M19" s="25" t="s">
        <v>285</v>
      </c>
      <c r="N19" s="31" t="s">
        <v>0</v>
      </c>
      <c r="O19" s="34">
        <v>200</v>
      </c>
      <c r="P19" s="31"/>
      <c r="Q19" s="31"/>
      <c r="R19" s="21"/>
    </row>
    <row r="20" spans="1:18" ht="15">
      <c r="A20" s="187"/>
      <c r="B20" s="99"/>
      <c r="C20" s="30"/>
      <c r="D20" s="32"/>
      <c r="E20" s="32"/>
      <c r="F20" s="32"/>
      <c r="G20" s="31"/>
      <c r="H20" s="35"/>
      <c r="I20" s="35"/>
      <c r="J20" s="29"/>
      <c r="K20" s="188"/>
      <c r="L20" s="29"/>
      <c r="M20" s="29"/>
      <c r="N20" s="29"/>
      <c r="O20" s="29"/>
      <c r="P20" s="31"/>
      <c r="Q20" s="31"/>
      <c r="R20" s="21"/>
    </row>
    <row r="21" spans="1:18" ht="15">
      <c r="A21" s="187"/>
      <c r="B21" s="99"/>
      <c r="C21" s="30"/>
      <c r="D21" s="48"/>
      <c r="E21" s="48"/>
      <c r="F21" s="28"/>
      <c r="G21" s="31"/>
      <c r="H21" s="36"/>
      <c r="I21" s="36"/>
      <c r="J21" s="29"/>
      <c r="K21" s="188"/>
      <c r="L21" s="29"/>
      <c r="M21" s="29"/>
      <c r="N21" s="29"/>
      <c r="O21" s="29"/>
      <c r="P21" s="31"/>
      <c r="Q21" s="31"/>
      <c r="R21" s="21"/>
    </row>
    <row r="22" spans="1:18" ht="15">
      <c r="A22" s="187"/>
      <c r="B22" s="99"/>
      <c r="C22" s="30"/>
      <c r="D22" s="48"/>
      <c r="E22" s="48"/>
      <c r="F22" s="28"/>
      <c r="G22" s="31"/>
      <c r="H22" s="36"/>
      <c r="I22" s="36"/>
      <c r="J22" s="29"/>
      <c r="K22" s="188"/>
      <c r="L22" s="29"/>
      <c r="M22" s="29"/>
      <c r="N22" s="29"/>
      <c r="O22" s="29"/>
      <c r="P22" s="29"/>
      <c r="Q22" s="29"/>
      <c r="R22" s="22"/>
    </row>
    <row r="23" spans="1:18" ht="86.25" thickBot="1">
      <c r="A23" s="37" t="s">
        <v>51</v>
      </c>
      <c r="B23" s="38"/>
      <c r="C23" s="38"/>
      <c r="D23" s="50"/>
      <c r="E23" s="50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9"/>
    </row>
  </sheetData>
  <mergeCells count="9">
    <mergeCell ref="A18:A22"/>
    <mergeCell ref="K18:K22"/>
    <mergeCell ref="C1:R1"/>
    <mergeCell ref="A2:J2"/>
    <mergeCell ref="K2:R2"/>
    <mergeCell ref="J7:J15"/>
    <mergeCell ref="A4:A16"/>
    <mergeCell ref="B4:B16"/>
    <mergeCell ref="K4:K16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D37" zoomScale="85" zoomScaleNormal="85" workbookViewId="0">
      <selection activeCell="L48" sqref="L48"/>
    </sheetView>
  </sheetViews>
  <sheetFormatPr defaultRowHeight="14.25"/>
  <cols>
    <col min="3" max="3" width="3.125" bestFit="1" customWidth="1"/>
    <col min="4" max="4" width="20" customWidth="1"/>
    <col min="5" max="5" width="22.875" style="27" bestFit="1" customWidth="1"/>
    <col min="6" max="6" width="11.375" customWidth="1"/>
    <col min="9" max="9" width="8.75" style="27"/>
    <col min="10" max="10" width="36.375" style="83" customWidth="1"/>
    <col min="12" max="12" width="24.5" bestFit="1" customWidth="1"/>
    <col min="13" max="13" width="23.875" bestFit="1" customWidth="1"/>
  </cols>
  <sheetData>
    <row r="1" spans="1:18" ht="33">
      <c r="A1" s="97" t="s">
        <v>1</v>
      </c>
      <c r="B1" s="98"/>
      <c r="C1" s="211" t="s">
        <v>274</v>
      </c>
      <c r="D1" s="213"/>
      <c r="E1" s="213"/>
      <c r="F1" s="213"/>
      <c r="G1" s="213"/>
      <c r="H1" s="213"/>
      <c r="I1" s="213"/>
      <c r="J1" s="213"/>
      <c r="K1" s="213"/>
      <c r="L1" s="214"/>
      <c r="M1" s="215"/>
      <c r="N1" s="215"/>
      <c r="O1" s="215"/>
      <c r="P1" s="215"/>
      <c r="Q1" s="215"/>
      <c r="R1" s="216"/>
    </row>
    <row r="2" spans="1:18" ht="15">
      <c r="A2" s="208" t="s">
        <v>69</v>
      </c>
      <c r="B2" s="209"/>
      <c r="C2" s="209"/>
      <c r="D2" s="209"/>
      <c r="E2" s="209"/>
      <c r="F2" s="209"/>
      <c r="G2" s="209"/>
      <c r="H2" s="209"/>
      <c r="I2" s="209"/>
      <c r="J2" s="209"/>
      <c r="K2" s="196" t="s">
        <v>14</v>
      </c>
      <c r="L2" s="196"/>
      <c r="M2" s="196"/>
      <c r="N2" s="196"/>
      <c r="O2" s="196"/>
      <c r="P2" s="196"/>
      <c r="Q2" s="196"/>
      <c r="R2" s="210"/>
    </row>
    <row r="3" spans="1:18" ht="42.75" customHeight="1">
      <c r="A3" s="124"/>
      <c r="B3" s="118"/>
      <c r="C3" s="119" t="s">
        <v>17</v>
      </c>
      <c r="D3" s="119" t="s">
        <v>18</v>
      </c>
      <c r="E3" s="119" t="s">
        <v>184</v>
      </c>
      <c r="F3" s="119" t="s">
        <v>19</v>
      </c>
      <c r="G3" s="119" t="s">
        <v>20</v>
      </c>
      <c r="H3" s="119" t="s">
        <v>21</v>
      </c>
      <c r="I3" s="119" t="s">
        <v>222</v>
      </c>
      <c r="J3" s="143" t="s">
        <v>24</v>
      </c>
      <c r="K3" s="133"/>
      <c r="L3" s="119" t="s">
        <v>18</v>
      </c>
      <c r="M3" s="119" t="s">
        <v>19</v>
      </c>
      <c r="N3" s="119" t="s">
        <v>20</v>
      </c>
      <c r="O3" s="119" t="s">
        <v>21</v>
      </c>
      <c r="P3" s="119" t="s">
        <v>22</v>
      </c>
      <c r="Q3" s="119" t="s">
        <v>2</v>
      </c>
      <c r="R3" s="136" t="s">
        <v>24</v>
      </c>
    </row>
    <row r="4" spans="1:18" ht="14.25" customHeight="1">
      <c r="A4" s="187" t="s">
        <v>15</v>
      </c>
      <c r="B4" s="188" t="s">
        <v>396</v>
      </c>
      <c r="C4" s="73">
        <v>1</v>
      </c>
      <c r="D4" s="72" t="s">
        <v>387</v>
      </c>
      <c r="E4" s="74" t="str">
        <f>UPPER(D4)</f>
        <v>ORDERNUMBER</v>
      </c>
      <c r="F4" s="77" t="s">
        <v>73</v>
      </c>
      <c r="G4" s="86" t="s">
        <v>0</v>
      </c>
      <c r="H4" s="86">
        <v>12</v>
      </c>
      <c r="I4" s="46" t="s">
        <v>235</v>
      </c>
      <c r="J4" s="80"/>
      <c r="K4" s="204" t="s">
        <v>489</v>
      </c>
      <c r="L4" s="46" t="s">
        <v>525</v>
      </c>
      <c r="M4" s="43" t="s">
        <v>290</v>
      </c>
      <c r="N4" s="71" t="s">
        <v>73</v>
      </c>
      <c r="O4" s="42" t="s">
        <v>0</v>
      </c>
      <c r="P4" s="94">
        <v>12</v>
      </c>
      <c r="Q4" s="44" t="s">
        <v>315</v>
      </c>
      <c r="R4" s="121"/>
    </row>
    <row r="5" spans="1:18" ht="14.25" customHeight="1">
      <c r="A5" s="187"/>
      <c r="B5" s="188"/>
      <c r="C5" s="73">
        <v>2</v>
      </c>
      <c r="D5" s="72" t="s">
        <v>75</v>
      </c>
      <c r="E5" s="74" t="str">
        <f t="shared" ref="E5:E11" si="0">UPPER(D5)</f>
        <v>MATERIALCODE</v>
      </c>
      <c r="F5" s="41" t="s">
        <v>74</v>
      </c>
      <c r="G5" s="72" t="s">
        <v>0</v>
      </c>
      <c r="H5" s="71">
        <v>18</v>
      </c>
      <c r="I5" s="71"/>
      <c r="J5" s="80"/>
      <c r="K5" s="205"/>
      <c r="L5" s="47" t="s">
        <v>75</v>
      </c>
      <c r="M5" s="43" t="s">
        <v>163</v>
      </c>
      <c r="N5" s="71" t="s">
        <v>74</v>
      </c>
      <c r="O5" s="42" t="s">
        <v>0</v>
      </c>
      <c r="P5" s="94">
        <v>18</v>
      </c>
      <c r="Q5" s="44"/>
      <c r="R5" s="122"/>
    </row>
    <row r="6" spans="1:18" s="27" customFormat="1" ht="14.25" customHeight="1">
      <c r="A6" s="187"/>
      <c r="B6" s="188"/>
      <c r="C6" s="73">
        <v>3</v>
      </c>
      <c r="D6" s="72" t="s">
        <v>388</v>
      </c>
      <c r="E6" s="74" t="str">
        <f t="shared" si="0"/>
        <v>BATTERYSN</v>
      </c>
      <c r="F6" s="41" t="s">
        <v>71</v>
      </c>
      <c r="G6" s="71" t="s">
        <v>0</v>
      </c>
      <c r="H6" s="71">
        <v>30</v>
      </c>
      <c r="I6" s="46"/>
      <c r="J6" s="80"/>
      <c r="K6" s="205"/>
      <c r="L6" s="47" t="s">
        <v>289</v>
      </c>
      <c r="M6" s="43" t="s">
        <v>289</v>
      </c>
      <c r="N6" s="71" t="s">
        <v>71</v>
      </c>
      <c r="O6" s="42" t="s">
        <v>0</v>
      </c>
      <c r="P6" s="94">
        <v>30</v>
      </c>
      <c r="Q6" s="44"/>
      <c r="R6" s="122"/>
    </row>
    <row r="7" spans="1:18" s="172" customFormat="1" ht="38.450000000000003" customHeight="1">
      <c r="A7" s="187"/>
      <c r="B7" s="188"/>
      <c r="C7" s="73">
        <v>4</v>
      </c>
      <c r="D7" s="58" t="s">
        <v>389</v>
      </c>
      <c r="E7" s="58" t="str">
        <f t="shared" si="0"/>
        <v>EQUIPOTENTIAL1</v>
      </c>
      <c r="F7" s="166" t="s">
        <v>355</v>
      </c>
      <c r="G7" s="167" t="s">
        <v>0</v>
      </c>
      <c r="H7" s="168">
        <v>10</v>
      </c>
      <c r="I7" s="168"/>
      <c r="J7" s="212" t="s">
        <v>495</v>
      </c>
      <c r="K7" s="205"/>
      <c r="L7" s="167" t="s">
        <v>526</v>
      </c>
      <c r="M7" s="169" t="s">
        <v>400</v>
      </c>
      <c r="N7" s="167" t="s">
        <v>354</v>
      </c>
      <c r="O7" s="168" t="s">
        <v>0</v>
      </c>
      <c r="P7" s="170">
        <v>10</v>
      </c>
      <c r="Q7" s="170"/>
      <c r="R7" s="171"/>
    </row>
    <row r="8" spans="1:18" s="172" customFormat="1" ht="38.450000000000003" customHeight="1">
      <c r="A8" s="187"/>
      <c r="B8" s="188"/>
      <c r="C8" s="73">
        <v>5</v>
      </c>
      <c r="D8" s="58" t="s">
        <v>351</v>
      </c>
      <c r="E8" s="58" t="str">
        <f t="shared" si="0"/>
        <v>EQUIPOTENTIAL2</v>
      </c>
      <c r="F8" s="166" t="s">
        <v>356</v>
      </c>
      <c r="G8" s="167" t="s">
        <v>0</v>
      </c>
      <c r="H8" s="168">
        <v>10</v>
      </c>
      <c r="I8" s="168"/>
      <c r="J8" s="212"/>
      <c r="K8" s="205"/>
      <c r="L8" s="167" t="s">
        <v>351</v>
      </c>
      <c r="M8" s="169" t="s">
        <v>401</v>
      </c>
      <c r="N8" s="167" t="s">
        <v>356</v>
      </c>
      <c r="O8" s="168" t="s">
        <v>0</v>
      </c>
      <c r="P8" s="170">
        <v>10</v>
      </c>
      <c r="Q8" s="170"/>
      <c r="R8" s="171"/>
    </row>
    <row r="9" spans="1:18" s="172" customFormat="1" ht="38.450000000000003" customHeight="1">
      <c r="A9" s="187"/>
      <c r="B9" s="188"/>
      <c r="C9" s="73">
        <v>6</v>
      </c>
      <c r="D9" s="58" t="s">
        <v>352</v>
      </c>
      <c r="E9" s="58" t="str">
        <f t="shared" si="0"/>
        <v>EQUIPOTENTIAL3</v>
      </c>
      <c r="F9" s="166" t="s">
        <v>357</v>
      </c>
      <c r="G9" s="167" t="s">
        <v>0</v>
      </c>
      <c r="H9" s="168">
        <v>10</v>
      </c>
      <c r="I9" s="168"/>
      <c r="J9" s="212"/>
      <c r="K9" s="205"/>
      <c r="L9" s="167" t="s">
        <v>352</v>
      </c>
      <c r="M9" s="169" t="s">
        <v>402</v>
      </c>
      <c r="N9" s="167" t="s">
        <v>357</v>
      </c>
      <c r="O9" s="168" t="s">
        <v>0</v>
      </c>
      <c r="P9" s="170">
        <v>10</v>
      </c>
      <c r="Q9" s="170"/>
      <c r="R9" s="171"/>
    </row>
    <row r="10" spans="1:18" s="172" customFormat="1" ht="38.450000000000003" customHeight="1">
      <c r="A10" s="187"/>
      <c r="B10" s="188"/>
      <c r="C10" s="73">
        <v>7</v>
      </c>
      <c r="D10" s="58" t="s">
        <v>353</v>
      </c>
      <c r="E10" s="58" t="str">
        <f t="shared" si="0"/>
        <v>EQUIPOTENTIAL4</v>
      </c>
      <c r="F10" s="166" t="s">
        <v>358</v>
      </c>
      <c r="G10" s="167" t="s">
        <v>0</v>
      </c>
      <c r="H10" s="168">
        <v>10</v>
      </c>
      <c r="I10" s="168"/>
      <c r="J10" s="212"/>
      <c r="K10" s="205"/>
      <c r="L10" s="167" t="s">
        <v>353</v>
      </c>
      <c r="M10" s="169" t="s">
        <v>403</v>
      </c>
      <c r="N10" s="167" t="s">
        <v>358</v>
      </c>
      <c r="O10" s="168" t="s">
        <v>0</v>
      </c>
      <c r="P10" s="170">
        <v>10</v>
      </c>
      <c r="Q10" s="170"/>
      <c r="R10" s="171"/>
    </row>
    <row r="11" spans="1:18" s="172" customFormat="1" ht="38.450000000000003" customHeight="1">
      <c r="A11" s="187"/>
      <c r="B11" s="188"/>
      <c r="C11" s="73">
        <v>8</v>
      </c>
      <c r="D11" s="58" t="s">
        <v>518</v>
      </c>
      <c r="E11" s="58" t="str">
        <f t="shared" si="0"/>
        <v>BMSVERSION</v>
      </c>
      <c r="F11" s="166" t="s">
        <v>509</v>
      </c>
      <c r="G11" s="167" t="s">
        <v>0</v>
      </c>
      <c r="H11" s="168">
        <v>20</v>
      </c>
      <c r="I11" s="168"/>
      <c r="J11" s="174" t="s">
        <v>510</v>
      </c>
      <c r="K11" s="205"/>
      <c r="L11" s="167" t="s">
        <v>517</v>
      </c>
      <c r="M11" s="169" t="s">
        <v>527</v>
      </c>
      <c r="N11" s="167" t="s">
        <v>509</v>
      </c>
      <c r="O11" s="168" t="s">
        <v>0</v>
      </c>
      <c r="P11" s="170">
        <v>20</v>
      </c>
      <c r="Q11" s="170"/>
      <c r="R11" s="171"/>
    </row>
    <row r="12" spans="1:18" s="172" customFormat="1" ht="36.6" customHeight="1">
      <c r="A12" s="187"/>
      <c r="B12" s="188"/>
      <c r="C12" s="73">
        <v>9</v>
      </c>
      <c r="D12" s="58" t="s">
        <v>364</v>
      </c>
      <c r="E12" s="58" t="str">
        <f>UPPER(D12)</f>
        <v>VOLTAGE1</v>
      </c>
      <c r="F12" s="173" t="s">
        <v>359</v>
      </c>
      <c r="G12" s="167" t="s">
        <v>0</v>
      </c>
      <c r="H12" s="168">
        <v>10</v>
      </c>
      <c r="I12" s="168"/>
      <c r="J12" s="174" t="s">
        <v>496</v>
      </c>
      <c r="K12" s="205"/>
      <c r="L12" s="167" t="s">
        <v>528</v>
      </c>
      <c r="M12" s="169" t="s">
        <v>404</v>
      </c>
      <c r="N12" s="167" t="s">
        <v>405</v>
      </c>
      <c r="O12" s="168" t="s">
        <v>0</v>
      </c>
      <c r="P12" s="170">
        <v>10</v>
      </c>
      <c r="Q12" s="170"/>
      <c r="R12" s="171"/>
    </row>
    <row r="13" spans="1:18" s="172" customFormat="1" ht="14.25" customHeight="1">
      <c r="A13" s="187"/>
      <c r="B13" s="188"/>
      <c r="C13" s="73">
        <v>10</v>
      </c>
      <c r="D13" s="58" t="s">
        <v>555</v>
      </c>
      <c r="E13" s="58" t="str">
        <f t="shared" ref="E13:E49" si="1">UPPER(D13)</f>
        <v>VOLTAGE2</v>
      </c>
      <c r="F13" s="173" t="s">
        <v>360</v>
      </c>
      <c r="G13" s="167" t="s">
        <v>0</v>
      </c>
      <c r="H13" s="168">
        <v>10</v>
      </c>
      <c r="I13" s="168"/>
      <c r="J13" s="174"/>
      <c r="K13" s="205"/>
      <c r="L13" s="167" t="s">
        <v>365</v>
      </c>
      <c r="M13" s="169" t="s">
        <v>406</v>
      </c>
      <c r="N13" s="167" t="s">
        <v>407</v>
      </c>
      <c r="O13" s="168" t="s">
        <v>0</v>
      </c>
      <c r="P13" s="170">
        <v>10</v>
      </c>
      <c r="Q13" s="170"/>
      <c r="R13" s="171"/>
    </row>
    <row r="14" spans="1:18" s="172" customFormat="1" ht="14.25" customHeight="1">
      <c r="A14" s="187"/>
      <c r="B14" s="188"/>
      <c r="C14" s="73">
        <v>11</v>
      </c>
      <c r="D14" s="58" t="s">
        <v>366</v>
      </c>
      <c r="E14" s="58" t="str">
        <f t="shared" si="1"/>
        <v>VOLTAGE3</v>
      </c>
      <c r="F14" s="173" t="s">
        <v>361</v>
      </c>
      <c r="G14" s="167" t="s">
        <v>0</v>
      </c>
      <c r="H14" s="168">
        <v>10</v>
      </c>
      <c r="I14" s="168"/>
      <c r="J14" s="174"/>
      <c r="K14" s="205"/>
      <c r="L14" s="167" t="s">
        <v>366</v>
      </c>
      <c r="M14" s="169" t="s">
        <v>408</v>
      </c>
      <c r="N14" s="167" t="s">
        <v>409</v>
      </c>
      <c r="O14" s="168" t="s">
        <v>0</v>
      </c>
      <c r="P14" s="170">
        <v>10</v>
      </c>
      <c r="Q14" s="170"/>
      <c r="R14" s="171"/>
    </row>
    <row r="15" spans="1:18" s="172" customFormat="1" ht="14.25" customHeight="1">
      <c r="A15" s="187"/>
      <c r="B15" s="188"/>
      <c r="C15" s="73">
        <v>12</v>
      </c>
      <c r="D15" s="58" t="s">
        <v>367</v>
      </c>
      <c r="E15" s="58" t="str">
        <f t="shared" si="1"/>
        <v>VOLTAGE4</v>
      </c>
      <c r="F15" s="173" t="s">
        <v>362</v>
      </c>
      <c r="G15" s="167" t="s">
        <v>0</v>
      </c>
      <c r="H15" s="168">
        <v>10</v>
      </c>
      <c r="I15" s="168"/>
      <c r="J15" s="174"/>
      <c r="K15" s="205"/>
      <c r="L15" s="167" t="s">
        <v>367</v>
      </c>
      <c r="M15" s="169" t="s">
        <v>410</v>
      </c>
      <c r="N15" s="167" t="s">
        <v>411</v>
      </c>
      <c r="O15" s="168" t="s">
        <v>0</v>
      </c>
      <c r="P15" s="170">
        <v>10</v>
      </c>
      <c r="Q15" s="170"/>
      <c r="R15" s="171"/>
    </row>
    <row r="16" spans="1:18" s="172" customFormat="1" ht="14.25" customHeight="1">
      <c r="A16" s="187"/>
      <c r="B16" s="188"/>
      <c r="C16" s="73">
        <v>13</v>
      </c>
      <c r="D16" s="58" t="s">
        <v>369</v>
      </c>
      <c r="E16" s="58" t="str">
        <f t="shared" si="1"/>
        <v>VOLTAGE5</v>
      </c>
      <c r="F16" s="173" t="s">
        <v>363</v>
      </c>
      <c r="G16" s="167" t="s">
        <v>0</v>
      </c>
      <c r="H16" s="168">
        <v>10</v>
      </c>
      <c r="I16" s="168"/>
      <c r="J16" s="174"/>
      <c r="K16" s="205"/>
      <c r="L16" s="167" t="s">
        <v>529</v>
      </c>
      <c r="M16" s="169" t="s">
        <v>412</v>
      </c>
      <c r="N16" s="167" t="s">
        <v>413</v>
      </c>
      <c r="O16" s="168" t="s">
        <v>0</v>
      </c>
      <c r="P16" s="170">
        <v>10</v>
      </c>
      <c r="Q16" s="170"/>
      <c r="R16" s="171"/>
    </row>
    <row r="17" spans="1:18" s="172" customFormat="1" ht="14.25" customHeight="1">
      <c r="A17" s="187"/>
      <c r="B17" s="188"/>
      <c r="C17" s="73">
        <v>14</v>
      </c>
      <c r="D17" s="58" t="s">
        <v>390</v>
      </c>
      <c r="E17" s="58" t="str">
        <f t="shared" si="1"/>
        <v>BMSCANRESULT</v>
      </c>
      <c r="F17" s="173" t="s">
        <v>243</v>
      </c>
      <c r="G17" s="167" t="s">
        <v>0</v>
      </c>
      <c r="H17" s="168">
        <v>10</v>
      </c>
      <c r="I17" s="168"/>
      <c r="J17" s="174" t="s">
        <v>497</v>
      </c>
      <c r="K17" s="205"/>
      <c r="L17" s="167" t="s">
        <v>530</v>
      </c>
      <c r="M17" s="169" t="s">
        <v>414</v>
      </c>
      <c r="N17" s="167" t="s">
        <v>243</v>
      </c>
      <c r="O17" s="168" t="s">
        <v>0</v>
      </c>
      <c r="P17" s="170">
        <v>10</v>
      </c>
      <c r="Q17" s="170"/>
      <c r="R17" s="171"/>
    </row>
    <row r="18" spans="1:18" s="172" customFormat="1" ht="66.599999999999994" customHeight="1">
      <c r="A18" s="187"/>
      <c r="B18" s="188"/>
      <c r="C18" s="73">
        <v>15</v>
      </c>
      <c r="D18" s="58" t="s">
        <v>520</v>
      </c>
      <c r="E18" s="58" t="str">
        <f t="shared" si="1"/>
        <v>BMSCANFAULTCODE</v>
      </c>
      <c r="F18" s="173" t="s">
        <v>261</v>
      </c>
      <c r="G18" s="167" t="s">
        <v>0</v>
      </c>
      <c r="H18" s="168">
        <v>200</v>
      </c>
      <c r="I18" s="168"/>
      <c r="J18" s="174" t="s">
        <v>498</v>
      </c>
      <c r="K18" s="205"/>
      <c r="L18" s="167" t="s">
        <v>519</v>
      </c>
      <c r="M18" s="169" t="s">
        <v>415</v>
      </c>
      <c r="N18" s="167" t="s">
        <v>261</v>
      </c>
      <c r="O18" s="168" t="s">
        <v>0</v>
      </c>
      <c r="P18" s="170">
        <v>200</v>
      </c>
      <c r="Q18" s="170"/>
      <c r="R18" s="171"/>
    </row>
    <row r="19" spans="1:18" s="172" customFormat="1" ht="66.599999999999994" customHeight="1">
      <c r="A19" s="187"/>
      <c r="B19" s="188"/>
      <c r="C19" s="73">
        <v>16</v>
      </c>
      <c r="D19" s="58" t="s">
        <v>391</v>
      </c>
      <c r="E19" s="58" t="str">
        <f t="shared" si="1"/>
        <v>CELLAVERVOLTAGE</v>
      </c>
      <c r="F19" s="173" t="s">
        <v>244</v>
      </c>
      <c r="G19" s="167" t="s">
        <v>0</v>
      </c>
      <c r="H19" s="168">
        <v>10</v>
      </c>
      <c r="I19" s="168"/>
      <c r="J19" s="174" t="s">
        <v>499</v>
      </c>
      <c r="K19" s="205"/>
      <c r="L19" s="167" t="s">
        <v>531</v>
      </c>
      <c r="M19" s="169" t="s">
        <v>416</v>
      </c>
      <c r="N19" s="167" t="s">
        <v>244</v>
      </c>
      <c r="O19" s="168" t="s">
        <v>0</v>
      </c>
      <c r="P19" s="170">
        <v>10</v>
      </c>
      <c r="Q19" s="170"/>
      <c r="R19" s="171"/>
    </row>
    <row r="20" spans="1:18" s="172" customFormat="1" ht="14.25" customHeight="1">
      <c r="A20" s="187"/>
      <c r="B20" s="188"/>
      <c r="C20" s="73">
        <v>17</v>
      </c>
      <c r="D20" s="58" t="s">
        <v>392</v>
      </c>
      <c r="E20" s="58" t="str">
        <f t="shared" si="1"/>
        <v>AMBIENTTEMP</v>
      </c>
      <c r="F20" s="166" t="s">
        <v>368</v>
      </c>
      <c r="G20" s="167" t="s">
        <v>0</v>
      </c>
      <c r="H20" s="168">
        <v>10</v>
      </c>
      <c r="I20" s="168"/>
      <c r="J20" s="174" t="s">
        <v>500</v>
      </c>
      <c r="K20" s="205"/>
      <c r="L20" s="167" t="s">
        <v>532</v>
      </c>
      <c r="M20" s="169" t="s">
        <v>417</v>
      </c>
      <c r="N20" s="167" t="s">
        <v>245</v>
      </c>
      <c r="O20" s="168" t="s">
        <v>0</v>
      </c>
      <c r="P20" s="170">
        <v>10</v>
      </c>
      <c r="Q20" s="170"/>
      <c r="R20" s="171"/>
    </row>
    <row r="21" spans="1:18" s="172" customFormat="1" ht="25.9" customHeight="1">
      <c r="A21" s="187"/>
      <c r="B21" s="188"/>
      <c r="C21" s="73">
        <v>18</v>
      </c>
      <c r="D21" s="58" t="s">
        <v>501</v>
      </c>
      <c r="E21" s="58" t="str">
        <f>UPPER(D21)</f>
        <v>COOLANTINTEMP</v>
      </c>
      <c r="F21" s="175" t="s">
        <v>257</v>
      </c>
      <c r="G21" s="167" t="s">
        <v>0</v>
      </c>
      <c r="H21" s="168">
        <v>10</v>
      </c>
      <c r="I21" s="168"/>
      <c r="J21" s="174"/>
      <c r="K21" s="205"/>
      <c r="L21" s="167" t="s">
        <v>501</v>
      </c>
      <c r="M21" s="169" t="s">
        <v>533</v>
      </c>
      <c r="N21" s="167" t="s">
        <v>257</v>
      </c>
      <c r="O21" s="168" t="s">
        <v>0</v>
      </c>
      <c r="P21" s="170">
        <v>10</v>
      </c>
      <c r="Q21" s="170"/>
      <c r="R21" s="171"/>
    </row>
    <row r="22" spans="1:18" s="172" customFormat="1" ht="25.9" customHeight="1">
      <c r="A22" s="187"/>
      <c r="B22" s="188"/>
      <c r="C22" s="73">
        <v>19</v>
      </c>
      <c r="D22" s="58" t="s">
        <v>502</v>
      </c>
      <c r="E22" s="58" t="str">
        <f t="shared" si="1"/>
        <v>COOLANTOUTTEMP</v>
      </c>
      <c r="F22" s="175" t="s">
        <v>258</v>
      </c>
      <c r="G22" s="167" t="s">
        <v>0</v>
      </c>
      <c r="H22" s="168">
        <v>10</v>
      </c>
      <c r="I22" s="168"/>
      <c r="J22" s="174"/>
      <c r="K22" s="205"/>
      <c r="L22" s="167" t="s">
        <v>502</v>
      </c>
      <c r="M22" s="169" t="s">
        <v>534</v>
      </c>
      <c r="N22" s="167" t="s">
        <v>258</v>
      </c>
      <c r="O22" s="168" t="s">
        <v>0</v>
      </c>
      <c r="P22" s="170">
        <v>10</v>
      </c>
      <c r="Q22" s="170"/>
      <c r="R22" s="171"/>
    </row>
    <row r="23" spans="1:18" s="172" customFormat="1" ht="25.9" customHeight="1">
      <c r="A23" s="187"/>
      <c r="B23" s="188"/>
      <c r="C23" s="73">
        <v>20</v>
      </c>
      <c r="D23" s="58" t="s">
        <v>503</v>
      </c>
      <c r="E23" s="58" t="str">
        <f t="shared" si="1"/>
        <v>COOLANTAMBIENTTEMP</v>
      </c>
      <c r="F23" s="175" t="s">
        <v>245</v>
      </c>
      <c r="G23" s="167" t="s">
        <v>0</v>
      </c>
      <c r="H23" s="168">
        <v>10</v>
      </c>
      <c r="I23" s="168"/>
      <c r="J23" s="174"/>
      <c r="K23" s="205"/>
      <c r="L23" s="167" t="s">
        <v>503</v>
      </c>
      <c r="M23" s="169" t="s">
        <v>535</v>
      </c>
      <c r="N23" s="167" t="s">
        <v>245</v>
      </c>
      <c r="O23" s="168" t="s">
        <v>0</v>
      </c>
      <c r="P23" s="170">
        <v>10</v>
      </c>
      <c r="Q23" s="170"/>
      <c r="R23" s="171"/>
    </row>
    <row r="24" spans="1:18" s="172" customFormat="1" ht="25.9" customHeight="1">
      <c r="A24" s="187"/>
      <c r="B24" s="188"/>
      <c r="C24" s="73">
        <v>21</v>
      </c>
      <c r="D24" s="58" t="s">
        <v>504</v>
      </c>
      <c r="E24" s="58" t="str">
        <f t="shared" si="1"/>
        <v>COOLANTINTEMPDIFF</v>
      </c>
      <c r="F24" s="175" t="s">
        <v>270</v>
      </c>
      <c r="G24" s="167" t="s">
        <v>0</v>
      </c>
      <c r="H24" s="168">
        <v>10</v>
      </c>
      <c r="I24" s="168"/>
      <c r="J24" s="174"/>
      <c r="K24" s="205"/>
      <c r="L24" s="167" t="s">
        <v>504</v>
      </c>
      <c r="M24" s="169" t="s">
        <v>536</v>
      </c>
      <c r="N24" s="167" t="s">
        <v>270</v>
      </c>
      <c r="O24" s="168" t="s">
        <v>0</v>
      </c>
      <c r="P24" s="170">
        <v>10</v>
      </c>
      <c r="Q24" s="170"/>
      <c r="R24" s="171"/>
    </row>
    <row r="25" spans="1:18" s="172" customFormat="1" ht="25.9" customHeight="1">
      <c r="A25" s="187"/>
      <c r="B25" s="188"/>
      <c r="C25" s="73">
        <v>22</v>
      </c>
      <c r="D25" s="58" t="s">
        <v>505</v>
      </c>
      <c r="E25" s="58" t="str">
        <f t="shared" si="1"/>
        <v>COOLANTOUTTEMPDIFF</v>
      </c>
      <c r="F25" s="175" t="s">
        <v>271</v>
      </c>
      <c r="G25" s="167" t="s">
        <v>0</v>
      </c>
      <c r="H25" s="168">
        <v>10</v>
      </c>
      <c r="I25" s="168"/>
      <c r="J25" s="174"/>
      <c r="K25" s="205"/>
      <c r="L25" s="167" t="s">
        <v>505</v>
      </c>
      <c r="M25" s="169" t="s">
        <v>537</v>
      </c>
      <c r="N25" s="167" t="s">
        <v>271</v>
      </c>
      <c r="O25" s="168" t="s">
        <v>0</v>
      </c>
      <c r="P25" s="170">
        <v>10</v>
      </c>
      <c r="Q25" s="170"/>
      <c r="R25" s="171"/>
    </row>
    <row r="26" spans="1:18" s="172" customFormat="1" ht="55.9" customHeight="1">
      <c r="A26" s="187"/>
      <c r="B26" s="188"/>
      <c r="C26" s="73">
        <v>23</v>
      </c>
      <c r="D26" s="58" t="s">
        <v>370</v>
      </c>
      <c r="E26" s="58" t="str">
        <f t="shared" si="1"/>
        <v>CONTACTORSTATUS1</v>
      </c>
      <c r="F26" s="173" t="s">
        <v>246</v>
      </c>
      <c r="G26" s="167" t="s">
        <v>0</v>
      </c>
      <c r="H26" s="168">
        <v>10</v>
      </c>
      <c r="I26" s="168"/>
      <c r="J26" s="174" t="s">
        <v>278</v>
      </c>
      <c r="K26" s="205"/>
      <c r="L26" s="167" t="s">
        <v>538</v>
      </c>
      <c r="M26" s="169" t="s">
        <v>418</v>
      </c>
      <c r="N26" s="167" t="s">
        <v>246</v>
      </c>
      <c r="O26" s="168" t="s">
        <v>0</v>
      </c>
      <c r="P26" s="170">
        <v>10</v>
      </c>
      <c r="Q26" s="170"/>
      <c r="R26" s="171"/>
    </row>
    <row r="27" spans="1:18" s="172" customFormat="1" ht="14.25" customHeight="1">
      <c r="A27" s="187"/>
      <c r="B27" s="188"/>
      <c r="C27" s="73">
        <v>24</v>
      </c>
      <c r="D27" s="58" t="s">
        <v>371</v>
      </c>
      <c r="E27" s="58" t="str">
        <f t="shared" si="1"/>
        <v>CONTACTORVOLTAGE1</v>
      </c>
      <c r="F27" s="173" t="s">
        <v>242</v>
      </c>
      <c r="G27" s="167" t="s">
        <v>0</v>
      </c>
      <c r="H27" s="168">
        <v>10</v>
      </c>
      <c r="I27" s="168"/>
      <c r="J27" s="174"/>
      <c r="K27" s="205"/>
      <c r="L27" s="167" t="s">
        <v>539</v>
      </c>
      <c r="M27" s="169" t="s">
        <v>419</v>
      </c>
      <c r="N27" s="167" t="s">
        <v>242</v>
      </c>
      <c r="O27" s="168" t="s">
        <v>0</v>
      </c>
      <c r="P27" s="170">
        <v>10</v>
      </c>
      <c r="Q27" s="170"/>
      <c r="R27" s="171"/>
    </row>
    <row r="28" spans="1:18" s="172" customFormat="1" ht="14.25" customHeight="1">
      <c r="A28" s="187"/>
      <c r="B28" s="188"/>
      <c r="C28" s="73">
        <v>25</v>
      </c>
      <c r="D28" s="58" t="s">
        <v>372</v>
      </c>
      <c r="E28" s="58" t="str">
        <f t="shared" si="1"/>
        <v>CONTACTORSTATUS2</v>
      </c>
      <c r="F28" s="173" t="s">
        <v>246</v>
      </c>
      <c r="G28" s="167" t="s">
        <v>0</v>
      </c>
      <c r="H28" s="168">
        <v>10</v>
      </c>
      <c r="I28" s="168"/>
      <c r="J28" s="174"/>
      <c r="K28" s="205"/>
      <c r="L28" s="167" t="s">
        <v>540</v>
      </c>
      <c r="M28" s="169" t="s">
        <v>420</v>
      </c>
      <c r="N28" s="167" t="s">
        <v>246</v>
      </c>
      <c r="O28" s="168" t="s">
        <v>0</v>
      </c>
      <c r="P28" s="170">
        <v>10</v>
      </c>
      <c r="Q28" s="170"/>
      <c r="R28" s="171"/>
    </row>
    <row r="29" spans="1:18" s="172" customFormat="1" ht="14.25" customHeight="1">
      <c r="A29" s="187"/>
      <c r="B29" s="188"/>
      <c r="C29" s="73">
        <v>26</v>
      </c>
      <c r="D29" s="58" t="s">
        <v>373</v>
      </c>
      <c r="E29" s="58" t="str">
        <f t="shared" si="1"/>
        <v>CONTACTORVOLTAGE2</v>
      </c>
      <c r="F29" s="173" t="s">
        <v>242</v>
      </c>
      <c r="G29" s="167" t="s">
        <v>0</v>
      </c>
      <c r="H29" s="168">
        <v>10</v>
      </c>
      <c r="I29" s="168"/>
      <c r="J29" s="174"/>
      <c r="K29" s="205"/>
      <c r="L29" s="167" t="s">
        <v>541</v>
      </c>
      <c r="M29" s="169" t="s">
        <v>421</v>
      </c>
      <c r="N29" s="167" t="s">
        <v>242</v>
      </c>
      <c r="O29" s="168" t="s">
        <v>0</v>
      </c>
      <c r="P29" s="170">
        <v>10</v>
      </c>
      <c r="Q29" s="170"/>
      <c r="R29" s="171"/>
    </row>
    <row r="30" spans="1:18" s="172" customFormat="1" ht="43.9" customHeight="1">
      <c r="A30" s="187"/>
      <c r="B30" s="188"/>
      <c r="C30" s="73">
        <v>27</v>
      </c>
      <c r="D30" s="58" t="s">
        <v>374</v>
      </c>
      <c r="E30" s="58" t="str">
        <f t="shared" si="1"/>
        <v>ISOLATION1</v>
      </c>
      <c r="F30" s="173" t="s">
        <v>255</v>
      </c>
      <c r="G30" s="167" t="s">
        <v>0</v>
      </c>
      <c r="H30" s="168">
        <v>10</v>
      </c>
      <c r="I30" s="168"/>
      <c r="J30" s="174" t="s">
        <v>279</v>
      </c>
      <c r="K30" s="205"/>
      <c r="L30" s="167" t="s">
        <v>542</v>
      </c>
      <c r="M30" s="169" t="s">
        <v>422</v>
      </c>
      <c r="N30" s="167" t="s">
        <v>255</v>
      </c>
      <c r="O30" s="168" t="s">
        <v>0</v>
      </c>
      <c r="P30" s="170">
        <v>10</v>
      </c>
      <c r="Q30" s="170"/>
      <c r="R30" s="171"/>
    </row>
    <row r="31" spans="1:18" s="172" customFormat="1" ht="24">
      <c r="A31" s="187"/>
      <c r="B31" s="188"/>
      <c r="C31" s="73">
        <v>28</v>
      </c>
      <c r="D31" s="58" t="s">
        <v>375</v>
      </c>
      <c r="E31" s="58" t="str">
        <f t="shared" si="1"/>
        <v>ISOLATION2</v>
      </c>
      <c r="F31" s="173" t="s">
        <v>266</v>
      </c>
      <c r="G31" s="167" t="s">
        <v>0</v>
      </c>
      <c r="H31" s="168">
        <v>10</v>
      </c>
      <c r="I31" s="168"/>
      <c r="J31" s="174"/>
      <c r="K31" s="205"/>
      <c r="L31" s="167" t="s">
        <v>375</v>
      </c>
      <c r="M31" s="169" t="s">
        <v>423</v>
      </c>
      <c r="N31" s="167" t="s">
        <v>266</v>
      </c>
      <c r="O31" s="168" t="s">
        <v>0</v>
      </c>
      <c r="P31" s="170">
        <v>10</v>
      </c>
      <c r="Q31" s="170"/>
      <c r="R31" s="171"/>
    </row>
    <row r="32" spans="1:18" s="172" customFormat="1" ht="14.25" customHeight="1">
      <c r="A32" s="187"/>
      <c r="B32" s="188"/>
      <c r="C32" s="73">
        <v>29</v>
      </c>
      <c r="D32" s="58" t="s">
        <v>376</v>
      </c>
      <c r="E32" s="58" t="str">
        <f t="shared" si="1"/>
        <v>HIPOTCURRENT</v>
      </c>
      <c r="F32" s="173" t="s">
        <v>256</v>
      </c>
      <c r="G32" s="167" t="s">
        <v>0</v>
      </c>
      <c r="H32" s="168">
        <v>10</v>
      </c>
      <c r="I32" s="168"/>
      <c r="J32" s="174"/>
      <c r="K32" s="205"/>
      <c r="L32" s="167" t="s">
        <v>543</v>
      </c>
      <c r="M32" s="169" t="s">
        <v>424</v>
      </c>
      <c r="N32" s="167" t="s">
        <v>256</v>
      </c>
      <c r="O32" s="168" t="s">
        <v>0</v>
      </c>
      <c r="P32" s="170">
        <v>10</v>
      </c>
      <c r="Q32" s="170"/>
      <c r="R32" s="171"/>
    </row>
    <row r="33" spans="1:18" s="172" customFormat="1" ht="28.9" customHeight="1">
      <c r="A33" s="187"/>
      <c r="B33" s="188"/>
      <c r="C33" s="73">
        <v>30</v>
      </c>
      <c r="D33" s="58" t="s">
        <v>377</v>
      </c>
      <c r="E33" s="58" t="str">
        <f t="shared" si="1"/>
        <v>ISOLATIONCANNORMAL</v>
      </c>
      <c r="F33" s="173" t="s">
        <v>247</v>
      </c>
      <c r="G33" s="167" t="s">
        <v>0</v>
      </c>
      <c r="H33" s="168">
        <v>10</v>
      </c>
      <c r="I33" s="168"/>
      <c r="J33" s="174"/>
      <c r="K33" s="205"/>
      <c r="L33" s="167" t="s">
        <v>544</v>
      </c>
      <c r="M33" s="169" t="s">
        <v>425</v>
      </c>
      <c r="N33" s="167" t="s">
        <v>247</v>
      </c>
      <c r="O33" s="168" t="s">
        <v>0</v>
      </c>
      <c r="P33" s="170">
        <v>10</v>
      </c>
      <c r="Q33" s="170"/>
      <c r="R33" s="171"/>
    </row>
    <row r="34" spans="1:18" s="172" customFormat="1" ht="36">
      <c r="A34" s="187"/>
      <c r="B34" s="188"/>
      <c r="C34" s="73">
        <v>31</v>
      </c>
      <c r="D34" s="58" t="s">
        <v>378</v>
      </c>
      <c r="E34" s="58" t="str">
        <f t="shared" si="1"/>
        <v>ISOLATIONCANADD1</v>
      </c>
      <c r="F34" s="173" t="s">
        <v>248</v>
      </c>
      <c r="G34" s="167" t="s">
        <v>0</v>
      </c>
      <c r="H34" s="168">
        <v>10</v>
      </c>
      <c r="I34" s="168"/>
      <c r="J34" s="174"/>
      <c r="K34" s="205"/>
      <c r="L34" s="167" t="s">
        <v>545</v>
      </c>
      <c r="M34" s="169" t="s">
        <v>426</v>
      </c>
      <c r="N34" s="167" t="s">
        <v>248</v>
      </c>
      <c r="O34" s="168" t="s">
        <v>0</v>
      </c>
      <c r="P34" s="170">
        <v>10</v>
      </c>
      <c r="Q34" s="170"/>
      <c r="R34" s="171"/>
    </row>
    <row r="35" spans="1:18" s="172" customFormat="1" ht="24">
      <c r="A35" s="187"/>
      <c r="B35" s="188"/>
      <c r="C35" s="73">
        <v>32</v>
      </c>
      <c r="D35" s="58" t="s">
        <v>380</v>
      </c>
      <c r="E35" s="58" t="str">
        <f t="shared" si="1"/>
        <v>ISOLATIONCANADD2</v>
      </c>
      <c r="F35" s="173" t="s">
        <v>249</v>
      </c>
      <c r="G35" s="167" t="s">
        <v>0</v>
      </c>
      <c r="H35" s="168">
        <v>10</v>
      </c>
      <c r="I35" s="168"/>
      <c r="J35" s="174"/>
      <c r="K35" s="205"/>
      <c r="L35" s="167" t="s">
        <v>546</v>
      </c>
      <c r="M35" s="169" t="s">
        <v>427</v>
      </c>
      <c r="N35" s="167" t="s">
        <v>249</v>
      </c>
      <c r="O35" s="168" t="s">
        <v>0</v>
      </c>
      <c r="P35" s="170">
        <v>10</v>
      </c>
      <c r="Q35" s="170"/>
      <c r="R35" s="171"/>
    </row>
    <row r="36" spans="1:18" s="172" customFormat="1">
      <c r="A36" s="187"/>
      <c r="B36" s="188"/>
      <c r="C36" s="73">
        <v>33</v>
      </c>
      <c r="D36" s="58" t="s">
        <v>522</v>
      </c>
      <c r="E36" s="58" t="str">
        <f t="shared" ref="E36:E37" si="2">UPPER(D36)</f>
        <v>FAULTCODE</v>
      </c>
      <c r="F36" s="173" t="s">
        <v>261</v>
      </c>
      <c r="G36" s="167" t="s">
        <v>0</v>
      </c>
      <c r="H36" s="168">
        <v>200</v>
      </c>
      <c r="I36" s="168"/>
      <c r="J36" s="174" t="s">
        <v>507</v>
      </c>
      <c r="K36" s="205"/>
      <c r="L36" s="167" t="s">
        <v>521</v>
      </c>
      <c r="M36" s="169" t="s">
        <v>547</v>
      </c>
      <c r="N36" s="167" t="s">
        <v>261</v>
      </c>
      <c r="O36" s="168" t="s">
        <v>0</v>
      </c>
      <c r="P36" s="170">
        <v>200</v>
      </c>
      <c r="Q36" s="170"/>
      <c r="R36" s="171"/>
    </row>
    <row r="37" spans="1:18" s="172" customFormat="1">
      <c r="A37" s="187"/>
      <c r="B37" s="188"/>
      <c r="C37" s="73">
        <v>34</v>
      </c>
      <c r="D37" s="58" t="s">
        <v>524</v>
      </c>
      <c r="E37" s="58" t="str">
        <f t="shared" si="2"/>
        <v>CLEARFAULTCODE</v>
      </c>
      <c r="F37" s="173" t="s">
        <v>506</v>
      </c>
      <c r="G37" s="167" t="s">
        <v>0</v>
      </c>
      <c r="H37" s="168">
        <v>10</v>
      </c>
      <c r="I37" s="168"/>
      <c r="J37" s="174" t="s">
        <v>507</v>
      </c>
      <c r="K37" s="205"/>
      <c r="L37" s="167" t="s">
        <v>523</v>
      </c>
      <c r="M37" s="169" t="s">
        <v>548</v>
      </c>
      <c r="N37" s="167" t="s">
        <v>506</v>
      </c>
      <c r="O37" s="168" t="s">
        <v>0</v>
      </c>
      <c r="P37" s="170">
        <v>10</v>
      </c>
      <c r="Q37" s="170"/>
      <c r="R37" s="171"/>
    </row>
    <row r="38" spans="1:18" s="172" customFormat="1" ht="14.25" customHeight="1">
      <c r="A38" s="187"/>
      <c r="B38" s="188"/>
      <c r="C38" s="73">
        <v>35</v>
      </c>
      <c r="D38" s="58" t="s">
        <v>381</v>
      </c>
      <c r="E38" s="58" t="str">
        <f t="shared" si="1"/>
        <v>ISOLATIONCANREDUCTION</v>
      </c>
      <c r="F38" s="166" t="s">
        <v>379</v>
      </c>
      <c r="G38" s="167" t="s">
        <v>0</v>
      </c>
      <c r="H38" s="168">
        <v>10</v>
      </c>
      <c r="I38" s="168"/>
      <c r="J38" s="174"/>
      <c r="K38" s="205"/>
      <c r="L38" s="167" t="s">
        <v>549</v>
      </c>
      <c r="M38" s="169" t="s">
        <v>428</v>
      </c>
      <c r="N38" s="167" t="s">
        <v>250</v>
      </c>
      <c r="O38" s="168" t="s">
        <v>0</v>
      </c>
      <c r="P38" s="170">
        <v>10</v>
      </c>
      <c r="Q38" s="170"/>
      <c r="R38" s="171"/>
    </row>
    <row r="39" spans="1:18" s="172" customFormat="1" ht="14.25" customHeight="1">
      <c r="A39" s="187"/>
      <c r="B39" s="188"/>
      <c r="C39" s="73">
        <v>36</v>
      </c>
      <c r="D39" s="58" t="s">
        <v>382</v>
      </c>
      <c r="E39" s="58" t="str">
        <f t="shared" si="1"/>
        <v>HVILLOOPRESLUT</v>
      </c>
      <c r="F39" s="173" t="s">
        <v>251</v>
      </c>
      <c r="G39" s="167" t="s">
        <v>0</v>
      </c>
      <c r="H39" s="168">
        <v>10</v>
      </c>
      <c r="I39" s="168"/>
      <c r="J39" s="174"/>
      <c r="K39" s="205"/>
      <c r="L39" s="167" t="s">
        <v>550</v>
      </c>
      <c r="M39" s="169" t="s">
        <v>429</v>
      </c>
      <c r="N39" s="167" t="s">
        <v>251</v>
      </c>
      <c r="O39" s="168" t="s">
        <v>0</v>
      </c>
      <c r="P39" s="170">
        <v>10</v>
      </c>
      <c r="Q39" s="170"/>
      <c r="R39" s="171"/>
    </row>
    <row r="40" spans="1:18" s="172" customFormat="1" ht="27.6" customHeight="1">
      <c r="A40" s="187"/>
      <c r="B40" s="188"/>
      <c r="C40" s="73">
        <v>37</v>
      </c>
      <c r="D40" s="58" t="s">
        <v>383</v>
      </c>
      <c r="E40" s="58" t="str">
        <f t="shared" si="1"/>
        <v>HVILLOOPHVOLTAGEFRONT</v>
      </c>
      <c r="F40" s="173" t="s">
        <v>252</v>
      </c>
      <c r="G40" s="167" t="s">
        <v>0</v>
      </c>
      <c r="H40" s="168">
        <v>10</v>
      </c>
      <c r="I40" s="168"/>
      <c r="J40" s="174" t="s">
        <v>508</v>
      </c>
      <c r="K40" s="205"/>
      <c r="L40" s="167" t="s">
        <v>551</v>
      </c>
      <c r="M40" s="169" t="s">
        <v>430</v>
      </c>
      <c r="N40" s="167" t="s">
        <v>252</v>
      </c>
      <c r="O40" s="168" t="s">
        <v>0</v>
      </c>
      <c r="P40" s="170">
        <v>10</v>
      </c>
      <c r="Q40" s="170"/>
      <c r="R40" s="171"/>
    </row>
    <row r="41" spans="1:18" s="172" customFormat="1" ht="28.15" customHeight="1">
      <c r="A41" s="187"/>
      <c r="B41" s="188"/>
      <c r="C41" s="73">
        <v>38</v>
      </c>
      <c r="D41" s="58" t="s">
        <v>393</v>
      </c>
      <c r="E41" s="58" t="str">
        <f t="shared" si="1"/>
        <v>HVILLOOPHVOLTAGEAFTER</v>
      </c>
      <c r="F41" s="173" t="s">
        <v>253</v>
      </c>
      <c r="G41" s="167" t="s">
        <v>0</v>
      </c>
      <c r="H41" s="168">
        <v>10</v>
      </c>
      <c r="I41" s="168"/>
      <c r="J41" s="174"/>
      <c r="K41" s="205"/>
      <c r="L41" s="167" t="s">
        <v>552</v>
      </c>
      <c r="M41" s="169" t="s">
        <v>431</v>
      </c>
      <c r="N41" s="167" t="s">
        <v>253</v>
      </c>
      <c r="O41" s="168" t="s">
        <v>0</v>
      </c>
      <c r="P41" s="170">
        <v>10</v>
      </c>
      <c r="Q41" s="170"/>
      <c r="R41" s="171"/>
    </row>
    <row r="42" spans="1:18" s="172" customFormat="1" ht="14.25" customHeight="1">
      <c r="A42" s="187"/>
      <c r="B42" s="188"/>
      <c r="C42" s="73">
        <v>39</v>
      </c>
      <c r="D42" s="58" t="s">
        <v>384</v>
      </c>
      <c r="E42" s="58" t="str">
        <f t="shared" si="1"/>
        <v>HVILLOOPAUX</v>
      </c>
      <c r="F42" s="173" t="s">
        <v>254</v>
      </c>
      <c r="G42" s="167" t="s">
        <v>0</v>
      </c>
      <c r="H42" s="168">
        <v>10</v>
      </c>
      <c r="I42" s="168"/>
      <c r="J42" s="174"/>
      <c r="K42" s="205"/>
      <c r="L42" s="167" t="s">
        <v>553</v>
      </c>
      <c r="M42" s="169" t="s">
        <v>432</v>
      </c>
      <c r="N42" s="167" t="s">
        <v>254</v>
      </c>
      <c r="O42" s="168" t="s">
        <v>0</v>
      </c>
      <c r="P42" s="170">
        <v>10</v>
      </c>
      <c r="Q42" s="170"/>
      <c r="R42" s="171"/>
    </row>
    <row r="43" spans="1:18" s="172" customFormat="1" ht="22.5">
      <c r="A43" s="187"/>
      <c r="B43" s="188"/>
      <c r="C43" s="73">
        <v>40</v>
      </c>
      <c r="D43" s="58" t="s">
        <v>385</v>
      </c>
      <c r="E43" s="58" t="str">
        <f t="shared" si="1"/>
        <v>FINALRESULT</v>
      </c>
      <c r="F43" s="173" t="s">
        <v>267</v>
      </c>
      <c r="G43" s="167" t="s">
        <v>0</v>
      </c>
      <c r="H43" s="168">
        <v>10</v>
      </c>
      <c r="I43" s="168"/>
      <c r="J43" s="174" t="s">
        <v>269</v>
      </c>
      <c r="K43" s="205"/>
      <c r="L43" s="167" t="s">
        <v>554</v>
      </c>
      <c r="M43" s="169" t="s">
        <v>433</v>
      </c>
      <c r="N43" s="167" t="s">
        <v>267</v>
      </c>
      <c r="O43" s="168" t="s">
        <v>0</v>
      </c>
      <c r="P43" s="170">
        <v>10</v>
      </c>
      <c r="Q43" s="170"/>
      <c r="R43" s="171"/>
    </row>
    <row r="44" spans="1:18" s="27" customFormat="1" ht="15" customHeight="1">
      <c r="A44" s="187"/>
      <c r="B44" s="109"/>
      <c r="C44" s="109"/>
      <c r="D44" s="109"/>
      <c r="E44" s="109"/>
      <c r="F44" s="109"/>
      <c r="G44" s="109"/>
      <c r="H44" s="109"/>
      <c r="I44" s="109"/>
      <c r="J44" s="109"/>
      <c r="K44" s="205"/>
      <c r="L44" s="109"/>
      <c r="M44" s="109"/>
      <c r="N44" s="109"/>
      <c r="O44" s="109"/>
      <c r="P44" s="109"/>
      <c r="Q44" s="109"/>
      <c r="R44" s="109"/>
    </row>
    <row r="45" spans="1:18" s="27" customFormat="1" ht="146.25">
      <c r="A45" s="187"/>
      <c r="B45" s="188" t="s">
        <v>397</v>
      </c>
      <c r="C45" s="96">
        <v>1</v>
      </c>
      <c r="D45" s="79" t="s">
        <v>394</v>
      </c>
      <c r="E45" s="74" t="str">
        <f t="shared" si="1"/>
        <v>CELLVOLTAGE</v>
      </c>
      <c r="F45" s="75" t="s">
        <v>264</v>
      </c>
      <c r="G45" s="71" t="s">
        <v>0</v>
      </c>
      <c r="H45" s="78">
        <v>10</v>
      </c>
      <c r="I45" s="78"/>
      <c r="J45" s="81" t="s">
        <v>569</v>
      </c>
      <c r="K45" s="205"/>
      <c r="L45" s="71" t="s">
        <v>434</v>
      </c>
      <c r="M45" s="43" t="s">
        <v>264</v>
      </c>
      <c r="N45" s="71" t="s">
        <v>0</v>
      </c>
      <c r="O45" s="72">
        <v>10</v>
      </c>
      <c r="P45" s="94" t="s">
        <v>318</v>
      </c>
      <c r="Q45" s="44"/>
      <c r="R45" s="121"/>
    </row>
    <row r="46" spans="1:18" s="27" customFormat="1" ht="33.75">
      <c r="A46" s="187"/>
      <c r="B46" s="188"/>
      <c r="C46" s="96">
        <v>2</v>
      </c>
      <c r="D46" s="79" t="s">
        <v>395</v>
      </c>
      <c r="E46" s="74" t="str">
        <f t="shared" si="1"/>
        <v>CELLVOLTAGEDIFF</v>
      </c>
      <c r="F46" s="75" t="s">
        <v>265</v>
      </c>
      <c r="G46" s="71" t="s">
        <v>0</v>
      </c>
      <c r="H46" s="78">
        <v>10</v>
      </c>
      <c r="I46" s="78"/>
      <c r="J46" s="81" t="s">
        <v>276</v>
      </c>
      <c r="K46" s="205"/>
      <c r="L46" s="71" t="s">
        <v>435</v>
      </c>
      <c r="M46" s="43" t="s">
        <v>265</v>
      </c>
      <c r="N46" s="71" t="s">
        <v>0</v>
      </c>
      <c r="O46" s="72">
        <v>10</v>
      </c>
      <c r="P46" s="94" t="s">
        <v>318</v>
      </c>
      <c r="Q46" s="44"/>
      <c r="R46" s="121"/>
    </row>
    <row r="47" spans="1:18" s="27" customFormat="1">
      <c r="A47" s="187"/>
      <c r="B47" s="109"/>
      <c r="C47" s="109"/>
      <c r="D47" s="109"/>
      <c r="E47" s="109"/>
      <c r="F47" s="109"/>
      <c r="G47" s="109"/>
      <c r="H47" s="109"/>
      <c r="I47" s="109"/>
      <c r="J47" s="109"/>
      <c r="K47" s="205"/>
      <c r="L47" s="109"/>
      <c r="M47" s="109"/>
      <c r="N47" s="109"/>
      <c r="O47" s="109"/>
      <c r="P47" s="109"/>
      <c r="Q47" s="109"/>
      <c r="R47" s="109"/>
    </row>
    <row r="48" spans="1:18" s="27" customFormat="1" ht="78.75">
      <c r="A48" s="187"/>
      <c r="B48" s="188" t="s">
        <v>399</v>
      </c>
      <c r="C48" s="96"/>
      <c r="D48" s="79" t="s">
        <v>398</v>
      </c>
      <c r="E48" s="74" t="str">
        <f t="shared" si="1"/>
        <v>MODULETEMP</v>
      </c>
      <c r="F48" s="75" t="s">
        <v>262</v>
      </c>
      <c r="G48" s="71" t="s">
        <v>0</v>
      </c>
      <c r="H48" s="78">
        <v>10</v>
      </c>
      <c r="I48" s="78"/>
      <c r="J48" s="81" t="s">
        <v>570</v>
      </c>
      <c r="K48" s="205"/>
      <c r="L48" s="71"/>
      <c r="M48" s="43" t="s">
        <v>262</v>
      </c>
      <c r="N48" s="71" t="s">
        <v>0</v>
      </c>
      <c r="O48" s="72">
        <v>10</v>
      </c>
      <c r="P48" s="94" t="s">
        <v>318</v>
      </c>
      <c r="Q48" s="44"/>
      <c r="R48" s="121"/>
    </row>
    <row r="49" spans="1:18" s="27" customFormat="1" ht="33.75">
      <c r="A49" s="187"/>
      <c r="B49" s="188"/>
      <c r="C49" s="96"/>
      <c r="D49" s="79" t="s">
        <v>386</v>
      </c>
      <c r="E49" s="74" t="str">
        <f t="shared" si="1"/>
        <v>MODULEAMBIENTTEMPDIFF</v>
      </c>
      <c r="F49" s="75" t="s">
        <v>263</v>
      </c>
      <c r="G49" s="71" t="s">
        <v>0</v>
      </c>
      <c r="H49" s="78">
        <v>10</v>
      </c>
      <c r="I49" s="78"/>
      <c r="J49" s="81" t="s">
        <v>277</v>
      </c>
      <c r="K49" s="206"/>
      <c r="L49" s="71" t="s">
        <v>436</v>
      </c>
      <c r="M49" s="43" t="s">
        <v>263</v>
      </c>
      <c r="N49" s="71" t="s">
        <v>0</v>
      </c>
      <c r="O49" s="72">
        <v>10</v>
      </c>
      <c r="P49" s="94" t="s">
        <v>318</v>
      </c>
      <c r="Q49" s="44"/>
      <c r="R49" s="121"/>
    </row>
    <row r="50" spans="1:18" s="27" customFormat="1" ht="15">
      <c r="A50" s="146"/>
      <c r="B50" s="118"/>
      <c r="C50" s="144"/>
      <c r="D50" s="142"/>
      <c r="E50" s="142"/>
      <c r="F50" s="125"/>
      <c r="G50" s="130"/>
      <c r="H50" s="138"/>
      <c r="I50" s="138"/>
      <c r="J50" s="145"/>
      <c r="K50" s="129"/>
      <c r="L50" s="130"/>
      <c r="M50" s="141"/>
      <c r="N50" s="130"/>
      <c r="O50" s="138"/>
      <c r="P50" s="132"/>
      <c r="Q50" s="132"/>
      <c r="R50" s="134"/>
    </row>
    <row r="51" spans="1:18" ht="15" customHeight="1">
      <c r="A51" s="187" t="s">
        <v>50</v>
      </c>
      <c r="B51" s="40"/>
      <c r="C51" s="30">
        <v>1</v>
      </c>
      <c r="D51" s="32"/>
      <c r="E51" s="31" t="s">
        <v>286</v>
      </c>
      <c r="F51" s="25" t="s">
        <v>284</v>
      </c>
      <c r="G51" s="23" t="s">
        <v>0</v>
      </c>
      <c r="H51" s="33">
        <v>3</v>
      </c>
      <c r="I51" s="33"/>
      <c r="J51" s="29" t="s">
        <v>283</v>
      </c>
      <c r="K51" s="188" t="s">
        <v>50</v>
      </c>
      <c r="L51" s="31" t="s">
        <v>286</v>
      </c>
      <c r="M51" s="25" t="s">
        <v>284</v>
      </c>
      <c r="N51" s="23" t="s">
        <v>0</v>
      </c>
      <c r="O51" s="33">
        <v>3</v>
      </c>
      <c r="P51" s="29"/>
      <c r="Q51" s="29"/>
      <c r="R51" s="123" t="s">
        <v>288</v>
      </c>
    </row>
    <row r="52" spans="1:18" ht="15">
      <c r="A52" s="187"/>
      <c r="B52" s="99"/>
      <c r="C52" s="30">
        <v>2</v>
      </c>
      <c r="D52" s="48"/>
      <c r="E52" s="31" t="s">
        <v>287</v>
      </c>
      <c r="F52" s="25" t="s">
        <v>285</v>
      </c>
      <c r="G52" s="31" t="s">
        <v>0</v>
      </c>
      <c r="H52" s="34">
        <v>200</v>
      </c>
      <c r="I52" s="33"/>
      <c r="J52" s="29"/>
      <c r="K52" s="188"/>
      <c r="L52" s="31" t="s">
        <v>287</v>
      </c>
      <c r="M52" s="25" t="s">
        <v>285</v>
      </c>
      <c r="N52" s="31" t="s">
        <v>0</v>
      </c>
      <c r="O52" s="34">
        <v>200</v>
      </c>
      <c r="P52" s="31"/>
      <c r="Q52" s="31"/>
      <c r="R52" s="21"/>
    </row>
    <row r="53" spans="1:18" ht="15">
      <c r="A53" s="187"/>
      <c r="B53" s="99"/>
      <c r="C53" s="30"/>
      <c r="D53" s="32"/>
      <c r="E53" s="32"/>
      <c r="F53" s="32"/>
      <c r="G53" s="31"/>
      <c r="H53" s="35"/>
      <c r="I53" s="35"/>
      <c r="J53" s="29"/>
      <c r="K53" s="188"/>
      <c r="L53" s="29"/>
      <c r="M53" s="29"/>
      <c r="N53" s="29"/>
      <c r="O53" s="29"/>
      <c r="P53" s="31"/>
      <c r="Q53" s="31"/>
      <c r="R53" s="21"/>
    </row>
    <row r="54" spans="1:18" ht="15">
      <c r="A54" s="187"/>
      <c r="B54" s="99"/>
      <c r="C54" s="30"/>
      <c r="D54" s="48"/>
      <c r="E54" s="48"/>
      <c r="F54" s="28"/>
      <c r="G54" s="31"/>
      <c r="H54" s="36"/>
      <c r="I54" s="36"/>
      <c r="J54" s="29"/>
      <c r="K54" s="188"/>
      <c r="L54" s="29"/>
      <c r="M54" s="29"/>
      <c r="N54" s="29"/>
      <c r="O54" s="29"/>
      <c r="P54" s="31"/>
      <c r="Q54" s="31"/>
      <c r="R54" s="21"/>
    </row>
    <row r="55" spans="1:18" ht="15">
      <c r="A55" s="187"/>
      <c r="B55" s="99"/>
      <c r="C55" s="30"/>
      <c r="D55" s="48"/>
      <c r="E55" s="48"/>
      <c r="F55" s="28"/>
      <c r="G55" s="31"/>
      <c r="H55" s="36"/>
      <c r="I55" s="36"/>
      <c r="J55" s="29"/>
      <c r="K55" s="188"/>
      <c r="L55" s="29"/>
      <c r="M55" s="29"/>
      <c r="N55" s="29"/>
      <c r="O55" s="29"/>
      <c r="P55" s="29"/>
      <c r="Q55" s="29"/>
      <c r="R55" s="22"/>
    </row>
    <row r="56" spans="1:18" ht="100.5" thickBot="1">
      <c r="A56" s="37" t="s">
        <v>51</v>
      </c>
      <c r="B56" s="38"/>
      <c r="C56" s="38"/>
      <c r="D56" s="50"/>
      <c r="E56" s="50"/>
      <c r="F56" s="38"/>
      <c r="G56" s="38"/>
      <c r="H56" s="38"/>
      <c r="I56" s="38"/>
      <c r="J56" s="82"/>
      <c r="K56" s="38"/>
      <c r="L56" s="38"/>
      <c r="M56" s="38"/>
      <c r="N56" s="38"/>
      <c r="O56" s="38"/>
      <c r="P56" s="38"/>
      <c r="Q56" s="38"/>
      <c r="R56" s="39"/>
    </row>
  </sheetData>
  <mergeCells count="11">
    <mergeCell ref="A51:A55"/>
    <mergeCell ref="K51:K55"/>
    <mergeCell ref="C1:R1"/>
    <mergeCell ref="A2:J2"/>
    <mergeCell ref="K2:R2"/>
    <mergeCell ref="B4:B43"/>
    <mergeCell ref="K4:K49"/>
    <mergeCell ref="J7:J10"/>
    <mergeCell ref="B45:B46"/>
    <mergeCell ref="B48:B49"/>
    <mergeCell ref="A4:A49"/>
  </mergeCells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B334096F0624DBE422D17E107122F" ma:contentTypeVersion="15" ma:contentTypeDescription="Create a new document." ma:contentTypeScope="" ma:versionID="7f86c9dca22799719c3f40f092822acc">
  <xsd:schema xmlns:xsd="http://www.w3.org/2001/XMLSchema" xmlns:xs="http://www.w3.org/2001/XMLSchema" xmlns:p="http://schemas.microsoft.com/office/2006/metadata/properties" xmlns:ns2="70d8270d-6717-419e-9798-27259a327938" xmlns:ns3="999ceb23-6cd8-45d5-8d10-1edc5eb74bba" targetNamespace="http://schemas.microsoft.com/office/2006/metadata/properties" ma:root="true" ma:fieldsID="4c663a18e3a0d49a00f789e2fdb55399" ns2:_="" ns3:_="">
    <xsd:import namespace="70d8270d-6717-419e-9798-27259a327938"/>
    <xsd:import namespace="999ceb23-6cd8-45d5-8d10-1edc5eb74bb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8270d-6717-419e-9798-27259a32793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eb23-6cd8-45d5-8d10-1edc5eb74bb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0d8270d-6717-419e-9798-27259a327938" xsi:nil="true"/>
    <MigrationWizId xmlns="70d8270d-6717-419e-9798-27259a327938" xsi:nil="true"/>
    <MigrationWizIdPermissions xmlns="70d8270d-6717-419e-9798-27259a327938" xsi:nil="true"/>
    <MigrationWizIdSecurityGroups xmlns="70d8270d-6717-419e-9798-27259a327938" xsi:nil="true"/>
    <MigrationWizIdDocumentLibraryPermissions xmlns="70d8270d-6717-419e-9798-27259a327938" xsi:nil="true"/>
  </documentManagement>
</p:properties>
</file>

<file path=customXml/itemProps1.xml><?xml version="1.0" encoding="utf-8"?>
<ds:datastoreItem xmlns:ds="http://schemas.openxmlformats.org/officeDocument/2006/customXml" ds:itemID="{6CE84B32-49AF-4735-BBFD-4C37A5D8CC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8270d-6717-419e-9798-27259a327938"/>
    <ds:schemaRef ds:uri="999ceb23-6cd8-45d5-8d10-1edc5eb74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94D07F-9F79-424C-BAF6-BC5A20562A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F2CF6E-251B-4700-B937-30613498FF0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99ceb23-6cd8-45d5-8d10-1edc5eb74bba"/>
    <ds:schemaRef ds:uri="http://purl.org/dc/terms/"/>
    <ds:schemaRef ds:uri="http://schemas.openxmlformats.org/package/2006/metadata/core-properties"/>
    <ds:schemaRef ds:uri="70d8270d-6717-419e-9798-27259a32793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Interface List </vt:lpstr>
      <vt:lpstr>Battery BOM</vt:lpstr>
      <vt:lpstr>OrderRelease</vt:lpstr>
      <vt:lpstr>WorkOrder_ProductSN</vt:lpstr>
      <vt:lpstr>SNCrossPoint</vt:lpstr>
      <vt:lpstr>SNMatBind</vt:lpstr>
      <vt:lpstr>GetResistance</vt:lpstr>
      <vt:lpstr>Getdynamiccheck</vt:lpstr>
      <vt:lpstr>Getstaticcheck</vt:lpstr>
      <vt:lpstr>GetScrew</vt:lpstr>
      <vt:lpstr>GetcoolingLeak</vt:lpstr>
      <vt:lpstr>GetLeak</vt:lpstr>
      <vt:lpstr>onlinerework</vt:lpstr>
      <vt:lpstr>Visualinspection</vt:lpstr>
      <vt:lpstr>reworkunlock</vt:lpstr>
      <vt:lpstr>pullout</vt:lpstr>
      <vt:lpstr>Outboundstatusresultsofproducts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xianfeng</dc:creator>
  <cp:lastModifiedBy>hmy</cp:lastModifiedBy>
  <cp:lastPrinted>2012-05-28T03:09:57Z</cp:lastPrinted>
  <dcterms:created xsi:type="dcterms:W3CDTF">2008-11-24T04:49:58Z</dcterms:created>
  <dcterms:modified xsi:type="dcterms:W3CDTF">2020-02-25T09:46:11Z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13b7f10d-af51-4c98-8184-bd95221494bc</vt:lpwstr>
  </property>
  <property fmtid="{D5CDD505-2E9C-101B-9397-08002B2CF9AE}" pid="3" name="ContentTypeId">
    <vt:lpwstr>0x0101008F2B334096F0624DBE422D17E107122F</vt:lpwstr>
  </property>
</Properties>
</file>