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drawings/drawing3.xml" ContentType="application/vnd.openxmlformats-officedocument.drawing+xml"/>
  <Override PartName="/xl/drawings/drawing4.xml" ContentType="application/vnd.openxmlformats-officedocument.drawing+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filterPrivacy="1"/>
  <xr:revisionPtr revIDLastSave="0" documentId="13_ncr:1_{C8D464F5-B6DD-41C8-8D2C-7B02C7CA6231}" xr6:coauthVersionLast="41" xr6:coauthVersionMax="41" xr10:uidLastSave="{00000000-0000-0000-0000-000000000000}"/>
  <bookViews>
    <workbookView xWindow="-120" yWindow="-120" windowWidth="20730" windowHeight="11160" tabRatio="743" firstSheet="6" activeTab="8" xr2:uid="{00000000-000D-0000-FFFF-FFFF00000000}"/>
  </bookViews>
  <sheets>
    <sheet name="Audit Report" sheetId="18" r:id="rId1"/>
    <sheet name="Audit Card" sheetId="2" r:id="rId2"/>
    <sheet name="Appearance measure sheet" sheetId="4" r:id="rId3"/>
    <sheet name="Measuring diagram(OP)" sheetId="8" r:id="rId4"/>
    <sheet name="Film Thickness" sheetId="5" r:id="rId5"/>
    <sheet name="Measuring diagram(FM)" sheetId="9" r:id="rId6"/>
    <sheet name=" color mismatch measure sheet" sheetId="11" r:id="rId7"/>
    <sheet name="Measuring diagram(CM) " sheetId="12" r:id="rId8"/>
    <sheet name="Gloss measure sheet " sheetId="14" r:id="rId9"/>
    <sheet name="Measuring diagram(G) " sheetId="13" r:id="rId10"/>
    <sheet name="Adhesion Diagram" sheetId="16" r:id="rId11"/>
    <sheet name="Hardness Diagram" sheetId="17" r:id="rId12"/>
  </sheets>
  <externalReferences>
    <externalReference r:id="rId13"/>
    <externalReference r:id="rId14"/>
    <externalReference r:id="rId15"/>
  </externalReferences>
  <definedNames>
    <definedName name="_xlnm.Print_Area" localSheetId="6">' color mismatch measure sheet'!$A$1:$Z$26</definedName>
    <definedName name="_xlnm.Print_Area" localSheetId="10">'Adhesion Diagram'!$A$1:$M$61</definedName>
    <definedName name="_xlnm.Print_Area" localSheetId="2">'Appearance measure sheet'!$A$1:$Y$32</definedName>
    <definedName name="_xlnm.Print_Area" localSheetId="1">'Audit Card'!$A$1:$M$56</definedName>
    <definedName name="_xlnm.Print_Area" localSheetId="0">'Audit Report'!$A$1:$R$44</definedName>
    <definedName name="_xlnm.Print_Area" localSheetId="4">'Film Thickness'!$A$1:$M$37</definedName>
    <definedName name="_xlnm.Print_Area" localSheetId="8">'Gloss measure sheet '!$A$1:$Y$30</definedName>
    <definedName name="_xlnm.Print_Area" localSheetId="11">'Hardness Diagram'!$A$1:$M$61</definedName>
    <definedName name="_xlnm.Print_Area" localSheetId="7">'Measuring diagram(CM) '!$A$1:$M$61</definedName>
    <definedName name="_xlnm.Print_Area" localSheetId="5">'Measuring diagram(FM)'!$A$1:$M$61</definedName>
    <definedName name="_xlnm.Print_Area" localSheetId="9">'Measuring diagram(G) '!$A$1:$M$61</definedName>
    <definedName name="_xlnm.Print_Area" localSheetId="3">'Measuring diagram(OP)'!$A$1:$M$61</definedName>
    <definedName name="Prüfer">[1]隐藏!$C$2:$C$6</definedName>
  </definedNames>
  <calcPr calcId="191029" refMode="R1C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5" i="11" l="1"/>
  <c r="U5" i="11"/>
  <c r="T5" i="11"/>
  <c r="S5" i="11"/>
  <c r="R5" i="11"/>
  <c r="Q5" i="11"/>
  <c r="P5" i="11"/>
  <c r="O5" i="11"/>
  <c r="N5" i="11"/>
  <c r="M5" i="11"/>
  <c r="L5" i="11"/>
  <c r="K5" i="11"/>
  <c r="J5" i="11"/>
  <c r="I5" i="11"/>
  <c r="H5" i="11"/>
  <c r="W3" i="14" l="1"/>
  <c r="W2" i="14"/>
  <c r="R3" i="14"/>
  <c r="R2" i="14"/>
  <c r="M3" i="14"/>
  <c r="M2" i="14"/>
  <c r="H3" i="14"/>
  <c r="H2" i="14"/>
  <c r="C3" i="14"/>
  <c r="C2" i="14"/>
  <c r="Y3" i="11"/>
  <c r="Y2" i="11"/>
  <c r="U3" i="11"/>
  <c r="U2" i="11"/>
  <c r="P3" i="11"/>
  <c r="P2" i="11"/>
  <c r="J3" i="11"/>
  <c r="J2" i="11"/>
  <c r="D3" i="11"/>
  <c r="D2" i="11"/>
  <c r="L3" i="5"/>
  <c r="L2" i="5"/>
  <c r="I3" i="5"/>
  <c r="I2" i="5"/>
  <c r="G3" i="5"/>
  <c r="G2" i="5"/>
  <c r="E3" i="5"/>
  <c r="E2" i="5"/>
  <c r="B3" i="5"/>
  <c r="B2" i="5"/>
  <c r="W3" i="4"/>
  <c r="W2" i="4"/>
  <c r="M3" i="4"/>
  <c r="R3" i="4"/>
  <c r="R2" i="4"/>
  <c r="C3" i="4"/>
  <c r="C2" i="4"/>
  <c r="H3" i="4" l="1"/>
  <c r="M2" i="4"/>
  <c r="H2" i="4"/>
  <c r="U52" i="18" l="1"/>
  <c r="T52" i="18"/>
  <c r="S52" i="18"/>
  <c r="R52" i="18"/>
  <c r="Q52" i="18"/>
  <c r="P52" i="18"/>
  <c r="O52" i="18"/>
  <c r="N52" i="18"/>
  <c r="M52" i="18"/>
  <c r="L52" i="18"/>
  <c r="K52" i="18"/>
  <c r="J52" i="18"/>
  <c r="I52" i="18"/>
  <c r="H52" i="18"/>
  <c r="G52" i="18"/>
  <c r="F52" i="18"/>
  <c r="E52" i="18"/>
  <c r="D52" i="18"/>
  <c r="C52" i="18"/>
  <c r="B52" i="18"/>
</calcChain>
</file>

<file path=xl/sharedStrings.xml><?xml version="1.0" encoding="utf-8"?>
<sst xmlns="http://schemas.openxmlformats.org/spreadsheetml/2006/main" count="367" uniqueCount="197">
  <si>
    <t>NO.</t>
    <phoneticPr fontId="1" type="noConversion"/>
  </si>
  <si>
    <t>SW Value</t>
    <phoneticPr fontId="1" type="noConversion"/>
  </si>
  <si>
    <t>L. F. Fender up</t>
  </si>
  <si>
    <t>L. F. Fender down</t>
  </si>
  <si>
    <t>L. F. Door up</t>
  </si>
  <si>
    <t>L. F. Door down</t>
  </si>
  <si>
    <t>L. R. Door up</t>
  </si>
  <si>
    <t>L. R. Door down</t>
  </si>
  <si>
    <t>L. R. Fender up</t>
  </si>
  <si>
    <t>L. R. Fender down</t>
  </si>
  <si>
    <t>R. R. Fender down</t>
  </si>
  <si>
    <t>R. R. Door up</t>
  </si>
  <si>
    <t>R. R. Door down</t>
  </si>
  <si>
    <t>R. F. Door up</t>
  </si>
  <si>
    <t>R. F. Door down</t>
  </si>
  <si>
    <t>R. F. Fender up</t>
  </si>
  <si>
    <t>R. F. Fender down</t>
  </si>
  <si>
    <t>Hood right</t>
  </si>
  <si>
    <t>Hood middle</t>
  </si>
  <si>
    <t>Hood left</t>
  </si>
  <si>
    <t>Roof left</t>
  </si>
  <si>
    <t>Roof right</t>
  </si>
  <si>
    <t>R. R. Fender up</t>
    <phoneticPr fontId="1" type="noConversion"/>
  </si>
  <si>
    <t>BYTON target</t>
    <phoneticPr fontId="1" type="noConversion"/>
  </si>
  <si>
    <t>LW Value</t>
    <phoneticPr fontId="1" type="noConversion"/>
  </si>
  <si>
    <t>No.</t>
  </si>
  <si>
    <t>Point</t>
  </si>
  <si>
    <t>L. F. Fender middle</t>
  </si>
  <si>
    <t>R. R. Door middle</t>
  </si>
  <si>
    <t>L. F. Door middle</t>
  </si>
  <si>
    <t>R. F. Door middle</t>
  </si>
  <si>
    <t>L. R. Door middle</t>
  </si>
  <si>
    <t>R. F. Fender middle</t>
  </si>
  <si>
    <t>Hood right front</t>
  </si>
  <si>
    <t>Hood right rear</t>
  </si>
  <si>
    <t>Hood left front</t>
  </si>
  <si>
    <t>Hood left rear</t>
  </si>
  <si>
    <t>R. R. Fender up</t>
  </si>
  <si>
    <t xml:space="preserve">Roof left </t>
    <phoneticPr fontId="1" type="noConversion"/>
  </si>
  <si>
    <t>Roof right</t>
    <phoneticPr fontId="1" type="noConversion"/>
  </si>
  <si>
    <t>Vertical</t>
  </si>
  <si>
    <t>Value</t>
    <phoneticPr fontId="1" type="noConversion"/>
  </si>
  <si>
    <t>Horizontal</t>
    <phoneticPr fontId="1" type="noConversion"/>
  </si>
  <si>
    <t>Average</t>
    <phoneticPr fontId="1" type="noConversion"/>
  </si>
  <si>
    <t>SL15</t>
  </si>
  <si>
    <t>SL25</t>
  </si>
  <si>
    <t>SL45</t>
  </si>
  <si>
    <t>SL75</t>
  </si>
  <si>
    <t>Sa15</t>
  </si>
  <si>
    <t>Sa25</t>
  </si>
  <si>
    <t>Sa45</t>
  </si>
  <si>
    <t>Sa75</t>
  </si>
  <si>
    <t>Sb15</t>
  </si>
  <si>
    <t>Sb25</t>
  </si>
  <si>
    <t>Sb45</t>
  </si>
  <si>
    <t>Sb75</t>
  </si>
  <si>
    <t>Color</t>
  </si>
  <si>
    <t>Charge flap</t>
    <phoneticPr fontId="1" type="noConversion"/>
  </si>
  <si>
    <t>20° Value</t>
    <phoneticPr fontId="1" type="noConversion"/>
  </si>
  <si>
    <t xml:space="preserve">L. F. Door </t>
    <phoneticPr fontId="1" type="noConversion"/>
  </si>
  <si>
    <t>L. R. Door</t>
    <phoneticPr fontId="1" type="noConversion"/>
  </si>
  <si>
    <t>R. R. Door</t>
    <phoneticPr fontId="1" type="noConversion"/>
  </si>
  <si>
    <t>R. F. Door</t>
    <phoneticPr fontId="1" type="noConversion"/>
  </si>
  <si>
    <t>BYTON target LW</t>
    <phoneticPr fontId="1" type="noConversion"/>
  </si>
  <si>
    <t>Loc. Code</t>
  </si>
  <si>
    <t>Defect code</t>
  </si>
  <si>
    <t>Severity</t>
  </si>
  <si>
    <t>Score</t>
  </si>
  <si>
    <t>Resp.  Dept.</t>
  </si>
  <si>
    <t>A</t>
    <phoneticPr fontId="49" type="noConversion"/>
  </si>
  <si>
    <t>Hao.Sun</t>
    <phoneticPr fontId="49" type="noConversion"/>
  </si>
  <si>
    <t>Amount/Score</t>
    <phoneticPr fontId="49" type="noConversion"/>
  </si>
  <si>
    <t>SQE</t>
    <phoneticPr fontId="49" type="noConversion"/>
  </si>
  <si>
    <t>Total:</t>
    <phoneticPr fontId="49" type="noConversion"/>
  </si>
  <si>
    <t>Defect type</t>
    <phoneticPr fontId="49" type="noConversion"/>
  </si>
  <si>
    <t>VP</t>
  </si>
  <si>
    <t>PTO1</t>
  </si>
  <si>
    <t>PTO2</t>
  </si>
  <si>
    <t>MPTO1</t>
  </si>
  <si>
    <t>MPTO2</t>
  </si>
  <si>
    <t>S-140</t>
  </si>
  <si>
    <t>A-80</t>
  </si>
  <si>
    <t>B1-60</t>
  </si>
  <si>
    <t>B-40</t>
  </si>
  <si>
    <t>C-20</t>
  </si>
  <si>
    <t>D-10</t>
  </si>
  <si>
    <t>Total</t>
  </si>
  <si>
    <t>Target</t>
  </si>
  <si>
    <t>WHITE</t>
    <phoneticPr fontId="1" type="noConversion"/>
  </si>
  <si>
    <t>A</t>
    <phoneticPr fontId="1" type="noConversion"/>
  </si>
  <si>
    <t>EC001</t>
    <phoneticPr fontId="1" type="noConversion"/>
  </si>
  <si>
    <t>white</t>
    <phoneticPr fontId="1" type="noConversion"/>
  </si>
  <si>
    <t>HAO.SUN</t>
    <phoneticPr fontId="1" type="noConversion"/>
  </si>
  <si>
    <t>PTO1</t>
    <phoneticPr fontId="1" type="noConversion"/>
  </si>
  <si>
    <t>2019/1/3</t>
  </si>
  <si>
    <t>2019/1/3</t>
    <phoneticPr fontId="49" type="noConversion"/>
  </si>
  <si>
    <t>2019/1/2</t>
    <phoneticPr fontId="1" type="noConversion"/>
  </si>
  <si>
    <t>PTO2</t>
    <phoneticPr fontId="1" type="noConversion"/>
  </si>
  <si>
    <t xml:space="preserve"> </t>
    <phoneticPr fontId="1" type="noConversion"/>
  </si>
  <si>
    <t>EC002</t>
    <phoneticPr fontId="1" type="noConversion"/>
  </si>
  <si>
    <t>Sb110</t>
    <phoneticPr fontId="1" type="noConversion"/>
  </si>
  <si>
    <t>Sa110</t>
    <phoneticPr fontId="1" type="noConversion"/>
  </si>
  <si>
    <t>SL110</t>
    <phoneticPr fontId="1" type="noConversion"/>
  </si>
  <si>
    <t>SL110</t>
    <phoneticPr fontId="1" type="noConversion"/>
  </si>
  <si>
    <t>Sa110</t>
    <phoneticPr fontId="1" type="noConversion"/>
  </si>
  <si>
    <t>Sb15</t>
    <phoneticPr fontId="1" type="noConversion"/>
  </si>
  <si>
    <t>Sb110</t>
    <phoneticPr fontId="1" type="noConversion"/>
  </si>
  <si>
    <t>Statistics chart</t>
    <phoneticPr fontId="1" type="noConversion"/>
  </si>
  <si>
    <t>Mascarpone</t>
    <phoneticPr fontId="1" type="noConversion"/>
  </si>
  <si>
    <t>Frosted Mineral</t>
    <phoneticPr fontId="1" type="noConversion"/>
  </si>
  <si>
    <t>Malachite Green</t>
    <phoneticPr fontId="1" type="noConversion"/>
  </si>
  <si>
    <t>Honey Slate</t>
    <phoneticPr fontId="1" type="noConversion"/>
  </si>
  <si>
    <t>Lucifer Red</t>
    <phoneticPr fontId="1" type="noConversion"/>
  </si>
  <si>
    <t>Enigmatic Black</t>
    <phoneticPr fontId="1" type="noConversion"/>
  </si>
  <si>
    <t>Perfection Grey</t>
    <phoneticPr fontId="1" type="noConversion"/>
  </si>
  <si>
    <t>Smoke Blue</t>
    <phoneticPr fontId="1" type="noConversion"/>
  </si>
  <si>
    <t>Sb25</t>
    <phoneticPr fontId="1" type="noConversion"/>
  </si>
  <si>
    <t>dL15°</t>
    <phoneticPr fontId="1" type="noConversion"/>
  </si>
  <si>
    <t>dL25°</t>
    <phoneticPr fontId="1" type="noConversion"/>
  </si>
  <si>
    <t>dL45°</t>
    <phoneticPr fontId="1" type="noConversion"/>
  </si>
  <si>
    <t>dL75°</t>
    <phoneticPr fontId="1" type="noConversion"/>
  </si>
  <si>
    <t>dL110°</t>
    <phoneticPr fontId="1" type="noConversion"/>
  </si>
  <si>
    <t>da15°</t>
    <phoneticPr fontId="1" type="noConversion"/>
  </si>
  <si>
    <t>da25°</t>
    <phoneticPr fontId="1" type="noConversion"/>
  </si>
  <si>
    <t>da45°</t>
    <phoneticPr fontId="1" type="noConversion"/>
  </si>
  <si>
    <t>da75°</t>
    <phoneticPr fontId="1" type="noConversion"/>
  </si>
  <si>
    <t>da110°</t>
    <phoneticPr fontId="1" type="noConversion"/>
  </si>
  <si>
    <t>db15°</t>
    <phoneticPr fontId="1" type="noConversion"/>
  </si>
  <si>
    <t>db25°</t>
    <phoneticPr fontId="1" type="noConversion"/>
  </si>
  <si>
    <t>db45°</t>
    <phoneticPr fontId="1" type="noConversion"/>
  </si>
  <si>
    <t>db75°</t>
    <phoneticPr fontId="1" type="noConversion"/>
  </si>
  <si>
    <t>db110°</t>
    <phoneticPr fontId="1" type="noConversion"/>
  </si>
  <si>
    <t>DE15°</t>
    <phoneticPr fontId="1" type="noConversion"/>
  </si>
  <si>
    <t>DE25°</t>
    <phoneticPr fontId="1" type="noConversion"/>
  </si>
  <si>
    <t>DE45°</t>
    <phoneticPr fontId="1" type="noConversion"/>
  </si>
  <si>
    <t>DE75°</t>
    <phoneticPr fontId="1" type="noConversion"/>
  </si>
  <si>
    <t>DE110°</t>
    <phoneticPr fontId="1" type="noConversion"/>
  </si>
  <si>
    <t>L. F. Fender up</t>
    <phoneticPr fontId="1" type="noConversion"/>
  </si>
  <si>
    <t>Location</t>
    <phoneticPr fontId="1" type="noConversion"/>
  </si>
  <si>
    <t>Defect</t>
    <phoneticPr fontId="1" type="noConversion"/>
  </si>
  <si>
    <t>Paint Audit Report</t>
    <phoneticPr fontId="4" type="noConversion"/>
  </si>
  <si>
    <t>Type :</t>
    <phoneticPr fontId="4" type="noConversion"/>
  </si>
  <si>
    <t>Pro. Date:</t>
    <phoneticPr fontId="4" type="noConversion"/>
  </si>
  <si>
    <t>Shift:</t>
    <phoneticPr fontId="49" type="noConversion"/>
  </si>
  <si>
    <t>Phase:</t>
    <phoneticPr fontId="4" type="noConversion"/>
  </si>
  <si>
    <t>Color:</t>
    <phoneticPr fontId="4" type="noConversion"/>
  </si>
  <si>
    <t>Audit date:</t>
    <phoneticPr fontId="4" type="noConversion"/>
  </si>
  <si>
    <t>Auditor:</t>
    <phoneticPr fontId="4" type="noConversion"/>
  </si>
  <si>
    <t>S-140</t>
    <phoneticPr fontId="49" type="noConversion"/>
  </si>
  <si>
    <t>A-80</t>
    <phoneticPr fontId="49" type="noConversion"/>
  </si>
  <si>
    <t>B1-60</t>
    <phoneticPr fontId="49" type="noConversion"/>
  </si>
  <si>
    <t>B-40</t>
    <phoneticPr fontId="49" type="noConversion"/>
  </si>
  <si>
    <t>C-20</t>
    <phoneticPr fontId="49" type="noConversion"/>
  </si>
  <si>
    <t>D-10</t>
    <phoneticPr fontId="49" type="noConversion"/>
  </si>
  <si>
    <t>Target</t>
    <phoneticPr fontId="49" type="noConversion"/>
  </si>
  <si>
    <t>PS</t>
    <phoneticPr fontId="4" type="noConversion"/>
  </si>
  <si>
    <t>BS</t>
    <phoneticPr fontId="4" type="noConversion"/>
  </si>
  <si>
    <t>2/280</t>
    <phoneticPr fontId="49" type="noConversion"/>
  </si>
  <si>
    <t>Other</t>
    <phoneticPr fontId="49" type="noConversion"/>
  </si>
  <si>
    <t>Appearance</t>
    <phoneticPr fontId="49" type="noConversion"/>
  </si>
  <si>
    <t>Sealing</t>
    <phoneticPr fontId="49" type="noConversion"/>
  </si>
  <si>
    <t>Other</t>
    <phoneticPr fontId="49" type="noConversion"/>
  </si>
  <si>
    <t>Measurement Report</t>
    <phoneticPr fontId="49" type="noConversion"/>
  </si>
  <si>
    <t>Gloss</t>
    <phoneticPr fontId="49" type="noConversion"/>
  </si>
  <si>
    <t>Orange Peel</t>
    <phoneticPr fontId="49" type="noConversion"/>
  </si>
  <si>
    <t>Adheresion</t>
    <phoneticPr fontId="49" type="noConversion"/>
  </si>
  <si>
    <t>Film Thickness</t>
    <phoneticPr fontId="49" type="noConversion"/>
  </si>
  <si>
    <t>Color Mismatch</t>
    <phoneticPr fontId="49" type="noConversion"/>
  </si>
  <si>
    <t>Owner</t>
    <phoneticPr fontId="49" type="noConversion"/>
  </si>
  <si>
    <t>Paint shop product audit defect position</t>
    <phoneticPr fontId="1" type="noConversion"/>
  </si>
  <si>
    <t>Phase:</t>
    <phoneticPr fontId="1" type="noConversion"/>
  </si>
  <si>
    <t>Shift</t>
    <phoneticPr fontId="1" type="noConversion"/>
  </si>
  <si>
    <t xml:space="preserve"> Model</t>
    <phoneticPr fontId="1" type="noConversion"/>
  </si>
  <si>
    <t>Body No.</t>
    <phoneticPr fontId="1" type="noConversion"/>
  </si>
  <si>
    <t>Model Year</t>
    <phoneticPr fontId="1" type="noConversion"/>
  </si>
  <si>
    <t>Colour</t>
    <phoneticPr fontId="1" type="noConversion"/>
  </si>
  <si>
    <t>Auditor</t>
    <phoneticPr fontId="1" type="noConversion"/>
  </si>
  <si>
    <t>Date</t>
    <phoneticPr fontId="1" type="noConversion"/>
  </si>
  <si>
    <t>Time</t>
    <phoneticPr fontId="1" type="noConversion"/>
  </si>
  <si>
    <t>Remark</t>
    <phoneticPr fontId="1" type="noConversion"/>
  </si>
  <si>
    <t>Hardness</t>
    <phoneticPr fontId="49" type="noConversion"/>
  </si>
  <si>
    <t>Appearance measure sheet</t>
    <phoneticPr fontId="1" type="noConversion"/>
  </si>
  <si>
    <t>Film build measure sheet</t>
    <phoneticPr fontId="1" type="noConversion"/>
  </si>
  <si>
    <r>
      <rPr>
        <sz val="10"/>
        <rFont val="等线"/>
        <family val="3"/>
        <charset val="134"/>
        <scheme val="minor"/>
      </rPr>
      <t>Specification：
1.Exterior Surfaces</t>
    </r>
    <r>
      <rPr>
        <sz val="10"/>
        <rFont val="Cambria Math"/>
        <family val="3"/>
      </rPr>
      <t>≥</t>
    </r>
    <r>
      <rPr>
        <sz val="10"/>
        <rFont val="等线"/>
        <family val="3"/>
        <charset val="134"/>
        <scheme val="minor"/>
      </rPr>
      <t xml:space="preserve">100μm; </t>
    </r>
    <r>
      <rPr>
        <sz val="10"/>
        <rFont val="Arial"/>
        <family val="3"/>
      </rPr>
      <t xml:space="preserve">Rework body </t>
    </r>
    <r>
      <rPr>
        <sz val="10"/>
        <rFont val="Cambria Math"/>
        <family val="3"/>
      </rPr>
      <t>≤</t>
    </r>
    <r>
      <rPr>
        <sz val="10"/>
        <rFont val="等线"/>
        <family val="3"/>
        <charset val="134"/>
        <scheme val="minor"/>
      </rPr>
      <t>300μm
2.Interior Surface:No sags, no thin paint</t>
    </r>
    <phoneticPr fontId="1" type="noConversion"/>
  </si>
  <si>
    <t>Color Mismatch Specification:
1、Solid Coat△E≤1.0
2、Metallic Coat△E≤1.4
3、Pearlescent Coat△E≤1.7</t>
    <phoneticPr fontId="1" type="noConversion"/>
  </si>
  <si>
    <t>Color mismatch measure sheet</t>
    <phoneticPr fontId="1" type="noConversion"/>
  </si>
  <si>
    <r>
      <rPr>
        <sz val="10"/>
        <rFont val="Arial"/>
        <family val="2"/>
      </rPr>
      <t>Specification</t>
    </r>
    <r>
      <rPr>
        <sz val="10"/>
        <rFont val="宋体"/>
        <family val="3"/>
        <charset val="134"/>
      </rPr>
      <t>：</t>
    </r>
    <phoneticPr fontId="1" type="noConversion"/>
  </si>
  <si>
    <t>Model</t>
    <phoneticPr fontId="1" type="noConversion"/>
  </si>
  <si>
    <t>Gloss measure sheet</t>
    <phoneticPr fontId="1" type="noConversion"/>
  </si>
  <si>
    <t>Specification：20°   Value≥85。</t>
    <phoneticPr fontId="1" type="noConversion"/>
  </si>
  <si>
    <t xml:space="preserve"> Adhesion test sheet</t>
    <phoneticPr fontId="1" type="noConversion"/>
  </si>
  <si>
    <r>
      <rPr>
        <sz val="9"/>
        <rFont val="Arial"/>
        <family val="2"/>
      </rPr>
      <t>Specification</t>
    </r>
    <r>
      <rPr>
        <sz val="9"/>
        <rFont val="宋体"/>
        <family val="3"/>
        <charset val="134"/>
      </rPr>
      <t xml:space="preserve">：
</t>
    </r>
    <r>
      <rPr>
        <sz val="9"/>
        <rFont val="Arial"/>
        <family val="2"/>
      </rPr>
      <t xml:space="preserve"> Adhesive Force   Exterior Surfaces</t>
    </r>
    <r>
      <rPr>
        <sz val="9"/>
        <rFont val="宋体"/>
        <family val="3"/>
        <charset val="134"/>
      </rPr>
      <t>：</t>
    </r>
    <r>
      <rPr>
        <sz val="9"/>
        <rFont val="Arial"/>
        <family val="2"/>
      </rPr>
      <t xml:space="preserve"> 0-1Grade 0-1 (ISO 2409)</t>
    </r>
    <phoneticPr fontId="1" type="noConversion"/>
  </si>
  <si>
    <t xml:space="preserve">Specification：
Hardness Exterior Surfaces
Pencil hardness tester ≥HB </t>
    <phoneticPr fontId="1" type="noConversion"/>
  </si>
  <si>
    <t>Hardness test sheet</t>
    <phoneticPr fontId="1" type="noConversion"/>
  </si>
  <si>
    <t>Body No.:</t>
    <phoneticPr fontId="4" type="noConversion"/>
  </si>
  <si>
    <t>Specification：Orange Peel (required to be visual accepted) 
1.Long Wave  Horizontal≤5, Vertical≤10
2.Short Wave  Horizontal≤20, Vertical≤25</t>
    <phoneticPr fontId="1" type="noConversion"/>
  </si>
  <si>
    <t>Mascarpone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</si>
</sst>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76" formatCode="_([$€]* #,##0.00_);_([$€]* \(#,##0.00\);_([$€]* &quot;-&quot;??_);_(@_)"/>
    <numFmt numFmtId="177" formatCode="0.0"/>
    <numFmt numFmtId="178" formatCode="0.00_ "/>
    <numFmt numFmtId="179" formatCode="d\.m\.yyyy"/>
    <numFmt numFmtId="180" formatCode="0.0_ "/>
    <numFmt numFmtId="181" formatCode="[$-F400]h:mm:ss\ AM/PM"/>
  </numFmts>
  <fonts count="77">
    <font>
      <sz val="11"/>
      <color theme="1"/>
      <name val="等线"/>
      <family val="2"/>
      <scheme val="minor"/>
    </font>
    <font>
      <sz val="9"/>
      <name val="等线"/>
      <family val="3"/>
      <charset val="134"/>
      <scheme val="minor"/>
    </font>
    <font>
      <sz val="11"/>
      <color indexed="8"/>
      <name val="宋体"/>
      <family val="3"/>
      <charset val="134"/>
    </font>
    <font>
      <sz val="10"/>
      <name val="Arial"/>
      <family val="2"/>
    </font>
    <font>
      <sz val="9"/>
      <name val="宋体"/>
      <family val="3"/>
      <charset val="134"/>
    </font>
    <font>
      <sz val="6"/>
      <color theme="1"/>
      <name val="Facto Light"/>
      <family val="3"/>
      <charset val="134"/>
    </font>
    <font>
      <sz val="6"/>
      <color theme="1"/>
      <name val="宋体"/>
      <family val="3"/>
      <charset val="134"/>
    </font>
    <font>
      <sz val="6"/>
      <color theme="1"/>
      <name val="Facto Light"/>
      <family val="3"/>
    </font>
    <font>
      <sz val="6"/>
      <name val="宋体"/>
      <family val="3"/>
      <charset val="134"/>
    </font>
    <font>
      <sz val="6"/>
      <color theme="1"/>
      <name val="等线"/>
      <family val="3"/>
      <charset val="134"/>
      <scheme val="minor"/>
    </font>
    <font>
      <sz val="6"/>
      <color theme="1"/>
      <name val="等线"/>
      <family val="2"/>
      <scheme val="minor"/>
    </font>
    <font>
      <sz val="6"/>
      <name val="Facto Light"/>
      <family val="3"/>
    </font>
    <font>
      <sz val="6"/>
      <name val="Facto Light"/>
      <family val="3"/>
      <charset val="134"/>
    </font>
    <font>
      <b/>
      <sz val="6"/>
      <color rgb="FF000000"/>
      <name val="微软雅黑"/>
      <family val="2"/>
      <charset val="134"/>
    </font>
    <font>
      <b/>
      <sz val="6"/>
      <color theme="1"/>
      <name val="等线"/>
      <family val="2"/>
      <scheme val="minor"/>
    </font>
    <font>
      <b/>
      <sz val="12"/>
      <color theme="1"/>
      <name val="Facto"/>
      <family val="3"/>
    </font>
    <font>
      <sz val="16"/>
      <name val="宋体"/>
      <family val="3"/>
      <charset val="134"/>
    </font>
    <font>
      <sz val="6"/>
      <color rgb="FF000000"/>
      <name val="微软雅黑"/>
      <family val="2"/>
      <charset val="134"/>
    </font>
    <font>
      <sz val="6"/>
      <color theme="1"/>
      <name val="Facto"/>
      <family val="3"/>
    </font>
    <font>
      <b/>
      <sz val="10"/>
      <name val="等线"/>
      <family val="2"/>
      <scheme val="minor"/>
    </font>
    <font>
      <sz val="10"/>
      <name val="宋体"/>
      <family val="3"/>
      <charset val="134"/>
    </font>
    <font>
      <sz val="10"/>
      <color theme="1"/>
      <name val="Arial"/>
      <family val="2"/>
    </font>
    <font>
      <b/>
      <sz val="10"/>
      <name val="Arial"/>
      <family val="2"/>
    </font>
    <font>
      <sz val="6"/>
      <name val="等线 Light"/>
      <family val="3"/>
      <charset val="134"/>
      <scheme val="major"/>
    </font>
    <font>
      <b/>
      <sz val="8"/>
      <color theme="1"/>
      <name val="等线 Light"/>
      <family val="3"/>
      <charset val="134"/>
      <scheme val="major"/>
    </font>
    <font>
      <b/>
      <sz val="11"/>
      <name val="等线 Light"/>
      <family val="3"/>
      <charset val="134"/>
      <scheme val="major"/>
    </font>
    <font>
      <b/>
      <sz val="11"/>
      <color theme="1"/>
      <name val="等线 Light"/>
      <family val="3"/>
      <charset val="134"/>
      <scheme val="major"/>
    </font>
    <font>
      <sz val="8"/>
      <color theme="0"/>
      <name val="宋体"/>
      <family val="3"/>
      <charset val="134"/>
    </font>
    <font>
      <sz val="16"/>
      <color theme="0"/>
      <name val="宋体"/>
      <family val="3"/>
      <charset val="134"/>
    </font>
    <font>
      <sz val="6"/>
      <color theme="0"/>
      <name val="等线"/>
      <family val="2"/>
      <scheme val="minor"/>
    </font>
    <font>
      <sz val="12"/>
      <color theme="1"/>
      <name val="等线"/>
      <family val="2"/>
      <scheme val="minor"/>
    </font>
    <font>
      <b/>
      <sz val="10"/>
      <color theme="0"/>
      <name val="Arial"/>
      <family val="2"/>
    </font>
    <font>
      <sz val="12"/>
      <name val="Arial"/>
      <family val="2"/>
    </font>
    <font>
      <b/>
      <sz val="10"/>
      <color rgb="FFFF0000"/>
      <name val="Arial"/>
      <family val="2"/>
    </font>
    <font>
      <b/>
      <sz val="9"/>
      <name val="等线"/>
      <family val="3"/>
      <charset val="134"/>
      <scheme val="minor"/>
    </font>
    <font>
      <sz val="11"/>
      <name val="等线"/>
      <family val="2"/>
      <scheme val="minor"/>
    </font>
    <font>
      <sz val="10"/>
      <name val="Arial"/>
      <family val="3"/>
      <charset val="134"/>
    </font>
    <font>
      <b/>
      <sz val="8"/>
      <name val="BMWTypeLight"/>
      <family val="2"/>
    </font>
    <font>
      <sz val="8"/>
      <name val="BMWTypeLight"/>
      <family val="2"/>
    </font>
    <font>
      <sz val="11"/>
      <color theme="1"/>
      <name val="等线"/>
      <family val="3"/>
      <charset val="134"/>
      <scheme val="minor"/>
    </font>
    <font>
      <sz val="6"/>
      <color rgb="FFFF0000"/>
      <name val="等线"/>
      <family val="2"/>
      <scheme val="minor"/>
    </font>
    <font>
      <sz val="9"/>
      <name val="Arial"/>
      <family val="2"/>
    </font>
    <font>
      <sz val="6"/>
      <name val="等线"/>
      <family val="2"/>
      <scheme val="minor"/>
    </font>
    <font>
      <sz val="8"/>
      <color indexed="8"/>
      <name val="Microsoft YaHei Light"/>
      <family val="2"/>
      <charset val="134"/>
    </font>
    <font>
      <sz val="14"/>
      <name val="宋体"/>
      <family val="3"/>
      <charset val="134"/>
    </font>
    <font>
      <sz val="14"/>
      <color theme="1"/>
      <name val="等线"/>
      <family val="2"/>
      <scheme val="minor"/>
    </font>
    <font>
      <sz val="10"/>
      <name val="等线"/>
      <family val="3"/>
      <charset val="134"/>
      <scheme val="minor"/>
    </font>
    <font>
      <sz val="11"/>
      <color indexed="8"/>
      <name val="Arial"/>
      <family val="2"/>
    </font>
    <font>
      <sz val="11"/>
      <color theme="1"/>
      <name val="Arial"/>
      <family val="2"/>
    </font>
    <font>
      <sz val="9"/>
      <name val="等线"/>
      <family val="2"/>
      <charset val="134"/>
      <scheme val="minor"/>
    </font>
    <font>
      <sz val="11"/>
      <color theme="0" tint="-0.249977111117893"/>
      <name val="Arial"/>
      <family val="2"/>
    </font>
    <font>
      <sz val="11"/>
      <color theme="0"/>
      <name val="Arial"/>
      <family val="2"/>
    </font>
    <font>
      <sz val="11"/>
      <color rgb="FFFF0000"/>
      <name val="Arial"/>
      <family val="2"/>
    </font>
    <font>
      <b/>
      <sz val="9"/>
      <color theme="1"/>
      <name val="Arial"/>
      <family val="2"/>
    </font>
    <font>
      <sz val="9"/>
      <color theme="1"/>
      <name val="Arial"/>
      <family val="2"/>
    </font>
    <font>
      <b/>
      <sz val="8"/>
      <color theme="1"/>
      <name val="Arial"/>
      <family val="2"/>
    </font>
    <font>
      <sz val="8"/>
      <color theme="1"/>
      <name val="Arial"/>
      <family val="2"/>
    </font>
    <font>
      <sz val="10"/>
      <name val="Cambria Math"/>
      <family val="3"/>
    </font>
    <font>
      <sz val="10"/>
      <name val="Arial"/>
      <family val="3"/>
    </font>
    <font>
      <sz val="9"/>
      <name val="Arial"/>
      <family val="2"/>
      <charset val="134"/>
    </font>
    <font>
      <sz val="14"/>
      <name val="等线"/>
      <family val="3"/>
      <charset val="134"/>
      <scheme val="minor"/>
    </font>
    <font>
      <sz val="9"/>
      <color theme="1"/>
      <name val="Facto Light"/>
      <family val="3"/>
    </font>
    <font>
      <sz val="10"/>
      <name val="等线 Light"/>
      <family val="3"/>
      <charset val="134"/>
      <scheme val="major"/>
    </font>
    <font>
      <sz val="10"/>
      <name val="Arial"/>
      <family val="2"/>
      <charset val="134"/>
    </font>
    <font>
      <sz val="12"/>
      <name val="等线 Light"/>
      <family val="3"/>
      <charset val="134"/>
      <scheme val="major"/>
    </font>
    <font>
      <sz val="9"/>
      <name val="等线 Light"/>
      <family val="3"/>
      <charset val="134"/>
      <scheme val="major"/>
    </font>
    <font>
      <b/>
      <sz val="18"/>
      <color indexed="8"/>
      <name val="等线"/>
      <family val="3"/>
      <charset val="134"/>
      <scheme val="minor"/>
    </font>
    <font>
      <b/>
      <sz val="12"/>
      <color indexed="8"/>
      <name val="等线"/>
      <family val="3"/>
      <charset val="134"/>
      <scheme val="minor"/>
    </font>
    <font>
      <sz val="11"/>
      <color indexed="8"/>
      <name val="等线"/>
      <family val="3"/>
      <charset val="134"/>
      <scheme val="minor"/>
    </font>
    <font>
      <sz val="12"/>
      <color indexed="8"/>
      <name val="等线"/>
      <family val="3"/>
      <charset val="134"/>
      <scheme val="minor"/>
    </font>
    <font>
      <sz val="9"/>
      <color indexed="8"/>
      <name val="等线"/>
      <family val="3"/>
      <charset val="134"/>
      <scheme val="minor"/>
    </font>
    <font>
      <sz val="11"/>
      <color rgb="FF000000"/>
      <name val="等线"/>
      <family val="3"/>
      <charset val="134"/>
      <scheme val="minor"/>
    </font>
    <font>
      <sz val="14"/>
      <color theme="1" tint="0.249977111117893"/>
      <name val="等线"/>
      <family val="3"/>
      <charset val="134"/>
      <scheme val="minor"/>
    </font>
    <font>
      <sz val="8"/>
      <color rgb="FFFF0000"/>
      <name val="宋体"/>
      <family val="3"/>
      <charset val="134"/>
    </font>
    <font>
      <sz val="16"/>
      <color rgb="FFFF0000"/>
      <name val="宋体"/>
      <family val="3"/>
      <charset val="134"/>
    </font>
    <font>
      <sz val="6"/>
      <color rgb="FFFF0000"/>
      <name val="等线 Light"/>
      <family val="3"/>
      <charset val="134"/>
      <scheme val="major"/>
    </font>
    <font>
      <b/>
      <sz val="11"/>
      <color rgb="FFFF0000"/>
      <name val="等线 Light"/>
      <family val="3"/>
      <charset val="134"/>
      <scheme val="major"/>
    </font>
  </fonts>
  <fills count="13">
    <fill>
      <patternFill patternType="none"/>
    </fill>
    <fill>
      <patternFill patternType="gray125"/>
    </fill>
    <fill>
      <patternFill patternType="solid">
        <fgColor rgb="FFFFFF00"/>
        <bgColor indexed="64"/>
      </patternFill>
    </fill>
    <fill>
      <patternFill patternType="solid">
        <fgColor rgb="FFFFFFFF"/>
      </patternFill>
    </fill>
    <fill>
      <patternFill patternType="solid">
        <fgColor theme="3" tint="0.59999389629810485"/>
        <bgColor indexed="64"/>
      </patternFill>
    </fill>
    <fill>
      <patternFill patternType="solid">
        <fgColor theme="0" tint="-0.34998626667073579"/>
        <bgColor indexed="64"/>
      </patternFill>
    </fill>
    <fill>
      <patternFill patternType="solid">
        <fgColor theme="3" tint="0.79998168889431442"/>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theme="2" tint="-0.249977111117893"/>
        <bgColor indexed="64"/>
      </patternFill>
    </fill>
    <fill>
      <patternFill patternType="solid">
        <fgColor theme="0"/>
        <bgColor indexed="64"/>
      </patternFill>
    </fill>
    <fill>
      <patternFill patternType="solid">
        <fgColor theme="0" tint="-0.34998626667073579"/>
        <bgColor theme="0" tint="-0.34998626667073579"/>
      </patternFill>
    </fill>
    <fill>
      <patternFill patternType="solid">
        <fgColor theme="0" tint="-0.14999847407452621"/>
        <bgColor theme="0" tint="-0.14999847407452621"/>
      </patternFill>
    </fill>
  </fills>
  <borders count="67">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bottom/>
      <diagonal/>
    </border>
    <border>
      <left style="thin">
        <color indexed="64"/>
      </left>
      <right/>
      <top/>
      <bottom/>
      <diagonal/>
    </border>
    <border>
      <left style="thin">
        <color theme="0"/>
      </left>
      <right style="thin">
        <color theme="0"/>
      </right>
      <top style="medium">
        <color indexed="64"/>
      </top>
      <bottom/>
      <diagonal/>
    </border>
    <border>
      <left/>
      <right style="thin">
        <color theme="0"/>
      </right>
      <top style="medium">
        <color indexed="64"/>
      </top>
      <bottom/>
      <diagonal/>
    </border>
    <border>
      <left style="medium">
        <color indexed="64"/>
      </left>
      <right/>
      <top style="thin">
        <color theme="0"/>
      </top>
      <bottom style="medium">
        <color indexed="64"/>
      </bottom>
      <diagonal/>
    </border>
    <border>
      <left/>
      <right/>
      <top style="thin">
        <color theme="0"/>
      </top>
      <bottom style="medium">
        <color indexed="64"/>
      </bottom>
      <diagonal/>
    </border>
    <border>
      <left style="medium">
        <color indexed="64"/>
      </left>
      <right/>
      <top/>
      <bottom style="thin">
        <color indexed="64"/>
      </bottom>
      <diagonal/>
    </border>
    <border>
      <left style="medium">
        <color indexed="64"/>
      </left>
      <right style="thin">
        <color theme="0"/>
      </right>
      <top style="thin">
        <color theme="0"/>
      </top>
      <bottom style="thin">
        <color theme="0"/>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
      <left/>
      <right/>
      <top/>
      <bottom style="thin">
        <color theme="0"/>
      </bottom>
      <diagonal/>
    </border>
    <border>
      <left style="medium">
        <color indexed="64"/>
      </left>
      <right style="thin">
        <color theme="0"/>
      </right>
      <top/>
      <bottom style="thin">
        <color theme="0"/>
      </bottom>
      <diagonal/>
    </border>
    <border>
      <left style="thin">
        <color theme="0"/>
      </left>
      <right/>
      <top/>
      <bottom style="thin">
        <color theme="0"/>
      </bottom>
      <diagonal/>
    </border>
    <border>
      <left style="medium">
        <color indexed="64"/>
      </left>
      <right/>
      <top style="medium">
        <color indexed="64"/>
      </top>
      <bottom/>
      <diagonal/>
    </border>
    <border>
      <left/>
      <right style="medium">
        <color indexed="64"/>
      </right>
      <top style="medium">
        <color indexed="64"/>
      </top>
      <bottom/>
      <diagonal/>
    </border>
    <border>
      <left/>
      <right/>
      <top style="thin">
        <color theme="0"/>
      </top>
      <bottom/>
      <diagonal/>
    </border>
    <border>
      <left/>
      <right style="thin">
        <color theme="0"/>
      </right>
      <top style="thin">
        <color theme="0"/>
      </top>
      <bottom/>
      <diagonal/>
    </border>
    <border>
      <left/>
      <right style="thin">
        <color theme="0"/>
      </right>
      <top/>
      <bottom style="thin">
        <color theme="0"/>
      </bottom>
      <diagonal/>
    </border>
    <border>
      <left style="thin">
        <color theme="0"/>
      </left>
      <right style="thin">
        <color theme="0"/>
      </right>
      <top/>
      <bottom style="thin">
        <color theme="0"/>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thin">
        <color theme="0"/>
      </left>
      <right style="medium">
        <color indexed="64"/>
      </right>
      <top style="medium">
        <color indexed="64"/>
      </top>
      <bottom/>
      <diagonal/>
    </border>
    <border>
      <left/>
      <right style="medium">
        <color indexed="64"/>
      </right>
      <top/>
      <bottom style="thin">
        <color theme="0"/>
      </bottom>
      <diagonal/>
    </border>
    <border>
      <left style="thin">
        <color theme="0"/>
      </left>
      <right style="medium">
        <color indexed="64"/>
      </right>
      <top style="thin">
        <color theme="0"/>
      </top>
      <bottom style="thin">
        <color theme="0"/>
      </bottom>
      <diagonal/>
    </border>
    <border>
      <left/>
      <right style="medium">
        <color indexed="64"/>
      </right>
      <top style="thin">
        <color theme="0"/>
      </top>
      <bottom style="thin">
        <color theme="0"/>
      </bottom>
      <diagonal/>
    </border>
    <border>
      <left style="medium">
        <color indexed="64"/>
      </left>
      <right/>
      <top/>
      <bottom style="thin">
        <color theme="0"/>
      </bottom>
      <diagonal/>
    </border>
    <border>
      <left style="medium">
        <color indexed="64"/>
      </left>
      <right/>
      <top style="thin">
        <color theme="0"/>
      </top>
      <bottom style="thin">
        <color theme="0"/>
      </bottom>
      <diagonal/>
    </border>
    <border>
      <left/>
      <right/>
      <top style="thin">
        <color indexed="64"/>
      </top>
      <bottom style="medium">
        <color indexed="64"/>
      </bottom>
      <diagonal/>
    </border>
    <border>
      <left style="thin">
        <color indexed="64"/>
      </left>
      <right/>
      <top style="medium">
        <color indexed="64"/>
      </top>
      <bottom/>
      <diagonal/>
    </border>
    <border>
      <left/>
      <right style="thin">
        <color indexed="64"/>
      </right>
      <top style="medium">
        <color indexed="64"/>
      </top>
      <bottom/>
      <diagonal/>
    </border>
    <border>
      <left/>
      <right style="medium">
        <color indexed="64"/>
      </right>
      <top style="thin">
        <color indexed="64"/>
      </top>
      <bottom style="thin">
        <color indexed="64"/>
      </bottom>
      <diagonal/>
    </border>
  </borders>
  <cellStyleXfs count="2">
    <xf numFmtId="0" fontId="0" fillId="0" borderId="0"/>
    <xf numFmtId="176" fontId="2" fillId="0" borderId="0"/>
  </cellStyleXfs>
  <cellXfs count="414">
    <xf numFmtId="0" fontId="0" fillId="0" borderId="0" xfId="0"/>
    <xf numFmtId="0" fontId="10" fillId="0" borderId="0" xfId="0" applyFont="1"/>
    <xf numFmtId="37" fontId="11" fillId="0" borderId="29" xfId="0" applyNumberFormat="1" applyFont="1" applyBorder="1" applyAlignment="1">
      <alignment horizontal="center" vertical="center"/>
    </xf>
    <xf numFmtId="37" fontId="12" fillId="0" borderId="0" xfId="0" applyNumberFormat="1" applyFont="1" applyBorder="1" applyAlignment="1">
      <alignment horizontal="center" vertical="center" wrapText="1"/>
    </xf>
    <xf numFmtId="37" fontId="11" fillId="0" borderId="0" xfId="0" applyNumberFormat="1" applyFont="1" applyBorder="1" applyAlignment="1">
      <alignment horizontal="center" vertical="center"/>
    </xf>
    <xf numFmtId="37" fontId="12" fillId="0" borderId="0" xfId="0" applyNumberFormat="1" applyFont="1" applyBorder="1" applyAlignment="1">
      <alignment horizontal="left" vertical="center" wrapText="1"/>
    </xf>
    <xf numFmtId="37" fontId="11" fillId="0" borderId="0" xfId="0" applyNumberFormat="1" applyFont="1" applyBorder="1" applyAlignment="1">
      <alignment horizontal="left" vertical="center" wrapText="1"/>
    </xf>
    <xf numFmtId="37" fontId="12" fillId="0" borderId="30" xfId="0" applyNumberFormat="1" applyFont="1" applyBorder="1" applyAlignment="1">
      <alignment horizontal="left" vertical="center" wrapText="1"/>
    </xf>
    <xf numFmtId="0" fontId="7" fillId="0" borderId="29" xfId="0" applyFont="1" applyBorder="1"/>
    <xf numFmtId="0" fontId="7" fillId="0" borderId="0" xfId="0" applyFont="1" applyBorder="1"/>
    <xf numFmtId="0" fontId="7" fillId="0" borderId="30" xfId="0" applyFont="1" applyBorder="1"/>
    <xf numFmtId="0" fontId="7" fillId="0" borderId="31" xfId="0" applyFont="1" applyBorder="1"/>
    <xf numFmtId="0" fontId="7" fillId="0" borderId="32" xfId="0" applyFont="1" applyBorder="1"/>
    <xf numFmtId="0" fontId="7" fillId="0" borderId="33" xfId="0" applyFont="1" applyBorder="1"/>
    <xf numFmtId="0" fontId="13" fillId="3" borderId="0" xfId="0" applyFont="1" applyFill="1" applyBorder="1" applyAlignment="1">
      <alignment horizontal="center" vertical="center" wrapText="1"/>
    </xf>
    <xf numFmtId="0" fontId="14" fillId="0" borderId="0" xfId="0" applyFont="1" applyBorder="1"/>
    <xf numFmtId="0" fontId="13" fillId="3" borderId="29" xfId="0" applyFont="1" applyFill="1" applyBorder="1" applyAlignment="1">
      <alignment horizontal="center" vertical="center" wrapText="1"/>
    </xf>
    <xf numFmtId="0" fontId="13" fillId="3" borderId="30" xfId="0" applyFont="1" applyFill="1" applyBorder="1" applyAlignment="1">
      <alignment horizontal="center" vertical="center" wrapText="1"/>
    </xf>
    <xf numFmtId="0" fontId="9" fillId="0" borderId="30" xfId="0" applyFont="1" applyBorder="1" applyAlignment="1">
      <alignment wrapText="1"/>
    </xf>
    <xf numFmtId="0" fontId="0" fillId="0" borderId="0" xfId="0" applyBorder="1" applyProtection="1"/>
    <xf numFmtId="37" fontId="16" fillId="0" borderId="0" xfId="0" applyNumberFormat="1" applyFont="1" applyBorder="1" applyAlignment="1">
      <alignment vertical="center" wrapText="1"/>
    </xf>
    <xf numFmtId="0" fontId="19" fillId="4" borderId="36" xfId="0" applyFont="1" applyFill="1" applyBorder="1" applyAlignment="1" applyProtection="1">
      <alignment horizontal="center" vertical="center"/>
    </xf>
    <xf numFmtId="0" fontId="0" fillId="0" borderId="32" xfId="0" applyBorder="1" applyProtection="1">
      <protection locked="0"/>
    </xf>
    <xf numFmtId="0" fontId="24" fillId="0" borderId="0" xfId="0" applyFont="1"/>
    <xf numFmtId="37" fontId="25" fillId="0" borderId="0" xfId="0" applyNumberFormat="1" applyFont="1" applyBorder="1" applyAlignment="1">
      <alignment vertical="center" wrapText="1"/>
    </xf>
    <xf numFmtId="0" fontId="23" fillId="0" borderId="0" xfId="0" applyFont="1" applyFill="1" applyBorder="1" applyAlignment="1" applyProtection="1">
      <alignment wrapText="1"/>
    </xf>
    <xf numFmtId="0" fontId="23" fillId="0" borderId="0" xfId="0" applyFont="1" applyFill="1" applyBorder="1" applyAlignment="1" applyProtection="1">
      <alignment horizontal="right" wrapText="1"/>
    </xf>
    <xf numFmtId="37" fontId="28" fillId="0" borderId="0" xfId="0" applyNumberFormat="1" applyFont="1" applyBorder="1" applyAlignment="1">
      <alignment vertical="center" wrapText="1"/>
    </xf>
    <xf numFmtId="0" fontId="30" fillId="0" borderId="32" xfId="0" applyFont="1" applyBorder="1" applyAlignment="1" applyProtection="1">
      <alignment horizontal="center" vertical="center"/>
      <protection locked="0"/>
    </xf>
    <xf numFmtId="37" fontId="16" fillId="0" borderId="29" xfId="0" applyNumberFormat="1" applyFont="1" applyBorder="1" applyAlignment="1">
      <alignment vertical="center" wrapText="1"/>
    </xf>
    <xf numFmtId="37" fontId="16" fillId="0" borderId="0" xfId="0" applyNumberFormat="1" applyFont="1" applyBorder="1" applyAlignment="1">
      <alignment vertical="center" wrapText="1"/>
    </xf>
    <xf numFmtId="37" fontId="16" fillId="0" borderId="30" xfId="0" applyNumberFormat="1" applyFont="1" applyBorder="1" applyAlignment="1">
      <alignment vertical="center" wrapText="1"/>
    </xf>
    <xf numFmtId="0" fontId="0" fillId="0" borderId="0" xfId="0" applyBorder="1" applyAlignment="1" applyProtection="1">
      <alignment horizontal="right"/>
    </xf>
    <xf numFmtId="177" fontId="0" fillId="0" borderId="0" xfId="0" applyNumberFormat="1" applyFill="1" applyBorder="1" applyProtection="1"/>
    <xf numFmtId="0" fontId="0" fillId="0" borderId="0" xfId="0" applyFill="1" applyBorder="1" applyAlignment="1" applyProtection="1">
      <alignment horizontal="right"/>
    </xf>
    <xf numFmtId="177" fontId="0" fillId="0" borderId="0" xfId="0" applyNumberFormat="1" applyBorder="1" applyProtection="1"/>
    <xf numFmtId="0" fontId="0" fillId="6" borderId="41" xfId="0" applyFill="1" applyBorder="1" applyAlignment="1" applyProtection="1">
      <alignment horizontal="center"/>
    </xf>
    <xf numFmtId="0" fontId="0" fillId="7" borderId="41" xfId="0" applyFill="1" applyBorder="1" applyAlignment="1" applyProtection="1">
      <alignment horizontal="center"/>
    </xf>
    <xf numFmtId="0" fontId="0" fillId="7" borderId="41" xfId="0" applyFont="1" applyFill="1" applyBorder="1" applyAlignment="1" applyProtection="1">
      <alignment horizontal="center"/>
    </xf>
    <xf numFmtId="0" fontId="33" fillId="0" borderId="0" xfId="0" applyFont="1" applyFill="1" applyBorder="1" applyAlignment="1" applyProtection="1">
      <alignment horizontal="center" vertical="center"/>
    </xf>
    <xf numFmtId="0" fontId="33" fillId="0" borderId="0" xfId="0" applyFont="1" applyFill="1" applyBorder="1" applyAlignment="1" applyProtection="1">
      <alignment horizontal="center"/>
    </xf>
    <xf numFmtId="0" fontId="0" fillId="0" borderId="45" xfId="0" applyFill="1" applyBorder="1" applyProtection="1"/>
    <xf numFmtId="0" fontId="0" fillId="0" borderId="42" xfId="0" applyFill="1" applyBorder="1" applyAlignment="1" applyProtection="1"/>
    <xf numFmtId="37" fontId="16" fillId="0" borderId="30" xfId="0" applyNumberFormat="1" applyFont="1" applyFill="1" applyBorder="1" applyAlignment="1">
      <alignment vertical="center" wrapText="1"/>
    </xf>
    <xf numFmtId="37" fontId="16" fillId="0" borderId="0" xfId="0" applyNumberFormat="1" applyFont="1" applyFill="1" applyBorder="1" applyAlignment="1">
      <alignment vertical="center" wrapText="1"/>
    </xf>
    <xf numFmtId="0" fontId="0" fillId="0" borderId="0" xfId="0" applyFill="1" applyBorder="1" applyProtection="1"/>
    <xf numFmtId="0" fontId="31" fillId="5" borderId="47" xfId="0" applyFont="1" applyFill="1" applyBorder="1" applyAlignment="1" applyProtection="1">
      <alignment horizontal="center"/>
    </xf>
    <xf numFmtId="0" fontId="31" fillId="5" borderId="48" xfId="0" applyFont="1" applyFill="1" applyBorder="1" applyAlignment="1" applyProtection="1">
      <alignment horizontal="center" vertical="center"/>
    </xf>
    <xf numFmtId="0" fontId="22" fillId="0" borderId="43" xfId="0" applyFont="1" applyFill="1" applyBorder="1" applyProtection="1">
      <protection locked="0"/>
    </xf>
    <xf numFmtId="178" fontId="0" fillId="6" borderId="42" xfId="0" applyNumberFormat="1" applyFill="1" applyBorder="1" applyAlignment="1" applyProtection="1">
      <alignment horizontal="center"/>
    </xf>
    <xf numFmtId="37" fontId="11" fillId="0" borderId="49" xfId="0" applyNumberFormat="1" applyFont="1" applyBorder="1" applyAlignment="1">
      <alignment horizontal="center" vertical="center"/>
    </xf>
    <xf numFmtId="37" fontId="12" fillId="0" borderId="5" xfId="0" applyNumberFormat="1" applyFont="1" applyBorder="1" applyAlignment="1">
      <alignment horizontal="center" vertical="center" wrapText="1"/>
    </xf>
    <xf numFmtId="37" fontId="11" fillId="0" borderId="5" xfId="0" applyNumberFormat="1" applyFont="1" applyBorder="1" applyAlignment="1">
      <alignment horizontal="center" vertical="center"/>
    </xf>
    <xf numFmtId="37" fontId="12" fillId="0" borderId="5" xfId="0" applyNumberFormat="1" applyFont="1" applyBorder="1" applyAlignment="1">
      <alignment horizontal="left" vertical="center" wrapText="1"/>
    </xf>
    <xf numFmtId="37" fontId="11" fillId="0" borderId="5" xfId="0" applyNumberFormat="1" applyFont="1" applyBorder="1" applyAlignment="1">
      <alignment horizontal="left" vertical="center" wrapText="1"/>
    </xf>
    <xf numFmtId="37" fontId="12" fillId="0" borderId="50" xfId="0" applyNumberFormat="1" applyFont="1" applyBorder="1" applyAlignment="1">
      <alignment horizontal="left" vertical="center" wrapText="1"/>
    </xf>
    <xf numFmtId="0" fontId="0" fillId="0" borderId="30" xfId="0" applyBorder="1" applyProtection="1"/>
    <xf numFmtId="0" fontId="34" fillId="5" borderId="54" xfId="0" applyFont="1" applyFill="1" applyBorder="1" applyAlignment="1" applyProtection="1">
      <alignment horizontal="center" vertical="center"/>
    </xf>
    <xf numFmtId="49" fontId="34" fillId="5" borderId="54" xfId="0" applyNumberFormat="1" applyFont="1" applyFill="1" applyBorder="1" applyAlignment="1" applyProtection="1">
      <alignment horizontal="center" vertical="center" wrapText="1"/>
    </xf>
    <xf numFmtId="0" fontId="10" fillId="0" borderId="0" xfId="0" applyFont="1" applyBorder="1"/>
    <xf numFmtId="0" fontId="37" fillId="0" borderId="6" xfId="0" applyFont="1" applyFill="1" applyBorder="1" applyAlignment="1" applyProtection="1">
      <alignment horizontal="center" vertical="top" wrapText="1"/>
    </xf>
    <xf numFmtId="0" fontId="38" fillId="0" borderId="13" xfId="0" applyFont="1" applyFill="1" applyBorder="1" applyAlignment="1" applyProtection="1">
      <alignment horizontal="center" vertical="center" wrapText="1"/>
    </xf>
    <xf numFmtId="2" fontId="38" fillId="0" borderId="13" xfId="0" applyNumberFormat="1" applyFont="1" applyFill="1" applyBorder="1" applyAlignment="1" applyProtection="1">
      <alignment horizontal="center" vertical="center" wrapText="1"/>
    </xf>
    <xf numFmtId="2" fontId="38" fillId="0" borderId="13" xfId="0" applyNumberFormat="1" applyFont="1" applyFill="1" applyBorder="1" applyAlignment="1" applyProtection="1">
      <alignment horizontal="center" vertical="center"/>
    </xf>
    <xf numFmtId="0" fontId="38" fillId="0" borderId="13" xfId="0" applyFont="1" applyFill="1" applyBorder="1" applyAlignment="1" applyProtection="1">
      <alignment horizontal="center" vertical="center"/>
    </xf>
    <xf numFmtId="37" fontId="16" fillId="0" borderId="29" xfId="0" applyNumberFormat="1" applyFont="1" applyBorder="1" applyAlignment="1">
      <alignment vertical="center" wrapText="1"/>
    </xf>
    <xf numFmtId="37" fontId="16" fillId="0" borderId="0" xfId="0" applyNumberFormat="1" applyFont="1" applyBorder="1" applyAlignment="1">
      <alignment vertical="center" wrapText="1"/>
    </xf>
    <xf numFmtId="37" fontId="16" fillId="0" borderId="30" xfId="0" applyNumberFormat="1" applyFont="1" applyBorder="1" applyAlignment="1">
      <alignment vertical="center" wrapText="1"/>
    </xf>
    <xf numFmtId="37" fontId="16" fillId="0" borderId="29" xfId="0" applyNumberFormat="1" applyFont="1" applyBorder="1" applyAlignment="1">
      <alignment vertical="center" wrapText="1"/>
    </xf>
    <xf numFmtId="37" fontId="16" fillId="0" borderId="0" xfId="0" applyNumberFormat="1" applyFont="1" applyBorder="1" applyAlignment="1">
      <alignment vertical="center" wrapText="1"/>
    </xf>
    <xf numFmtId="37" fontId="16" fillId="0" borderId="30" xfId="0" applyNumberFormat="1" applyFont="1" applyBorder="1" applyAlignment="1">
      <alignment vertical="center" wrapText="1"/>
    </xf>
    <xf numFmtId="0" fontId="0" fillId="6" borderId="43" xfId="0" applyFill="1" applyBorder="1" applyAlignment="1" applyProtection="1">
      <alignment horizontal="center"/>
    </xf>
    <xf numFmtId="0" fontId="0" fillId="0" borderId="43" xfId="0" applyFill="1" applyBorder="1" applyAlignment="1" applyProtection="1">
      <alignment horizontal="center"/>
    </xf>
    <xf numFmtId="0" fontId="0" fillId="7" borderId="45" xfId="0" applyFill="1" applyBorder="1" applyAlignment="1" applyProtection="1">
      <alignment horizontal="center"/>
    </xf>
    <xf numFmtId="0" fontId="0" fillId="6" borderId="45" xfId="0" applyFill="1" applyBorder="1" applyAlignment="1" applyProtection="1">
      <alignment horizontal="center"/>
    </xf>
    <xf numFmtId="37" fontId="8" fillId="0" borderId="29" xfId="0" applyNumberFormat="1" applyFont="1" applyBorder="1" applyAlignment="1">
      <alignment vertical="center" wrapText="1"/>
    </xf>
    <xf numFmtId="0" fontId="10" fillId="0" borderId="29" xfId="0" applyFont="1" applyBorder="1"/>
    <xf numFmtId="37" fontId="8" fillId="0" borderId="0" xfId="0" applyNumberFormat="1" applyFont="1" applyBorder="1" applyAlignment="1">
      <alignment vertical="center" wrapText="1"/>
    </xf>
    <xf numFmtId="37" fontId="16" fillId="0" borderId="29" xfId="0" applyNumberFormat="1" applyFont="1" applyBorder="1" applyAlignment="1">
      <alignment vertical="center" wrapText="1"/>
    </xf>
    <xf numFmtId="37" fontId="16" fillId="0" borderId="0" xfId="0" applyNumberFormat="1" applyFont="1" applyBorder="1" applyAlignment="1">
      <alignment vertical="center" wrapText="1"/>
    </xf>
    <xf numFmtId="37" fontId="16" fillId="0" borderId="30" xfId="0" applyNumberFormat="1" applyFont="1" applyBorder="1" applyAlignment="1">
      <alignment vertical="center" wrapText="1"/>
    </xf>
    <xf numFmtId="0" fontId="7" fillId="0" borderId="55" xfId="0" applyFont="1" applyBorder="1" applyAlignment="1">
      <alignment vertical="center" wrapText="1"/>
    </xf>
    <xf numFmtId="0" fontId="7" fillId="0" borderId="9" xfId="0" applyFont="1" applyBorder="1" applyAlignment="1">
      <alignment vertical="center" wrapText="1"/>
    </xf>
    <xf numFmtId="0" fontId="10" fillId="0" borderId="0" xfId="0" applyFont="1" applyBorder="1" applyAlignment="1"/>
    <xf numFmtId="0" fontId="10" fillId="0" borderId="30" xfId="0" applyFont="1" applyBorder="1"/>
    <xf numFmtId="0" fontId="19" fillId="4" borderId="57" xfId="0" applyFont="1" applyFill="1" applyBorder="1" applyAlignment="1" applyProtection="1">
      <alignment horizontal="center" vertical="center"/>
    </xf>
    <xf numFmtId="0" fontId="0" fillId="0" borderId="33" xfId="0" applyBorder="1" applyProtection="1">
      <protection locked="0"/>
    </xf>
    <xf numFmtId="0" fontId="40" fillId="0" borderId="0" xfId="0" applyFont="1" applyBorder="1"/>
    <xf numFmtId="0" fontId="40" fillId="0" borderId="30" xfId="0" applyFont="1" applyBorder="1"/>
    <xf numFmtId="0" fontId="26" fillId="0" borderId="0" xfId="0" applyFont="1" applyBorder="1"/>
    <xf numFmtId="0" fontId="26" fillId="0" borderId="30" xfId="0" applyFont="1" applyBorder="1"/>
    <xf numFmtId="0" fontId="29" fillId="0" borderId="0" xfId="0" applyFont="1" applyBorder="1"/>
    <xf numFmtId="37" fontId="16" fillId="0" borderId="31" xfId="0" applyNumberFormat="1" applyFont="1" applyBorder="1" applyAlignment="1">
      <alignment vertical="center" wrapText="1"/>
    </xf>
    <xf numFmtId="37" fontId="16" fillId="0" borderId="32" xfId="0" applyNumberFormat="1" applyFont="1" applyBorder="1" applyAlignment="1">
      <alignment vertical="center" wrapText="1"/>
    </xf>
    <xf numFmtId="0" fontId="10" fillId="0" borderId="32" xfId="0" applyFont="1" applyBorder="1"/>
    <xf numFmtId="0" fontId="10" fillId="0" borderId="33" xfId="0" applyFont="1" applyBorder="1"/>
    <xf numFmtId="0" fontId="0" fillId="6" borderId="59" xfId="0" applyFill="1" applyBorder="1" applyAlignment="1" applyProtection="1">
      <alignment horizontal="center"/>
    </xf>
    <xf numFmtId="0" fontId="0" fillId="7" borderId="60" xfId="0" applyFill="1" applyBorder="1" applyAlignment="1" applyProtection="1">
      <alignment horizontal="center"/>
    </xf>
    <xf numFmtId="178" fontId="0" fillId="6" borderId="59" xfId="0" applyNumberFormat="1" applyFill="1" applyBorder="1" applyAlignment="1" applyProtection="1">
      <alignment horizontal="center"/>
    </xf>
    <xf numFmtId="0" fontId="0" fillId="0" borderId="59" xfId="0" applyFill="1" applyBorder="1" applyAlignment="1" applyProtection="1"/>
    <xf numFmtId="0" fontId="0" fillId="0" borderId="60" xfId="0" applyFill="1" applyBorder="1" applyAlignment="1" applyProtection="1">
      <alignment horizontal="center"/>
    </xf>
    <xf numFmtId="0" fontId="0" fillId="0" borderId="59" xfId="0" applyFill="1" applyBorder="1" applyAlignment="1" applyProtection="1">
      <alignment horizontal="center"/>
    </xf>
    <xf numFmtId="0" fontId="10" fillId="0" borderId="0" xfId="0" applyFont="1" applyFill="1" applyBorder="1"/>
    <xf numFmtId="0" fontId="10" fillId="0" borderId="31" xfId="0" applyFont="1" applyBorder="1"/>
    <xf numFmtId="37" fontId="16" fillId="0" borderId="29" xfId="0" applyNumberFormat="1" applyFont="1" applyBorder="1" applyAlignment="1">
      <alignment vertical="center" wrapText="1"/>
    </xf>
    <xf numFmtId="37" fontId="16" fillId="0" borderId="0" xfId="0" applyNumberFormat="1" applyFont="1" applyBorder="1" applyAlignment="1">
      <alignment vertical="center" wrapText="1"/>
    </xf>
    <xf numFmtId="37" fontId="16" fillId="0" borderId="30" xfId="0" applyNumberFormat="1" applyFont="1" applyBorder="1" applyAlignment="1">
      <alignment vertical="center" wrapText="1"/>
    </xf>
    <xf numFmtId="0" fontId="17" fillId="3" borderId="0" xfId="0" applyFont="1" applyFill="1" applyBorder="1" applyAlignment="1">
      <alignment horizontal="center" vertical="center" wrapText="1"/>
    </xf>
    <xf numFmtId="0" fontId="9" fillId="0" borderId="0" xfId="0" applyFont="1" applyBorder="1" applyAlignment="1">
      <alignment wrapText="1"/>
    </xf>
    <xf numFmtId="37" fontId="44" fillId="0" borderId="29" xfId="0" applyNumberFormat="1" applyFont="1" applyBorder="1" applyAlignment="1">
      <alignment vertical="center" wrapText="1"/>
    </xf>
    <xf numFmtId="37" fontId="44" fillId="0" borderId="0" xfId="0" applyNumberFormat="1" applyFont="1" applyBorder="1" applyAlignment="1">
      <alignment vertical="center" wrapText="1"/>
    </xf>
    <xf numFmtId="37" fontId="44" fillId="0" borderId="30" xfId="0" applyNumberFormat="1" applyFont="1" applyBorder="1" applyAlignment="1">
      <alignment vertical="center" wrapText="1"/>
    </xf>
    <xf numFmtId="0" fontId="45" fillId="0" borderId="0" xfId="0" applyFont="1"/>
    <xf numFmtId="37" fontId="46" fillId="0" borderId="29" xfId="0" applyNumberFormat="1" applyFont="1" applyBorder="1" applyAlignment="1">
      <alignment horizontal="center" vertical="center" wrapText="1"/>
    </xf>
    <xf numFmtId="37" fontId="46" fillId="0" borderId="31" xfId="0" applyNumberFormat="1" applyFont="1" applyBorder="1" applyAlignment="1">
      <alignment horizontal="center" vertical="center" wrapText="1"/>
    </xf>
    <xf numFmtId="37" fontId="44" fillId="0" borderId="32" xfId="0" applyNumberFormat="1" applyFont="1" applyBorder="1" applyAlignment="1">
      <alignment vertical="center" wrapText="1"/>
    </xf>
    <xf numFmtId="37" fontId="44" fillId="0" borderId="33" xfId="0" applyNumberFormat="1" applyFont="1" applyBorder="1" applyAlignment="1">
      <alignment vertical="center" wrapText="1"/>
    </xf>
    <xf numFmtId="176" fontId="47" fillId="0" borderId="0" xfId="1" applyFont="1" applyAlignment="1">
      <alignment vertical="center"/>
    </xf>
    <xf numFmtId="176" fontId="48" fillId="0" borderId="0" xfId="1" applyFont="1" applyAlignment="1">
      <alignment vertical="center"/>
    </xf>
    <xf numFmtId="176" fontId="48" fillId="0" borderId="0" xfId="1" applyFont="1" applyBorder="1" applyAlignment="1">
      <alignment vertical="center"/>
    </xf>
    <xf numFmtId="176" fontId="50" fillId="0" borderId="0" xfId="1" applyFont="1" applyAlignment="1">
      <alignment vertical="center"/>
    </xf>
    <xf numFmtId="176" fontId="51" fillId="10" borderId="0" xfId="1" applyFont="1" applyFill="1" applyAlignment="1">
      <alignment vertical="center"/>
    </xf>
    <xf numFmtId="176" fontId="52" fillId="10" borderId="0" xfId="1" applyFont="1" applyFill="1" applyAlignment="1">
      <alignment vertical="center"/>
    </xf>
    <xf numFmtId="176" fontId="50" fillId="0" borderId="0" xfId="1" applyFont="1" applyAlignment="1">
      <alignment horizontal="left" vertical="center"/>
    </xf>
    <xf numFmtId="176" fontId="51" fillId="0" borderId="0" xfId="1" applyFont="1" applyAlignment="1">
      <alignment horizontal="left" vertical="center"/>
    </xf>
    <xf numFmtId="0" fontId="41" fillId="0" borderId="13" xfId="0" applyFont="1" applyBorder="1" applyAlignment="1"/>
    <xf numFmtId="0" fontId="53" fillId="11" borderId="13" xfId="0" applyFont="1" applyFill="1" applyBorder="1" applyAlignment="1">
      <alignment horizontal="center" vertical="center"/>
    </xf>
    <xf numFmtId="0" fontId="54" fillId="11" borderId="13" xfId="0" applyFont="1" applyFill="1" applyBorder="1" applyAlignment="1">
      <alignment horizontal="center" vertical="center"/>
    </xf>
    <xf numFmtId="0" fontId="53" fillId="12" borderId="13" xfId="0" applyFont="1" applyFill="1" applyBorder="1" applyAlignment="1"/>
    <xf numFmtId="1" fontId="55" fillId="12" borderId="13" xfId="0" applyNumberFormat="1" applyFont="1" applyFill="1" applyBorder="1" applyAlignment="1">
      <alignment horizontal="center" vertical="center"/>
    </xf>
    <xf numFmtId="1" fontId="56" fillId="12" borderId="13" xfId="0" applyNumberFormat="1" applyFont="1" applyFill="1" applyBorder="1" applyAlignment="1">
      <alignment horizontal="center" vertical="center"/>
    </xf>
    <xf numFmtId="0" fontId="53" fillId="11" borderId="13" xfId="0" applyFont="1" applyFill="1" applyBorder="1" applyAlignment="1"/>
    <xf numFmtId="1" fontId="56" fillId="11" borderId="13" xfId="0" applyNumberFormat="1" applyFont="1" applyFill="1" applyBorder="1" applyAlignment="1">
      <alignment horizontal="center" vertical="center"/>
    </xf>
    <xf numFmtId="0" fontId="53" fillId="2" borderId="13" xfId="0" applyFont="1" applyFill="1" applyBorder="1" applyAlignment="1"/>
    <xf numFmtId="180" fontId="56" fillId="2" borderId="13" xfId="0" applyNumberFormat="1" applyFont="1" applyFill="1" applyBorder="1" applyAlignment="1">
      <alignment horizontal="center" vertical="center"/>
    </xf>
    <xf numFmtId="176" fontId="48" fillId="0" borderId="0" xfId="1" applyFont="1" applyAlignment="1">
      <alignment horizontal="center" vertical="center"/>
    </xf>
    <xf numFmtId="0" fontId="51" fillId="0" borderId="0" xfId="1" applyNumberFormat="1" applyFont="1" applyAlignment="1">
      <alignment vertical="center"/>
    </xf>
    <xf numFmtId="0" fontId="47" fillId="0" borderId="0" xfId="1" applyNumberFormat="1" applyFont="1" applyAlignment="1">
      <alignment vertical="center"/>
    </xf>
    <xf numFmtId="0" fontId="47" fillId="0" borderId="0" xfId="1" applyNumberFormat="1" applyFont="1" applyBorder="1" applyAlignment="1">
      <alignment vertical="center"/>
    </xf>
    <xf numFmtId="0" fontId="47" fillId="0" borderId="0" xfId="1" applyNumberFormat="1" applyFont="1" applyBorder="1" applyAlignment="1">
      <alignment horizontal="right" vertical="center"/>
    </xf>
    <xf numFmtId="0" fontId="50" fillId="0" borderId="0" xfId="1" applyNumberFormat="1" applyFont="1" applyAlignment="1">
      <alignment vertical="center"/>
    </xf>
    <xf numFmtId="0" fontId="51" fillId="0" borderId="0" xfId="1" applyNumberFormat="1" applyFont="1" applyAlignment="1">
      <alignment horizontal="left" vertical="center"/>
    </xf>
    <xf numFmtId="37" fontId="46" fillId="0" borderId="13" xfId="0" applyNumberFormat="1" applyFont="1" applyBorder="1" applyAlignment="1">
      <alignment horizontal="center" vertical="center" wrapText="1"/>
    </xf>
    <xf numFmtId="37" fontId="44" fillId="0" borderId="13" xfId="0" applyNumberFormat="1" applyFont="1" applyBorder="1" applyAlignment="1">
      <alignment vertical="center" wrapText="1"/>
    </xf>
    <xf numFmtId="0" fontId="7" fillId="0" borderId="49" xfId="0" applyFont="1" applyBorder="1" applyAlignment="1">
      <alignment vertical="center" wrapText="1"/>
    </xf>
    <xf numFmtId="0" fontId="7" fillId="0" borderId="5" xfId="0" applyFont="1" applyBorder="1" applyAlignment="1">
      <alignment vertical="center" wrapText="1"/>
    </xf>
    <xf numFmtId="176" fontId="43" fillId="9" borderId="13" xfId="1" applyFont="1" applyFill="1" applyBorder="1" applyAlignment="1" applyProtection="1">
      <alignment horizontal="center" vertical="center"/>
      <protection locked="0"/>
    </xf>
    <xf numFmtId="0" fontId="42" fillId="0" borderId="0" xfId="0" applyFont="1"/>
    <xf numFmtId="0" fontId="10" fillId="0" borderId="17" xfId="0" applyFont="1" applyBorder="1" applyAlignment="1"/>
    <xf numFmtId="0" fontId="10" fillId="0" borderId="19" xfId="0" applyFont="1" applyBorder="1" applyAlignment="1"/>
    <xf numFmtId="0" fontId="35" fillId="0" borderId="23" xfId="0" applyNumberFormat="1" applyFont="1" applyFill="1" applyBorder="1" applyAlignment="1" applyProtection="1">
      <alignment horizontal="center"/>
    </xf>
    <xf numFmtId="37" fontId="3" fillId="0" borderId="35" xfId="0" applyNumberFormat="1" applyFont="1" applyBorder="1" applyAlignment="1">
      <alignment vertical="top" wrapText="1"/>
    </xf>
    <xf numFmtId="37" fontId="3" fillId="0" borderId="27" xfId="0" applyNumberFormat="1" applyFont="1" applyBorder="1" applyAlignment="1">
      <alignment vertical="top" wrapText="1"/>
    </xf>
    <xf numFmtId="0" fontId="35" fillId="8" borderId="12" xfId="0" applyFont="1" applyFill="1" applyBorder="1" applyAlignment="1" applyProtection="1">
      <alignment horizontal="center" vertical="center"/>
    </xf>
    <xf numFmtId="0" fontId="35" fillId="8" borderId="15" xfId="0" applyFont="1" applyFill="1" applyBorder="1" applyAlignment="1" applyProtection="1">
      <alignment horizontal="center" vertical="center"/>
    </xf>
    <xf numFmtId="0" fontId="35" fillId="8" borderId="15" xfId="0" applyFont="1" applyFill="1" applyBorder="1" applyAlignment="1" applyProtection="1">
      <alignment vertical="center"/>
    </xf>
    <xf numFmtId="0" fontId="35" fillId="8" borderId="14" xfId="0" applyFont="1" applyFill="1" applyBorder="1" applyAlignment="1" applyProtection="1">
      <alignment vertical="center"/>
    </xf>
    <xf numFmtId="0" fontId="39" fillId="0" borderId="13" xfId="0" applyFont="1" applyBorder="1" applyAlignment="1">
      <alignment vertical="center"/>
    </xf>
    <xf numFmtId="178" fontId="35" fillId="0" borderId="27" xfId="0" applyNumberFormat="1" applyFont="1" applyFill="1" applyBorder="1" applyAlignment="1" applyProtection="1">
      <alignment horizontal="center" vertical="center"/>
    </xf>
    <xf numFmtId="0" fontId="35" fillId="0" borderId="27" xfId="0" applyNumberFormat="1" applyFont="1" applyFill="1" applyBorder="1" applyAlignment="1" applyProtection="1">
      <alignment horizontal="center" vertical="center"/>
    </xf>
    <xf numFmtId="176" fontId="41" fillId="0" borderId="4" xfId="1" applyFont="1" applyBorder="1" applyAlignment="1">
      <alignment horizontal="center" vertical="center" wrapText="1"/>
    </xf>
    <xf numFmtId="176" fontId="41" fillId="0" borderId="6" xfId="1" applyFont="1" applyBorder="1" applyAlignment="1">
      <alignment horizontal="center" vertical="center" wrapText="1"/>
    </xf>
    <xf numFmtId="176" fontId="41" fillId="0" borderId="6" xfId="1" applyFont="1" applyBorder="1" applyAlignment="1">
      <alignment horizontal="center" vertical="center"/>
    </xf>
    <xf numFmtId="0" fontId="41" fillId="0" borderId="6" xfId="1" applyNumberFormat="1" applyFont="1" applyBorder="1" applyAlignment="1">
      <alignment horizontal="center" vertical="center"/>
    </xf>
    <xf numFmtId="176" fontId="41" fillId="0" borderId="56" xfId="1" applyFont="1" applyBorder="1" applyAlignment="1">
      <alignment horizontal="center" vertical="center" wrapText="1"/>
    </xf>
    <xf numFmtId="176" fontId="41" fillId="0" borderId="14" xfId="1" applyFont="1" applyBorder="1" applyAlignment="1">
      <alignment horizontal="center" vertical="center" wrapText="1"/>
    </xf>
    <xf numFmtId="0" fontId="41" fillId="0" borderId="13" xfId="1" applyNumberFormat="1" applyFont="1" applyBorder="1" applyAlignment="1">
      <alignment horizontal="center" vertical="center"/>
    </xf>
    <xf numFmtId="176" fontId="41" fillId="0" borderId="13" xfId="1" applyFont="1" applyBorder="1" applyAlignment="1">
      <alignment horizontal="center" vertical="center" wrapText="1"/>
    </xf>
    <xf numFmtId="176" fontId="41" fillId="0" borderId="13" xfId="1" applyFont="1" applyBorder="1" applyAlignment="1">
      <alignment horizontal="center" vertical="center"/>
    </xf>
    <xf numFmtId="49" fontId="41" fillId="0" borderId="6" xfId="1" applyNumberFormat="1" applyFont="1" applyBorder="1" applyAlignment="1">
      <alignment horizontal="center" vertical="center"/>
    </xf>
    <xf numFmtId="176" fontId="41" fillId="0" borderId="21" xfId="1" applyFont="1" applyBorder="1" applyAlignment="1">
      <alignment horizontal="center" vertical="center" wrapText="1"/>
    </xf>
    <xf numFmtId="176" fontId="41" fillId="0" borderId="22" xfId="1" applyFont="1" applyBorder="1" applyAlignment="1">
      <alignment horizontal="center" vertical="center" wrapText="1"/>
    </xf>
    <xf numFmtId="49" fontId="41" fillId="0" borderId="22" xfId="1" applyNumberFormat="1" applyFont="1" applyBorder="1" applyAlignment="1">
      <alignment horizontal="center" vertical="center"/>
    </xf>
    <xf numFmtId="176" fontId="41" fillId="0" borderId="22" xfId="1" applyFont="1" applyBorder="1" applyAlignment="1">
      <alignment horizontal="center" vertical="center"/>
    </xf>
    <xf numFmtId="176" fontId="67" fillId="0" borderId="0" xfId="1" applyFont="1" applyAlignment="1" applyProtection="1">
      <alignment vertical="center"/>
      <protection locked="0"/>
    </xf>
    <xf numFmtId="176" fontId="68" fillId="0" borderId="0" xfId="1" applyFont="1" applyAlignment="1" applyProtection="1">
      <alignment vertical="center"/>
      <protection locked="0"/>
    </xf>
    <xf numFmtId="176" fontId="68" fillId="0" borderId="0" xfId="1" applyFont="1" applyAlignment="1" applyProtection="1">
      <alignment horizontal="center" vertical="center"/>
      <protection locked="0"/>
    </xf>
    <xf numFmtId="176" fontId="68" fillId="0" borderId="17" xfId="1" applyFont="1" applyBorder="1" applyAlignment="1" applyProtection="1">
      <alignment vertical="center"/>
      <protection locked="0"/>
    </xf>
    <xf numFmtId="176" fontId="68" fillId="0" borderId="0" xfId="1" applyFont="1" applyAlignment="1">
      <alignment vertical="center"/>
    </xf>
    <xf numFmtId="14" fontId="68" fillId="0" borderId="19" xfId="1" applyNumberFormat="1" applyFont="1" applyBorder="1" applyAlignment="1" applyProtection="1">
      <alignment vertical="center"/>
      <protection locked="0"/>
    </xf>
    <xf numFmtId="176" fontId="68" fillId="0" borderId="19" xfId="1" applyFont="1" applyBorder="1" applyAlignment="1" applyProtection="1">
      <alignment vertical="top"/>
      <protection locked="0"/>
    </xf>
    <xf numFmtId="176" fontId="68" fillId="0" borderId="19" xfId="1" applyFont="1" applyBorder="1" applyAlignment="1" applyProtection="1">
      <alignment vertical="center"/>
      <protection locked="0"/>
    </xf>
    <xf numFmtId="14" fontId="68" fillId="0" borderId="15" xfId="1" applyNumberFormat="1" applyFont="1" applyBorder="1" applyAlignment="1" applyProtection="1">
      <alignment vertical="center"/>
      <protection locked="0"/>
    </xf>
    <xf numFmtId="179" fontId="68" fillId="0" borderId="0" xfId="1" applyNumberFormat="1" applyFont="1" applyAlignment="1" applyProtection="1">
      <alignment vertical="center"/>
      <protection locked="0"/>
    </xf>
    <xf numFmtId="49" fontId="68" fillId="0" borderId="15" xfId="1" applyNumberFormat="1" applyFont="1" applyBorder="1" applyAlignment="1" applyProtection="1">
      <alignment vertical="center"/>
      <protection locked="0"/>
    </xf>
    <xf numFmtId="176" fontId="68" fillId="0" borderId="32" xfId="1" applyFont="1" applyBorder="1" applyAlignment="1">
      <alignment vertical="center"/>
    </xf>
    <xf numFmtId="176" fontId="68" fillId="0" borderId="32" xfId="1" applyFont="1" applyBorder="1" applyAlignment="1" applyProtection="1">
      <alignment vertical="center"/>
      <protection locked="0"/>
    </xf>
    <xf numFmtId="49" fontId="68" fillId="0" borderId="32" xfId="1" applyNumberFormat="1" applyFont="1" applyBorder="1" applyAlignment="1" applyProtection="1">
      <alignment vertical="center"/>
      <protection locked="0"/>
    </xf>
    <xf numFmtId="0" fontId="68" fillId="0" borderId="0" xfId="1" applyNumberFormat="1" applyFont="1" applyBorder="1" applyAlignment="1" applyProtection="1">
      <alignment vertical="center"/>
      <protection locked="0"/>
    </xf>
    <xf numFmtId="0" fontId="68" fillId="0" borderId="0" xfId="1" applyNumberFormat="1" applyFont="1" applyAlignment="1" applyProtection="1">
      <alignment horizontal="center" vertical="center"/>
      <protection locked="0"/>
    </xf>
    <xf numFmtId="0" fontId="68" fillId="0" borderId="0" xfId="1" applyNumberFormat="1" applyFont="1" applyBorder="1" applyAlignment="1" applyProtection="1">
      <alignment horizontal="left" vertical="center"/>
      <protection locked="0"/>
    </xf>
    <xf numFmtId="0" fontId="69" fillId="0" borderId="0" xfId="1" applyNumberFormat="1" applyFont="1" applyAlignment="1" applyProtection="1">
      <alignment horizontal="center" vertical="center"/>
      <protection locked="0"/>
    </xf>
    <xf numFmtId="0" fontId="68" fillId="2" borderId="19" xfId="1" applyNumberFormat="1" applyFont="1" applyFill="1" applyBorder="1" applyAlignment="1">
      <alignment vertical="center"/>
    </xf>
    <xf numFmtId="0" fontId="68" fillId="2" borderId="0" xfId="1" applyNumberFormat="1" applyFont="1" applyFill="1" applyBorder="1" applyAlignment="1" applyProtection="1">
      <alignment vertical="center"/>
      <protection locked="0"/>
    </xf>
    <xf numFmtId="0" fontId="68" fillId="2" borderId="0" xfId="1" applyNumberFormat="1" applyFont="1" applyFill="1" applyAlignment="1">
      <alignment vertical="center"/>
    </xf>
    <xf numFmtId="0" fontId="68" fillId="2" borderId="0" xfId="1" applyNumberFormat="1" applyFont="1" applyFill="1" applyBorder="1" applyAlignment="1" applyProtection="1">
      <alignment horizontal="left" vertical="center"/>
      <protection locked="0"/>
    </xf>
    <xf numFmtId="0" fontId="70" fillId="0" borderId="0" xfId="1" applyNumberFormat="1" applyFont="1" applyAlignment="1">
      <alignment vertical="center"/>
    </xf>
    <xf numFmtId="0" fontId="68" fillId="0" borderId="0" xfId="1" applyNumberFormat="1" applyFont="1" applyAlignment="1">
      <alignment vertical="center"/>
    </xf>
    <xf numFmtId="0" fontId="68" fillId="0" borderId="17" xfId="1" applyNumberFormat="1" applyFont="1" applyBorder="1" applyAlignment="1" applyProtection="1">
      <alignment vertical="center"/>
      <protection locked="0"/>
    </xf>
    <xf numFmtId="0" fontId="68" fillId="0" borderId="17" xfId="1" applyNumberFormat="1" applyFont="1" applyBorder="1" applyAlignment="1" applyProtection="1">
      <alignment horizontal="left" vertical="center"/>
      <protection locked="0"/>
    </xf>
    <xf numFmtId="0" fontId="68" fillId="0" borderId="0" xfId="1" quotePrefix="1" applyNumberFormat="1" applyFont="1" applyBorder="1" applyAlignment="1" applyProtection="1">
      <alignment horizontal="center" vertical="center"/>
    </xf>
    <xf numFmtId="0" fontId="68" fillId="0" borderId="0" xfId="1" applyNumberFormat="1" applyFont="1" applyBorder="1" applyAlignment="1" applyProtection="1">
      <alignment horizontal="center" vertical="center"/>
    </xf>
    <xf numFmtId="0" fontId="68" fillId="0" borderId="0" xfId="1" applyNumberFormat="1" applyFont="1" applyAlignment="1" applyProtection="1">
      <alignment vertical="center"/>
      <protection locked="0"/>
    </xf>
    <xf numFmtId="0" fontId="68" fillId="0" borderId="19" xfId="1" applyNumberFormat="1" applyFont="1" applyBorder="1" applyAlignment="1">
      <alignment vertical="center"/>
    </xf>
    <xf numFmtId="0" fontId="71" fillId="2" borderId="0" xfId="1" applyNumberFormat="1" applyFont="1" applyFill="1" applyAlignment="1">
      <alignment vertical="center"/>
    </xf>
    <xf numFmtId="0" fontId="68" fillId="0" borderId="17" xfId="1" applyNumberFormat="1" applyFont="1" applyBorder="1" applyAlignment="1" applyProtection="1">
      <alignment horizontal="center" vertical="center"/>
    </xf>
    <xf numFmtId="176" fontId="68" fillId="0" borderId="0" xfId="1" applyFont="1" applyBorder="1" applyAlignment="1" applyProtection="1">
      <alignment vertical="center"/>
      <protection locked="0"/>
    </xf>
    <xf numFmtId="176" fontId="72" fillId="0" borderId="0" xfId="1" applyFont="1" applyAlignment="1" applyProtection="1">
      <alignment vertical="center"/>
      <protection locked="0"/>
    </xf>
    <xf numFmtId="176" fontId="68" fillId="0" borderId="0" xfId="1" applyFont="1" applyAlignment="1">
      <alignment horizontal="center" vertical="center"/>
    </xf>
    <xf numFmtId="0" fontId="68" fillId="0" borderId="0" xfId="1" applyNumberFormat="1" applyFont="1" applyBorder="1" applyAlignment="1" applyProtection="1">
      <alignment horizontal="right" vertical="center"/>
      <protection locked="0"/>
    </xf>
    <xf numFmtId="0" fontId="68" fillId="0" borderId="0" xfId="1" applyNumberFormat="1" applyFont="1" applyBorder="1" applyAlignment="1" applyProtection="1">
      <alignment horizontal="center" vertical="center"/>
      <protection locked="0"/>
    </xf>
    <xf numFmtId="0" fontId="68" fillId="0" borderId="0" xfId="1" applyNumberFormat="1" applyFont="1" applyBorder="1" applyAlignment="1">
      <alignment vertical="center"/>
    </xf>
    <xf numFmtId="0" fontId="68" fillId="0" borderId="19" xfId="1" applyNumberFormat="1" applyFont="1" applyBorder="1" applyAlignment="1" applyProtection="1">
      <alignment horizontal="center" vertical="center"/>
    </xf>
    <xf numFmtId="0" fontId="68" fillId="0" borderId="19" xfId="1" quotePrefix="1" applyNumberFormat="1" applyFont="1" applyBorder="1" applyAlignment="1" applyProtection="1">
      <alignment horizontal="center" vertical="center"/>
    </xf>
    <xf numFmtId="176" fontId="68" fillId="0" borderId="0" xfId="1" applyFont="1" applyBorder="1" applyAlignment="1" applyProtection="1">
      <alignment horizontal="right" vertical="center"/>
      <protection locked="0"/>
    </xf>
    <xf numFmtId="176" fontId="68" fillId="0" borderId="0" xfId="1" applyFont="1" applyBorder="1" applyAlignment="1" applyProtection="1">
      <alignment horizontal="center" vertical="center"/>
      <protection locked="0"/>
    </xf>
    <xf numFmtId="176" fontId="68" fillId="0" borderId="0" xfId="1" applyFont="1" applyBorder="1" applyAlignment="1" applyProtection="1">
      <alignment horizontal="center" vertical="center"/>
    </xf>
    <xf numFmtId="176" fontId="68" fillId="0" borderId="32" xfId="1" applyFont="1" applyBorder="1" applyAlignment="1" applyProtection="1">
      <alignment horizontal="right" vertical="center"/>
      <protection locked="0"/>
    </xf>
    <xf numFmtId="176" fontId="68" fillId="0" borderId="32" xfId="1" applyFont="1" applyBorder="1" applyAlignment="1" applyProtection="1">
      <alignment horizontal="center" vertical="center"/>
      <protection locked="0"/>
    </xf>
    <xf numFmtId="176" fontId="68" fillId="0" borderId="32" xfId="1" applyFont="1" applyBorder="1" applyAlignment="1" applyProtection="1">
      <alignment horizontal="center" vertical="center"/>
    </xf>
    <xf numFmtId="0" fontId="68" fillId="0" borderId="17" xfId="1" applyNumberFormat="1" applyFont="1" applyBorder="1" applyAlignment="1" applyProtection="1">
      <alignment horizontal="center" vertical="center"/>
    </xf>
    <xf numFmtId="176" fontId="68" fillId="0" borderId="12" xfId="1" applyFont="1" applyBorder="1" applyAlignment="1" applyProtection="1">
      <alignment horizontal="center" vertical="center"/>
      <protection locked="0"/>
    </xf>
    <xf numFmtId="176" fontId="68" fillId="0" borderId="15" xfId="1" applyFont="1" applyBorder="1" applyAlignment="1" applyProtection="1">
      <alignment horizontal="center" vertical="center"/>
      <protection locked="0"/>
    </xf>
    <xf numFmtId="176" fontId="68" fillId="0" borderId="14" xfId="1" applyFont="1" applyBorder="1" applyAlignment="1" applyProtection="1">
      <alignment horizontal="center" vertical="center"/>
      <protection locked="0"/>
    </xf>
    <xf numFmtId="0" fontId="68" fillId="0" borderId="19" xfId="1" applyNumberFormat="1" applyFont="1" applyBorder="1" applyAlignment="1" applyProtection="1">
      <alignment horizontal="center" vertical="center"/>
      <protection locked="0"/>
    </xf>
    <xf numFmtId="0" fontId="68" fillId="0" borderId="0" xfId="1" applyNumberFormat="1" applyFont="1" applyBorder="1" applyAlignment="1" applyProtection="1">
      <alignment horizontal="center" vertical="center"/>
      <protection locked="0"/>
    </xf>
    <xf numFmtId="176" fontId="66" fillId="0" borderId="0" xfId="1" applyFont="1" applyBorder="1" applyAlignment="1" applyProtection="1">
      <alignment horizontal="center" vertical="center" wrapText="1"/>
      <protection locked="0"/>
    </xf>
    <xf numFmtId="176" fontId="66" fillId="0" borderId="19" xfId="1" applyFont="1" applyBorder="1" applyAlignment="1" applyProtection="1">
      <alignment horizontal="center" vertical="center" wrapText="1"/>
      <protection locked="0"/>
    </xf>
    <xf numFmtId="176" fontId="68" fillId="0" borderId="0" xfId="1" applyFont="1" applyAlignment="1" applyProtection="1">
      <alignment horizontal="center" vertical="center"/>
      <protection locked="0"/>
    </xf>
    <xf numFmtId="49" fontId="68" fillId="0" borderId="15" xfId="1" applyNumberFormat="1" applyFont="1" applyBorder="1" applyAlignment="1" applyProtection="1">
      <alignment horizontal="left" vertical="center"/>
      <protection locked="0"/>
    </xf>
    <xf numFmtId="14" fontId="68" fillId="0" borderId="15" xfId="1" applyNumberFormat="1" applyFont="1" applyBorder="1" applyAlignment="1" applyProtection="1">
      <alignment horizontal="left" vertical="center"/>
      <protection locked="0"/>
    </xf>
    <xf numFmtId="49" fontId="68" fillId="0" borderId="63" xfId="1" applyNumberFormat="1" applyFont="1" applyBorder="1" applyAlignment="1" applyProtection="1">
      <alignment horizontal="left" vertical="center"/>
      <protection locked="0"/>
    </xf>
    <xf numFmtId="0" fontId="7" fillId="0" borderId="1" xfId="0" applyFont="1" applyBorder="1" applyAlignment="1">
      <alignment horizontal="left" vertical="center" wrapText="1"/>
    </xf>
    <xf numFmtId="0" fontId="7" fillId="0" borderId="2" xfId="0" applyFont="1" applyBorder="1" applyAlignment="1">
      <alignment horizontal="left" vertical="center" wrapText="1"/>
    </xf>
    <xf numFmtId="0" fontId="15" fillId="0" borderId="1" xfId="0" applyFont="1" applyBorder="1" applyAlignment="1">
      <alignment horizontal="center" vertical="center" wrapText="1"/>
    </xf>
    <xf numFmtId="0" fontId="15" fillId="0" borderId="2" xfId="0" applyFont="1" applyBorder="1" applyAlignment="1">
      <alignment horizontal="center" vertical="center" wrapText="1"/>
    </xf>
    <xf numFmtId="0" fontId="15" fillId="0" borderId="3" xfId="0" applyFont="1" applyBorder="1" applyAlignment="1">
      <alignment horizontal="center" vertical="center" wrapText="1"/>
    </xf>
    <xf numFmtId="0" fontId="6" fillId="0" borderId="2" xfId="0" applyFont="1" applyBorder="1" applyAlignment="1">
      <alignment horizontal="left" vertical="center" wrapText="1"/>
    </xf>
    <xf numFmtId="0" fontId="5" fillId="0" borderId="3" xfId="0" applyFont="1" applyBorder="1" applyAlignment="1">
      <alignment horizontal="left" vertical="center" wrapText="1"/>
    </xf>
    <xf numFmtId="49" fontId="41" fillId="0" borderId="7" xfId="1" applyNumberFormat="1" applyFont="1" applyBorder="1" applyAlignment="1">
      <alignment horizontal="center" vertical="center"/>
    </xf>
    <xf numFmtId="49" fontId="41" fillId="0" borderId="8" xfId="1" applyNumberFormat="1" applyFont="1" applyBorder="1" applyAlignment="1">
      <alignment horizontal="center" vertical="center"/>
    </xf>
    <xf numFmtId="181" fontId="41" fillId="0" borderId="7" xfId="1" applyNumberFormat="1" applyFont="1" applyBorder="1" applyAlignment="1">
      <alignment horizontal="center" vertical="center"/>
    </xf>
    <xf numFmtId="181" fontId="41" fillId="0" borderId="10" xfId="1" applyNumberFormat="1" applyFont="1" applyBorder="1" applyAlignment="1">
      <alignment horizontal="center" vertical="center"/>
    </xf>
    <xf numFmtId="176" fontId="41" fillId="0" borderId="7" xfId="1" applyFont="1" applyBorder="1" applyAlignment="1">
      <alignment horizontal="center" vertical="center"/>
    </xf>
    <xf numFmtId="176" fontId="41" fillId="0" borderId="8" xfId="1" applyFont="1" applyBorder="1" applyAlignment="1">
      <alignment horizontal="center" vertical="center"/>
    </xf>
    <xf numFmtId="37" fontId="44" fillId="0" borderId="12" xfId="0" applyNumberFormat="1" applyFont="1" applyBorder="1" applyAlignment="1">
      <alignment horizontal="center" vertical="center" wrapText="1"/>
    </xf>
    <xf numFmtId="37" fontId="44" fillId="0" borderId="14" xfId="0" applyNumberFormat="1" applyFont="1" applyBorder="1" applyAlignment="1">
      <alignment horizontal="center" vertical="center" wrapText="1"/>
    </xf>
    <xf numFmtId="176" fontId="43" fillId="9" borderId="13" xfId="1" applyFont="1" applyFill="1" applyBorder="1" applyAlignment="1" applyProtection="1">
      <alignment horizontal="center" vertical="center"/>
      <protection locked="0"/>
    </xf>
    <xf numFmtId="176" fontId="41" fillId="0" borderId="12" xfId="1" applyFont="1" applyBorder="1" applyAlignment="1">
      <alignment horizontal="center" vertical="center"/>
    </xf>
    <xf numFmtId="176" fontId="41" fillId="0" borderId="14" xfId="1" applyFont="1" applyBorder="1" applyAlignment="1">
      <alignment horizontal="center" vertical="center"/>
    </xf>
    <xf numFmtId="176" fontId="43" fillId="9" borderId="13" xfId="1" applyFont="1" applyFill="1" applyBorder="1" applyAlignment="1">
      <alignment horizontal="center" vertical="center"/>
    </xf>
    <xf numFmtId="176" fontId="41" fillId="0" borderId="66" xfId="1" applyFont="1" applyBorder="1" applyAlignment="1">
      <alignment horizontal="center" vertical="center"/>
    </xf>
    <xf numFmtId="0" fontId="22" fillId="4" borderId="38" xfId="0" applyFont="1" applyFill="1" applyBorder="1" applyAlignment="1" applyProtection="1">
      <alignment horizontal="center"/>
    </xf>
    <xf numFmtId="0" fontId="22" fillId="4" borderId="39" xfId="0" applyFont="1" applyFill="1" applyBorder="1" applyAlignment="1" applyProtection="1">
      <alignment horizontal="center"/>
    </xf>
    <xf numFmtId="37" fontId="27" fillId="0" borderId="29" xfId="0" applyNumberFormat="1" applyFont="1" applyBorder="1" applyAlignment="1">
      <alignment horizontal="center" vertical="center" wrapText="1"/>
    </xf>
    <xf numFmtId="37" fontId="27" fillId="0" borderId="0" xfId="0" applyNumberFormat="1" applyFont="1" applyBorder="1" applyAlignment="1">
      <alignment horizontal="center" vertical="center" wrapText="1"/>
    </xf>
    <xf numFmtId="0" fontId="18" fillId="0" borderId="9" xfId="0" applyFont="1" applyBorder="1" applyAlignment="1">
      <alignment horizontal="left" vertical="center" wrapText="1"/>
    </xf>
    <xf numFmtId="0" fontId="18" fillId="0" borderId="10" xfId="0" applyFont="1" applyBorder="1" applyAlignment="1">
      <alignment horizontal="left" vertical="center" wrapText="1"/>
    </xf>
    <xf numFmtId="0" fontId="19" fillId="4" borderId="49" xfId="0" applyFont="1" applyFill="1" applyBorder="1" applyAlignment="1" applyProtection="1">
      <alignment horizontal="center" vertical="center"/>
    </xf>
    <xf numFmtId="0" fontId="19" fillId="4" borderId="37" xfId="0" applyFont="1" applyFill="1" applyBorder="1" applyAlignment="1" applyProtection="1">
      <alignment horizontal="center" vertical="center"/>
    </xf>
    <xf numFmtId="0" fontId="15" fillId="0" borderId="12" xfId="0" applyFont="1" applyBorder="1" applyAlignment="1">
      <alignment horizontal="center" vertical="center" wrapText="1"/>
    </xf>
    <xf numFmtId="0" fontId="15" fillId="0" borderId="15" xfId="0" applyFont="1" applyBorder="1" applyAlignment="1">
      <alignment horizontal="center" vertical="center" wrapText="1"/>
    </xf>
    <xf numFmtId="0" fontId="15" fillId="0" borderId="14" xfId="0" applyFont="1" applyBorder="1" applyAlignment="1">
      <alignment horizontal="center" vertical="center" wrapText="1"/>
    </xf>
    <xf numFmtId="176" fontId="3" fillId="0" borderId="35" xfId="1" applyFont="1" applyBorder="1" applyAlignment="1">
      <alignment horizontal="center" vertical="center" wrapText="1"/>
    </xf>
    <xf numFmtId="176" fontId="3" fillId="0" borderId="0" xfId="1" applyFont="1" applyBorder="1" applyAlignment="1">
      <alignment horizontal="center" vertical="center" wrapText="1"/>
    </xf>
    <xf numFmtId="176" fontId="3" fillId="0" borderId="34" xfId="1" applyFont="1" applyBorder="1" applyAlignment="1">
      <alignment horizontal="center" vertical="center" wrapText="1"/>
    </xf>
    <xf numFmtId="49" fontId="3" fillId="0" borderId="13" xfId="1" applyNumberFormat="1" applyFont="1" applyBorder="1" applyAlignment="1">
      <alignment horizontal="center" vertical="center" wrapText="1"/>
    </xf>
    <xf numFmtId="0" fontId="3" fillId="0" borderId="35" xfId="1" applyNumberFormat="1" applyFont="1" applyBorder="1" applyAlignment="1">
      <alignment horizontal="center" vertical="center" wrapText="1"/>
    </xf>
    <xf numFmtId="0" fontId="3" fillId="0" borderId="0" xfId="1" applyNumberFormat="1" applyFont="1" applyBorder="1" applyAlignment="1">
      <alignment horizontal="center" vertical="center" wrapText="1"/>
    </xf>
    <xf numFmtId="0" fontId="3" fillId="0" borderId="34" xfId="1" applyNumberFormat="1" applyFont="1" applyBorder="1" applyAlignment="1">
      <alignment horizontal="center" vertical="center" wrapText="1"/>
    </xf>
    <xf numFmtId="176" fontId="3" fillId="0" borderId="27" xfId="1" applyFont="1" applyBorder="1" applyAlignment="1">
      <alignment horizontal="center" vertical="center" wrapText="1"/>
    </xf>
    <xf numFmtId="176" fontId="3" fillId="0" borderId="28" xfId="1" applyFont="1" applyBorder="1" applyAlignment="1">
      <alignment horizontal="center" vertical="center" wrapText="1"/>
    </xf>
    <xf numFmtId="176" fontId="3" fillId="0" borderId="12" xfId="1" applyFont="1" applyBorder="1" applyAlignment="1">
      <alignment horizontal="center" vertical="center" wrapText="1"/>
    </xf>
    <xf numFmtId="176" fontId="3" fillId="0" borderId="14" xfId="1" applyFont="1" applyBorder="1" applyAlignment="1">
      <alignment horizontal="center" vertical="center" wrapText="1"/>
    </xf>
    <xf numFmtId="176" fontId="3" fillId="0" borderId="56" xfId="1" applyFont="1" applyBorder="1" applyAlignment="1">
      <alignment horizontal="center" vertical="center" wrapText="1"/>
    </xf>
    <xf numFmtId="176" fontId="3" fillId="0" borderId="26" xfId="1" applyFont="1" applyBorder="1" applyAlignment="1">
      <alignment horizontal="center" vertical="center" wrapText="1"/>
    </xf>
    <xf numFmtId="176" fontId="3" fillId="0" borderId="13" xfId="1" applyFont="1" applyBorder="1" applyAlignment="1">
      <alignment horizontal="center" vertical="center" wrapText="1"/>
    </xf>
    <xf numFmtId="0" fontId="21" fillId="0" borderId="13" xfId="0" applyNumberFormat="1" applyFont="1" applyBorder="1" applyAlignment="1">
      <alignment horizontal="center" vertical="center"/>
    </xf>
    <xf numFmtId="37" fontId="60" fillId="0" borderId="16" xfId="0" applyNumberFormat="1" applyFont="1" applyBorder="1" applyAlignment="1">
      <alignment horizontal="left" vertical="top" wrapText="1"/>
    </xf>
    <xf numFmtId="37" fontId="32" fillId="0" borderId="17" xfId="0" applyNumberFormat="1" applyFont="1" applyBorder="1" applyAlignment="1">
      <alignment horizontal="left" vertical="top" wrapText="1"/>
    </xf>
    <xf numFmtId="37" fontId="32" fillId="0" borderId="18" xfId="0" applyNumberFormat="1" applyFont="1" applyBorder="1" applyAlignment="1">
      <alignment horizontal="left" vertical="top" wrapText="1"/>
    </xf>
    <xf numFmtId="37" fontId="32" fillId="0" borderId="29" xfId="0" applyNumberFormat="1" applyFont="1" applyBorder="1" applyAlignment="1">
      <alignment horizontal="left" vertical="top" wrapText="1"/>
    </xf>
    <xf numFmtId="37" fontId="32" fillId="0" borderId="0" xfId="0" applyNumberFormat="1" applyFont="1" applyBorder="1" applyAlignment="1">
      <alignment horizontal="left" vertical="top" wrapText="1"/>
    </xf>
    <xf numFmtId="37" fontId="32" fillId="0" borderId="30" xfId="0" applyNumberFormat="1" applyFont="1" applyBorder="1" applyAlignment="1">
      <alignment horizontal="left" vertical="top" wrapText="1"/>
    </xf>
    <xf numFmtId="0" fontId="3" fillId="0" borderId="12" xfId="1" applyNumberFormat="1" applyFont="1" applyBorder="1" applyAlignment="1">
      <alignment horizontal="center" vertical="center"/>
    </xf>
    <xf numFmtId="0" fontId="3" fillId="0" borderId="15" xfId="1" applyNumberFormat="1" applyFont="1" applyBorder="1" applyAlignment="1">
      <alignment horizontal="center" vertical="center"/>
    </xf>
    <xf numFmtId="0" fontId="3" fillId="0" borderId="14" xfId="1" applyNumberFormat="1" applyFont="1" applyBorder="1" applyAlignment="1">
      <alignment horizontal="center" vertical="center"/>
    </xf>
    <xf numFmtId="181" fontId="21" fillId="0" borderId="13" xfId="0" applyNumberFormat="1" applyFont="1" applyBorder="1" applyAlignment="1">
      <alignment horizontal="center" vertical="center"/>
    </xf>
    <xf numFmtId="181" fontId="21" fillId="0" borderId="25" xfId="0" applyNumberFormat="1" applyFont="1" applyBorder="1" applyAlignment="1">
      <alignment horizontal="center" vertical="center"/>
    </xf>
    <xf numFmtId="0" fontId="21" fillId="0" borderId="13" xfId="0" applyFont="1" applyBorder="1" applyAlignment="1">
      <alignment horizontal="center" vertical="center"/>
    </xf>
    <xf numFmtId="0" fontId="21" fillId="0" borderId="25" xfId="0" applyFont="1" applyBorder="1" applyAlignment="1">
      <alignment horizontal="center" vertical="center"/>
    </xf>
    <xf numFmtId="0" fontId="21" fillId="0" borderId="26" xfId="0" applyFont="1" applyBorder="1" applyAlignment="1">
      <alignment horizontal="center" vertical="center"/>
    </xf>
    <xf numFmtId="0" fontId="18" fillId="0" borderId="2" xfId="0" applyFont="1" applyBorder="1" applyAlignment="1">
      <alignment horizontal="center" vertical="center" wrapText="1"/>
    </xf>
    <xf numFmtId="0" fontId="18" fillId="0" borderId="3" xfId="0" applyFont="1" applyBorder="1" applyAlignment="1">
      <alignment horizontal="center" vertical="center" wrapText="1"/>
    </xf>
    <xf numFmtId="0" fontId="61" fillId="0" borderId="7" xfId="0" applyFont="1" applyBorder="1" applyAlignment="1">
      <alignment horizontal="center" vertical="center"/>
    </xf>
    <xf numFmtId="0" fontId="61" fillId="0" borderId="8" xfId="0" applyFont="1" applyBorder="1" applyAlignment="1">
      <alignment horizontal="center" vertical="center"/>
    </xf>
    <xf numFmtId="0" fontId="0" fillId="7" borderId="43" xfId="0" applyFill="1" applyBorder="1" applyAlignment="1" applyProtection="1">
      <alignment horizontal="center"/>
    </xf>
    <xf numFmtId="0" fontId="0" fillId="7" borderId="45" xfId="0" applyFill="1" applyBorder="1" applyAlignment="1" applyProtection="1">
      <alignment horizontal="center"/>
    </xf>
    <xf numFmtId="0" fontId="0" fillId="6" borderId="43" xfId="0" applyFill="1" applyBorder="1" applyAlignment="1" applyProtection="1">
      <alignment horizontal="center"/>
    </xf>
    <xf numFmtId="0" fontId="0" fillId="6" borderId="44" xfId="0" applyFill="1" applyBorder="1" applyAlignment="1" applyProtection="1">
      <alignment horizontal="center"/>
    </xf>
    <xf numFmtId="49" fontId="41" fillId="0" borderId="12" xfId="1" applyNumberFormat="1" applyFont="1" applyBorder="1" applyAlignment="1">
      <alignment horizontal="center" vertical="center"/>
    </xf>
    <xf numFmtId="49" fontId="41" fillId="0" borderId="66" xfId="1" applyNumberFormat="1" applyFont="1" applyBorder="1" applyAlignment="1">
      <alignment horizontal="center" vertical="center"/>
    </xf>
    <xf numFmtId="176" fontId="36" fillId="0" borderId="16" xfId="1" applyFont="1" applyBorder="1" applyAlignment="1">
      <alignment horizontal="left" vertical="top" wrapText="1"/>
    </xf>
    <xf numFmtId="176" fontId="32" fillId="0" borderId="17" xfId="1" applyFont="1" applyBorder="1" applyAlignment="1">
      <alignment horizontal="left" vertical="top" wrapText="1"/>
    </xf>
    <xf numFmtId="176" fontId="32" fillId="0" borderId="18" xfId="1" applyFont="1" applyBorder="1" applyAlignment="1">
      <alignment horizontal="left" vertical="top" wrapText="1"/>
    </xf>
    <xf numFmtId="176" fontId="32" fillId="0" borderId="29" xfId="1" applyFont="1" applyBorder="1" applyAlignment="1">
      <alignment horizontal="left" vertical="top" wrapText="1"/>
    </xf>
    <xf numFmtId="176" fontId="32" fillId="0" borderId="0" xfId="1" applyFont="1" applyBorder="1" applyAlignment="1">
      <alignment horizontal="left" vertical="top" wrapText="1"/>
    </xf>
    <xf numFmtId="176" fontId="32" fillId="0" borderId="30" xfId="1" applyFont="1" applyBorder="1" applyAlignment="1">
      <alignment horizontal="left" vertical="top" wrapText="1"/>
    </xf>
    <xf numFmtId="176" fontId="32" fillId="0" borderId="40" xfId="1" applyFont="1" applyBorder="1" applyAlignment="1">
      <alignment horizontal="left" vertical="top" wrapText="1"/>
    </xf>
    <xf numFmtId="176" fontId="32" fillId="0" borderId="19" xfId="1" applyFont="1" applyBorder="1" applyAlignment="1">
      <alignment horizontal="left" vertical="top" wrapText="1"/>
    </xf>
    <xf numFmtId="176" fontId="32" fillId="0" borderId="20" xfId="1" applyFont="1" applyBorder="1" applyAlignment="1">
      <alignment horizontal="left" vertical="top" wrapText="1"/>
    </xf>
    <xf numFmtId="0" fontId="0" fillId="6" borderId="45" xfId="0" applyFill="1" applyBorder="1" applyAlignment="1" applyProtection="1">
      <alignment horizontal="center"/>
    </xf>
    <xf numFmtId="0" fontId="31" fillId="5" borderId="46" xfId="0" applyFont="1" applyFill="1" applyBorder="1" applyAlignment="1" applyProtection="1">
      <alignment horizontal="center"/>
    </xf>
    <xf numFmtId="0" fontId="31" fillId="5" borderId="58" xfId="0" applyFont="1" applyFill="1" applyBorder="1" applyAlignment="1" applyProtection="1">
      <alignment horizontal="center"/>
    </xf>
    <xf numFmtId="0" fontId="31" fillId="5" borderId="48" xfId="0" applyFont="1" applyFill="1" applyBorder="1" applyAlignment="1" applyProtection="1">
      <alignment horizontal="center"/>
    </xf>
    <xf numFmtId="0" fontId="0" fillId="0" borderId="43" xfId="0" applyFill="1" applyBorder="1" applyAlignment="1" applyProtection="1">
      <alignment horizontal="center"/>
    </xf>
    <xf numFmtId="0" fontId="0" fillId="0" borderId="45" xfId="0" applyFill="1" applyBorder="1" applyAlignment="1" applyProtection="1">
      <alignment horizontal="center"/>
    </xf>
    <xf numFmtId="0" fontId="0" fillId="6" borderId="51" xfId="0" applyFill="1" applyBorder="1" applyAlignment="1" applyProtection="1">
      <alignment horizontal="center"/>
    </xf>
    <xf numFmtId="0" fontId="0" fillId="6" borderId="52" xfId="0" applyFill="1" applyBorder="1" applyAlignment="1" applyProtection="1">
      <alignment horizontal="center"/>
    </xf>
    <xf numFmtId="0" fontId="39" fillId="0" borderId="12" xfId="0" applyFont="1" applyBorder="1" applyAlignment="1">
      <alignment horizontal="center" vertical="center"/>
    </xf>
    <xf numFmtId="0" fontId="39" fillId="0" borderId="15" xfId="0" applyFont="1" applyBorder="1" applyAlignment="1">
      <alignment horizontal="center" vertical="center"/>
    </xf>
    <xf numFmtId="0" fontId="39" fillId="0" borderId="14" xfId="0" applyFont="1" applyBorder="1" applyAlignment="1">
      <alignment horizontal="center" vertical="center"/>
    </xf>
    <xf numFmtId="176" fontId="63" fillId="0" borderId="56" xfId="1" applyFont="1" applyBorder="1" applyAlignment="1">
      <alignment horizontal="center" vertical="center" wrapText="1"/>
    </xf>
    <xf numFmtId="176" fontId="36" fillId="0" borderId="15" xfId="1" applyFont="1" applyBorder="1" applyAlignment="1">
      <alignment horizontal="center" vertical="center" wrapText="1"/>
    </xf>
    <xf numFmtId="176" fontId="36" fillId="0" borderId="14" xfId="1" applyFont="1" applyBorder="1" applyAlignment="1">
      <alignment horizontal="center" vertical="center" wrapText="1"/>
    </xf>
    <xf numFmtId="0" fontId="0" fillId="7" borderId="62" xfId="0" applyFill="1" applyBorder="1" applyAlignment="1" applyProtection="1">
      <alignment horizontal="center" vertical="center"/>
    </xf>
    <xf numFmtId="0" fontId="0" fillId="7" borderId="44" xfId="0" applyFill="1" applyBorder="1" applyAlignment="1" applyProtection="1">
      <alignment horizontal="center" vertical="center"/>
    </xf>
    <xf numFmtId="0" fontId="0" fillId="7" borderId="45" xfId="0" applyFill="1" applyBorder="1" applyAlignment="1" applyProtection="1">
      <alignment horizontal="center" vertical="center"/>
    </xf>
    <xf numFmtId="0" fontId="0" fillId="6" borderId="62" xfId="0" applyFill="1" applyBorder="1" applyAlignment="1" applyProtection="1">
      <alignment horizontal="center" vertical="center"/>
    </xf>
    <xf numFmtId="0" fontId="0" fillId="6" borderId="44" xfId="0" applyFill="1" applyBorder="1" applyAlignment="1" applyProtection="1">
      <alignment horizontal="center" vertical="center"/>
    </xf>
    <xf numFmtId="0" fontId="0" fillId="6" borderId="45" xfId="0" applyFill="1" applyBorder="1" applyAlignment="1" applyProtection="1">
      <alignment horizontal="center" vertical="center"/>
    </xf>
    <xf numFmtId="0" fontId="0" fillId="7" borderId="43" xfId="0" applyFill="1" applyBorder="1" applyAlignment="1" applyProtection="1">
      <alignment horizontal="center" vertical="center"/>
    </xf>
    <xf numFmtId="0" fontId="0" fillId="6" borderId="43" xfId="0" applyFill="1" applyBorder="1" applyAlignment="1" applyProtection="1">
      <alignment horizontal="center" vertical="center"/>
    </xf>
    <xf numFmtId="176" fontId="3" fillId="0" borderId="11" xfId="1" applyFont="1" applyBorder="1" applyAlignment="1">
      <alignment horizontal="center" vertical="center" wrapText="1"/>
    </xf>
    <xf numFmtId="0" fontId="21" fillId="0" borderId="12" xfId="0" applyFont="1" applyBorder="1" applyAlignment="1">
      <alignment horizontal="center" vertical="center"/>
    </xf>
    <xf numFmtId="0" fontId="34" fillId="5" borderId="48" xfId="0" applyFont="1" applyFill="1" applyBorder="1" applyAlignment="1" applyProtection="1">
      <alignment horizontal="center" vertical="center"/>
    </xf>
    <xf numFmtId="0" fontId="34" fillId="5" borderId="46" xfId="0" applyFont="1" applyFill="1" applyBorder="1" applyAlignment="1" applyProtection="1">
      <alignment horizontal="center" vertical="center"/>
    </xf>
    <xf numFmtId="0" fontId="34" fillId="5" borderId="53" xfId="0" applyFont="1" applyFill="1" applyBorder="1" applyAlignment="1" applyProtection="1">
      <alignment horizontal="center" vertical="center"/>
    </xf>
    <xf numFmtId="37" fontId="62" fillId="0" borderId="16" xfId="0" applyNumberFormat="1" applyFont="1" applyBorder="1" applyAlignment="1">
      <alignment horizontal="left" vertical="top" wrapText="1"/>
    </xf>
    <xf numFmtId="37" fontId="62" fillId="0" borderId="17" xfId="0" applyNumberFormat="1" applyFont="1" applyBorder="1" applyAlignment="1">
      <alignment horizontal="left" vertical="top" wrapText="1"/>
    </xf>
    <xf numFmtId="37" fontId="62" fillId="0" borderId="29" xfId="0" applyNumberFormat="1" applyFont="1" applyBorder="1" applyAlignment="1">
      <alignment horizontal="left" vertical="top" wrapText="1"/>
    </xf>
    <xf numFmtId="37" fontId="62" fillId="0" borderId="0" xfId="0" applyNumberFormat="1" applyFont="1" applyBorder="1" applyAlignment="1">
      <alignment horizontal="left" vertical="top" wrapText="1"/>
    </xf>
    <xf numFmtId="37" fontId="62" fillId="0" borderId="40" xfId="0" applyNumberFormat="1" applyFont="1" applyBorder="1" applyAlignment="1">
      <alignment horizontal="left" vertical="top" wrapText="1"/>
    </xf>
    <xf numFmtId="37" fontId="62" fillId="0" borderId="19" xfId="0" applyNumberFormat="1" applyFont="1" applyBorder="1" applyAlignment="1">
      <alignment horizontal="left" vertical="top" wrapText="1"/>
    </xf>
    <xf numFmtId="0" fontId="34" fillId="5" borderId="61" xfId="0" applyFont="1" applyFill="1" applyBorder="1" applyAlignment="1" applyProtection="1">
      <alignment horizontal="center" vertical="center"/>
    </xf>
    <xf numFmtId="0" fontId="15" fillId="0" borderId="49" xfId="0" applyFont="1" applyBorder="1" applyAlignment="1">
      <alignment horizontal="center" vertical="center" wrapText="1"/>
    </xf>
    <xf numFmtId="0" fontId="15" fillId="0" borderId="5" xfId="0" applyFont="1" applyBorder="1" applyAlignment="1">
      <alignment horizontal="center" vertical="center" wrapText="1"/>
    </xf>
    <xf numFmtId="0" fontId="15" fillId="0" borderId="50" xfId="0" applyFont="1" applyBorder="1" applyAlignment="1">
      <alignment horizontal="center" vertical="center" wrapText="1"/>
    </xf>
    <xf numFmtId="176" fontId="3" fillId="0" borderId="55" xfId="1" applyFont="1" applyBorder="1" applyAlignment="1">
      <alignment horizontal="center" vertical="center" wrapText="1"/>
    </xf>
    <xf numFmtId="176" fontId="3" fillId="0" borderId="9" xfId="1" applyFont="1" applyBorder="1" applyAlignment="1">
      <alignment horizontal="center" vertical="center" wrapText="1"/>
    </xf>
    <xf numFmtId="176" fontId="3" fillId="0" borderId="8" xfId="1" applyFont="1" applyBorder="1" applyAlignment="1">
      <alignment horizontal="center" vertical="center" wrapText="1"/>
    </xf>
    <xf numFmtId="0" fontId="21" fillId="0" borderId="6" xfId="0" applyFont="1" applyBorder="1" applyAlignment="1">
      <alignment horizontal="center" vertical="center"/>
    </xf>
    <xf numFmtId="176" fontId="3" fillId="0" borderId="6" xfId="1" applyFont="1" applyBorder="1" applyAlignment="1">
      <alignment horizontal="center" vertical="center" wrapText="1"/>
    </xf>
    <xf numFmtId="176" fontId="3" fillId="0" borderId="64" xfId="1" applyFont="1" applyBorder="1" applyAlignment="1">
      <alignment horizontal="center" vertical="center" wrapText="1"/>
    </xf>
    <xf numFmtId="176" fontId="3" fillId="0" borderId="5" xfId="1" applyFont="1" applyBorder="1" applyAlignment="1">
      <alignment horizontal="center" vertical="center" wrapText="1"/>
    </xf>
    <xf numFmtId="176" fontId="3" fillId="0" borderId="65" xfId="1" applyFont="1" applyBorder="1" applyAlignment="1">
      <alignment horizontal="center" vertical="center" wrapText="1"/>
    </xf>
    <xf numFmtId="176" fontId="3" fillId="0" borderId="7" xfId="1" applyFont="1" applyBorder="1" applyAlignment="1">
      <alignment horizontal="center" vertical="center" wrapText="1"/>
    </xf>
    <xf numFmtId="49" fontId="21" fillId="0" borderId="6" xfId="0" applyNumberFormat="1" applyFont="1" applyBorder="1" applyAlignment="1">
      <alignment horizontal="center" vertical="center"/>
    </xf>
    <xf numFmtId="176" fontId="3" fillId="0" borderId="15" xfId="1" applyFont="1" applyBorder="1" applyAlignment="1">
      <alignment horizontal="center" vertical="center" wrapText="1"/>
    </xf>
    <xf numFmtId="176" fontId="3" fillId="0" borderId="13" xfId="1" applyFont="1" applyBorder="1" applyAlignment="1">
      <alignment horizontal="center" vertical="center"/>
    </xf>
    <xf numFmtId="176" fontId="3" fillId="0" borderId="22" xfId="1" applyFont="1" applyBorder="1" applyAlignment="1">
      <alignment horizontal="center" vertical="center" wrapText="1"/>
    </xf>
    <xf numFmtId="49" fontId="3" fillId="0" borderId="22" xfId="1" applyNumberFormat="1" applyFont="1" applyBorder="1" applyAlignment="1">
      <alignment horizontal="center" vertical="center" wrapText="1"/>
    </xf>
    <xf numFmtId="0" fontId="21" fillId="0" borderId="22" xfId="0" applyFont="1" applyBorder="1" applyAlignment="1">
      <alignment horizontal="center" vertical="center"/>
    </xf>
    <xf numFmtId="0" fontId="18" fillId="0" borderId="1" xfId="0" applyFont="1" applyBorder="1" applyAlignment="1">
      <alignment horizontal="left" vertical="center" wrapText="1"/>
    </xf>
    <xf numFmtId="0" fontId="18" fillId="0" borderId="2" xfId="0" applyFont="1" applyBorder="1" applyAlignment="1">
      <alignment horizontal="left" vertical="center" wrapText="1"/>
    </xf>
    <xf numFmtId="181" fontId="21" fillId="0" borderId="6" xfId="0" applyNumberFormat="1" applyFont="1" applyBorder="1" applyAlignment="1">
      <alignment horizontal="center" vertical="center"/>
    </xf>
    <xf numFmtId="176" fontId="3" fillId="0" borderId="23" xfId="1" applyFont="1" applyBorder="1" applyAlignment="1">
      <alignment horizontal="center" vertical="center" wrapText="1"/>
    </xf>
    <xf numFmtId="176" fontId="3" fillId="0" borderId="17" xfId="1" applyFont="1" applyBorder="1" applyAlignment="1">
      <alignment horizontal="center" vertical="center" wrapText="1"/>
    </xf>
    <xf numFmtId="176" fontId="3" fillId="0" borderId="24" xfId="1" applyFont="1" applyBorder="1" applyAlignment="1">
      <alignment horizontal="center" vertical="center" wrapText="1"/>
    </xf>
    <xf numFmtId="0" fontId="30" fillId="0" borderId="15" xfId="0" applyFont="1" applyBorder="1" applyAlignment="1">
      <alignment horizontal="center" vertical="center"/>
    </xf>
    <xf numFmtId="0" fontId="30" fillId="0" borderId="14" xfId="0" applyFont="1" applyBorder="1" applyAlignment="1">
      <alignment horizontal="center" vertical="center"/>
    </xf>
    <xf numFmtId="0" fontId="37" fillId="0" borderId="7" xfId="0" applyFont="1" applyFill="1" applyBorder="1" applyAlignment="1" applyProtection="1">
      <alignment horizontal="center" vertical="top" wrapText="1"/>
    </xf>
    <xf numFmtId="0" fontId="37" fillId="0" borderId="9" xfId="0" applyFont="1" applyFill="1" applyBorder="1" applyAlignment="1" applyProtection="1">
      <alignment horizontal="center" vertical="top" wrapText="1"/>
    </xf>
    <xf numFmtId="0" fontId="37" fillId="0" borderId="8" xfId="0" applyFont="1" applyFill="1" applyBorder="1" applyAlignment="1" applyProtection="1">
      <alignment horizontal="center" vertical="top" wrapText="1"/>
    </xf>
    <xf numFmtId="0" fontId="3" fillId="0" borderId="13" xfId="1" applyNumberFormat="1" applyFont="1" applyBorder="1" applyAlignment="1">
      <alignment horizontal="center" vertical="center" wrapText="1"/>
    </xf>
    <xf numFmtId="37" fontId="64" fillId="0" borderId="16" xfId="0" applyNumberFormat="1" applyFont="1" applyBorder="1" applyAlignment="1">
      <alignment horizontal="left" vertical="top"/>
    </xf>
    <xf numFmtId="37" fontId="64" fillId="0" borderId="17" xfId="0" applyNumberFormat="1" applyFont="1" applyBorder="1" applyAlignment="1">
      <alignment horizontal="left" vertical="top"/>
    </xf>
    <xf numFmtId="37" fontId="64" fillId="0" borderId="18" xfId="0" applyNumberFormat="1" applyFont="1" applyBorder="1" applyAlignment="1">
      <alignment horizontal="left" vertical="top"/>
    </xf>
    <xf numFmtId="37" fontId="64" fillId="0" borderId="29" xfId="0" applyNumberFormat="1" applyFont="1" applyBorder="1" applyAlignment="1">
      <alignment horizontal="left" vertical="top"/>
    </xf>
    <xf numFmtId="37" fontId="64" fillId="0" borderId="0" xfId="0" applyNumberFormat="1" applyFont="1" applyBorder="1" applyAlignment="1">
      <alignment horizontal="left" vertical="top"/>
    </xf>
    <xf numFmtId="37" fontId="64" fillId="0" borderId="30" xfId="0" applyNumberFormat="1" applyFont="1" applyBorder="1" applyAlignment="1">
      <alignment horizontal="left" vertical="top"/>
    </xf>
    <xf numFmtId="37" fontId="64" fillId="0" borderId="31" xfId="0" applyNumberFormat="1" applyFont="1" applyBorder="1" applyAlignment="1">
      <alignment horizontal="left" vertical="top"/>
    </xf>
    <xf numFmtId="37" fontId="64" fillId="0" borderId="32" xfId="0" applyNumberFormat="1" applyFont="1" applyBorder="1" applyAlignment="1">
      <alignment horizontal="left" vertical="top"/>
    </xf>
    <xf numFmtId="37" fontId="64" fillId="0" borderId="33" xfId="0" applyNumberFormat="1" applyFont="1" applyBorder="1" applyAlignment="1">
      <alignment horizontal="left" vertical="top"/>
    </xf>
    <xf numFmtId="0" fontId="15" fillId="0" borderId="7" xfId="0" applyFont="1" applyBorder="1" applyAlignment="1">
      <alignment horizontal="center" vertical="center" wrapText="1"/>
    </xf>
    <xf numFmtId="0" fontId="15" fillId="0" borderId="9" xfId="0" applyFont="1" applyBorder="1" applyAlignment="1">
      <alignment horizontal="center" vertical="center" wrapText="1"/>
    </xf>
    <xf numFmtId="0" fontId="15" fillId="0" borderId="8" xfId="0" applyFont="1" applyBorder="1" applyAlignment="1">
      <alignment horizontal="center" vertical="center" wrapText="1"/>
    </xf>
    <xf numFmtId="49" fontId="21" fillId="0" borderId="26" xfId="0" applyNumberFormat="1" applyFont="1" applyBorder="1" applyAlignment="1">
      <alignment horizontal="center" vertical="center"/>
    </xf>
    <xf numFmtId="0" fontId="7" fillId="0" borderId="49" xfId="0" applyFont="1" applyBorder="1" applyAlignment="1">
      <alignment horizontal="left" vertical="center" wrapText="1"/>
    </xf>
    <xf numFmtId="0" fontId="7" fillId="0" borderId="5" xfId="0" applyFont="1" applyBorder="1" applyAlignment="1">
      <alignment horizontal="left" vertical="center" wrapText="1"/>
    </xf>
    <xf numFmtId="0" fontId="18" fillId="0" borderId="5" xfId="0" applyFont="1" applyBorder="1" applyAlignment="1">
      <alignment horizontal="left" vertical="center" wrapText="1"/>
    </xf>
    <xf numFmtId="0" fontId="18" fillId="0" borderId="50" xfId="0" applyFont="1" applyBorder="1" applyAlignment="1">
      <alignment horizontal="left" vertical="center" wrapText="1"/>
    </xf>
    <xf numFmtId="37" fontId="59" fillId="0" borderId="16" xfId="0" applyNumberFormat="1" applyFont="1" applyBorder="1" applyAlignment="1">
      <alignment horizontal="left" vertical="center" wrapText="1"/>
    </xf>
    <xf numFmtId="37" fontId="41" fillId="0" borderId="17" xfId="0" applyNumberFormat="1" applyFont="1" applyBorder="1" applyAlignment="1">
      <alignment horizontal="left" vertical="center" wrapText="1"/>
    </xf>
    <xf numFmtId="37" fontId="41" fillId="0" borderId="18" xfId="0" applyNumberFormat="1" applyFont="1" applyBorder="1" applyAlignment="1">
      <alignment horizontal="left" vertical="center" wrapText="1"/>
    </xf>
    <xf numFmtId="37" fontId="41" fillId="0" borderId="40" xfId="0" applyNumberFormat="1" applyFont="1" applyBorder="1" applyAlignment="1">
      <alignment horizontal="left" vertical="center" wrapText="1"/>
    </xf>
    <xf numFmtId="37" fontId="41" fillId="0" borderId="19" xfId="0" applyNumberFormat="1" applyFont="1" applyBorder="1" applyAlignment="1">
      <alignment horizontal="left" vertical="center" wrapText="1"/>
    </xf>
    <xf numFmtId="37" fontId="41" fillId="0" borderId="20" xfId="0" applyNumberFormat="1" applyFont="1" applyBorder="1" applyAlignment="1">
      <alignment horizontal="left" vertical="center" wrapText="1"/>
    </xf>
    <xf numFmtId="0" fontId="18" fillId="0" borderId="3" xfId="0" applyFont="1" applyBorder="1" applyAlignment="1">
      <alignment horizontal="left" vertical="center" wrapText="1"/>
    </xf>
    <xf numFmtId="37" fontId="65" fillId="0" borderId="16" xfId="0" applyNumberFormat="1" applyFont="1" applyBorder="1" applyAlignment="1">
      <alignment horizontal="left" vertical="center" wrapText="1"/>
    </xf>
    <xf numFmtId="37" fontId="65" fillId="0" borderId="17" xfId="0" applyNumberFormat="1" applyFont="1" applyBorder="1" applyAlignment="1">
      <alignment horizontal="left" vertical="center" wrapText="1"/>
    </xf>
    <xf numFmtId="37" fontId="65" fillId="0" borderId="18" xfId="0" applyNumberFormat="1" applyFont="1" applyBorder="1" applyAlignment="1">
      <alignment horizontal="left" vertical="center" wrapText="1"/>
    </xf>
    <xf numFmtId="37" fontId="65" fillId="0" borderId="40" xfId="0" applyNumberFormat="1" applyFont="1" applyBorder="1" applyAlignment="1">
      <alignment horizontal="left" vertical="center" wrapText="1"/>
    </xf>
    <xf numFmtId="37" fontId="65" fillId="0" borderId="19" xfId="0" applyNumberFormat="1" applyFont="1" applyBorder="1" applyAlignment="1">
      <alignment horizontal="left" vertical="center" wrapText="1"/>
    </xf>
    <xf numFmtId="37" fontId="65" fillId="0" borderId="20" xfId="0" applyNumberFormat="1" applyFont="1" applyBorder="1" applyAlignment="1">
      <alignment horizontal="left" vertical="center" wrapText="1"/>
    </xf>
    <xf numFmtId="37" fontId="73" fillId="0" borderId="29" xfId="0" applyNumberFormat="1" applyFont="1" applyBorder="1" applyAlignment="1">
      <alignment horizontal="center" vertical="center" wrapText="1"/>
    </xf>
    <xf numFmtId="37" fontId="73" fillId="0" borderId="0" xfId="0" applyNumberFormat="1" applyFont="1" applyBorder="1" applyAlignment="1">
      <alignment horizontal="center" vertical="center" wrapText="1"/>
    </xf>
    <xf numFmtId="37" fontId="74" fillId="0" borderId="0" xfId="0" applyNumberFormat="1" applyFont="1" applyBorder="1" applyAlignment="1">
      <alignment vertical="center" wrapText="1"/>
    </xf>
    <xf numFmtId="37" fontId="74" fillId="0" borderId="29" xfId="0" applyNumberFormat="1" applyFont="1" applyBorder="1" applyAlignment="1">
      <alignment vertical="center" wrapText="1"/>
    </xf>
    <xf numFmtId="0" fontId="75" fillId="0" borderId="0" xfId="0" applyFont="1" applyFill="1" applyBorder="1" applyAlignment="1" applyProtection="1">
      <alignment wrapText="1"/>
    </xf>
    <xf numFmtId="0" fontId="75" fillId="0" borderId="0" xfId="0" applyFont="1" applyFill="1" applyBorder="1" applyAlignment="1" applyProtection="1">
      <alignment horizontal="right" wrapText="1"/>
    </xf>
    <xf numFmtId="37" fontId="76" fillId="0" borderId="0" xfId="0" applyNumberFormat="1" applyFont="1" applyBorder="1" applyAlignment="1">
      <alignment vertical="center" wrapText="1"/>
    </xf>
    <xf numFmtId="0" fontId="76" fillId="0" borderId="0" xfId="0" applyFont="1" applyBorder="1"/>
    <xf numFmtId="0" fontId="76" fillId="0" borderId="30" xfId="0" applyFont="1" applyBorder="1"/>
  </cellXfs>
  <cellStyles count="2">
    <cellStyle name="Normal 2" xfId="1" xr:uid="{EFCD7D7E-60AD-4932-9CF4-46755A92E4CF}"/>
    <cellStyle name="常规" xfId="0" builtinId="0"/>
  </cellStyles>
  <dxfs count="35">
    <dxf>
      <font>
        <color rgb="FFFFC000"/>
      </font>
    </dxf>
    <dxf>
      <font>
        <color rgb="FF00B050"/>
      </font>
    </dxf>
    <dxf>
      <font>
        <color rgb="FFFFC000"/>
      </font>
    </dxf>
    <dxf>
      <font>
        <color rgb="FF00B050"/>
      </font>
    </dxf>
    <dxf>
      <font>
        <color rgb="FFFF0000"/>
      </font>
    </dxf>
    <dxf>
      <font>
        <color rgb="FFFFC000"/>
      </font>
    </dxf>
    <dxf>
      <font>
        <color rgb="FF00B050"/>
      </font>
    </dxf>
    <dxf>
      <font>
        <color rgb="FFFFC000"/>
      </font>
    </dxf>
    <dxf>
      <font>
        <color rgb="FF00B050"/>
      </font>
    </dxf>
    <dxf>
      <font>
        <color rgb="FFFF0000"/>
      </font>
    </dxf>
    <dxf>
      <font>
        <color rgb="FF0070C0"/>
      </font>
    </dxf>
    <dxf>
      <font>
        <color rgb="FFFF0000"/>
      </font>
    </dxf>
    <dxf>
      <font>
        <color rgb="FF00B050"/>
      </font>
    </dxf>
    <dxf>
      <font>
        <color rgb="FFFF0000"/>
      </font>
    </dxf>
    <dxf>
      <font>
        <color rgb="FF00B050"/>
      </font>
    </dxf>
    <dxf>
      <font>
        <color rgb="FFFFC000"/>
      </font>
    </dxf>
    <dxf>
      <font>
        <color rgb="FF00B050"/>
      </font>
    </dxf>
    <dxf>
      <font>
        <color rgb="FFFFC000"/>
      </font>
    </dxf>
    <dxf>
      <font>
        <color rgb="FF00B050"/>
      </font>
    </dxf>
    <dxf>
      <font>
        <color rgb="FFFF0000"/>
      </font>
    </dxf>
    <dxf>
      <font>
        <color rgb="FFFFC000"/>
      </font>
    </dxf>
    <dxf>
      <font>
        <color rgb="FF00B050"/>
      </font>
    </dxf>
    <dxf>
      <font>
        <color rgb="FFFFC000"/>
      </font>
    </dxf>
    <dxf>
      <font>
        <color rgb="FF00B050"/>
      </font>
    </dxf>
    <dxf>
      <font>
        <color rgb="FFFF0000"/>
      </font>
    </dxf>
    <dxf>
      <font>
        <color rgb="FFFFC000"/>
      </font>
    </dxf>
    <dxf>
      <font>
        <color rgb="FF00B050"/>
      </font>
    </dxf>
    <dxf>
      <font>
        <color rgb="FFFFC000"/>
      </font>
    </dxf>
    <dxf>
      <font>
        <color rgb="FF00B050"/>
      </font>
    </dxf>
    <dxf>
      <font>
        <color rgb="FFFF0000"/>
      </font>
    </dxf>
    <dxf>
      <font>
        <color rgb="FFFFC000"/>
      </font>
    </dxf>
    <dxf>
      <font>
        <color rgb="FF00B050"/>
      </font>
    </dxf>
    <dxf>
      <font>
        <color rgb="FFFFC000"/>
      </font>
    </dxf>
    <dxf>
      <font>
        <color rgb="FF00B050"/>
      </font>
    </dxf>
    <dxf>
      <font>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3.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2.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b="0"/>
            </a:pPr>
            <a:r>
              <a:rPr lang="en-US" b="0"/>
              <a:t>P</a:t>
            </a:r>
            <a:r>
              <a:rPr lang="en-US" altLang="zh-CN" b="0"/>
              <a:t>aint</a:t>
            </a:r>
            <a:r>
              <a:rPr lang="en-US" b="0"/>
              <a:t> Audit score trend chart</a:t>
            </a:r>
          </a:p>
        </c:rich>
      </c:tx>
      <c:overlay val="0"/>
    </c:title>
    <c:autoTitleDeleted val="0"/>
    <c:plotArea>
      <c:layout/>
      <c:barChart>
        <c:barDir val="col"/>
        <c:grouping val="stacked"/>
        <c:varyColors val="0"/>
        <c:ser>
          <c:idx val="0"/>
          <c:order val="0"/>
          <c:tx>
            <c:strRef>
              <c:f>[3]封面!$A$49</c:f>
              <c:strCache>
                <c:ptCount val="1"/>
                <c:pt idx="0">
                  <c:v>S-140</c:v>
                </c:pt>
              </c:strCache>
            </c:strRef>
          </c:tx>
          <c:spPr>
            <a:solidFill>
              <a:srgbClr val="C00000"/>
            </a:solidFill>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[2]右后外!$B$48:$U$48</c:f>
              <c:strCache>
                <c:ptCount val="20"/>
                <c:pt idx="0">
                  <c:v>VP</c:v>
                </c:pt>
                <c:pt idx="1">
                  <c:v>PTO1</c:v>
                </c:pt>
                <c:pt idx="2">
                  <c:v>PTO2</c:v>
                </c:pt>
                <c:pt idx="4">
                  <c:v>MPTO1</c:v>
                </c:pt>
                <c:pt idx="5">
                  <c:v>MPTO2</c:v>
                </c:pt>
              </c:strCache>
            </c:strRef>
          </c:cat>
          <c:val>
            <c:numRef>
              <c:f>[3]封面!$B$49:$M$49</c:f>
              <c:numCache>
                <c:formatCode>General</c:formatCode>
                <c:ptCount val="12"/>
              </c:numCache>
            </c:numRef>
          </c:val>
          <c:extLst>
            <c:ext xmlns:c16="http://schemas.microsoft.com/office/drawing/2014/chart" uri="{C3380CC4-5D6E-409C-BE32-E72D297353CC}">
              <c16:uniqueId val="{00000000-891C-4B3F-901E-4AA65604B5D8}"/>
            </c:ext>
          </c:extLst>
        </c:ser>
        <c:ser>
          <c:idx val="1"/>
          <c:order val="1"/>
          <c:tx>
            <c:strRef>
              <c:f>[2]右后外!$A$50</c:f>
              <c:strCache>
                <c:ptCount val="1"/>
                <c:pt idx="0">
                  <c:v>A-80</c:v>
                </c:pt>
              </c:strCache>
            </c:strRef>
          </c:tx>
          <c:spPr>
            <a:solidFill>
              <a:schemeClr val="accent5">
                <a:lumMod val="60000"/>
                <a:lumOff val="40000"/>
              </a:schemeClr>
            </a:solidFill>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[2]右后外!$B$48:$U$48</c:f>
              <c:strCache>
                <c:ptCount val="20"/>
                <c:pt idx="0">
                  <c:v>VP</c:v>
                </c:pt>
                <c:pt idx="1">
                  <c:v>PTO1</c:v>
                </c:pt>
                <c:pt idx="2">
                  <c:v>PTO2</c:v>
                </c:pt>
                <c:pt idx="4">
                  <c:v>MPTO1</c:v>
                </c:pt>
                <c:pt idx="5">
                  <c:v>MPTO2</c:v>
                </c:pt>
              </c:strCache>
            </c:strRef>
          </c:cat>
          <c:val>
            <c:numRef>
              <c:f>[2]右后外!$B$50:$K$50</c:f>
              <c:numCache>
                <c:formatCode>General</c:formatCode>
                <c:ptCount val="10"/>
                <c:pt idx="0">
                  <c:v>60</c:v>
                </c:pt>
              </c:numCache>
            </c:numRef>
          </c:val>
          <c:extLst>
            <c:ext xmlns:c16="http://schemas.microsoft.com/office/drawing/2014/chart" uri="{C3380CC4-5D6E-409C-BE32-E72D297353CC}">
              <c16:uniqueId val="{00000001-891C-4B3F-901E-4AA65604B5D8}"/>
            </c:ext>
          </c:extLst>
        </c:ser>
        <c:ser>
          <c:idx val="2"/>
          <c:order val="2"/>
          <c:tx>
            <c:strRef>
              <c:f>[2]右后外!$A$51</c:f>
              <c:strCache>
                <c:ptCount val="1"/>
                <c:pt idx="0">
                  <c:v>B1-60</c:v>
                </c:pt>
              </c:strCache>
            </c:strRef>
          </c:tx>
          <c:spPr>
            <a:solidFill>
              <a:srgbClr val="FFC000"/>
            </a:solidFill>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[2]右后外!$B$48:$U$48</c:f>
              <c:strCache>
                <c:ptCount val="20"/>
                <c:pt idx="0">
                  <c:v>VP</c:v>
                </c:pt>
                <c:pt idx="1">
                  <c:v>PTO1</c:v>
                </c:pt>
                <c:pt idx="2">
                  <c:v>PTO2</c:v>
                </c:pt>
                <c:pt idx="4">
                  <c:v>MPTO1</c:v>
                </c:pt>
                <c:pt idx="5">
                  <c:v>MPTO2</c:v>
                </c:pt>
              </c:strCache>
            </c:strRef>
          </c:cat>
          <c:val>
            <c:numRef>
              <c:f>[2]右后外!$B$51:$K$51</c:f>
              <c:numCache>
                <c:formatCode>General</c:formatCode>
                <c:ptCount val="10"/>
                <c:pt idx="0">
                  <c:v>320</c:v>
                </c:pt>
                <c:pt idx="1">
                  <c:v>200</c:v>
                </c:pt>
                <c:pt idx="2">
                  <c:v>200</c:v>
                </c:pt>
                <c:pt idx="4">
                  <c:v>160</c:v>
                </c:pt>
                <c:pt idx="5">
                  <c:v>80</c:v>
                </c:pt>
              </c:numCache>
            </c:numRef>
          </c:val>
          <c:extLst>
            <c:ext xmlns:c16="http://schemas.microsoft.com/office/drawing/2014/chart" uri="{C3380CC4-5D6E-409C-BE32-E72D297353CC}">
              <c16:uniqueId val="{00000002-891C-4B3F-901E-4AA65604B5D8}"/>
            </c:ext>
          </c:extLst>
        </c:ser>
        <c:ser>
          <c:idx val="3"/>
          <c:order val="3"/>
          <c:tx>
            <c:strRef>
              <c:f>[2]右后外!$A$52</c:f>
              <c:strCache>
                <c:ptCount val="1"/>
                <c:pt idx="0">
                  <c:v>B-40</c:v>
                </c:pt>
              </c:strCache>
            </c:strRef>
          </c:tx>
          <c:spPr>
            <a:solidFill>
              <a:srgbClr val="00B050"/>
            </a:solidFill>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[2]右后外!$B$48:$U$48</c:f>
              <c:strCache>
                <c:ptCount val="20"/>
                <c:pt idx="0">
                  <c:v>VP</c:v>
                </c:pt>
                <c:pt idx="1">
                  <c:v>PTO1</c:v>
                </c:pt>
                <c:pt idx="2">
                  <c:v>PTO2</c:v>
                </c:pt>
                <c:pt idx="4">
                  <c:v>MPTO1</c:v>
                </c:pt>
                <c:pt idx="5">
                  <c:v>MPTO2</c:v>
                </c:pt>
              </c:strCache>
            </c:strRef>
          </c:cat>
          <c:val>
            <c:numRef>
              <c:f>[2]右后外!$B$52:$K$52</c:f>
              <c:numCache>
                <c:formatCode>General</c:formatCode>
                <c:ptCount val="10"/>
                <c:pt idx="0">
                  <c:v>200</c:v>
                </c:pt>
                <c:pt idx="1">
                  <c:v>180</c:v>
                </c:pt>
                <c:pt idx="2">
                  <c:v>200</c:v>
                </c:pt>
                <c:pt idx="4">
                  <c:v>280</c:v>
                </c:pt>
                <c:pt idx="5">
                  <c:v>240</c:v>
                </c:pt>
              </c:numCache>
            </c:numRef>
          </c:val>
          <c:extLst>
            <c:ext xmlns:c16="http://schemas.microsoft.com/office/drawing/2014/chart" uri="{C3380CC4-5D6E-409C-BE32-E72D297353CC}">
              <c16:uniqueId val="{00000003-891C-4B3F-901E-4AA65604B5D8}"/>
            </c:ext>
          </c:extLst>
        </c:ser>
        <c:ser>
          <c:idx val="4"/>
          <c:order val="4"/>
          <c:tx>
            <c:strRef>
              <c:f>[3]封面!$A$53</c:f>
              <c:strCache>
                <c:ptCount val="1"/>
                <c:pt idx="0">
                  <c:v>C-20</c:v>
                </c:pt>
              </c:strCache>
            </c:strRef>
          </c:tx>
          <c:spPr>
            <a:solidFill>
              <a:schemeClr val="accent3"/>
            </a:solidFill>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[2]右后外!$B$48:$U$48</c:f>
              <c:strCache>
                <c:ptCount val="20"/>
                <c:pt idx="0">
                  <c:v>VP</c:v>
                </c:pt>
                <c:pt idx="1">
                  <c:v>PTO1</c:v>
                </c:pt>
                <c:pt idx="2">
                  <c:v>PTO2</c:v>
                </c:pt>
                <c:pt idx="4">
                  <c:v>MPTO1</c:v>
                </c:pt>
                <c:pt idx="5">
                  <c:v>MPTO2</c:v>
                </c:pt>
              </c:strCache>
            </c:strRef>
          </c:cat>
          <c:val>
            <c:numRef>
              <c:f>[3]封面!$B$53:$M$53</c:f>
              <c:numCache>
                <c:formatCode>General</c:formatCode>
                <c:ptCount val="12"/>
                <c:pt idx="0">
                  <c:v>40</c:v>
                </c:pt>
                <c:pt idx="1">
                  <c:v>40</c:v>
                </c:pt>
              </c:numCache>
            </c:numRef>
          </c:val>
          <c:extLst>
            <c:ext xmlns:c16="http://schemas.microsoft.com/office/drawing/2014/chart" uri="{C3380CC4-5D6E-409C-BE32-E72D297353CC}">
              <c16:uniqueId val="{00000004-891C-4B3F-901E-4AA65604B5D8}"/>
            </c:ext>
          </c:extLst>
        </c:ser>
        <c:ser>
          <c:idx val="5"/>
          <c:order val="5"/>
          <c:tx>
            <c:strRef>
              <c:f>[3]封面!$A$54</c:f>
              <c:strCache>
                <c:ptCount val="1"/>
                <c:pt idx="0">
                  <c:v>D-10</c:v>
                </c:pt>
              </c:strCache>
            </c:strRef>
          </c:tx>
          <c:spPr>
            <a:ln w="28575">
              <a:noFill/>
            </a:ln>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[3]封面!$B$48:$N$48</c:f>
              <c:strCache>
                <c:ptCount val="13"/>
                <c:pt idx="0">
                  <c:v>VP</c:v>
                </c:pt>
                <c:pt idx="1">
                  <c:v>PTO1</c:v>
                </c:pt>
                <c:pt idx="2">
                  <c:v>PTO2</c:v>
                </c:pt>
                <c:pt idx="4">
                  <c:v>MPTO1</c:v>
                </c:pt>
                <c:pt idx="5">
                  <c:v>MPTO2</c:v>
                </c:pt>
              </c:strCache>
            </c:strRef>
          </c:cat>
          <c:val>
            <c:numRef>
              <c:f>[3]封面!$B$54:$L$54</c:f>
              <c:numCache>
                <c:formatCode>General</c:formatCode>
                <c:ptCount val="11"/>
                <c:pt idx="0">
                  <c:v>80</c:v>
                </c:pt>
              </c:numCache>
            </c:numRef>
          </c:val>
          <c:extLst>
            <c:ext xmlns:c16="http://schemas.microsoft.com/office/drawing/2014/chart" uri="{C3380CC4-5D6E-409C-BE32-E72D297353CC}">
              <c16:uniqueId val="{00000005-891C-4B3F-901E-4AA65604B5D8}"/>
            </c:ext>
          </c:extLst>
        </c:ser>
        <c:dLbls>
          <c:showLegendKey val="0"/>
          <c:showVal val="1"/>
          <c:showCatName val="0"/>
          <c:showSerName val="0"/>
          <c:showPercent val="0"/>
          <c:showBubbleSize val="0"/>
        </c:dLbls>
        <c:gapWidth val="150"/>
        <c:overlap val="100"/>
        <c:axId val="459654880"/>
        <c:axId val="1"/>
      </c:barChart>
      <c:lineChart>
        <c:grouping val="standard"/>
        <c:varyColors val="0"/>
        <c:ser>
          <c:idx val="6"/>
          <c:order val="6"/>
          <c:tx>
            <c:strRef>
              <c:f>[3]封面!$A$55</c:f>
              <c:strCache>
                <c:ptCount val="1"/>
                <c:pt idx="0">
                  <c:v>Total</c:v>
                </c:pt>
              </c:strCache>
            </c:strRef>
          </c:tx>
          <c:spPr>
            <a:ln>
              <a:noFill/>
            </a:ln>
          </c:spPr>
          <c:marker>
            <c:symbol val="none"/>
          </c:marker>
          <c:dLbls>
            <c:dLbl>
              <c:idx val="3"/>
              <c:delete val="1"/>
              <c:extLst>
                <c:ext xmlns:c15="http://schemas.microsoft.com/office/drawing/2012/chart" uri="{CE6537A1-D6FC-4f65-9D91-7224C49458BB}"/>
                <c:ext xmlns:c16="http://schemas.microsoft.com/office/drawing/2014/chart" uri="{C3380CC4-5D6E-409C-BE32-E72D297353CC}">
                  <c16:uniqueId val="{00000006-891C-4B3F-901E-4AA65604B5D8}"/>
                </c:ext>
              </c:extLst>
            </c:dLbl>
            <c:spPr>
              <a:noFill/>
              <a:ln>
                <a:noFill/>
              </a:ln>
              <a:effectLst/>
            </c:spPr>
            <c:dLblPos val="t"/>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[3]封面!$B$48:$N$48</c:f>
              <c:strCache>
                <c:ptCount val="13"/>
                <c:pt idx="0">
                  <c:v>VP</c:v>
                </c:pt>
                <c:pt idx="1">
                  <c:v>PTO1</c:v>
                </c:pt>
                <c:pt idx="2">
                  <c:v>PTO2</c:v>
                </c:pt>
                <c:pt idx="4">
                  <c:v>MPTO1</c:v>
                </c:pt>
                <c:pt idx="5">
                  <c:v>MPTO2</c:v>
                </c:pt>
              </c:strCache>
            </c:strRef>
          </c:cat>
          <c:val>
            <c:numRef>
              <c:f>[3]封面!$B$55:$M$55</c:f>
              <c:numCache>
                <c:formatCode>General</c:formatCode>
                <c:ptCount val="12"/>
                <c:pt idx="0">
                  <c:v>700</c:v>
                </c:pt>
                <c:pt idx="1">
                  <c:v>420</c:v>
                </c:pt>
                <c:pt idx="2">
                  <c:v>400</c:v>
                </c:pt>
                <c:pt idx="3">
                  <c:v>0</c:v>
                </c:pt>
                <c:pt idx="4">
                  <c:v>440</c:v>
                </c:pt>
                <c:pt idx="5">
                  <c:v>320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7-891C-4B3F-901E-4AA65604B5D8}"/>
            </c:ext>
          </c:extLst>
        </c:ser>
        <c:ser>
          <c:idx val="7"/>
          <c:order val="7"/>
          <c:tx>
            <c:strRef>
              <c:f>[2]右后外!$A$55</c:f>
              <c:strCache>
                <c:ptCount val="1"/>
                <c:pt idx="0">
                  <c:v>Target</c:v>
                </c:pt>
              </c:strCache>
            </c:strRef>
          </c:tx>
          <c:spPr>
            <a:ln w="28575" cmpd="dbl">
              <a:solidFill>
                <a:srgbClr val="FF0000"/>
              </a:solidFill>
            </a:ln>
          </c:spPr>
          <c:marker>
            <c:symbol val="none"/>
          </c:marker>
          <c:dLbls>
            <c:delete val="1"/>
          </c:dLbls>
          <c:cat>
            <c:strRef>
              <c:f>[3]封面!$B$48:$N$48</c:f>
              <c:strCache>
                <c:ptCount val="13"/>
                <c:pt idx="0">
                  <c:v>VP</c:v>
                </c:pt>
                <c:pt idx="1">
                  <c:v>PTO1</c:v>
                </c:pt>
                <c:pt idx="2">
                  <c:v>PTO2</c:v>
                </c:pt>
                <c:pt idx="4">
                  <c:v>MPTO1</c:v>
                </c:pt>
                <c:pt idx="5">
                  <c:v>MPTO2</c:v>
                </c:pt>
              </c:strCache>
            </c:strRef>
          </c:cat>
          <c:val>
            <c:numRef>
              <c:f>[2]右后外!$B$55:$U$55</c:f>
              <c:numCache>
                <c:formatCode>General</c:formatCode>
                <c:ptCount val="20"/>
                <c:pt idx="0">
                  <c:v>350</c:v>
                </c:pt>
                <c:pt idx="1">
                  <c:v>350</c:v>
                </c:pt>
                <c:pt idx="2">
                  <c:v>350</c:v>
                </c:pt>
                <c:pt idx="3">
                  <c:v>350</c:v>
                </c:pt>
                <c:pt idx="4">
                  <c:v>250</c:v>
                </c:pt>
                <c:pt idx="5">
                  <c:v>250</c:v>
                </c:pt>
                <c:pt idx="6">
                  <c:v>250</c:v>
                </c:pt>
                <c:pt idx="7">
                  <c:v>250</c:v>
                </c:pt>
                <c:pt idx="8">
                  <c:v>250</c:v>
                </c:pt>
                <c:pt idx="9">
                  <c:v>170</c:v>
                </c:pt>
                <c:pt idx="10">
                  <c:v>170</c:v>
                </c:pt>
                <c:pt idx="11">
                  <c:v>170</c:v>
                </c:pt>
                <c:pt idx="12">
                  <c:v>170</c:v>
                </c:pt>
                <c:pt idx="13">
                  <c:v>170</c:v>
                </c:pt>
                <c:pt idx="14">
                  <c:v>170</c:v>
                </c:pt>
                <c:pt idx="15">
                  <c:v>170</c:v>
                </c:pt>
                <c:pt idx="16">
                  <c:v>90</c:v>
                </c:pt>
                <c:pt idx="17">
                  <c:v>90</c:v>
                </c:pt>
                <c:pt idx="18">
                  <c:v>90</c:v>
                </c:pt>
                <c:pt idx="19">
                  <c:v>90</c:v>
                </c:pt>
              </c:numCache>
            </c:numRef>
          </c:val>
          <c:smooth val="0"/>
          <c:extLst>
            <c:ext xmlns:c16="http://schemas.microsoft.com/office/drawing/2014/chart" uri="{C3380CC4-5D6E-409C-BE32-E72D297353CC}">
              <c16:uniqueId val="{00000008-891C-4B3F-901E-4AA65604B5D8}"/>
            </c:ext>
          </c:extLst>
        </c:ser>
        <c:dLbls>
          <c:showLegendKey val="0"/>
          <c:showVal val="1"/>
          <c:showCatName val="0"/>
          <c:showSerName val="0"/>
          <c:showPercent val="0"/>
          <c:showBubbleSize val="0"/>
        </c:dLbls>
        <c:marker val="1"/>
        <c:smooth val="0"/>
        <c:axId val="459654880"/>
        <c:axId val="1"/>
      </c:lineChart>
      <c:catAx>
        <c:axId val="459654880"/>
        <c:scaling>
          <c:orientation val="minMax"/>
        </c:scaling>
        <c:delete val="0"/>
        <c:axPos val="b"/>
        <c:numFmt formatCode="General" sourceLinked="1"/>
        <c:majorTickMark val="out"/>
        <c:minorTickMark val="none"/>
        <c:tickLblPos val="nextTo"/>
        <c:txPr>
          <a:bodyPr/>
          <a:lstStyle/>
          <a:p>
            <a:pPr>
              <a:defRPr sz="600"/>
            </a:pPr>
            <a:endParaRPr lang="zh-CN"/>
          </a:p>
        </c:txPr>
        <c:crossAx val="1"/>
        <c:crosses val="autoZero"/>
        <c:auto val="1"/>
        <c:lblAlgn val="ctr"/>
        <c:lblOffset val="100"/>
        <c:noMultiLvlLbl val="0"/>
      </c:catAx>
      <c:valAx>
        <c:axId val="1"/>
        <c:scaling>
          <c:orientation val="minMax"/>
        </c:scaling>
        <c:delete val="0"/>
        <c:axPos val="l"/>
        <c:majorGridlines>
          <c:spPr>
            <a:ln w="9525">
              <a:solidFill>
                <a:schemeClr val="bg1">
                  <a:lumMod val="85000"/>
                </a:schemeClr>
              </a:solidFill>
            </a:ln>
          </c:spPr>
        </c:majorGridlines>
        <c:numFmt formatCode="General" sourceLinked="1"/>
        <c:majorTickMark val="out"/>
        <c:minorTickMark val="none"/>
        <c:tickLblPos val="nextTo"/>
        <c:crossAx val="459654880"/>
        <c:crosses val="autoZero"/>
        <c:crossBetween val="between"/>
      </c:valAx>
      <c:spPr>
        <a:ln w="12700">
          <a:solidFill>
            <a:schemeClr val="bg1">
              <a:lumMod val="85000"/>
            </a:schemeClr>
          </a:solidFill>
        </a:ln>
      </c:spPr>
    </c:plotArea>
    <c:legend>
      <c:legendPos val="b"/>
      <c:overlay val="0"/>
    </c:legend>
    <c:plotVisOnly val="1"/>
    <c:dispBlanksAs val="gap"/>
    <c:showDLblsOverMax val="0"/>
  </c:chart>
  <c:spPr>
    <a:ln w="12700">
      <a:noFill/>
    </a:ln>
  </c:spPr>
  <c:txPr>
    <a:bodyPr/>
    <a:lstStyle/>
    <a:p>
      <a:pPr>
        <a:defRPr sz="800">
          <a:latin typeface="Arial" panose="020B0604020202020204" pitchFamily="34" charset="0"/>
          <a:cs typeface="Arial" panose="020B0604020202020204" pitchFamily="34" charset="0"/>
        </a:defRPr>
      </a:pPr>
      <a:endParaRPr lang="zh-CN"/>
    </a:p>
  </c:txPr>
  <c:printSettings>
    <c:headerFooter/>
    <c:pageMargins b="0.19685039370078741" l="0.19685039370078741" r="0.19685039370078741" t="0.19685039370078741" header="0.31496062992125984" footer="0.31496062992125984"/>
    <c:pageSetup paperSize="9" orientation="landscape"/>
  </c:printSettings>
  <c:userShapes r:id="rId1"/>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'Appearance measure sheet'!$A$9:$B$9</c:f>
              <c:strCache>
                <c:ptCount val="2"/>
                <c:pt idx="0">
                  <c:v>LW Value</c:v>
                </c:pt>
              </c:strCache>
            </c:strRef>
          </c:tx>
          <c:spPr>
            <a:ln w="28575" cap="rnd">
              <a:solidFill>
                <a:schemeClr val="accent1"/>
              </a:solidFill>
              <a:round/>
            </a:ln>
            <a:effectLst/>
          </c:spPr>
          <c:marker>
            <c:symbol val="none"/>
          </c:marker>
          <c:cat>
            <c:strRef>
              <c:f>'Appearance measure sheet'!$C$12:$W$12</c:f>
              <c:strCache>
                <c:ptCount val="21"/>
                <c:pt idx="0">
                  <c:v>L. F. Fender up</c:v>
                </c:pt>
                <c:pt idx="1">
                  <c:v>L. F. Fender down</c:v>
                </c:pt>
                <c:pt idx="2">
                  <c:v>L. F. Door up</c:v>
                </c:pt>
                <c:pt idx="3">
                  <c:v>L. F. Door down</c:v>
                </c:pt>
                <c:pt idx="4">
                  <c:v>L. R. Door up</c:v>
                </c:pt>
                <c:pt idx="5">
                  <c:v>L. R. Door down</c:v>
                </c:pt>
                <c:pt idx="6">
                  <c:v>L. R. Fender up</c:v>
                </c:pt>
                <c:pt idx="7">
                  <c:v>L. R. Fender down</c:v>
                </c:pt>
                <c:pt idx="8">
                  <c:v>R. R. Fender down</c:v>
                </c:pt>
                <c:pt idx="9">
                  <c:v>R. R. Fender up</c:v>
                </c:pt>
                <c:pt idx="10">
                  <c:v>R. R. Door up</c:v>
                </c:pt>
                <c:pt idx="11">
                  <c:v>R. R. Door down</c:v>
                </c:pt>
                <c:pt idx="12">
                  <c:v>R. F. Door up</c:v>
                </c:pt>
                <c:pt idx="13">
                  <c:v>R. F. Door down</c:v>
                </c:pt>
                <c:pt idx="14">
                  <c:v>R. F. Fender up</c:v>
                </c:pt>
                <c:pt idx="15">
                  <c:v>R. F. Fender down</c:v>
                </c:pt>
                <c:pt idx="16">
                  <c:v>Hood right</c:v>
                </c:pt>
                <c:pt idx="17">
                  <c:v>Hood middle</c:v>
                </c:pt>
                <c:pt idx="18">
                  <c:v>Hood left</c:v>
                </c:pt>
                <c:pt idx="19">
                  <c:v>Roof left</c:v>
                </c:pt>
                <c:pt idx="20">
                  <c:v>Roof right</c:v>
                </c:pt>
              </c:strCache>
            </c:strRef>
          </c:cat>
          <c:val>
            <c:numRef>
              <c:f>'Appearance measure sheet'!$C$9:$W$9</c:f>
              <c:numCache>
                <c:formatCode>General</c:formatCode>
                <c:ptCount val="21"/>
                <c:pt idx="0">
                  <c:v>5.3</c:v>
                </c:pt>
                <c:pt idx="1">
                  <c:v>4.7</c:v>
                </c:pt>
                <c:pt idx="2">
                  <c:v>4.3</c:v>
                </c:pt>
                <c:pt idx="3">
                  <c:v>3.9</c:v>
                </c:pt>
                <c:pt idx="4">
                  <c:v>3.6</c:v>
                </c:pt>
                <c:pt idx="5">
                  <c:v>4</c:v>
                </c:pt>
                <c:pt idx="6">
                  <c:v>5.2</c:v>
                </c:pt>
                <c:pt idx="7">
                  <c:v>4.8</c:v>
                </c:pt>
                <c:pt idx="8">
                  <c:v>3.1</c:v>
                </c:pt>
                <c:pt idx="9">
                  <c:v>5.2</c:v>
                </c:pt>
                <c:pt idx="10">
                  <c:v>5.3</c:v>
                </c:pt>
                <c:pt idx="11">
                  <c:v>2.9</c:v>
                </c:pt>
                <c:pt idx="12">
                  <c:v>5.3</c:v>
                </c:pt>
                <c:pt idx="13">
                  <c:v>5.5</c:v>
                </c:pt>
                <c:pt idx="14">
                  <c:v>5.6</c:v>
                </c:pt>
                <c:pt idx="15">
                  <c:v>4</c:v>
                </c:pt>
                <c:pt idx="16">
                  <c:v>3</c:v>
                </c:pt>
                <c:pt idx="17">
                  <c:v>3</c:v>
                </c:pt>
                <c:pt idx="18">
                  <c:v>3</c:v>
                </c:pt>
                <c:pt idx="19">
                  <c:v>3</c:v>
                </c:pt>
                <c:pt idx="20">
                  <c:v>4</c:v>
                </c:pt>
              </c:numCache>
            </c:numRef>
          </c:val>
          <c:smooth val="0"/>
          <c:extLst>
            <c:ext xmlns:c16="http://schemas.microsoft.com/office/drawing/2014/chart" uri="{C3380CC4-5D6E-409C-BE32-E72D297353CC}">
              <c16:uniqueId val="{00000000-EA50-45BC-B85D-DBECB64E294B}"/>
            </c:ext>
          </c:extLst>
        </c:ser>
        <c:ser>
          <c:idx val="1"/>
          <c:order val="1"/>
          <c:tx>
            <c:strRef>
              <c:f>'Appearance measure sheet'!$A$10:$B$10</c:f>
              <c:strCache>
                <c:ptCount val="2"/>
                <c:pt idx="0">
                  <c:v>BYTON target LW</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'Appearance measure sheet'!$C$12:$W$12</c:f>
              <c:strCache>
                <c:ptCount val="21"/>
                <c:pt idx="0">
                  <c:v>L. F. Fender up</c:v>
                </c:pt>
                <c:pt idx="1">
                  <c:v>L. F. Fender down</c:v>
                </c:pt>
                <c:pt idx="2">
                  <c:v>L. F. Door up</c:v>
                </c:pt>
                <c:pt idx="3">
                  <c:v>L. F. Door down</c:v>
                </c:pt>
                <c:pt idx="4">
                  <c:v>L. R. Door up</c:v>
                </c:pt>
                <c:pt idx="5">
                  <c:v>L. R. Door down</c:v>
                </c:pt>
                <c:pt idx="6">
                  <c:v>L. R. Fender up</c:v>
                </c:pt>
                <c:pt idx="7">
                  <c:v>L. R. Fender down</c:v>
                </c:pt>
                <c:pt idx="8">
                  <c:v>R. R. Fender down</c:v>
                </c:pt>
                <c:pt idx="9">
                  <c:v>R. R. Fender up</c:v>
                </c:pt>
                <c:pt idx="10">
                  <c:v>R. R. Door up</c:v>
                </c:pt>
                <c:pt idx="11">
                  <c:v>R. R. Door down</c:v>
                </c:pt>
                <c:pt idx="12">
                  <c:v>R. F. Door up</c:v>
                </c:pt>
                <c:pt idx="13">
                  <c:v>R. F. Door down</c:v>
                </c:pt>
                <c:pt idx="14">
                  <c:v>R. F. Fender up</c:v>
                </c:pt>
                <c:pt idx="15">
                  <c:v>R. F. Fender down</c:v>
                </c:pt>
                <c:pt idx="16">
                  <c:v>Hood right</c:v>
                </c:pt>
                <c:pt idx="17">
                  <c:v>Hood middle</c:v>
                </c:pt>
                <c:pt idx="18">
                  <c:v>Hood left</c:v>
                </c:pt>
                <c:pt idx="19">
                  <c:v>Roof left</c:v>
                </c:pt>
                <c:pt idx="20">
                  <c:v>Roof right</c:v>
                </c:pt>
              </c:strCache>
            </c:strRef>
          </c:cat>
          <c:val>
            <c:numRef>
              <c:f>'Appearance measure sheet'!$C$10:$W$10</c:f>
              <c:numCache>
                <c:formatCode>#,##0_);\(#,##0\)</c:formatCode>
                <c:ptCount val="21"/>
                <c:pt idx="0">
                  <c:v>10</c:v>
                </c:pt>
                <c:pt idx="1">
                  <c:v>10</c:v>
                </c:pt>
                <c:pt idx="2">
                  <c:v>10</c:v>
                </c:pt>
                <c:pt idx="3">
                  <c:v>10</c:v>
                </c:pt>
                <c:pt idx="4">
                  <c:v>10</c:v>
                </c:pt>
                <c:pt idx="5">
                  <c:v>10</c:v>
                </c:pt>
                <c:pt idx="6">
                  <c:v>10</c:v>
                </c:pt>
                <c:pt idx="7">
                  <c:v>10</c:v>
                </c:pt>
                <c:pt idx="8">
                  <c:v>10</c:v>
                </c:pt>
                <c:pt idx="9">
                  <c:v>10</c:v>
                </c:pt>
                <c:pt idx="10">
                  <c:v>10</c:v>
                </c:pt>
                <c:pt idx="11">
                  <c:v>10</c:v>
                </c:pt>
                <c:pt idx="12">
                  <c:v>10</c:v>
                </c:pt>
                <c:pt idx="13">
                  <c:v>10</c:v>
                </c:pt>
                <c:pt idx="14">
                  <c:v>10</c:v>
                </c:pt>
                <c:pt idx="15">
                  <c:v>10</c:v>
                </c:pt>
                <c:pt idx="16">
                  <c:v>5</c:v>
                </c:pt>
                <c:pt idx="17">
                  <c:v>5</c:v>
                </c:pt>
                <c:pt idx="18">
                  <c:v>5</c:v>
                </c:pt>
                <c:pt idx="19">
                  <c:v>5</c:v>
                </c:pt>
                <c:pt idx="20">
                  <c:v>5</c:v>
                </c:pt>
              </c:numCache>
            </c:numRef>
          </c:val>
          <c:smooth val="0"/>
          <c:extLst>
            <c:ext xmlns:c16="http://schemas.microsoft.com/office/drawing/2014/chart" uri="{C3380CC4-5D6E-409C-BE32-E72D297353CC}">
              <c16:uniqueId val="{00000001-EA50-45BC-B85D-DBECB64E294B}"/>
            </c:ext>
          </c:extLst>
        </c:ser>
        <c:dLbls>
          <c:showLegendKey val="0"/>
          <c:showVal val="0"/>
          <c:showCatName val="0"/>
          <c:showSerName val="0"/>
          <c:showPercent val="0"/>
          <c:showBubbleSize val="0"/>
        </c:dLbls>
        <c:smooth val="0"/>
        <c:axId val="602422128"/>
        <c:axId val="602418520"/>
      </c:lineChart>
      <c:catAx>
        <c:axId val="6024221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602418520"/>
        <c:crosses val="autoZero"/>
        <c:auto val="1"/>
        <c:lblAlgn val="ctr"/>
        <c:lblOffset val="100"/>
        <c:noMultiLvlLbl val="0"/>
      </c:catAx>
      <c:valAx>
        <c:axId val="6024185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6024221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2.5341611155543207E-2"/>
          <c:y val="2.2766913543498496E-2"/>
          <c:w val="0.96400524883843031"/>
          <c:h val="0.76717791451090056"/>
        </c:manualLayout>
      </c:layout>
      <c:lineChart>
        <c:grouping val="standard"/>
        <c:varyColors val="0"/>
        <c:ser>
          <c:idx val="0"/>
          <c:order val="0"/>
          <c:tx>
            <c:strRef>
              <c:f>'Appearance measure sheet'!$A$20:$B$20</c:f>
              <c:strCache>
                <c:ptCount val="2"/>
                <c:pt idx="0">
                  <c:v>SW Value</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'Appearance measure sheet'!$C$22:$W$22</c:f>
              <c:strCache>
                <c:ptCount val="21"/>
                <c:pt idx="0">
                  <c:v>L. F. Fender up</c:v>
                </c:pt>
                <c:pt idx="1">
                  <c:v>L. F. Fender down</c:v>
                </c:pt>
                <c:pt idx="2">
                  <c:v>L. F. Door up</c:v>
                </c:pt>
                <c:pt idx="3">
                  <c:v>L. F. Door down</c:v>
                </c:pt>
                <c:pt idx="4">
                  <c:v>L. R. Door up</c:v>
                </c:pt>
                <c:pt idx="5">
                  <c:v>L. R. Door down</c:v>
                </c:pt>
                <c:pt idx="6">
                  <c:v>L. R. Fender up</c:v>
                </c:pt>
                <c:pt idx="7">
                  <c:v>L. R. Fender down</c:v>
                </c:pt>
                <c:pt idx="8">
                  <c:v>R. R. Fender down</c:v>
                </c:pt>
                <c:pt idx="9">
                  <c:v>R. R. Fender up</c:v>
                </c:pt>
                <c:pt idx="10">
                  <c:v>R. R. Door up</c:v>
                </c:pt>
                <c:pt idx="11">
                  <c:v>R. R. Door down</c:v>
                </c:pt>
                <c:pt idx="12">
                  <c:v>R. F. Door up</c:v>
                </c:pt>
                <c:pt idx="13">
                  <c:v>R. F. Door down</c:v>
                </c:pt>
                <c:pt idx="14">
                  <c:v>R. F. Fender up</c:v>
                </c:pt>
                <c:pt idx="15">
                  <c:v>R. F. Fender down</c:v>
                </c:pt>
                <c:pt idx="16">
                  <c:v>Hood right</c:v>
                </c:pt>
                <c:pt idx="17">
                  <c:v>Hood middle</c:v>
                </c:pt>
                <c:pt idx="18">
                  <c:v>Hood left</c:v>
                </c:pt>
                <c:pt idx="19">
                  <c:v>Roof left</c:v>
                </c:pt>
                <c:pt idx="20">
                  <c:v>Roof right</c:v>
                </c:pt>
              </c:strCache>
            </c:strRef>
          </c:cat>
          <c:val>
            <c:numRef>
              <c:f>'Appearance measure sheet'!$C$20:$W$20</c:f>
              <c:numCache>
                <c:formatCode>General</c:formatCode>
                <c:ptCount val="21"/>
                <c:pt idx="0">
                  <c:v>23</c:v>
                </c:pt>
                <c:pt idx="1">
                  <c:v>24</c:v>
                </c:pt>
                <c:pt idx="2">
                  <c:v>22</c:v>
                </c:pt>
                <c:pt idx="3">
                  <c:v>22</c:v>
                </c:pt>
                <c:pt idx="4">
                  <c:v>22</c:v>
                </c:pt>
                <c:pt idx="5">
                  <c:v>22</c:v>
                </c:pt>
                <c:pt idx="6">
                  <c:v>22</c:v>
                </c:pt>
                <c:pt idx="7">
                  <c:v>22</c:v>
                </c:pt>
                <c:pt idx="8">
                  <c:v>22</c:v>
                </c:pt>
                <c:pt idx="9">
                  <c:v>22</c:v>
                </c:pt>
                <c:pt idx="10">
                  <c:v>22</c:v>
                </c:pt>
                <c:pt idx="11">
                  <c:v>22</c:v>
                </c:pt>
                <c:pt idx="12">
                  <c:v>22</c:v>
                </c:pt>
                <c:pt idx="13">
                  <c:v>22</c:v>
                </c:pt>
                <c:pt idx="14">
                  <c:v>22</c:v>
                </c:pt>
                <c:pt idx="15">
                  <c:v>22</c:v>
                </c:pt>
                <c:pt idx="16">
                  <c:v>19</c:v>
                </c:pt>
                <c:pt idx="17">
                  <c:v>19</c:v>
                </c:pt>
                <c:pt idx="18">
                  <c:v>19</c:v>
                </c:pt>
                <c:pt idx="19">
                  <c:v>17</c:v>
                </c:pt>
                <c:pt idx="20">
                  <c:v>16</c:v>
                </c:pt>
              </c:numCache>
            </c:numRef>
          </c:val>
          <c:smooth val="0"/>
          <c:extLst>
            <c:ext xmlns:c16="http://schemas.microsoft.com/office/drawing/2014/chart" uri="{C3380CC4-5D6E-409C-BE32-E72D297353CC}">
              <c16:uniqueId val="{00000000-D2EF-480D-815B-BEC43DE80709}"/>
            </c:ext>
          </c:extLst>
        </c:ser>
        <c:ser>
          <c:idx val="1"/>
          <c:order val="1"/>
          <c:tx>
            <c:strRef>
              <c:f>'Appearance measure sheet'!$A$21:$B$21</c:f>
              <c:strCache>
                <c:ptCount val="2"/>
                <c:pt idx="0">
                  <c:v>BYTON target</c:v>
                </c:pt>
              </c:strCache>
            </c:strRef>
          </c:tx>
          <c:spPr>
            <a:ln w="28575" cap="rnd">
              <a:solidFill>
                <a:schemeClr val="accent2"/>
              </a:solidFill>
              <a:round/>
            </a:ln>
            <a:effectLst/>
          </c:spPr>
          <c:marker>
            <c:symbol val="none"/>
          </c:marker>
          <c:val>
            <c:numRef>
              <c:f>'Appearance measure sheet'!$C$21:$W$21</c:f>
              <c:numCache>
                <c:formatCode>#,##0_);\(#,##0\)</c:formatCode>
                <c:ptCount val="21"/>
                <c:pt idx="0">
                  <c:v>25</c:v>
                </c:pt>
                <c:pt idx="1">
                  <c:v>25</c:v>
                </c:pt>
                <c:pt idx="2">
                  <c:v>25</c:v>
                </c:pt>
                <c:pt idx="3">
                  <c:v>25</c:v>
                </c:pt>
                <c:pt idx="4">
                  <c:v>25</c:v>
                </c:pt>
                <c:pt idx="5">
                  <c:v>25</c:v>
                </c:pt>
                <c:pt idx="6">
                  <c:v>25</c:v>
                </c:pt>
                <c:pt idx="7">
                  <c:v>25</c:v>
                </c:pt>
                <c:pt idx="8">
                  <c:v>25</c:v>
                </c:pt>
                <c:pt idx="9">
                  <c:v>25</c:v>
                </c:pt>
                <c:pt idx="10">
                  <c:v>25</c:v>
                </c:pt>
                <c:pt idx="11">
                  <c:v>25</c:v>
                </c:pt>
                <c:pt idx="12">
                  <c:v>25</c:v>
                </c:pt>
                <c:pt idx="13">
                  <c:v>25</c:v>
                </c:pt>
                <c:pt idx="14">
                  <c:v>25</c:v>
                </c:pt>
                <c:pt idx="15">
                  <c:v>25</c:v>
                </c:pt>
                <c:pt idx="16">
                  <c:v>20</c:v>
                </c:pt>
                <c:pt idx="17">
                  <c:v>20</c:v>
                </c:pt>
                <c:pt idx="18">
                  <c:v>20</c:v>
                </c:pt>
                <c:pt idx="19">
                  <c:v>20</c:v>
                </c:pt>
                <c:pt idx="20">
                  <c:v>20</c:v>
                </c:pt>
              </c:numCache>
            </c:numRef>
          </c:val>
          <c:smooth val="0"/>
          <c:extLst>
            <c:ext xmlns:c16="http://schemas.microsoft.com/office/drawing/2014/chart" uri="{C3380CC4-5D6E-409C-BE32-E72D297353CC}">
              <c16:uniqueId val="{00000001-D2EF-480D-815B-BEC43DE80709}"/>
            </c:ext>
          </c:extLst>
        </c:ser>
        <c:dLbls>
          <c:showLegendKey val="0"/>
          <c:showVal val="0"/>
          <c:showCatName val="0"/>
          <c:showSerName val="0"/>
          <c:showPercent val="0"/>
          <c:showBubbleSize val="0"/>
        </c:dLbls>
        <c:smooth val="0"/>
        <c:axId val="500106936"/>
        <c:axId val="500108248"/>
      </c:lineChart>
      <c:catAx>
        <c:axId val="500106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500108248"/>
        <c:crosses val="autoZero"/>
        <c:auto val="1"/>
        <c:lblAlgn val="ctr"/>
        <c:lblOffset val="100"/>
        <c:noMultiLvlLbl val="0"/>
      </c:catAx>
      <c:valAx>
        <c:axId val="5001082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5001069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2.5552971450057162E-2"/>
          <c:y val="4.059852292366533E-2"/>
          <c:w val="0.95980558962852658"/>
          <c:h val="0.83632040449467238"/>
        </c:manualLayout>
      </c:layout>
      <c:lineChart>
        <c:grouping val="standard"/>
        <c:varyColors val="0"/>
        <c:ser>
          <c:idx val="0"/>
          <c:order val="0"/>
          <c:tx>
            <c:strRef>
              <c:f>'Gloss measure sheet '!$A$10:$B$10</c:f>
              <c:strCache>
                <c:ptCount val="2"/>
                <c:pt idx="0">
                  <c:v>20° Value</c:v>
                </c:pt>
              </c:strCache>
            </c:strRef>
          </c:tx>
          <c:spPr>
            <a:ln w="28575" cap="rnd">
              <a:solidFill>
                <a:schemeClr val="accent1"/>
              </a:solidFill>
              <a:round/>
            </a:ln>
            <a:effectLst/>
          </c:spPr>
          <c:marker>
            <c:symbol val="none"/>
          </c:marker>
          <c:cat>
            <c:strRef>
              <c:f>'Gloss measure sheet '!$C$13:$W$13</c:f>
              <c:strCache>
                <c:ptCount val="21"/>
                <c:pt idx="0">
                  <c:v>L. F. Fender up</c:v>
                </c:pt>
                <c:pt idx="1">
                  <c:v>L. F. Fender down</c:v>
                </c:pt>
                <c:pt idx="2">
                  <c:v>L. F. Door up</c:v>
                </c:pt>
                <c:pt idx="3">
                  <c:v>L. F. Door down</c:v>
                </c:pt>
                <c:pt idx="4">
                  <c:v>L. R. Door up</c:v>
                </c:pt>
                <c:pt idx="5">
                  <c:v>L. R. Door down</c:v>
                </c:pt>
                <c:pt idx="6">
                  <c:v>L. R. Fender up</c:v>
                </c:pt>
                <c:pt idx="7">
                  <c:v>L. R. Fender down</c:v>
                </c:pt>
                <c:pt idx="8">
                  <c:v>R. R. Fender down</c:v>
                </c:pt>
                <c:pt idx="9">
                  <c:v>R. R. Fender up</c:v>
                </c:pt>
                <c:pt idx="10">
                  <c:v>R. R. Door up</c:v>
                </c:pt>
                <c:pt idx="11">
                  <c:v>R. R. Door down</c:v>
                </c:pt>
                <c:pt idx="12">
                  <c:v>R. F. Door up</c:v>
                </c:pt>
                <c:pt idx="13">
                  <c:v>R. F. Door down</c:v>
                </c:pt>
                <c:pt idx="14">
                  <c:v>R. F. Fender up</c:v>
                </c:pt>
                <c:pt idx="15">
                  <c:v>R. F. Fender down</c:v>
                </c:pt>
                <c:pt idx="16">
                  <c:v>Hood right</c:v>
                </c:pt>
                <c:pt idx="17">
                  <c:v>Hood middle</c:v>
                </c:pt>
                <c:pt idx="18">
                  <c:v>Hood left</c:v>
                </c:pt>
                <c:pt idx="19">
                  <c:v>Roof left</c:v>
                </c:pt>
                <c:pt idx="20">
                  <c:v>Roof right</c:v>
                </c:pt>
              </c:strCache>
            </c:strRef>
          </c:cat>
          <c:val>
            <c:numRef>
              <c:f>'Gloss measure sheet '!$C$10:$W$10</c:f>
              <c:numCache>
                <c:formatCode>General</c:formatCode>
                <c:ptCount val="21"/>
                <c:pt idx="0">
                  <c:v>95.3</c:v>
                </c:pt>
                <c:pt idx="1">
                  <c:v>94.7</c:v>
                </c:pt>
                <c:pt idx="2">
                  <c:v>94.3</c:v>
                </c:pt>
                <c:pt idx="3">
                  <c:v>93.9</c:v>
                </c:pt>
                <c:pt idx="4">
                  <c:v>93.6</c:v>
                </c:pt>
                <c:pt idx="5">
                  <c:v>94</c:v>
                </c:pt>
                <c:pt idx="6">
                  <c:v>95.2</c:v>
                </c:pt>
                <c:pt idx="7">
                  <c:v>94.8</c:v>
                </c:pt>
                <c:pt idx="8">
                  <c:v>93.1</c:v>
                </c:pt>
                <c:pt idx="9">
                  <c:v>95.2</c:v>
                </c:pt>
                <c:pt idx="10">
                  <c:v>95.3</c:v>
                </c:pt>
                <c:pt idx="11">
                  <c:v>92.9</c:v>
                </c:pt>
                <c:pt idx="12">
                  <c:v>95.3</c:v>
                </c:pt>
                <c:pt idx="13">
                  <c:v>94.15</c:v>
                </c:pt>
                <c:pt idx="14">
                  <c:v>93.94</c:v>
                </c:pt>
                <c:pt idx="15">
                  <c:v>93.73</c:v>
                </c:pt>
                <c:pt idx="16">
                  <c:v>93.52</c:v>
                </c:pt>
                <c:pt idx="17">
                  <c:v>93.31</c:v>
                </c:pt>
                <c:pt idx="18">
                  <c:v>93.1</c:v>
                </c:pt>
                <c:pt idx="19">
                  <c:v>92.89</c:v>
                </c:pt>
                <c:pt idx="20">
                  <c:v>92.68</c:v>
                </c:pt>
              </c:numCache>
            </c:numRef>
          </c:val>
          <c:smooth val="0"/>
          <c:extLst>
            <c:ext xmlns:c16="http://schemas.microsoft.com/office/drawing/2014/chart" uri="{C3380CC4-5D6E-409C-BE32-E72D297353CC}">
              <c16:uniqueId val="{00000000-A56F-453B-9009-4C37E2AF9B7F}"/>
            </c:ext>
          </c:extLst>
        </c:ser>
        <c:ser>
          <c:idx val="1"/>
          <c:order val="1"/>
          <c:tx>
            <c:strRef>
              <c:f>'Gloss measure sheet '!$A$11:$B$11</c:f>
              <c:strCache>
                <c:ptCount val="2"/>
                <c:pt idx="0">
                  <c:v>BYTON target</c:v>
                </c:pt>
              </c:strCache>
            </c:strRef>
          </c:tx>
          <c:spPr>
            <a:ln w="28575" cap="rnd">
              <a:solidFill>
                <a:schemeClr val="accent2"/>
              </a:solidFill>
              <a:round/>
            </a:ln>
            <a:effectLst/>
          </c:spPr>
          <c:marker>
            <c:symbol val="none"/>
          </c:marker>
          <c:cat>
            <c:strRef>
              <c:f>'Gloss measure sheet '!$C$13:$W$13</c:f>
              <c:strCache>
                <c:ptCount val="21"/>
                <c:pt idx="0">
                  <c:v>L. F. Fender up</c:v>
                </c:pt>
                <c:pt idx="1">
                  <c:v>L. F. Fender down</c:v>
                </c:pt>
                <c:pt idx="2">
                  <c:v>L. F. Door up</c:v>
                </c:pt>
                <c:pt idx="3">
                  <c:v>L. F. Door down</c:v>
                </c:pt>
                <c:pt idx="4">
                  <c:v>L. R. Door up</c:v>
                </c:pt>
                <c:pt idx="5">
                  <c:v>L. R. Door down</c:v>
                </c:pt>
                <c:pt idx="6">
                  <c:v>L. R. Fender up</c:v>
                </c:pt>
                <c:pt idx="7">
                  <c:v>L. R. Fender down</c:v>
                </c:pt>
                <c:pt idx="8">
                  <c:v>R. R. Fender down</c:v>
                </c:pt>
                <c:pt idx="9">
                  <c:v>R. R. Fender up</c:v>
                </c:pt>
                <c:pt idx="10">
                  <c:v>R. R. Door up</c:v>
                </c:pt>
                <c:pt idx="11">
                  <c:v>R. R. Door down</c:v>
                </c:pt>
                <c:pt idx="12">
                  <c:v>R. F. Door up</c:v>
                </c:pt>
                <c:pt idx="13">
                  <c:v>R. F. Door down</c:v>
                </c:pt>
                <c:pt idx="14">
                  <c:v>R. F. Fender up</c:v>
                </c:pt>
                <c:pt idx="15">
                  <c:v>R. F. Fender down</c:v>
                </c:pt>
                <c:pt idx="16">
                  <c:v>Hood right</c:v>
                </c:pt>
                <c:pt idx="17">
                  <c:v>Hood middle</c:v>
                </c:pt>
                <c:pt idx="18">
                  <c:v>Hood left</c:v>
                </c:pt>
                <c:pt idx="19">
                  <c:v>Roof left</c:v>
                </c:pt>
                <c:pt idx="20">
                  <c:v>Roof right</c:v>
                </c:pt>
              </c:strCache>
            </c:strRef>
          </c:cat>
          <c:val>
            <c:numRef>
              <c:f>'Gloss measure sheet '!$C$11:$W$11</c:f>
              <c:numCache>
                <c:formatCode>#,##0_);\(#,##0\)</c:formatCode>
                <c:ptCount val="21"/>
                <c:pt idx="0">
                  <c:v>85</c:v>
                </c:pt>
                <c:pt idx="1">
                  <c:v>85</c:v>
                </c:pt>
                <c:pt idx="2">
                  <c:v>85</c:v>
                </c:pt>
                <c:pt idx="3">
                  <c:v>85</c:v>
                </c:pt>
                <c:pt idx="4">
                  <c:v>85</c:v>
                </c:pt>
                <c:pt idx="5">
                  <c:v>85</c:v>
                </c:pt>
                <c:pt idx="6">
                  <c:v>85</c:v>
                </c:pt>
                <c:pt idx="7">
                  <c:v>85</c:v>
                </c:pt>
                <c:pt idx="8">
                  <c:v>85</c:v>
                </c:pt>
                <c:pt idx="9">
                  <c:v>85</c:v>
                </c:pt>
                <c:pt idx="10">
                  <c:v>85</c:v>
                </c:pt>
                <c:pt idx="11">
                  <c:v>85</c:v>
                </c:pt>
                <c:pt idx="12">
                  <c:v>85</c:v>
                </c:pt>
                <c:pt idx="13">
                  <c:v>85</c:v>
                </c:pt>
                <c:pt idx="14">
                  <c:v>85</c:v>
                </c:pt>
                <c:pt idx="15">
                  <c:v>85</c:v>
                </c:pt>
                <c:pt idx="16">
                  <c:v>85</c:v>
                </c:pt>
                <c:pt idx="17">
                  <c:v>85</c:v>
                </c:pt>
                <c:pt idx="18">
                  <c:v>85</c:v>
                </c:pt>
                <c:pt idx="19">
                  <c:v>85</c:v>
                </c:pt>
                <c:pt idx="20">
                  <c:v>85</c:v>
                </c:pt>
              </c:numCache>
            </c:numRef>
          </c:val>
          <c:smooth val="0"/>
          <c:extLst>
            <c:ext xmlns:c16="http://schemas.microsoft.com/office/drawing/2014/chart" uri="{C3380CC4-5D6E-409C-BE32-E72D297353CC}">
              <c16:uniqueId val="{00000001-A56F-453B-9009-4C37E2AF9B7F}"/>
            </c:ext>
          </c:extLst>
        </c:ser>
        <c:dLbls>
          <c:showLegendKey val="0"/>
          <c:showVal val="0"/>
          <c:showCatName val="0"/>
          <c:showSerName val="0"/>
          <c:showPercent val="0"/>
          <c:showBubbleSize val="0"/>
        </c:dLbls>
        <c:smooth val="0"/>
        <c:axId val="602422128"/>
        <c:axId val="602418520"/>
      </c:lineChart>
      <c:catAx>
        <c:axId val="6024221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vert="horz" wrap="square" anchor="ctr" anchorCtr="1"/>
          <a:lstStyle/>
          <a:p>
            <a:pPr>
              <a:defRPr sz="900" b="0" i="0" u="none" strike="noStrike" kern="1200" baseline="0">
                <a:ln>
                  <a:noFill/>
                </a:ln>
                <a:solidFill>
                  <a:schemeClr val="tx1">
                    <a:lumMod val="65000"/>
                    <a:lumOff val="35000"/>
                  </a:schemeClr>
                </a:solidFill>
                <a:latin typeface="+mn-lt"/>
                <a:ea typeface="+mn-ea"/>
                <a:cs typeface="+mn-cs"/>
              </a:defRPr>
            </a:pPr>
            <a:endParaRPr lang="zh-CN"/>
          </a:p>
        </c:txPr>
        <c:crossAx val="602418520"/>
        <c:crosses val="autoZero"/>
        <c:auto val="1"/>
        <c:lblAlgn val="ctr"/>
        <c:lblOffset val="100"/>
        <c:noMultiLvlLbl val="0"/>
      </c:catAx>
      <c:valAx>
        <c:axId val="6024185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6024221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3" Type="http://schemas.openxmlformats.org/officeDocument/2006/relationships/image" Target="../media/image17.png"/><Relationship Id="rId2" Type="http://schemas.microsoft.com/office/2007/relationships/hdphoto" Target="../media/hdphoto1.wdp"/><Relationship Id="rId1" Type="http://schemas.openxmlformats.org/officeDocument/2006/relationships/image" Target="../media/image2.png"/><Relationship Id="rId5" Type="http://schemas.openxmlformats.org/officeDocument/2006/relationships/image" Target="../media/image1.jpeg"/><Relationship Id="rId4" Type="http://schemas.openxmlformats.org/officeDocument/2006/relationships/image" Target="../media/image18.png"/></Relationships>
</file>

<file path=xl/drawings/_rels/drawing12.xml.rels><?xml version="1.0" encoding="UTF-8" standalone="yes"?>
<Relationships xmlns="http://schemas.openxmlformats.org/package/2006/relationships"><Relationship Id="rId3" Type="http://schemas.openxmlformats.org/officeDocument/2006/relationships/image" Target="../media/image17.png"/><Relationship Id="rId2" Type="http://schemas.microsoft.com/office/2007/relationships/hdphoto" Target="../media/hdphoto1.wdp"/><Relationship Id="rId1" Type="http://schemas.openxmlformats.org/officeDocument/2006/relationships/image" Target="../media/image2.png"/><Relationship Id="rId5" Type="http://schemas.openxmlformats.org/officeDocument/2006/relationships/image" Target="../media/image1.jpeg"/><Relationship Id="rId4" Type="http://schemas.openxmlformats.org/officeDocument/2006/relationships/image" Target="../media/image18.png"/></Relationships>
</file>

<file path=xl/drawings/_rels/drawing13.xml.rels><?xml version="1.0" encoding="UTF-8" standalone="yes"?>
<Relationships xmlns="http://schemas.openxmlformats.org/package/2006/relationships"><Relationship Id="rId3" Type="http://schemas.openxmlformats.org/officeDocument/2006/relationships/image" Target="../media/image17.png"/><Relationship Id="rId2" Type="http://schemas.microsoft.com/office/2007/relationships/hdphoto" Target="../media/hdphoto1.wdp"/><Relationship Id="rId1" Type="http://schemas.openxmlformats.org/officeDocument/2006/relationships/image" Target="../media/image2.png"/><Relationship Id="rId5" Type="http://schemas.openxmlformats.org/officeDocument/2006/relationships/image" Target="../media/image1.jpeg"/><Relationship Id="rId4" Type="http://schemas.openxmlformats.org/officeDocument/2006/relationships/image" Target="../media/image18.png"/></Relationships>
</file>

<file path=xl/drawings/_rels/drawing3.xml.rels><?xml version="1.0" encoding="UTF-8" standalone="yes"?>
<Relationships xmlns="http://schemas.openxmlformats.org/package/2006/relationships"><Relationship Id="rId8" Type="http://schemas.openxmlformats.org/officeDocument/2006/relationships/image" Target="../media/image7.png"/><Relationship Id="rId13" Type="http://schemas.openxmlformats.org/officeDocument/2006/relationships/image" Target="../media/image12.png"/><Relationship Id="rId3" Type="http://schemas.microsoft.com/office/2007/relationships/hdphoto" Target="../media/hdphoto1.wdp"/><Relationship Id="rId7" Type="http://schemas.openxmlformats.org/officeDocument/2006/relationships/image" Target="../media/image6.png"/><Relationship Id="rId12" Type="http://schemas.openxmlformats.org/officeDocument/2006/relationships/image" Target="../media/image11.png"/><Relationship Id="rId17" Type="http://schemas.openxmlformats.org/officeDocument/2006/relationships/image" Target="../media/image16.png"/><Relationship Id="rId2" Type="http://schemas.openxmlformats.org/officeDocument/2006/relationships/image" Target="../media/image2.png"/><Relationship Id="rId16" Type="http://schemas.openxmlformats.org/officeDocument/2006/relationships/image" Target="../media/image15.png"/><Relationship Id="rId1" Type="http://schemas.openxmlformats.org/officeDocument/2006/relationships/image" Target="../media/image1.jpeg"/><Relationship Id="rId6" Type="http://schemas.openxmlformats.org/officeDocument/2006/relationships/image" Target="../media/image5.png"/><Relationship Id="rId11" Type="http://schemas.openxmlformats.org/officeDocument/2006/relationships/image" Target="../media/image10.png"/><Relationship Id="rId5" Type="http://schemas.openxmlformats.org/officeDocument/2006/relationships/image" Target="../media/image4.png"/><Relationship Id="rId15" Type="http://schemas.openxmlformats.org/officeDocument/2006/relationships/image" Target="../media/image14.png"/><Relationship Id="rId10" Type="http://schemas.openxmlformats.org/officeDocument/2006/relationships/image" Target="../media/image9.png"/><Relationship Id="rId4" Type="http://schemas.openxmlformats.org/officeDocument/2006/relationships/image" Target="../media/image3.jpeg"/><Relationship Id="rId9" Type="http://schemas.openxmlformats.org/officeDocument/2006/relationships/image" Target="../media/image8.png"/><Relationship Id="rId14" Type="http://schemas.openxmlformats.org/officeDocument/2006/relationships/image" Target="../media/image13.png"/></Relationships>
</file>

<file path=xl/drawings/_rels/drawing4.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3" Type="http://schemas.openxmlformats.org/officeDocument/2006/relationships/image" Target="../media/image1.jpeg"/><Relationship Id="rId2" Type="http://schemas.microsoft.com/office/2007/relationships/hdphoto" Target="../media/hdphoto1.wdp"/><Relationship Id="rId1" Type="http://schemas.openxmlformats.org/officeDocument/2006/relationships/image" Target="../media/image2.png"/><Relationship Id="rId5" Type="http://schemas.openxmlformats.org/officeDocument/2006/relationships/image" Target="../media/image18.png"/><Relationship Id="rId4" Type="http://schemas.openxmlformats.org/officeDocument/2006/relationships/image" Target="../media/image17.png"/></Relationships>
</file>

<file path=xl/drawings/_rels/drawing6.xml.rels><?xml version="1.0" encoding="UTF-8" standalone="yes"?>
<Relationships xmlns="http://schemas.openxmlformats.org/package/2006/relationships"><Relationship Id="rId1" Type="http://schemas.openxmlformats.org/officeDocument/2006/relationships/image" Target="../media/image1.jpeg"/></Relationships>
</file>

<file path=xl/drawings/_rels/drawing7.xml.rels><?xml version="1.0" encoding="UTF-8" standalone="yes"?>
<Relationships xmlns="http://schemas.openxmlformats.org/package/2006/relationships"><Relationship Id="rId3" Type="http://schemas.openxmlformats.org/officeDocument/2006/relationships/image" Target="../media/image17.png"/><Relationship Id="rId2" Type="http://schemas.microsoft.com/office/2007/relationships/hdphoto" Target="../media/hdphoto1.wdp"/><Relationship Id="rId1" Type="http://schemas.openxmlformats.org/officeDocument/2006/relationships/image" Target="../media/image2.png"/><Relationship Id="rId5" Type="http://schemas.openxmlformats.org/officeDocument/2006/relationships/image" Target="../media/image1.jpeg"/><Relationship Id="rId4" Type="http://schemas.openxmlformats.org/officeDocument/2006/relationships/image" Target="../media/image18.png"/></Relationships>
</file>

<file path=xl/drawings/_rels/drawing8.xml.rels><?xml version="1.0" encoding="UTF-8" standalone="yes"?>
<Relationships xmlns="http://schemas.openxmlformats.org/package/2006/relationships"><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3" Type="http://schemas.openxmlformats.org/officeDocument/2006/relationships/image" Target="../media/image17.png"/><Relationship Id="rId2" Type="http://schemas.microsoft.com/office/2007/relationships/hdphoto" Target="../media/hdphoto1.wdp"/><Relationship Id="rId1" Type="http://schemas.openxmlformats.org/officeDocument/2006/relationships/image" Target="../media/image2.png"/><Relationship Id="rId6" Type="http://schemas.openxmlformats.org/officeDocument/2006/relationships/image" Target="../media/image15.png"/><Relationship Id="rId5" Type="http://schemas.openxmlformats.org/officeDocument/2006/relationships/image" Target="../media/image1.jpeg"/><Relationship Id="rId4" Type="http://schemas.openxmlformats.org/officeDocument/2006/relationships/image" Target="../media/image18.png"/></Relationships>
</file>

<file path=xl/drawings/drawing1.xml><?xml version="1.0" encoding="utf-8"?>
<xdr:wsDr xmlns:xdr="http://schemas.openxmlformats.org/drawingml/2006/spreadsheetDrawing" xmlns:a="http://schemas.openxmlformats.org/drawingml/2006/main">
  <xdr:twoCellAnchor>
    <xdr:from>
      <xdr:col>0</xdr:col>
      <xdr:colOff>132522</xdr:colOff>
      <xdr:row>26</xdr:row>
      <xdr:rowOff>101461</xdr:rowOff>
    </xdr:from>
    <xdr:to>
      <xdr:col>17</xdr:col>
      <xdr:colOff>189672</xdr:colOff>
      <xdr:row>41</xdr:row>
      <xdr:rowOff>167270</xdr:rowOff>
    </xdr:to>
    <xdr:graphicFrame macro="">
      <xdr:nvGraphicFramePr>
        <xdr:cNvPr id="159" name="图表 1">
          <a:extLst>
            <a:ext uri="{FF2B5EF4-FFF2-40B4-BE49-F238E27FC236}">
              <a16:creationId xmlns:a16="http://schemas.microsoft.com/office/drawing/2014/main" id="{1E0635DE-8130-463F-A445-EB1186EB31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41413</xdr:colOff>
      <xdr:row>0</xdr:row>
      <xdr:rowOff>24847</xdr:rowOff>
    </xdr:from>
    <xdr:to>
      <xdr:col>3</xdr:col>
      <xdr:colOff>331304</xdr:colOff>
      <xdr:row>2</xdr:row>
      <xdr:rowOff>141141</xdr:rowOff>
    </xdr:to>
    <xdr:pic>
      <xdr:nvPicPr>
        <xdr:cNvPr id="160" name="图片 2">
          <a:extLst>
            <a:ext uri="{FF2B5EF4-FFF2-40B4-BE49-F238E27FC236}">
              <a16:creationId xmlns:a16="http://schemas.microsoft.com/office/drawing/2014/main" id="{6476FE58-DD2D-46AB-82AC-00125145A796}"/>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1413" y="24847"/>
          <a:ext cx="1457739" cy="464164"/>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0</xdr:colOff>
      <xdr:row>0</xdr:row>
      <xdr:rowOff>31750</xdr:rowOff>
    </xdr:from>
    <xdr:to>
      <xdr:col>3</xdr:col>
      <xdr:colOff>171342</xdr:colOff>
      <xdr:row>0</xdr:row>
      <xdr:rowOff>569632</xdr:rowOff>
    </xdr:to>
    <xdr:pic>
      <xdr:nvPicPr>
        <xdr:cNvPr id="2" name="图片 2">
          <a:extLst>
            <a:ext uri="{FF2B5EF4-FFF2-40B4-BE49-F238E27FC236}">
              <a16:creationId xmlns:a16="http://schemas.microsoft.com/office/drawing/2014/main" id="{00000000-0008-0000-08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31750"/>
          <a:ext cx="1628667" cy="537882"/>
        </a:xfrm>
        <a:prstGeom prst="rect">
          <a:avLst/>
        </a:prstGeom>
      </xdr:spPr>
    </xdr:pic>
    <xdr:clientData/>
  </xdr:twoCellAnchor>
  <xdr:twoCellAnchor>
    <xdr:from>
      <xdr:col>1</xdr:col>
      <xdr:colOff>330414</xdr:colOff>
      <xdr:row>10</xdr:row>
      <xdr:rowOff>41382</xdr:rowOff>
    </xdr:from>
    <xdr:to>
      <xdr:col>24</xdr:col>
      <xdr:colOff>425664</xdr:colOff>
      <xdr:row>29</xdr:row>
      <xdr:rowOff>33217</xdr:rowOff>
    </xdr:to>
    <xdr:graphicFrame macro="">
      <xdr:nvGraphicFramePr>
        <xdr:cNvPr id="3" name="Chart 2">
          <a:extLst>
            <a:ext uri="{FF2B5EF4-FFF2-40B4-BE49-F238E27FC236}">
              <a16:creationId xmlns:a16="http://schemas.microsoft.com/office/drawing/2014/main" id="{00000000-0008-0000-08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4</xdr:col>
      <xdr:colOff>283278</xdr:colOff>
      <xdr:row>3</xdr:row>
      <xdr:rowOff>51955</xdr:rowOff>
    </xdr:from>
    <xdr:to>
      <xdr:col>8</xdr:col>
      <xdr:colOff>130354</xdr:colOff>
      <xdr:row>58</xdr:row>
      <xdr:rowOff>69271</xdr:rowOff>
    </xdr:to>
    <xdr:pic>
      <xdr:nvPicPr>
        <xdr:cNvPr id="2" name="Picture 1">
          <a:extLst>
            <a:ext uri="{FF2B5EF4-FFF2-40B4-BE49-F238E27FC236}">
              <a16:creationId xmlns:a16="http://schemas.microsoft.com/office/drawing/2014/main" id="{00000000-0008-0000-0900-000002000000}"/>
            </a:ext>
          </a:extLst>
        </xdr:cNvPr>
        <xdr:cNvPicPr>
          <a:picLocks noChangeAspect="1"/>
        </xdr:cNvPicPr>
      </xdr:nvPicPr>
      <xdr:blipFill>
        <a:blip xmlns:r="http://schemas.openxmlformats.org/officeDocument/2006/relationships" r:embed="rId1" cstate="print">
          <a:extLst>
            <a:ext uri="{BEBA8EAE-BF5A-486C-A8C5-ECC9F3942E4B}">
              <a14:imgProps xmlns:a14="http://schemas.microsoft.com/office/drawing/2010/main">
                <a14:imgLayer r:embed="rId2">
                  <a14:imgEffect>
                    <a14:colorTemperature colorTemp="8800"/>
                  </a14:imgEffect>
                  <a14:imgEffect>
                    <a14:saturation sat="33000"/>
                  </a14:imgEffect>
                </a14:imgLayer>
              </a14:imgProps>
            </a:ext>
            <a:ext uri="{28A0092B-C50C-407E-A947-70E740481C1C}">
              <a14:useLocalDpi xmlns:a14="http://schemas.microsoft.com/office/drawing/2010/main" val="0"/>
            </a:ext>
          </a:extLst>
        </a:blip>
        <a:stretch>
          <a:fillRect/>
        </a:stretch>
      </xdr:blipFill>
      <xdr:spPr>
        <a:xfrm>
          <a:off x="3140778" y="966355"/>
          <a:ext cx="2704576" cy="5798991"/>
        </a:xfrm>
        <a:prstGeom prst="rect">
          <a:avLst/>
        </a:prstGeom>
      </xdr:spPr>
    </xdr:pic>
    <xdr:clientData/>
  </xdr:twoCellAnchor>
  <xdr:twoCellAnchor>
    <xdr:from>
      <xdr:col>0</xdr:col>
      <xdr:colOff>612323</xdr:colOff>
      <xdr:row>3</xdr:row>
      <xdr:rowOff>40701</xdr:rowOff>
    </xdr:from>
    <xdr:to>
      <xdr:col>11</xdr:col>
      <xdr:colOff>473560</xdr:colOff>
      <xdr:row>58</xdr:row>
      <xdr:rowOff>24889</xdr:rowOff>
    </xdr:to>
    <xdr:grpSp>
      <xdr:nvGrpSpPr>
        <xdr:cNvPr id="3" name="Group 2">
          <a:extLst>
            <a:ext uri="{FF2B5EF4-FFF2-40B4-BE49-F238E27FC236}">
              <a16:creationId xmlns:a16="http://schemas.microsoft.com/office/drawing/2014/main" id="{00000000-0008-0000-0900-000003000000}"/>
            </a:ext>
          </a:extLst>
        </xdr:cNvPr>
        <xdr:cNvGrpSpPr/>
      </xdr:nvGrpSpPr>
      <xdr:grpSpPr>
        <a:xfrm>
          <a:off x="612323" y="952380"/>
          <a:ext cx="8093558" cy="5984938"/>
          <a:chOff x="3273326" y="1291749"/>
          <a:chExt cx="5459635" cy="4244832"/>
        </a:xfrm>
      </xdr:grpSpPr>
      <xdr:pic>
        <xdr:nvPicPr>
          <xdr:cNvPr id="4" name="Picture 3">
            <a:extLst>
              <a:ext uri="{FF2B5EF4-FFF2-40B4-BE49-F238E27FC236}">
                <a16:creationId xmlns:a16="http://schemas.microsoft.com/office/drawing/2014/main" id="{00000000-0008-0000-0900-000004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rot="5400000">
            <a:off x="1801693" y="2763383"/>
            <a:ext cx="4244831" cy="1301565"/>
          </a:xfrm>
          <a:prstGeom prst="rect">
            <a:avLst/>
          </a:prstGeom>
        </xdr:spPr>
      </xdr:pic>
      <xdr:pic>
        <xdr:nvPicPr>
          <xdr:cNvPr id="5" name="Picture 4">
            <a:extLst>
              <a:ext uri="{FF2B5EF4-FFF2-40B4-BE49-F238E27FC236}">
                <a16:creationId xmlns:a16="http://schemas.microsoft.com/office/drawing/2014/main" id="{00000000-0008-0000-0900-0000050000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rot="16200000">
            <a:off x="5965743" y="2769363"/>
            <a:ext cx="4244832" cy="1289604"/>
          </a:xfrm>
          <a:prstGeom prst="rect">
            <a:avLst/>
          </a:prstGeom>
        </xdr:spPr>
      </xdr:pic>
    </xdr:grpSp>
    <xdr:clientData/>
  </xdr:twoCellAnchor>
  <xdr:twoCellAnchor editAs="oneCell">
    <xdr:from>
      <xdr:col>0</xdr:col>
      <xdr:colOff>123265</xdr:colOff>
      <xdr:row>0</xdr:row>
      <xdr:rowOff>0</xdr:rowOff>
    </xdr:from>
    <xdr:to>
      <xdr:col>2</xdr:col>
      <xdr:colOff>323182</xdr:colOff>
      <xdr:row>0</xdr:row>
      <xdr:rowOff>537882</xdr:rowOff>
    </xdr:to>
    <xdr:pic>
      <xdr:nvPicPr>
        <xdr:cNvPr id="6" name="图片 2">
          <a:extLst>
            <a:ext uri="{FF2B5EF4-FFF2-40B4-BE49-F238E27FC236}">
              <a16:creationId xmlns:a16="http://schemas.microsoft.com/office/drawing/2014/main" id="{00000000-0008-0000-0900-00000600000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123265" y="0"/>
          <a:ext cx="1628667" cy="537882"/>
        </a:xfrm>
        <a:prstGeom prst="rect">
          <a:avLst/>
        </a:prstGeom>
      </xdr:spPr>
    </xdr:pic>
    <xdr:clientData/>
  </xdr:twoCellAnchor>
  <xdr:twoCellAnchor>
    <xdr:from>
      <xdr:col>1</xdr:col>
      <xdr:colOff>720699</xdr:colOff>
      <xdr:row>14</xdr:row>
      <xdr:rowOff>50348</xdr:rowOff>
    </xdr:from>
    <xdr:to>
      <xdr:col>2</xdr:col>
      <xdr:colOff>507787</xdr:colOff>
      <xdr:row>15</xdr:row>
      <xdr:rowOff>53709</xdr:rowOff>
    </xdr:to>
    <xdr:sp macro="" textlink="">
      <xdr:nvSpPr>
        <xdr:cNvPr id="7" name="TextBox 6">
          <a:extLst>
            <a:ext uri="{FF2B5EF4-FFF2-40B4-BE49-F238E27FC236}">
              <a16:creationId xmlns:a16="http://schemas.microsoft.com/office/drawing/2014/main" id="{00000000-0008-0000-0900-000007000000}"/>
            </a:ext>
          </a:extLst>
        </xdr:cNvPr>
        <xdr:cNvSpPr txBox="1"/>
      </xdr:nvSpPr>
      <xdr:spPr>
        <a:xfrm>
          <a:off x="1425549" y="2117273"/>
          <a:ext cx="510988" cy="1081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lIns="91440" rtlCol="0" anchor="ctr" anchorCtr="0"/>
        <a:lstStyle/>
        <a:p>
          <a:r>
            <a:rPr lang="en-US" sz="1200" b="1"/>
            <a:t>1</a:t>
          </a:r>
        </a:p>
      </xdr:txBody>
    </xdr:sp>
    <xdr:clientData/>
  </xdr:twoCellAnchor>
  <xdr:twoCellAnchor>
    <xdr:from>
      <xdr:col>1</xdr:col>
      <xdr:colOff>112779</xdr:colOff>
      <xdr:row>17</xdr:row>
      <xdr:rowOff>102053</xdr:rowOff>
    </xdr:from>
    <xdr:to>
      <xdr:col>1</xdr:col>
      <xdr:colOff>654664</xdr:colOff>
      <xdr:row>19</xdr:row>
      <xdr:rowOff>640</xdr:rowOff>
    </xdr:to>
    <xdr:sp macro="" textlink="">
      <xdr:nvSpPr>
        <xdr:cNvPr id="8" name="TextBox 7">
          <a:extLst>
            <a:ext uri="{FF2B5EF4-FFF2-40B4-BE49-F238E27FC236}">
              <a16:creationId xmlns:a16="http://schemas.microsoft.com/office/drawing/2014/main" id="{00000000-0008-0000-0900-000008000000}"/>
            </a:ext>
          </a:extLst>
        </xdr:cNvPr>
        <xdr:cNvSpPr txBox="1"/>
      </xdr:nvSpPr>
      <xdr:spPr>
        <a:xfrm>
          <a:off x="827154" y="2483303"/>
          <a:ext cx="541885" cy="1081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lIns="91440" rtlCol="0" anchor="ctr" anchorCtr="0"/>
        <a:lstStyle/>
        <a:p>
          <a:r>
            <a:rPr lang="en-US" sz="1200" b="1"/>
            <a:t>2</a:t>
          </a:r>
        </a:p>
      </xdr:txBody>
    </xdr:sp>
    <xdr:clientData/>
  </xdr:twoCellAnchor>
  <xdr:twoCellAnchor>
    <xdr:from>
      <xdr:col>1</xdr:col>
      <xdr:colOff>698688</xdr:colOff>
      <xdr:row>24</xdr:row>
      <xdr:rowOff>321</xdr:rowOff>
    </xdr:from>
    <xdr:to>
      <xdr:col>2</xdr:col>
      <xdr:colOff>492579</xdr:colOff>
      <xdr:row>25</xdr:row>
      <xdr:rowOff>13208</xdr:rowOff>
    </xdr:to>
    <xdr:sp macro="" textlink="">
      <xdr:nvSpPr>
        <xdr:cNvPr id="9" name="TextBox 8">
          <a:extLst>
            <a:ext uri="{FF2B5EF4-FFF2-40B4-BE49-F238E27FC236}">
              <a16:creationId xmlns:a16="http://schemas.microsoft.com/office/drawing/2014/main" id="{00000000-0008-0000-0900-000009000000}"/>
            </a:ext>
          </a:extLst>
        </xdr:cNvPr>
        <xdr:cNvSpPr txBox="1"/>
      </xdr:nvSpPr>
      <xdr:spPr>
        <a:xfrm>
          <a:off x="1413063" y="3114996"/>
          <a:ext cx="508266" cy="1176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lIns="91440" rtlCol="0" anchor="ctr" anchorCtr="0"/>
        <a:lstStyle/>
        <a:p>
          <a:r>
            <a:rPr lang="en-US" sz="1200" b="1"/>
            <a:t>3</a:t>
          </a:r>
        </a:p>
      </xdr:txBody>
    </xdr:sp>
    <xdr:clientData/>
  </xdr:twoCellAnchor>
  <xdr:twoCellAnchor>
    <xdr:from>
      <xdr:col>1</xdr:col>
      <xdr:colOff>232045</xdr:colOff>
      <xdr:row>24</xdr:row>
      <xdr:rowOff>38661</xdr:rowOff>
    </xdr:from>
    <xdr:to>
      <xdr:col>1</xdr:col>
      <xdr:colOff>478574</xdr:colOff>
      <xdr:row>25</xdr:row>
      <xdr:rowOff>42023</xdr:rowOff>
    </xdr:to>
    <xdr:sp macro="" textlink="">
      <xdr:nvSpPr>
        <xdr:cNvPr id="10" name="TextBox 9">
          <a:extLst>
            <a:ext uri="{FF2B5EF4-FFF2-40B4-BE49-F238E27FC236}">
              <a16:creationId xmlns:a16="http://schemas.microsoft.com/office/drawing/2014/main" id="{00000000-0008-0000-0900-00000A000000}"/>
            </a:ext>
          </a:extLst>
        </xdr:cNvPr>
        <xdr:cNvSpPr txBox="1"/>
      </xdr:nvSpPr>
      <xdr:spPr>
        <a:xfrm>
          <a:off x="946420" y="3153336"/>
          <a:ext cx="246529" cy="1081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lIns="91440" rtlCol="0" anchor="ctr" anchorCtr="0"/>
        <a:lstStyle/>
        <a:p>
          <a:r>
            <a:rPr lang="en-US" sz="1200" b="1"/>
            <a:t>4</a:t>
          </a:r>
        </a:p>
      </xdr:txBody>
    </xdr:sp>
    <xdr:clientData/>
  </xdr:twoCellAnchor>
  <xdr:twoCellAnchor>
    <xdr:from>
      <xdr:col>2</xdr:col>
      <xdr:colOff>178337</xdr:colOff>
      <xdr:row>39</xdr:row>
      <xdr:rowOff>17689</xdr:rowOff>
    </xdr:from>
    <xdr:to>
      <xdr:col>2</xdr:col>
      <xdr:colOff>597355</xdr:colOff>
      <xdr:row>40</xdr:row>
      <xdr:rowOff>72118</xdr:rowOff>
    </xdr:to>
    <xdr:sp macro="" textlink="">
      <xdr:nvSpPr>
        <xdr:cNvPr id="11" name="TextBox 10">
          <a:extLst>
            <a:ext uri="{FF2B5EF4-FFF2-40B4-BE49-F238E27FC236}">
              <a16:creationId xmlns:a16="http://schemas.microsoft.com/office/drawing/2014/main" id="{00000000-0008-0000-0900-00000B000000}"/>
            </a:ext>
          </a:extLst>
        </xdr:cNvPr>
        <xdr:cNvSpPr txBox="1"/>
      </xdr:nvSpPr>
      <xdr:spPr>
        <a:xfrm>
          <a:off x="1607087" y="4703989"/>
          <a:ext cx="419018" cy="1592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lIns="91440" rtlCol="0" anchor="ctr" anchorCtr="0"/>
        <a:lstStyle/>
        <a:p>
          <a:r>
            <a:rPr lang="en-US" sz="1200" b="1"/>
            <a:t>5</a:t>
          </a:r>
        </a:p>
      </xdr:txBody>
    </xdr:sp>
    <xdr:clientData/>
  </xdr:twoCellAnchor>
  <xdr:twoCellAnchor>
    <xdr:from>
      <xdr:col>1</xdr:col>
      <xdr:colOff>207710</xdr:colOff>
      <xdr:row>38</xdr:row>
      <xdr:rowOff>22012</xdr:rowOff>
    </xdr:from>
    <xdr:to>
      <xdr:col>1</xdr:col>
      <xdr:colOff>454239</xdr:colOff>
      <xdr:row>39</xdr:row>
      <xdr:rowOff>44425</xdr:rowOff>
    </xdr:to>
    <xdr:sp macro="" textlink="">
      <xdr:nvSpPr>
        <xdr:cNvPr id="12" name="TextBox 11">
          <a:extLst>
            <a:ext uri="{FF2B5EF4-FFF2-40B4-BE49-F238E27FC236}">
              <a16:creationId xmlns:a16="http://schemas.microsoft.com/office/drawing/2014/main" id="{00000000-0008-0000-0900-00000C000000}"/>
            </a:ext>
          </a:extLst>
        </xdr:cNvPr>
        <xdr:cNvSpPr txBox="1"/>
      </xdr:nvSpPr>
      <xdr:spPr>
        <a:xfrm>
          <a:off x="922085" y="4603537"/>
          <a:ext cx="246529" cy="1271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lIns="91440" rtlCol="0" anchor="ctr" anchorCtr="0"/>
        <a:lstStyle/>
        <a:p>
          <a:r>
            <a:rPr lang="en-US" sz="1200" b="1"/>
            <a:t>6</a:t>
          </a:r>
        </a:p>
      </xdr:txBody>
    </xdr:sp>
    <xdr:clientData/>
  </xdr:twoCellAnchor>
  <xdr:twoCellAnchor>
    <xdr:from>
      <xdr:col>2</xdr:col>
      <xdr:colOff>361393</xdr:colOff>
      <xdr:row>50</xdr:row>
      <xdr:rowOff>77402</xdr:rowOff>
    </xdr:from>
    <xdr:to>
      <xdr:col>3</xdr:col>
      <xdr:colOff>155284</xdr:colOff>
      <xdr:row>51</xdr:row>
      <xdr:rowOff>99814</xdr:rowOff>
    </xdr:to>
    <xdr:sp macro="" textlink="">
      <xdr:nvSpPr>
        <xdr:cNvPr id="13" name="TextBox 12">
          <a:extLst>
            <a:ext uri="{FF2B5EF4-FFF2-40B4-BE49-F238E27FC236}">
              <a16:creationId xmlns:a16="http://schemas.microsoft.com/office/drawing/2014/main" id="{00000000-0008-0000-0900-00000D000000}"/>
            </a:ext>
          </a:extLst>
        </xdr:cNvPr>
        <xdr:cNvSpPr txBox="1"/>
      </xdr:nvSpPr>
      <xdr:spPr>
        <a:xfrm>
          <a:off x="1790143" y="5916227"/>
          <a:ext cx="508266" cy="1271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lIns="91440" rtlCol="0" anchor="ctr" anchorCtr="0"/>
        <a:lstStyle/>
        <a:p>
          <a:r>
            <a:rPr lang="en-US" sz="1200" b="1"/>
            <a:t>7</a:t>
          </a:r>
        </a:p>
      </xdr:txBody>
    </xdr:sp>
    <xdr:clientData/>
  </xdr:twoCellAnchor>
  <xdr:twoCellAnchor>
    <xdr:from>
      <xdr:col>1</xdr:col>
      <xdr:colOff>524038</xdr:colOff>
      <xdr:row>51</xdr:row>
      <xdr:rowOff>8966</xdr:rowOff>
    </xdr:from>
    <xdr:to>
      <xdr:col>2</xdr:col>
      <xdr:colOff>49389</xdr:colOff>
      <xdr:row>52</xdr:row>
      <xdr:rowOff>27295</xdr:rowOff>
    </xdr:to>
    <xdr:sp macro="" textlink="">
      <xdr:nvSpPr>
        <xdr:cNvPr id="14" name="TextBox 13">
          <a:extLst>
            <a:ext uri="{FF2B5EF4-FFF2-40B4-BE49-F238E27FC236}">
              <a16:creationId xmlns:a16="http://schemas.microsoft.com/office/drawing/2014/main" id="{00000000-0008-0000-0900-00000E000000}"/>
            </a:ext>
          </a:extLst>
        </xdr:cNvPr>
        <xdr:cNvSpPr txBox="1"/>
      </xdr:nvSpPr>
      <xdr:spPr>
        <a:xfrm>
          <a:off x="1238413" y="5952566"/>
          <a:ext cx="239726" cy="1231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lIns="91440" rtlCol="0" anchor="ctr" anchorCtr="0"/>
        <a:lstStyle/>
        <a:p>
          <a:r>
            <a:rPr lang="en-US" sz="1200" b="1"/>
            <a:t>8</a:t>
          </a:r>
        </a:p>
      </xdr:txBody>
    </xdr:sp>
    <xdr:clientData/>
  </xdr:twoCellAnchor>
  <xdr:twoCellAnchor>
    <xdr:from>
      <xdr:col>9</xdr:col>
      <xdr:colOff>438872</xdr:colOff>
      <xdr:row>48</xdr:row>
      <xdr:rowOff>85326</xdr:rowOff>
    </xdr:from>
    <xdr:to>
      <xdr:col>9</xdr:col>
      <xdr:colOff>685401</xdr:colOff>
      <xdr:row>50</xdr:row>
      <xdr:rowOff>2963</xdr:rowOff>
    </xdr:to>
    <xdr:sp macro="" textlink="">
      <xdr:nvSpPr>
        <xdr:cNvPr id="15" name="TextBox 14">
          <a:extLst>
            <a:ext uri="{FF2B5EF4-FFF2-40B4-BE49-F238E27FC236}">
              <a16:creationId xmlns:a16="http://schemas.microsoft.com/office/drawing/2014/main" id="{00000000-0008-0000-0900-00000F000000}"/>
            </a:ext>
          </a:extLst>
        </xdr:cNvPr>
        <xdr:cNvSpPr txBox="1"/>
      </xdr:nvSpPr>
      <xdr:spPr>
        <a:xfrm>
          <a:off x="6868247" y="5714601"/>
          <a:ext cx="246529" cy="1271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lIns="91440" rtlCol="0" anchor="ctr" anchorCtr="0"/>
        <a:lstStyle/>
        <a:p>
          <a:r>
            <a:rPr lang="en-US" sz="1200" b="1"/>
            <a:t>9</a:t>
          </a:r>
        </a:p>
      </xdr:txBody>
    </xdr:sp>
    <xdr:clientData/>
  </xdr:twoCellAnchor>
  <xdr:twoCellAnchor>
    <xdr:from>
      <xdr:col>10</xdr:col>
      <xdr:colOff>484653</xdr:colOff>
      <xdr:row>38</xdr:row>
      <xdr:rowOff>48188</xdr:rowOff>
    </xdr:from>
    <xdr:to>
      <xdr:col>11</xdr:col>
      <xdr:colOff>390522</xdr:colOff>
      <xdr:row>39</xdr:row>
      <xdr:rowOff>54910</xdr:rowOff>
    </xdr:to>
    <xdr:sp macro="" textlink="">
      <xdr:nvSpPr>
        <xdr:cNvPr id="16" name="TextBox 15">
          <a:extLst>
            <a:ext uri="{FF2B5EF4-FFF2-40B4-BE49-F238E27FC236}">
              <a16:creationId xmlns:a16="http://schemas.microsoft.com/office/drawing/2014/main" id="{00000000-0008-0000-0900-000010000000}"/>
            </a:ext>
          </a:extLst>
        </xdr:cNvPr>
        <xdr:cNvSpPr txBox="1"/>
      </xdr:nvSpPr>
      <xdr:spPr>
        <a:xfrm>
          <a:off x="7628403" y="4629713"/>
          <a:ext cx="620244" cy="1114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lIns="91440" rtlCol="0" anchor="ctr" anchorCtr="0"/>
        <a:lstStyle/>
        <a:p>
          <a:r>
            <a:rPr lang="en-US" sz="1200" b="1"/>
            <a:t>12</a:t>
          </a:r>
        </a:p>
      </xdr:txBody>
    </xdr:sp>
    <xdr:clientData/>
  </xdr:twoCellAnchor>
  <xdr:twoCellAnchor>
    <xdr:from>
      <xdr:col>10</xdr:col>
      <xdr:colOff>618804</xdr:colOff>
      <xdr:row>18</xdr:row>
      <xdr:rowOff>30257</xdr:rowOff>
    </xdr:from>
    <xdr:to>
      <xdr:col>11</xdr:col>
      <xdr:colOff>580704</xdr:colOff>
      <xdr:row>19</xdr:row>
      <xdr:rowOff>27455</xdr:rowOff>
    </xdr:to>
    <xdr:sp macro="" textlink="">
      <xdr:nvSpPr>
        <xdr:cNvPr id="17" name="TextBox 16">
          <a:extLst>
            <a:ext uri="{FF2B5EF4-FFF2-40B4-BE49-F238E27FC236}">
              <a16:creationId xmlns:a16="http://schemas.microsoft.com/office/drawing/2014/main" id="{00000000-0008-0000-0900-000011000000}"/>
            </a:ext>
          </a:extLst>
        </xdr:cNvPr>
        <xdr:cNvSpPr txBox="1"/>
      </xdr:nvSpPr>
      <xdr:spPr>
        <a:xfrm>
          <a:off x="7762554" y="2516282"/>
          <a:ext cx="676275" cy="1019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lIns="91440" rtlCol="0" anchor="ctr" anchorCtr="0"/>
        <a:lstStyle/>
        <a:p>
          <a:r>
            <a:rPr lang="en-US" sz="1200" b="1"/>
            <a:t>16</a:t>
          </a:r>
        </a:p>
      </xdr:txBody>
    </xdr:sp>
    <xdr:clientData/>
  </xdr:twoCellAnchor>
  <xdr:twoCellAnchor>
    <xdr:from>
      <xdr:col>7</xdr:col>
      <xdr:colOff>57308</xdr:colOff>
      <xdr:row>8</xdr:row>
      <xdr:rowOff>47868</xdr:rowOff>
    </xdr:from>
    <xdr:to>
      <xdr:col>8</xdr:col>
      <xdr:colOff>19207</xdr:colOff>
      <xdr:row>9</xdr:row>
      <xdr:rowOff>45065</xdr:rowOff>
    </xdr:to>
    <xdr:sp macro="" textlink="">
      <xdr:nvSpPr>
        <xdr:cNvPr id="18" name="TextBox 17">
          <a:extLst>
            <a:ext uri="{FF2B5EF4-FFF2-40B4-BE49-F238E27FC236}">
              <a16:creationId xmlns:a16="http://schemas.microsoft.com/office/drawing/2014/main" id="{00000000-0008-0000-0900-000012000000}"/>
            </a:ext>
          </a:extLst>
        </xdr:cNvPr>
        <xdr:cNvSpPr txBox="1"/>
      </xdr:nvSpPr>
      <xdr:spPr>
        <a:xfrm>
          <a:off x="5057933" y="1486143"/>
          <a:ext cx="676274" cy="1019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lIns="91440" rtlCol="0" anchor="ctr" anchorCtr="0"/>
        <a:lstStyle/>
        <a:p>
          <a:r>
            <a:rPr lang="en-US" sz="1200" b="1"/>
            <a:t>17</a:t>
          </a:r>
        </a:p>
      </xdr:txBody>
    </xdr:sp>
    <xdr:clientData/>
  </xdr:twoCellAnchor>
  <xdr:twoCellAnchor>
    <xdr:from>
      <xdr:col>6</xdr:col>
      <xdr:colOff>52188</xdr:colOff>
      <xdr:row>10</xdr:row>
      <xdr:rowOff>48906</xdr:rowOff>
    </xdr:from>
    <xdr:to>
      <xdr:col>7</xdr:col>
      <xdr:colOff>14088</xdr:colOff>
      <xdr:row>11</xdr:row>
      <xdr:rowOff>55629</xdr:rowOff>
    </xdr:to>
    <xdr:sp macro="" textlink="">
      <xdr:nvSpPr>
        <xdr:cNvPr id="19" name="TextBox 18">
          <a:extLst>
            <a:ext uri="{FF2B5EF4-FFF2-40B4-BE49-F238E27FC236}">
              <a16:creationId xmlns:a16="http://schemas.microsoft.com/office/drawing/2014/main" id="{00000000-0008-0000-0900-000013000000}"/>
            </a:ext>
          </a:extLst>
        </xdr:cNvPr>
        <xdr:cNvSpPr txBox="1"/>
      </xdr:nvSpPr>
      <xdr:spPr>
        <a:xfrm>
          <a:off x="4338438" y="1696731"/>
          <a:ext cx="676275" cy="1114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lIns="91440" rtlCol="0" anchor="ctr" anchorCtr="0"/>
        <a:lstStyle/>
        <a:p>
          <a:r>
            <a:rPr lang="en-US" sz="1200" b="1"/>
            <a:t>18</a:t>
          </a:r>
        </a:p>
      </xdr:txBody>
    </xdr:sp>
    <xdr:clientData/>
  </xdr:twoCellAnchor>
  <xdr:twoCellAnchor>
    <xdr:from>
      <xdr:col>4</xdr:col>
      <xdr:colOff>611601</xdr:colOff>
      <xdr:row>9</xdr:row>
      <xdr:rowOff>66515</xdr:rowOff>
    </xdr:from>
    <xdr:to>
      <xdr:col>5</xdr:col>
      <xdr:colOff>474890</xdr:colOff>
      <xdr:row>10</xdr:row>
      <xdr:rowOff>73238</xdr:rowOff>
    </xdr:to>
    <xdr:sp macro="" textlink="">
      <xdr:nvSpPr>
        <xdr:cNvPr id="20" name="TextBox 19">
          <a:extLst>
            <a:ext uri="{FF2B5EF4-FFF2-40B4-BE49-F238E27FC236}">
              <a16:creationId xmlns:a16="http://schemas.microsoft.com/office/drawing/2014/main" id="{00000000-0008-0000-0900-000014000000}"/>
            </a:ext>
          </a:extLst>
        </xdr:cNvPr>
        <xdr:cNvSpPr txBox="1"/>
      </xdr:nvSpPr>
      <xdr:spPr>
        <a:xfrm>
          <a:off x="3469101" y="1609565"/>
          <a:ext cx="577664" cy="1114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lIns="91440" rtlCol="0" anchor="ctr" anchorCtr="0"/>
        <a:lstStyle/>
        <a:p>
          <a:r>
            <a:rPr lang="en-US" sz="1200" b="1"/>
            <a:t>19</a:t>
          </a:r>
        </a:p>
      </xdr:txBody>
    </xdr:sp>
    <xdr:clientData/>
  </xdr:twoCellAnchor>
  <xdr:twoCellAnchor>
    <xdr:from>
      <xdr:col>5</xdr:col>
      <xdr:colOff>64271</xdr:colOff>
      <xdr:row>29</xdr:row>
      <xdr:rowOff>32258</xdr:rowOff>
    </xdr:from>
    <xdr:to>
      <xdr:col>6</xdr:col>
      <xdr:colOff>26171</xdr:colOff>
      <xdr:row>30</xdr:row>
      <xdr:rowOff>38980</xdr:rowOff>
    </xdr:to>
    <xdr:sp macro="" textlink="">
      <xdr:nvSpPr>
        <xdr:cNvPr id="21" name="TextBox 20">
          <a:extLst>
            <a:ext uri="{FF2B5EF4-FFF2-40B4-BE49-F238E27FC236}">
              <a16:creationId xmlns:a16="http://schemas.microsoft.com/office/drawing/2014/main" id="{00000000-0008-0000-0900-000015000000}"/>
            </a:ext>
          </a:extLst>
        </xdr:cNvPr>
        <xdr:cNvSpPr txBox="1"/>
      </xdr:nvSpPr>
      <xdr:spPr>
        <a:xfrm>
          <a:off x="3636146" y="3670808"/>
          <a:ext cx="676275" cy="1114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lIns="91440" rtlCol="0" anchor="ctr" anchorCtr="0"/>
        <a:lstStyle/>
        <a:p>
          <a:r>
            <a:rPr lang="en-US" sz="1200" b="1"/>
            <a:t>20</a:t>
          </a:r>
        </a:p>
      </xdr:txBody>
    </xdr:sp>
    <xdr:clientData/>
  </xdr:twoCellAnchor>
  <xdr:twoCellAnchor>
    <xdr:from>
      <xdr:col>6</xdr:col>
      <xdr:colOff>667469</xdr:colOff>
      <xdr:row>28</xdr:row>
      <xdr:rowOff>88767</xdr:rowOff>
    </xdr:from>
    <xdr:to>
      <xdr:col>7</xdr:col>
      <xdr:colOff>629369</xdr:colOff>
      <xdr:row>29</xdr:row>
      <xdr:rowOff>85963</xdr:rowOff>
    </xdr:to>
    <xdr:sp macro="" textlink="">
      <xdr:nvSpPr>
        <xdr:cNvPr id="23" name="TextBox 22">
          <a:extLst>
            <a:ext uri="{FF2B5EF4-FFF2-40B4-BE49-F238E27FC236}">
              <a16:creationId xmlns:a16="http://schemas.microsoft.com/office/drawing/2014/main" id="{00000000-0008-0000-0900-000017000000}"/>
            </a:ext>
          </a:extLst>
        </xdr:cNvPr>
        <xdr:cNvSpPr txBox="1"/>
      </xdr:nvSpPr>
      <xdr:spPr>
        <a:xfrm>
          <a:off x="4953719" y="3622542"/>
          <a:ext cx="676275" cy="1019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lIns="91440" rtlCol="0" anchor="ctr" anchorCtr="0"/>
        <a:lstStyle/>
        <a:p>
          <a:r>
            <a:rPr lang="en-US" sz="1200" b="1"/>
            <a:t>21</a:t>
          </a:r>
        </a:p>
      </xdr:txBody>
    </xdr:sp>
    <xdr:clientData/>
  </xdr:twoCellAnchor>
  <xdr:twoCellAnchor>
    <xdr:from>
      <xdr:col>9</xdr:col>
      <xdr:colOff>601913</xdr:colOff>
      <xdr:row>39</xdr:row>
      <xdr:rowOff>27296</xdr:rowOff>
    </xdr:from>
    <xdr:to>
      <xdr:col>10</xdr:col>
      <xdr:colOff>608639</xdr:colOff>
      <xdr:row>40</xdr:row>
      <xdr:rowOff>42421</xdr:rowOff>
    </xdr:to>
    <xdr:sp macro="" textlink="">
      <xdr:nvSpPr>
        <xdr:cNvPr id="24" name="TextBox 23">
          <a:extLst>
            <a:ext uri="{FF2B5EF4-FFF2-40B4-BE49-F238E27FC236}">
              <a16:creationId xmlns:a16="http://schemas.microsoft.com/office/drawing/2014/main" id="{00000000-0008-0000-0900-000018000000}"/>
            </a:ext>
          </a:extLst>
        </xdr:cNvPr>
        <xdr:cNvSpPr txBox="1"/>
      </xdr:nvSpPr>
      <xdr:spPr>
        <a:xfrm>
          <a:off x="7031288" y="4713596"/>
          <a:ext cx="721101" cy="119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lIns="91440" rtlCol="0" anchor="ctr" anchorCtr="0"/>
        <a:lstStyle/>
        <a:p>
          <a:r>
            <a:rPr lang="en-US" sz="1200" b="1"/>
            <a:t>11</a:t>
          </a:r>
        </a:p>
      </xdr:txBody>
    </xdr:sp>
    <xdr:clientData/>
  </xdr:twoCellAnchor>
  <xdr:twoCellAnchor>
    <xdr:from>
      <xdr:col>10</xdr:col>
      <xdr:colOff>121349</xdr:colOff>
      <xdr:row>14</xdr:row>
      <xdr:rowOff>22492</xdr:rowOff>
    </xdr:from>
    <xdr:to>
      <xdr:col>11</xdr:col>
      <xdr:colOff>38427</xdr:colOff>
      <xdr:row>15</xdr:row>
      <xdr:rowOff>32175</xdr:rowOff>
    </xdr:to>
    <xdr:sp macro="" textlink="">
      <xdr:nvSpPr>
        <xdr:cNvPr id="25" name="TextBox 24">
          <a:extLst>
            <a:ext uri="{FF2B5EF4-FFF2-40B4-BE49-F238E27FC236}">
              <a16:creationId xmlns:a16="http://schemas.microsoft.com/office/drawing/2014/main" id="{00000000-0008-0000-0900-000019000000}"/>
            </a:ext>
          </a:extLst>
        </xdr:cNvPr>
        <xdr:cNvSpPr txBox="1"/>
      </xdr:nvSpPr>
      <xdr:spPr>
        <a:xfrm>
          <a:off x="7265099" y="2089417"/>
          <a:ext cx="631453" cy="1144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lIns="91440" rtlCol="0" anchor="ctr" anchorCtr="0"/>
        <a:lstStyle/>
        <a:p>
          <a:r>
            <a:rPr lang="en-US" sz="1200" b="1"/>
            <a:t>15</a:t>
          </a:r>
        </a:p>
      </xdr:txBody>
    </xdr:sp>
    <xdr:clientData/>
  </xdr:twoCellAnchor>
  <xdr:twoCellAnchor>
    <xdr:from>
      <xdr:col>10</xdr:col>
      <xdr:colOff>217551</xdr:colOff>
      <xdr:row>54</xdr:row>
      <xdr:rowOff>11925</xdr:rowOff>
    </xdr:from>
    <xdr:to>
      <xdr:col>11</xdr:col>
      <xdr:colOff>224276</xdr:colOff>
      <xdr:row>56</xdr:row>
      <xdr:rowOff>4082</xdr:rowOff>
    </xdr:to>
    <xdr:sp macro="" textlink="">
      <xdr:nvSpPr>
        <xdr:cNvPr id="26" name="TextBox 25">
          <a:extLst>
            <a:ext uri="{FF2B5EF4-FFF2-40B4-BE49-F238E27FC236}">
              <a16:creationId xmlns:a16="http://schemas.microsoft.com/office/drawing/2014/main" id="{00000000-0008-0000-0900-00001A000000}"/>
            </a:ext>
          </a:extLst>
        </xdr:cNvPr>
        <xdr:cNvSpPr txBox="1"/>
      </xdr:nvSpPr>
      <xdr:spPr>
        <a:xfrm>
          <a:off x="7361301" y="6269850"/>
          <a:ext cx="721100" cy="2017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lIns="91440" rtlCol="0" anchor="ctr" anchorCtr="0"/>
        <a:lstStyle/>
        <a:p>
          <a:r>
            <a:rPr lang="en-US" sz="1200" b="1"/>
            <a:t>10</a:t>
          </a:r>
        </a:p>
      </xdr:txBody>
    </xdr:sp>
    <xdr:clientData/>
  </xdr:twoCellAnchor>
  <xdr:twoCellAnchor>
    <xdr:from>
      <xdr:col>10</xdr:col>
      <xdr:colOff>457527</xdr:colOff>
      <xdr:row>25</xdr:row>
      <xdr:rowOff>104051</xdr:rowOff>
    </xdr:from>
    <xdr:to>
      <xdr:col>11</xdr:col>
      <xdr:colOff>374604</xdr:colOff>
      <xdr:row>27</xdr:row>
      <xdr:rowOff>42976</xdr:rowOff>
    </xdr:to>
    <xdr:sp macro="" textlink="">
      <xdr:nvSpPr>
        <xdr:cNvPr id="27" name="TextBox 26">
          <a:extLst>
            <a:ext uri="{FF2B5EF4-FFF2-40B4-BE49-F238E27FC236}">
              <a16:creationId xmlns:a16="http://schemas.microsoft.com/office/drawing/2014/main" id="{00000000-0008-0000-0900-00001B000000}"/>
            </a:ext>
          </a:extLst>
        </xdr:cNvPr>
        <xdr:cNvSpPr txBox="1"/>
      </xdr:nvSpPr>
      <xdr:spPr>
        <a:xfrm>
          <a:off x="7601277" y="3323501"/>
          <a:ext cx="631452" cy="148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lIns="91440" rtlCol="0" anchor="ctr" anchorCtr="0"/>
        <a:lstStyle/>
        <a:p>
          <a:r>
            <a:rPr lang="en-US" sz="1200" b="1"/>
            <a:t>14</a:t>
          </a:r>
        </a:p>
      </xdr:txBody>
    </xdr:sp>
    <xdr:clientData/>
  </xdr:twoCellAnchor>
  <xdr:twoCellAnchor>
    <xdr:from>
      <xdr:col>9</xdr:col>
      <xdr:colOff>585346</xdr:colOff>
      <xdr:row>27</xdr:row>
      <xdr:rowOff>4645</xdr:rowOff>
    </xdr:from>
    <xdr:to>
      <xdr:col>10</xdr:col>
      <xdr:colOff>491216</xdr:colOff>
      <xdr:row>28</xdr:row>
      <xdr:rowOff>11367</xdr:rowOff>
    </xdr:to>
    <xdr:sp macro="" textlink="">
      <xdr:nvSpPr>
        <xdr:cNvPr id="28" name="TextBox 27">
          <a:extLst>
            <a:ext uri="{FF2B5EF4-FFF2-40B4-BE49-F238E27FC236}">
              <a16:creationId xmlns:a16="http://schemas.microsoft.com/office/drawing/2014/main" id="{00000000-0008-0000-0900-00001C000000}"/>
            </a:ext>
          </a:extLst>
        </xdr:cNvPr>
        <xdr:cNvSpPr txBox="1"/>
      </xdr:nvSpPr>
      <xdr:spPr>
        <a:xfrm>
          <a:off x="7014721" y="3433645"/>
          <a:ext cx="620245" cy="1114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lIns="91440" rtlCol="0" anchor="ctr" anchorCtr="0"/>
        <a:lstStyle/>
        <a:p>
          <a:r>
            <a:rPr lang="en-US" sz="1200" b="1"/>
            <a:t>13</a:t>
          </a:r>
        </a:p>
      </xdr:txBody>
    </xdr:sp>
    <xdr:clientData/>
  </xdr:twoCellAnchor>
  <xdr:twoCellAnchor>
    <xdr:from>
      <xdr:col>2</xdr:col>
      <xdr:colOff>47624</xdr:colOff>
      <xdr:row>13</xdr:row>
      <xdr:rowOff>0</xdr:rowOff>
    </xdr:from>
    <xdr:to>
      <xdr:col>2</xdr:col>
      <xdr:colOff>133349</xdr:colOff>
      <xdr:row>13</xdr:row>
      <xdr:rowOff>85725</xdr:rowOff>
    </xdr:to>
    <xdr:sp macro="" textlink="">
      <xdr:nvSpPr>
        <xdr:cNvPr id="31" name="Oval 30">
          <a:extLst>
            <a:ext uri="{FF2B5EF4-FFF2-40B4-BE49-F238E27FC236}">
              <a16:creationId xmlns:a16="http://schemas.microsoft.com/office/drawing/2014/main" id="{00000000-0008-0000-0900-00001F000000}"/>
            </a:ext>
          </a:extLst>
        </xdr:cNvPr>
        <xdr:cNvSpPr/>
      </xdr:nvSpPr>
      <xdr:spPr>
        <a:xfrm>
          <a:off x="1476374" y="1962150"/>
          <a:ext cx="85725" cy="85725"/>
        </a:xfrm>
        <a:prstGeom prst="ellipse">
          <a:avLst/>
        </a:prstGeom>
        <a:solidFill>
          <a:schemeClr val="accent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xdr:col>
      <xdr:colOff>314324</xdr:colOff>
      <xdr:row>17</xdr:row>
      <xdr:rowOff>95250</xdr:rowOff>
    </xdr:from>
    <xdr:to>
      <xdr:col>1</xdr:col>
      <xdr:colOff>400049</xdr:colOff>
      <xdr:row>18</xdr:row>
      <xdr:rowOff>76200</xdr:rowOff>
    </xdr:to>
    <xdr:sp macro="" textlink="">
      <xdr:nvSpPr>
        <xdr:cNvPr id="32" name="Oval 31">
          <a:extLst>
            <a:ext uri="{FF2B5EF4-FFF2-40B4-BE49-F238E27FC236}">
              <a16:creationId xmlns:a16="http://schemas.microsoft.com/office/drawing/2014/main" id="{00000000-0008-0000-0900-000020000000}"/>
            </a:ext>
          </a:extLst>
        </xdr:cNvPr>
        <xdr:cNvSpPr/>
      </xdr:nvSpPr>
      <xdr:spPr>
        <a:xfrm>
          <a:off x="1028699" y="2476500"/>
          <a:ext cx="85725" cy="85725"/>
        </a:xfrm>
        <a:prstGeom prst="ellipse">
          <a:avLst/>
        </a:prstGeom>
        <a:solidFill>
          <a:schemeClr val="accent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2</xdr:col>
      <xdr:colOff>209549</xdr:colOff>
      <xdr:row>24</xdr:row>
      <xdr:rowOff>19050</xdr:rowOff>
    </xdr:from>
    <xdr:to>
      <xdr:col>2</xdr:col>
      <xdr:colOff>295274</xdr:colOff>
      <xdr:row>25</xdr:row>
      <xdr:rowOff>0</xdr:rowOff>
    </xdr:to>
    <xdr:sp macro="" textlink="">
      <xdr:nvSpPr>
        <xdr:cNvPr id="33" name="Oval 32">
          <a:extLst>
            <a:ext uri="{FF2B5EF4-FFF2-40B4-BE49-F238E27FC236}">
              <a16:creationId xmlns:a16="http://schemas.microsoft.com/office/drawing/2014/main" id="{00000000-0008-0000-0900-000021000000}"/>
            </a:ext>
          </a:extLst>
        </xdr:cNvPr>
        <xdr:cNvSpPr/>
      </xdr:nvSpPr>
      <xdr:spPr>
        <a:xfrm>
          <a:off x="1638299" y="3133725"/>
          <a:ext cx="85725" cy="85725"/>
        </a:xfrm>
        <a:prstGeom prst="ellipse">
          <a:avLst/>
        </a:prstGeom>
        <a:solidFill>
          <a:schemeClr val="accent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xdr:col>
      <xdr:colOff>419099</xdr:colOff>
      <xdr:row>24</xdr:row>
      <xdr:rowOff>47625</xdr:rowOff>
    </xdr:from>
    <xdr:to>
      <xdr:col>1</xdr:col>
      <xdr:colOff>504824</xdr:colOff>
      <xdr:row>25</xdr:row>
      <xdr:rowOff>28575</xdr:rowOff>
    </xdr:to>
    <xdr:sp macro="" textlink="">
      <xdr:nvSpPr>
        <xdr:cNvPr id="34" name="Oval 33">
          <a:extLst>
            <a:ext uri="{FF2B5EF4-FFF2-40B4-BE49-F238E27FC236}">
              <a16:creationId xmlns:a16="http://schemas.microsoft.com/office/drawing/2014/main" id="{00000000-0008-0000-0900-000022000000}"/>
            </a:ext>
          </a:extLst>
        </xdr:cNvPr>
        <xdr:cNvSpPr/>
      </xdr:nvSpPr>
      <xdr:spPr>
        <a:xfrm>
          <a:off x="1133474" y="3162300"/>
          <a:ext cx="85725" cy="85725"/>
        </a:xfrm>
        <a:prstGeom prst="ellipse">
          <a:avLst/>
        </a:prstGeom>
        <a:solidFill>
          <a:schemeClr val="accent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2</xdr:col>
      <xdr:colOff>390524</xdr:colOff>
      <xdr:row>46</xdr:row>
      <xdr:rowOff>57150</xdr:rowOff>
    </xdr:from>
    <xdr:to>
      <xdr:col>2</xdr:col>
      <xdr:colOff>476249</xdr:colOff>
      <xdr:row>47</xdr:row>
      <xdr:rowOff>38100</xdr:rowOff>
    </xdr:to>
    <xdr:sp macro="" textlink="">
      <xdr:nvSpPr>
        <xdr:cNvPr id="35" name="Oval 34">
          <a:extLst>
            <a:ext uri="{FF2B5EF4-FFF2-40B4-BE49-F238E27FC236}">
              <a16:creationId xmlns:a16="http://schemas.microsoft.com/office/drawing/2014/main" id="{00000000-0008-0000-0900-000023000000}"/>
            </a:ext>
          </a:extLst>
        </xdr:cNvPr>
        <xdr:cNvSpPr/>
      </xdr:nvSpPr>
      <xdr:spPr>
        <a:xfrm>
          <a:off x="1819274" y="5476875"/>
          <a:ext cx="85725" cy="85725"/>
        </a:xfrm>
        <a:prstGeom prst="ellipse">
          <a:avLst/>
        </a:prstGeom>
        <a:solidFill>
          <a:schemeClr val="accent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xdr:col>
      <xdr:colOff>400049</xdr:colOff>
      <xdr:row>37</xdr:row>
      <xdr:rowOff>85725</xdr:rowOff>
    </xdr:from>
    <xdr:to>
      <xdr:col>1</xdr:col>
      <xdr:colOff>485774</xdr:colOff>
      <xdr:row>38</xdr:row>
      <xdr:rowOff>66675</xdr:rowOff>
    </xdr:to>
    <xdr:sp macro="" textlink="">
      <xdr:nvSpPr>
        <xdr:cNvPr id="36" name="Oval 35">
          <a:extLst>
            <a:ext uri="{FF2B5EF4-FFF2-40B4-BE49-F238E27FC236}">
              <a16:creationId xmlns:a16="http://schemas.microsoft.com/office/drawing/2014/main" id="{00000000-0008-0000-0900-000024000000}"/>
            </a:ext>
          </a:extLst>
        </xdr:cNvPr>
        <xdr:cNvSpPr/>
      </xdr:nvSpPr>
      <xdr:spPr>
        <a:xfrm>
          <a:off x="1114424" y="4562475"/>
          <a:ext cx="85725" cy="85725"/>
        </a:xfrm>
        <a:prstGeom prst="ellipse">
          <a:avLst/>
        </a:prstGeom>
        <a:solidFill>
          <a:schemeClr val="accent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2</xdr:col>
      <xdr:colOff>238124</xdr:colOff>
      <xdr:row>37</xdr:row>
      <xdr:rowOff>85725</xdr:rowOff>
    </xdr:from>
    <xdr:to>
      <xdr:col>2</xdr:col>
      <xdr:colOff>323849</xdr:colOff>
      <xdr:row>38</xdr:row>
      <xdr:rowOff>66675</xdr:rowOff>
    </xdr:to>
    <xdr:sp macro="" textlink="">
      <xdr:nvSpPr>
        <xdr:cNvPr id="37" name="Oval 36">
          <a:extLst>
            <a:ext uri="{FF2B5EF4-FFF2-40B4-BE49-F238E27FC236}">
              <a16:creationId xmlns:a16="http://schemas.microsoft.com/office/drawing/2014/main" id="{00000000-0008-0000-0900-000025000000}"/>
            </a:ext>
          </a:extLst>
        </xdr:cNvPr>
        <xdr:cNvSpPr/>
      </xdr:nvSpPr>
      <xdr:spPr>
        <a:xfrm>
          <a:off x="1666874" y="4562475"/>
          <a:ext cx="85725" cy="85725"/>
        </a:xfrm>
        <a:prstGeom prst="ellipse">
          <a:avLst/>
        </a:prstGeom>
        <a:solidFill>
          <a:schemeClr val="accent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9</xdr:col>
      <xdr:colOff>561974</xdr:colOff>
      <xdr:row>47</xdr:row>
      <xdr:rowOff>57150</xdr:rowOff>
    </xdr:from>
    <xdr:to>
      <xdr:col>9</xdr:col>
      <xdr:colOff>647699</xdr:colOff>
      <xdr:row>48</xdr:row>
      <xdr:rowOff>38100</xdr:rowOff>
    </xdr:to>
    <xdr:sp macro="" textlink="">
      <xdr:nvSpPr>
        <xdr:cNvPr id="38" name="Oval 37">
          <a:extLst>
            <a:ext uri="{FF2B5EF4-FFF2-40B4-BE49-F238E27FC236}">
              <a16:creationId xmlns:a16="http://schemas.microsoft.com/office/drawing/2014/main" id="{00000000-0008-0000-0900-000026000000}"/>
            </a:ext>
          </a:extLst>
        </xdr:cNvPr>
        <xdr:cNvSpPr/>
      </xdr:nvSpPr>
      <xdr:spPr>
        <a:xfrm>
          <a:off x="6991349" y="5581650"/>
          <a:ext cx="85725" cy="85725"/>
        </a:xfrm>
        <a:prstGeom prst="ellipse">
          <a:avLst/>
        </a:prstGeom>
        <a:solidFill>
          <a:schemeClr val="accent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10</xdr:col>
      <xdr:colOff>400049</xdr:colOff>
      <xdr:row>52</xdr:row>
      <xdr:rowOff>66675</xdr:rowOff>
    </xdr:from>
    <xdr:to>
      <xdr:col>10</xdr:col>
      <xdr:colOff>485774</xdr:colOff>
      <xdr:row>53</xdr:row>
      <xdr:rowOff>47625</xdr:rowOff>
    </xdr:to>
    <xdr:sp macro="" textlink="">
      <xdr:nvSpPr>
        <xdr:cNvPr id="39" name="Oval 38">
          <a:extLst>
            <a:ext uri="{FF2B5EF4-FFF2-40B4-BE49-F238E27FC236}">
              <a16:creationId xmlns:a16="http://schemas.microsoft.com/office/drawing/2014/main" id="{00000000-0008-0000-0900-000027000000}"/>
            </a:ext>
          </a:extLst>
        </xdr:cNvPr>
        <xdr:cNvSpPr/>
      </xdr:nvSpPr>
      <xdr:spPr>
        <a:xfrm>
          <a:off x="7543799" y="6115050"/>
          <a:ext cx="85725" cy="85725"/>
        </a:xfrm>
        <a:prstGeom prst="ellipse">
          <a:avLst/>
        </a:prstGeom>
        <a:solidFill>
          <a:schemeClr val="accent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xdr:col>
      <xdr:colOff>714374</xdr:colOff>
      <xdr:row>50</xdr:row>
      <xdr:rowOff>0</xdr:rowOff>
    </xdr:from>
    <xdr:to>
      <xdr:col>2</xdr:col>
      <xdr:colOff>85724</xdr:colOff>
      <xdr:row>50</xdr:row>
      <xdr:rowOff>85725</xdr:rowOff>
    </xdr:to>
    <xdr:sp macro="" textlink="">
      <xdr:nvSpPr>
        <xdr:cNvPr id="40" name="Oval 39">
          <a:extLst>
            <a:ext uri="{FF2B5EF4-FFF2-40B4-BE49-F238E27FC236}">
              <a16:creationId xmlns:a16="http://schemas.microsoft.com/office/drawing/2014/main" id="{00000000-0008-0000-0900-000028000000}"/>
            </a:ext>
          </a:extLst>
        </xdr:cNvPr>
        <xdr:cNvSpPr/>
      </xdr:nvSpPr>
      <xdr:spPr>
        <a:xfrm>
          <a:off x="1428749" y="5838825"/>
          <a:ext cx="85725" cy="85725"/>
        </a:xfrm>
        <a:prstGeom prst="ellipse">
          <a:avLst/>
        </a:prstGeom>
        <a:solidFill>
          <a:schemeClr val="accent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9</xdr:col>
      <xdr:colOff>676274</xdr:colOff>
      <xdr:row>37</xdr:row>
      <xdr:rowOff>19050</xdr:rowOff>
    </xdr:from>
    <xdr:to>
      <xdr:col>10</xdr:col>
      <xdr:colOff>47624</xdr:colOff>
      <xdr:row>38</xdr:row>
      <xdr:rowOff>0</xdr:rowOff>
    </xdr:to>
    <xdr:sp macro="" textlink="">
      <xdr:nvSpPr>
        <xdr:cNvPr id="41" name="Oval 40">
          <a:extLst>
            <a:ext uri="{FF2B5EF4-FFF2-40B4-BE49-F238E27FC236}">
              <a16:creationId xmlns:a16="http://schemas.microsoft.com/office/drawing/2014/main" id="{00000000-0008-0000-0900-000029000000}"/>
            </a:ext>
          </a:extLst>
        </xdr:cNvPr>
        <xdr:cNvSpPr/>
      </xdr:nvSpPr>
      <xdr:spPr>
        <a:xfrm>
          <a:off x="7105649" y="4495800"/>
          <a:ext cx="85725" cy="85725"/>
        </a:xfrm>
        <a:prstGeom prst="ellipse">
          <a:avLst/>
        </a:prstGeom>
        <a:solidFill>
          <a:schemeClr val="accent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10</xdr:col>
      <xdr:colOff>581024</xdr:colOff>
      <xdr:row>36</xdr:row>
      <xdr:rowOff>95250</xdr:rowOff>
    </xdr:from>
    <xdr:to>
      <xdr:col>10</xdr:col>
      <xdr:colOff>666749</xdr:colOff>
      <xdr:row>37</xdr:row>
      <xdr:rowOff>76200</xdr:rowOff>
    </xdr:to>
    <xdr:sp macro="" textlink="">
      <xdr:nvSpPr>
        <xdr:cNvPr id="42" name="Oval 41">
          <a:extLst>
            <a:ext uri="{FF2B5EF4-FFF2-40B4-BE49-F238E27FC236}">
              <a16:creationId xmlns:a16="http://schemas.microsoft.com/office/drawing/2014/main" id="{00000000-0008-0000-0900-00002A000000}"/>
            </a:ext>
          </a:extLst>
        </xdr:cNvPr>
        <xdr:cNvSpPr/>
      </xdr:nvSpPr>
      <xdr:spPr>
        <a:xfrm>
          <a:off x="7724774" y="4467225"/>
          <a:ext cx="85725" cy="85725"/>
        </a:xfrm>
        <a:prstGeom prst="ellipse">
          <a:avLst/>
        </a:prstGeom>
        <a:solidFill>
          <a:schemeClr val="accent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9</xdr:col>
      <xdr:colOff>704849</xdr:colOff>
      <xdr:row>25</xdr:row>
      <xdr:rowOff>76200</xdr:rowOff>
    </xdr:from>
    <xdr:to>
      <xdr:col>10</xdr:col>
      <xdr:colOff>76199</xdr:colOff>
      <xdr:row>26</xdr:row>
      <xdr:rowOff>57150</xdr:rowOff>
    </xdr:to>
    <xdr:sp macro="" textlink="">
      <xdr:nvSpPr>
        <xdr:cNvPr id="43" name="Oval 42">
          <a:extLst>
            <a:ext uri="{FF2B5EF4-FFF2-40B4-BE49-F238E27FC236}">
              <a16:creationId xmlns:a16="http://schemas.microsoft.com/office/drawing/2014/main" id="{00000000-0008-0000-0900-00002B000000}"/>
            </a:ext>
          </a:extLst>
        </xdr:cNvPr>
        <xdr:cNvSpPr/>
      </xdr:nvSpPr>
      <xdr:spPr>
        <a:xfrm>
          <a:off x="7134224" y="3295650"/>
          <a:ext cx="85725" cy="85725"/>
        </a:xfrm>
        <a:prstGeom prst="ellipse">
          <a:avLst/>
        </a:prstGeom>
        <a:solidFill>
          <a:schemeClr val="accent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10</xdr:col>
      <xdr:colOff>619124</xdr:colOff>
      <xdr:row>25</xdr:row>
      <xdr:rowOff>9525</xdr:rowOff>
    </xdr:from>
    <xdr:to>
      <xdr:col>10</xdr:col>
      <xdr:colOff>704849</xdr:colOff>
      <xdr:row>25</xdr:row>
      <xdr:rowOff>95250</xdr:rowOff>
    </xdr:to>
    <xdr:sp macro="" textlink="">
      <xdr:nvSpPr>
        <xdr:cNvPr id="44" name="Oval 43">
          <a:extLst>
            <a:ext uri="{FF2B5EF4-FFF2-40B4-BE49-F238E27FC236}">
              <a16:creationId xmlns:a16="http://schemas.microsoft.com/office/drawing/2014/main" id="{00000000-0008-0000-0900-00002C000000}"/>
            </a:ext>
          </a:extLst>
        </xdr:cNvPr>
        <xdr:cNvSpPr/>
      </xdr:nvSpPr>
      <xdr:spPr>
        <a:xfrm>
          <a:off x="7762874" y="3228975"/>
          <a:ext cx="85725" cy="85725"/>
        </a:xfrm>
        <a:prstGeom prst="ellipse">
          <a:avLst/>
        </a:prstGeom>
        <a:solidFill>
          <a:schemeClr val="accent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10</xdr:col>
      <xdr:colOff>209549</xdr:colOff>
      <xdr:row>12</xdr:row>
      <xdr:rowOff>28575</xdr:rowOff>
    </xdr:from>
    <xdr:to>
      <xdr:col>10</xdr:col>
      <xdr:colOff>295274</xdr:colOff>
      <xdr:row>13</xdr:row>
      <xdr:rowOff>9525</xdr:rowOff>
    </xdr:to>
    <xdr:sp macro="" textlink="">
      <xdr:nvSpPr>
        <xdr:cNvPr id="45" name="Oval 44">
          <a:extLst>
            <a:ext uri="{FF2B5EF4-FFF2-40B4-BE49-F238E27FC236}">
              <a16:creationId xmlns:a16="http://schemas.microsoft.com/office/drawing/2014/main" id="{00000000-0008-0000-0900-00002D000000}"/>
            </a:ext>
          </a:extLst>
        </xdr:cNvPr>
        <xdr:cNvSpPr/>
      </xdr:nvSpPr>
      <xdr:spPr>
        <a:xfrm>
          <a:off x="7353299" y="1885950"/>
          <a:ext cx="85725" cy="85725"/>
        </a:xfrm>
        <a:prstGeom prst="ellipse">
          <a:avLst/>
        </a:prstGeom>
        <a:solidFill>
          <a:schemeClr val="accent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10</xdr:col>
      <xdr:colOff>590549</xdr:colOff>
      <xdr:row>18</xdr:row>
      <xdr:rowOff>19050</xdr:rowOff>
    </xdr:from>
    <xdr:to>
      <xdr:col>10</xdr:col>
      <xdr:colOff>676274</xdr:colOff>
      <xdr:row>19</xdr:row>
      <xdr:rowOff>0</xdr:rowOff>
    </xdr:to>
    <xdr:sp macro="" textlink="">
      <xdr:nvSpPr>
        <xdr:cNvPr id="46" name="Oval 45">
          <a:extLst>
            <a:ext uri="{FF2B5EF4-FFF2-40B4-BE49-F238E27FC236}">
              <a16:creationId xmlns:a16="http://schemas.microsoft.com/office/drawing/2014/main" id="{00000000-0008-0000-0900-00002E000000}"/>
            </a:ext>
          </a:extLst>
        </xdr:cNvPr>
        <xdr:cNvSpPr/>
      </xdr:nvSpPr>
      <xdr:spPr>
        <a:xfrm>
          <a:off x="7734299" y="2505075"/>
          <a:ext cx="85725" cy="85725"/>
        </a:xfrm>
        <a:prstGeom prst="ellipse">
          <a:avLst/>
        </a:prstGeom>
        <a:solidFill>
          <a:schemeClr val="accent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7</xdr:col>
      <xdr:colOff>142874</xdr:colOff>
      <xdr:row>7</xdr:row>
      <xdr:rowOff>28575</xdr:rowOff>
    </xdr:from>
    <xdr:to>
      <xdr:col>7</xdr:col>
      <xdr:colOff>228599</xdr:colOff>
      <xdr:row>8</xdr:row>
      <xdr:rowOff>9525</xdr:rowOff>
    </xdr:to>
    <xdr:sp macro="" textlink="">
      <xdr:nvSpPr>
        <xdr:cNvPr id="47" name="Oval 46">
          <a:extLst>
            <a:ext uri="{FF2B5EF4-FFF2-40B4-BE49-F238E27FC236}">
              <a16:creationId xmlns:a16="http://schemas.microsoft.com/office/drawing/2014/main" id="{00000000-0008-0000-0900-00002F000000}"/>
            </a:ext>
          </a:extLst>
        </xdr:cNvPr>
        <xdr:cNvSpPr/>
      </xdr:nvSpPr>
      <xdr:spPr>
        <a:xfrm>
          <a:off x="5143499" y="1362075"/>
          <a:ext cx="85725" cy="85725"/>
        </a:xfrm>
        <a:prstGeom prst="ellipse">
          <a:avLst/>
        </a:prstGeom>
        <a:solidFill>
          <a:schemeClr val="accent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6</xdr:col>
      <xdr:colOff>180974</xdr:colOff>
      <xdr:row>9</xdr:row>
      <xdr:rowOff>9525</xdr:rowOff>
    </xdr:from>
    <xdr:to>
      <xdr:col>6</xdr:col>
      <xdr:colOff>266699</xdr:colOff>
      <xdr:row>9</xdr:row>
      <xdr:rowOff>95250</xdr:rowOff>
    </xdr:to>
    <xdr:sp macro="" textlink="">
      <xdr:nvSpPr>
        <xdr:cNvPr id="48" name="Oval 47">
          <a:extLst>
            <a:ext uri="{FF2B5EF4-FFF2-40B4-BE49-F238E27FC236}">
              <a16:creationId xmlns:a16="http://schemas.microsoft.com/office/drawing/2014/main" id="{00000000-0008-0000-0900-000030000000}"/>
            </a:ext>
          </a:extLst>
        </xdr:cNvPr>
        <xdr:cNvSpPr/>
      </xdr:nvSpPr>
      <xdr:spPr>
        <a:xfrm>
          <a:off x="4467224" y="1552575"/>
          <a:ext cx="85725" cy="85725"/>
        </a:xfrm>
        <a:prstGeom prst="ellipse">
          <a:avLst/>
        </a:prstGeom>
        <a:solidFill>
          <a:schemeClr val="accent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5</xdr:col>
      <xdr:colOff>114299</xdr:colOff>
      <xdr:row>7</xdr:row>
      <xdr:rowOff>95250</xdr:rowOff>
    </xdr:from>
    <xdr:to>
      <xdr:col>5</xdr:col>
      <xdr:colOff>200024</xdr:colOff>
      <xdr:row>8</xdr:row>
      <xdr:rowOff>76200</xdr:rowOff>
    </xdr:to>
    <xdr:sp macro="" textlink="">
      <xdr:nvSpPr>
        <xdr:cNvPr id="49" name="Oval 48">
          <a:extLst>
            <a:ext uri="{FF2B5EF4-FFF2-40B4-BE49-F238E27FC236}">
              <a16:creationId xmlns:a16="http://schemas.microsoft.com/office/drawing/2014/main" id="{00000000-0008-0000-0900-000031000000}"/>
            </a:ext>
          </a:extLst>
        </xdr:cNvPr>
        <xdr:cNvSpPr/>
      </xdr:nvSpPr>
      <xdr:spPr>
        <a:xfrm>
          <a:off x="3686174" y="1428750"/>
          <a:ext cx="85725" cy="85725"/>
        </a:xfrm>
        <a:prstGeom prst="ellipse">
          <a:avLst/>
        </a:prstGeom>
        <a:solidFill>
          <a:schemeClr val="accent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7</xdr:col>
      <xdr:colOff>123824</xdr:colOff>
      <xdr:row>27</xdr:row>
      <xdr:rowOff>57150</xdr:rowOff>
    </xdr:from>
    <xdr:to>
      <xdr:col>7</xdr:col>
      <xdr:colOff>209549</xdr:colOff>
      <xdr:row>28</xdr:row>
      <xdr:rowOff>38100</xdr:rowOff>
    </xdr:to>
    <xdr:sp macro="" textlink="">
      <xdr:nvSpPr>
        <xdr:cNvPr id="51" name="Oval 50">
          <a:extLst>
            <a:ext uri="{FF2B5EF4-FFF2-40B4-BE49-F238E27FC236}">
              <a16:creationId xmlns:a16="http://schemas.microsoft.com/office/drawing/2014/main" id="{00000000-0008-0000-0900-000033000000}"/>
            </a:ext>
          </a:extLst>
        </xdr:cNvPr>
        <xdr:cNvSpPr/>
      </xdr:nvSpPr>
      <xdr:spPr>
        <a:xfrm>
          <a:off x="5124449" y="3486150"/>
          <a:ext cx="85725" cy="85725"/>
        </a:xfrm>
        <a:prstGeom prst="ellipse">
          <a:avLst/>
        </a:prstGeom>
        <a:solidFill>
          <a:schemeClr val="accent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5</xdr:col>
      <xdr:colOff>171449</xdr:colOff>
      <xdr:row>27</xdr:row>
      <xdr:rowOff>38100</xdr:rowOff>
    </xdr:from>
    <xdr:to>
      <xdr:col>5</xdr:col>
      <xdr:colOff>257174</xdr:colOff>
      <xdr:row>28</xdr:row>
      <xdr:rowOff>19050</xdr:rowOff>
    </xdr:to>
    <xdr:sp macro="" textlink="">
      <xdr:nvSpPr>
        <xdr:cNvPr id="53" name="Oval 52">
          <a:extLst>
            <a:ext uri="{FF2B5EF4-FFF2-40B4-BE49-F238E27FC236}">
              <a16:creationId xmlns:a16="http://schemas.microsoft.com/office/drawing/2014/main" id="{00000000-0008-0000-0900-000035000000}"/>
            </a:ext>
          </a:extLst>
        </xdr:cNvPr>
        <xdr:cNvSpPr/>
      </xdr:nvSpPr>
      <xdr:spPr>
        <a:xfrm>
          <a:off x="3743324" y="3467100"/>
          <a:ext cx="85725" cy="85725"/>
        </a:xfrm>
        <a:prstGeom prst="ellipse">
          <a:avLst/>
        </a:prstGeom>
        <a:solidFill>
          <a:schemeClr val="accent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0</xdr:col>
      <xdr:colOff>612323</xdr:colOff>
      <xdr:row>4</xdr:row>
      <xdr:rowOff>40700</xdr:rowOff>
    </xdr:from>
    <xdr:to>
      <xdr:col>11</xdr:col>
      <xdr:colOff>473560</xdr:colOff>
      <xdr:row>59</xdr:row>
      <xdr:rowOff>55663</xdr:rowOff>
    </xdr:to>
    <xdr:grpSp>
      <xdr:nvGrpSpPr>
        <xdr:cNvPr id="7" name="Group 6">
          <a:extLst>
            <a:ext uri="{FF2B5EF4-FFF2-40B4-BE49-F238E27FC236}">
              <a16:creationId xmlns:a16="http://schemas.microsoft.com/office/drawing/2014/main" id="{0534FF0A-5370-475F-B5A8-F8E93BC11B34}"/>
            </a:ext>
          </a:extLst>
        </xdr:cNvPr>
        <xdr:cNvGrpSpPr/>
      </xdr:nvGrpSpPr>
      <xdr:grpSpPr>
        <a:xfrm>
          <a:off x="612323" y="1115664"/>
          <a:ext cx="8093558" cy="6029320"/>
          <a:chOff x="612323" y="952380"/>
          <a:chExt cx="8093558" cy="6029320"/>
        </a:xfrm>
      </xdr:grpSpPr>
      <xdr:pic>
        <xdr:nvPicPr>
          <xdr:cNvPr id="2" name="Picture 1">
            <a:extLst>
              <a:ext uri="{FF2B5EF4-FFF2-40B4-BE49-F238E27FC236}">
                <a16:creationId xmlns:a16="http://schemas.microsoft.com/office/drawing/2014/main" id="{EFF1EE36-E471-42D2-848B-1BECD3DD5001}"/>
              </a:ext>
            </a:extLst>
          </xdr:cNvPr>
          <xdr:cNvPicPr>
            <a:picLocks noChangeAspect="1"/>
          </xdr:cNvPicPr>
        </xdr:nvPicPr>
        <xdr:blipFill>
          <a:blip xmlns:r="http://schemas.openxmlformats.org/officeDocument/2006/relationships" r:embed="rId1" cstate="print">
            <a:extLst>
              <a:ext uri="{BEBA8EAE-BF5A-486C-A8C5-ECC9F3942E4B}">
                <a14:imgProps xmlns:a14="http://schemas.microsoft.com/office/drawing/2010/main">
                  <a14:imgLayer r:embed="rId2">
                    <a14:imgEffect>
                      <a14:colorTemperature colorTemp="8800"/>
                    </a14:imgEffect>
                    <a14:imgEffect>
                      <a14:saturation sat="33000"/>
                    </a14:imgEffect>
                  </a14:imgLayer>
                </a14:imgProps>
              </a:ext>
              <a:ext uri="{28A0092B-C50C-407E-A947-70E740481C1C}">
                <a14:useLocalDpi xmlns:a14="http://schemas.microsoft.com/office/drawing/2010/main" val="0"/>
              </a:ext>
            </a:extLst>
          </a:blip>
          <a:stretch>
            <a:fillRect/>
          </a:stretch>
        </xdr:blipFill>
        <xdr:spPr>
          <a:xfrm>
            <a:off x="3276849" y="963634"/>
            <a:ext cx="2840648" cy="6018066"/>
          </a:xfrm>
          <a:prstGeom prst="rect">
            <a:avLst/>
          </a:prstGeom>
        </xdr:spPr>
      </xdr:pic>
      <xdr:grpSp>
        <xdr:nvGrpSpPr>
          <xdr:cNvPr id="3" name="Group 2">
            <a:extLst>
              <a:ext uri="{FF2B5EF4-FFF2-40B4-BE49-F238E27FC236}">
                <a16:creationId xmlns:a16="http://schemas.microsoft.com/office/drawing/2014/main" id="{229E7E36-6EDB-4ABE-AE34-939AA2CD4B2D}"/>
              </a:ext>
            </a:extLst>
          </xdr:cNvPr>
          <xdr:cNvGrpSpPr/>
        </xdr:nvGrpSpPr>
        <xdr:grpSpPr>
          <a:xfrm>
            <a:off x="612323" y="952380"/>
            <a:ext cx="8093558" cy="5984938"/>
            <a:chOff x="3273326" y="1291749"/>
            <a:chExt cx="5459635" cy="4244832"/>
          </a:xfrm>
        </xdr:grpSpPr>
        <xdr:pic>
          <xdr:nvPicPr>
            <xdr:cNvPr id="4" name="Picture 3">
              <a:extLst>
                <a:ext uri="{FF2B5EF4-FFF2-40B4-BE49-F238E27FC236}">
                  <a16:creationId xmlns:a16="http://schemas.microsoft.com/office/drawing/2014/main" id="{199828D1-39F1-4F39-BBEC-F3E3619D8589}"/>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rot="5400000">
              <a:off x="1801693" y="2763383"/>
              <a:ext cx="4244831" cy="1301565"/>
            </a:xfrm>
            <a:prstGeom prst="rect">
              <a:avLst/>
            </a:prstGeom>
          </xdr:spPr>
        </xdr:pic>
        <xdr:pic>
          <xdr:nvPicPr>
            <xdr:cNvPr id="5" name="Picture 4">
              <a:extLst>
                <a:ext uri="{FF2B5EF4-FFF2-40B4-BE49-F238E27FC236}">
                  <a16:creationId xmlns:a16="http://schemas.microsoft.com/office/drawing/2014/main" id="{523831A2-4610-4859-82E1-2E4F1038B3FD}"/>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rot="16200000">
              <a:off x="5965743" y="2769363"/>
              <a:ext cx="4244832" cy="1289604"/>
            </a:xfrm>
            <a:prstGeom prst="rect">
              <a:avLst/>
            </a:prstGeom>
          </xdr:spPr>
        </xdr:pic>
      </xdr:grpSp>
    </xdr:grpSp>
    <xdr:clientData/>
  </xdr:twoCellAnchor>
  <xdr:twoCellAnchor editAs="oneCell">
    <xdr:from>
      <xdr:col>0</xdr:col>
      <xdr:colOff>123265</xdr:colOff>
      <xdr:row>0</xdr:row>
      <xdr:rowOff>0</xdr:rowOff>
    </xdr:from>
    <xdr:to>
      <xdr:col>2</xdr:col>
      <xdr:colOff>323182</xdr:colOff>
      <xdr:row>0</xdr:row>
      <xdr:rowOff>537882</xdr:rowOff>
    </xdr:to>
    <xdr:pic>
      <xdr:nvPicPr>
        <xdr:cNvPr id="6" name="图片 2">
          <a:extLst>
            <a:ext uri="{FF2B5EF4-FFF2-40B4-BE49-F238E27FC236}">
              <a16:creationId xmlns:a16="http://schemas.microsoft.com/office/drawing/2014/main" id="{04DF053A-827A-46BF-95E1-BAD6B103379D}"/>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123265" y="0"/>
          <a:ext cx="1628667" cy="537882"/>
        </a:xfrm>
        <a:prstGeom prst="rect">
          <a:avLst/>
        </a:prstGeom>
      </xdr:spPr>
    </xdr:pic>
    <xdr:clientData/>
  </xdr:twoCellAnchor>
  <xdr:twoCellAnchor>
    <xdr:from>
      <xdr:col>5</xdr:col>
      <xdr:colOff>228600</xdr:colOff>
      <xdr:row>15</xdr:row>
      <xdr:rowOff>57150</xdr:rowOff>
    </xdr:from>
    <xdr:to>
      <xdr:col>5</xdr:col>
      <xdr:colOff>400050</xdr:colOff>
      <xdr:row>17</xdr:row>
      <xdr:rowOff>9525</xdr:rowOff>
    </xdr:to>
    <xdr:sp macro="" textlink="">
      <xdr:nvSpPr>
        <xdr:cNvPr id="49" name="Multiplication Sign 48">
          <a:extLst>
            <a:ext uri="{FF2B5EF4-FFF2-40B4-BE49-F238E27FC236}">
              <a16:creationId xmlns:a16="http://schemas.microsoft.com/office/drawing/2014/main" id="{2D2946B8-2BD0-4829-A827-D15540C50940}"/>
            </a:ext>
          </a:extLst>
        </xdr:cNvPr>
        <xdr:cNvSpPr/>
      </xdr:nvSpPr>
      <xdr:spPr>
        <a:xfrm>
          <a:off x="3800475" y="2228850"/>
          <a:ext cx="171450" cy="161925"/>
        </a:xfrm>
        <a:prstGeom prst="mathMultiply">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7</xdr:col>
      <xdr:colOff>57150</xdr:colOff>
      <xdr:row>56</xdr:row>
      <xdr:rowOff>28575</xdr:rowOff>
    </xdr:from>
    <xdr:to>
      <xdr:col>7</xdr:col>
      <xdr:colOff>228600</xdr:colOff>
      <xdr:row>57</xdr:row>
      <xdr:rowOff>85725</xdr:rowOff>
    </xdr:to>
    <xdr:sp macro="" textlink="">
      <xdr:nvSpPr>
        <xdr:cNvPr id="50" name="Multiplication Sign 49">
          <a:extLst>
            <a:ext uri="{FF2B5EF4-FFF2-40B4-BE49-F238E27FC236}">
              <a16:creationId xmlns:a16="http://schemas.microsoft.com/office/drawing/2014/main" id="{D1730FF0-387F-404D-B760-132926306C11}"/>
            </a:ext>
          </a:extLst>
        </xdr:cNvPr>
        <xdr:cNvSpPr/>
      </xdr:nvSpPr>
      <xdr:spPr>
        <a:xfrm>
          <a:off x="5057775" y="6496050"/>
          <a:ext cx="171450" cy="161925"/>
        </a:xfrm>
        <a:prstGeom prst="mathMultiply">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5</xdr:col>
      <xdr:colOff>47626</xdr:colOff>
      <xdr:row>13</xdr:row>
      <xdr:rowOff>47624</xdr:rowOff>
    </xdr:from>
    <xdr:to>
      <xdr:col>5</xdr:col>
      <xdr:colOff>295276</xdr:colOff>
      <xdr:row>15</xdr:row>
      <xdr:rowOff>38099</xdr:rowOff>
    </xdr:to>
    <xdr:sp macro="" textlink="">
      <xdr:nvSpPr>
        <xdr:cNvPr id="51" name="TextBox 50">
          <a:extLst>
            <a:ext uri="{FF2B5EF4-FFF2-40B4-BE49-F238E27FC236}">
              <a16:creationId xmlns:a16="http://schemas.microsoft.com/office/drawing/2014/main" id="{B9B2372C-3EDD-4FE7-875C-BDFC56703D8E}"/>
            </a:ext>
          </a:extLst>
        </xdr:cNvPr>
        <xdr:cNvSpPr txBox="1"/>
      </xdr:nvSpPr>
      <xdr:spPr>
        <a:xfrm>
          <a:off x="3619501" y="2009774"/>
          <a:ext cx="247650" cy="2000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lIns="91440" rtlCol="0" anchor="ctr" anchorCtr="0"/>
        <a:lstStyle/>
        <a:p>
          <a:r>
            <a:rPr lang="en-US" sz="1200" b="1"/>
            <a:t>1</a:t>
          </a:r>
        </a:p>
      </xdr:txBody>
    </xdr:sp>
    <xdr:clientData/>
  </xdr:twoCellAnchor>
  <xdr:twoCellAnchor>
    <xdr:from>
      <xdr:col>7</xdr:col>
      <xdr:colOff>95251</xdr:colOff>
      <xdr:row>54</xdr:row>
      <xdr:rowOff>76199</xdr:rowOff>
    </xdr:from>
    <xdr:to>
      <xdr:col>7</xdr:col>
      <xdr:colOff>342901</xdr:colOff>
      <xdr:row>56</xdr:row>
      <xdr:rowOff>66674</xdr:rowOff>
    </xdr:to>
    <xdr:sp macro="" textlink="">
      <xdr:nvSpPr>
        <xdr:cNvPr id="52" name="TextBox 51">
          <a:extLst>
            <a:ext uri="{FF2B5EF4-FFF2-40B4-BE49-F238E27FC236}">
              <a16:creationId xmlns:a16="http://schemas.microsoft.com/office/drawing/2014/main" id="{1747D049-8D23-4DF7-9CE9-88933AD216F7}"/>
            </a:ext>
          </a:extLst>
        </xdr:cNvPr>
        <xdr:cNvSpPr txBox="1"/>
      </xdr:nvSpPr>
      <xdr:spPr>
        <a:xfrm>
          <a:off x="5095876" y="6334124"/>
          <a:ext cx="247650" cy="2000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lIns="91440" rtlCol="0" anchor="ctr" anchorCtr="0"/>
        <a:lstStyle/>
        <a:p>
          <a:r>
            <a:rPr lang="en-US" sz="1200" b="1"/>
            <a:t>2</a:t>
          </a: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4</xdr:col>
      <xdr:colOff>283278</xdr:colOff>
      <xdr:row>3</xdr:row>
      <xdr:rowOff>51955</xdr:rowOff>
    </xdr:from>
    <xdr:to>
      <xdr:col>8</xdr:col>
      <xdr:colOff>130354</xdr:colOff>
      <xdr:row>58</xdr:row>
      <xdr:rowOff>69271</xdr:rowOff>
    </xdr:to>
    <xdr:pic>
      <xdr:nvPicPr>
        <xdr:cNvPr id="2" name="Picture 1">
          <a:extLst>
            <a:ext uri="{FF2B5EF4-FFF2-40B4-BE49-F238E27FC236}">
              <a16:creationId xmlns:a16="http://schemas.microsoft.com/office/drawing/2014/main" id="{A5EEBA6B-D8F1-497B-8D20-AC86EF808FDE}"/>
            </a:ext>
          </a:extLst>
        </xdr:cNvPr>
        <xdr:cNvPicPr>
          <a:picLocks noChangeAspect="1"/>
        </xdr:cNvPicPr>
      </xdr:nvPicPr>
      <xdr:blipFill>
        <a:blip xmlns:r="http://schemas.openxmlformats.org/officeDocument/2006/relationships" r:embed="rId1" cstate="print">
          <a:extLst>
            <a:ext uri="{BEBA8EAE-BF5A-486C-A8C5-ECC9F3942E4B}">
              <a14:imgProps xmlns:a14="http://schemas.microsoft.com/office/drawing/2010/main">
                <a14:imgLayer r:embed="rId2">
                  <a14:imgEffect>
                    <a14:colorTemperature colorTemp="8800"/>
                  </a14:imgEffect>
                  <a14:imgEffect>
                    <a14:saturation sat="33000"/>
                  </a14:imgEffect>
                </a14:imgLayer>
              </a14:imgProps>
            </a:ext>
            <a:ext uri="{28A0092B-C50C-407E-A947-70E740481C1C}">
              <a14:useLocalDpi xmlns:a14="http://schemas.microsoft.com/office/drawing/2010/main" val="0"/>
            </a:ext>
          </a:extLst>
        </a:blip>
        <a:stretch>
          <a:fillRect/>
        </a:stretch>
      </xdr:blipFill>
      <xdr:spPr>
        <a:xfrm>
          <a:off x="3140778" y="966355"/>
          <a:ext cx="2704576" cy="5798991"/>
        </a:xfrm>
        <a:prstGeom prst="rect">
          <a:avLst/>
        </a:prstGeom>
      </xdr:spPr>
    </xdr:pic>
    <xdr:clientData/>
  </xdr:twoCellAnchor>
  <xdr:twoCellAnchor>
    <xdr:from>
      <xdr:col>0</xdr:col>
      <xdr:colOff>612323</xdr:colOff>
      <xdr:row>3</xdr:row>
      <xdr:rowOff>40701</xdr:rowOff>
    </xdr:from>
    <xdr:to>
      <xdr:col>11</xdr:col>
      <xdr:colOff>473560</xdr:colOff>
      <xdr:row>58</xdr:row>
      <xdr:rowOff>24889</xdr:rowOff>
    </xdr:to>
    <xdr:grpSp>
      <xdr:nvGrpSpPr>
        <xdr:cNvPr id="3" name="Group 2">
          <a:extLst>
            <a:ext uri="{FF2B5EF4-FFF2-40B4-BE49-F238E27FC236}">
              <a16:creationId xmlns:a16="http://schemas.microsoft.com/office/drawing/2014/main" id="{87788F10-B4D4-46BA-87AF-B43375BFDAAA}"/>
            </a:ext>
          </a:extLst>
        </xdr:cNvPr>
        <xdr:cNvGrpSpPr/>
      </xdr:nvGrpSpPr>
      <xdr:grpSpPr>
        <a:xfrm>
          <a:off x="612323" y="1306165"/>
          <a:ext cx="8093558" cy="5984938"/>
          <a:chOff x="3273326" y="1291749"/>
          <a:chExt cx="5459635" cy="4244832"/>
        </a:xfrm>
      </xdr:grpSpPr>
      <xdr:pic>
        <xdr:nvPicPr>
          <xdr:cNvPr id="4" name="Picture 3">
            <a:extLst>
              <a:ext uri="{FF2B5EF4-FFF2-40B4-BE49-F238E27FC236}">
                <a16:creationId xmlns:a16="http://schemas.microsoft.com/office/drawing/2014/main" id="{968789BD-C5CC-490C-BDC2-792071C15F87}"/>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rot="5400000">
            <a:off x="1801693" y="2763383"/>
            <a:ext cx="4244831" cy="1301565"/>
          </a:xfrm>
          <a:prstGeom prst="rect">
            <a:avLst/>
          </a:prstGeom>
        </xdr:spPr>
      </xdr:pic>
      <xdr:pic>
        <xdr:nvPicPr>
          <xdr:cNvPr id="5" name="Picture 4">
            <a:extLst>
              <a:ext uri="{FF2B5EF4-FFF2-40B4-BE49-F238E27FC236}">
                <a16:creationId xmlns:a16="http://schemas.microsoft.com/office/drawing/2014/main" id="{33909AC9-C2C5-492F-8C4C-A897ACF5C2D3}"/>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rot="16200000">
            <a:off x="5965743" y="2769363"/>
            <a:ext cx="4244832" cy="1289604"/>
          </a:xfrm>
          <a:prstGeom prst="rect">
            <a:avLst/>
          </a:prstGeom>
        </xdr:spPr>
      </xdr:pic>
    </xdr:grpSp>
    <xdr:clientData/>
  </xdr:twoCellAnchor>
  <xdr:twoCellAnchor editAs="oneCell">
    <xdr:from>
      <xdr:col>0</xdr:col>
      <xdr:colOff>123265</xdr:colOff>
      <xdr:row>0</xdr:row>
      <xdr:rowOff>0</xdr:rowOff>
    </xdr:from>
    <xdr:to>
      <xdr:col>2</xdr:col>
      <xdr:colOff>323182</xdr:colOff>
      <xdr:row>0</xdr:row>
      <xdr:rowOff>537882</xdr:rowOff>
    </xdr:to>
    <xdr:pic>
      <xdr:nvPicPr>
        <xdr:cNvPr id="6" name="图片 2">
          <a:extLst>
            <a:ext uri="{FF2B5EF4-FFF2-40B4-BE49-F238E27FC236}">
              <a16:creationId xmlns:a16="http://schemas.microsoft.com/office/drawing/2014/main" id="{58C03DFF-D293-48E0-B9F6-D67CB9293D4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123265" y="0"/>
          <a:ext cx="1628667" cy="537882"/>
        </a:xfrm>
        <a:prstGeom prst="rect">
          <a:avLst/>
        </a:prstGeom>
      </xdr:spPr>
    </xdr:pic>
    <xdr:clientData/>
  </xdr:twoCellAnchor>
  <xdr:twoCellAnchor>
    <xdr:from>
      <xdr:col>5</xdr:col>
      <xdr:colOff>609600</xdr:colOff>
      <xdr:row>8</xdr:row>
      <xdr:rowOff>19050</xdr:rowOff>
    </xdr:from>
    <xdr:to>
      <xdr:col>6</xdr:col>
      <xdr:colOff>66675</xdr:colOff>
      <xdr:row>9</xdr:row>
      <xdr:rowOff>76200</xdr:rowOff>
    </xdr:to>
    <xdr:sp macro="" textlink="">
      <xdr:nvSpPr>
        <xdr:cNvPr id="7" name="Multiplication Sign 6">
          <a:extLst>
            <a:ext uri="{FF2B5EF4-FFF2-40B4-BE49-F238E27FC236}">
              <a16:creationId xmlns:a16="http://schemas.microsoft.com/office/drawing/2014/main" id="{6AE525F4-66E2-4D85-ABA4-5000205D115B}"/>
            </a:ext>
          </a:extLst>
        </xdr:cNvPr>
        <xdr:cNvSpPr/>
      </xdr:nvSpPr>
      <xdr:spPr>
        <a:xfrm>
          <a:off x="4181475" y="1457325"/>
          <a:ext cx="171450" cy="161925"/>
        </a:xfrm>
        <a:prstGeom prst="mathMultiply">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5</xdr:col>
      <xdr:colOff>704851</xdr:colOff>
      <xdr:row>7</xdr:row>
      <xdr:rowOff>66674</xdr:rowOff>
    </xdr:from>
    <xdr:to>
      <xdr:col>6</xdr:col>
      <xdr:colOff>238126</xdr:colOff>
      <xdr:row>9</xdr:row>
      <xdr:rowOff>57149</xdr:rowOff>
    </xdr:to>
    <xdr:sp macro="" textlink="">
      <xdr:nvSpPr>
        <xdr:cNvPr id="9" name="TextBox 8">
          <a:extLst>
            <a:ext uri="{FF2B5EF4-FFF2-40B4-BE49-F238E27FC236}">
              <a16:creationId xmlns:a16="http://schemas.microsoft.com/office/drawing/2014/main" id="{FC50A703-2930-4228-B041-62DC62542556}"/>
            </a:ext>
          </a:extLst>
        </xdr:cNvPr>
        <xdr:cNvSpPr txBox="1"/>
      </xdr:nvSpPr>
      <xdr:spPr>
        <a:xfrm>
          <a:off x="4276726" y="1400174"/>
          <a:ext cx="247650" cy="2000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lIns="91440" rtlCol="0" anchor="ctr" anchorCtr="0"/>
        <a:lstStyle/>
        <a:p>
          <a:r>
            <a:rPr lang="en-US" sz="1200" b="1"/>
            <a:t>1</a:t>
          </a:r>
        </a:p>
      </xdr:txBody>
    </xdr:sp>
    <xdr:clientData/>
  </xdr:twoCellAnchor>
</xdr:wsDr>
</file>

<file path=xl/drawings/drawing2.xml><?xml version="1.0" encoding="utf-8"?>
<c:userShapes xmlns:c="http://schemas.openxmlformats.org/drawingml/2006/chart">
  <cdr:relSizeAnchor xmlns:cdr="http://schemas.openxmlformats.org/drawingml/2006/chartDrawing">
    <cdr:from>
      <cdr:x>0.36731</cdr:x>
      <cdr:y>0.16766</cdr:y>
    </cdr:from>
    <cdr:to>
      <cdr:x>0.37055</cdr:x>
      <cdr:y>0.84113</cdr:y>
    </cdr:to>
    <cdr:cxnSp macro="">
      <cdr:nvCxnSpPr>
        <cdr:cNvPr id="2" name="直接连接符 1">
          <a:extLst xmlns:a="http://schemas.openxmlformats.org/drawingml/2006/main">
            <a:ext uri="{FF2B5EF4-FFF2-40B4-BE49-F238E27FC236}">
              <a16:creationId xmlns:a16="http://schemas.microsoft.com/office/drawing/2014/main" id="{59E903A2-792E-4D64-9630-91E61D3249E7}"/>
            </a:ext>
          </a:extLst>
        </cdr:cNvPr>
        <cdr:cNvCxnSpPr/>
      </cdr:nvCxnSpPr>
      <cdr:spPr>
        <a:xfrm xmlns:a="http://schemas.openxmlformats.org/drawingml/2006/main">
          <a:off x="2162175" y="561975"/>
          <a:ext cx="19049" cy="2257437"/>
        </a:xfrm>
        <a:prstGeom xmlns:a="http://schemas.openxmlformats.org/drawingml/2006/main" prst="line">
          <a:avLst/>
        </a:prstGeom>
        <a:ln xmlns:a="http://schemas.openxmlformats.org/drawingml/2006/main" w="19050">
          <a:solidFill>
            <a:srgbClr val="FF0000"/>
          </a:solidFill>
          <a:prstDash val="dash"/>
          <a:headEnd type="none" w="med" len="med"/>
          <a:tailEnd type="none" w="med" len="med"/>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drawings/drawing3.xml><?xml version="1.0" encoding="utf-8"?>
<xdr:wsDr xmlns:xdr="http://schemas.openxmlformats.org/drawingml/2006/spreadsheetDrawing" xmlns:a="http://schemas.openxmlformats.org/drawingml/2006/main">
  <xdr:twoCellAnchor editAs="oneCell">
    <xdr:from>
      <xdr:col>0</xdr:col>
      <xdr:colOff>112059</xdr:colOff>
      <xdr:row>0</xdr:row>
      <xdr:rowOff>44823</xdr:rowOff>
    </xdr:from>
    <xdr:to>
      <xdr:col>2</xdr:col>
      <xdr:colOff>209836</xdr:colOff>
      <xdr:row>0</xdr:row>
      <xdr:rowOff>549087</xdr:rowOff>
    </xdr:to>
    <xdr:pic>
      <xdr:nvPicPr>
        <xdr:cNvPr id="2" name="图片 2">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2059" y="44823"/>
          <a:ext cx="1532130" cy="504264"/>
        </a:xfrm>
        <a:prstGeom prst="rect">
          <a:avLst/>
        </a:prstGeom>
      </xdr:spPr>
    </xdr:pic>
    <xdr:clientData/>
  </xdr:twoCellAnchor>
  <xdr:twoCellAnchor>
    <xdr:from>
      <xdr:col>1</xdr:col>
      <xdr:colOff>153682</xdr:colOff>
      <xdr:row>16</xdr:row>
      <xdr:rowOff>61098</xdr:rowOff>
    </xdr:from>
    <xdr:to>
      <xdr:col>11</xdr:col>
      <xdr:colOff>332926</xdr:colOff>
      <xdr:row>54</xdr:row>
      <xdr:rowOff>79375</xdr:rowOff>
    </xdr:to>
    <xdr:grpSp>
      <xdr:nvGrpSpPr>
        <xdr:cNvPr id="17" name="Group 16">
          <a:extLst>
            <a:ext uri="{FF2B5EF4-FFF2-40B4-BE49-F238E27FC236}">
              <a16:creationId xmlns:a16="http://schemas.microsoft.com/office/drawing/2014/main" id="{00000000-0008-0000-0100-000011000000}"/>
            </a:ext>
          </a:extLst>
        </xdr:cNvPr>
        <xdr:cNvGrpSpPr/>
      </xdr:nvGrpSpPr>
      <xdr:grpSpPr>
        <a:xfrm>
          <a:off x="896632" y="3404373"/>
          <a:ext cx="8189769" cy="4933177"/>
          <a:chOff x="775681" y="59186"/>
          <a:chExt cx="10640638" cy="6828115"/>
        </a:xfrm>
      </xdr:grpSpPr>
      <xdr:pic>
        <xdr:nvPicPr>
          <xdr:cNvPr id="18" name="Picture 17">
            <a:extLst>
              <a:ext uri="{FF2B5EF4-FFF2-40B4-BE49-F238E27FC236}">
                <a16:creationId xmlns:a16="http://schemas.microsoft.com/office/drawing/2014/main" id="{00000000-0008-0000-0100-000012000000}"/>
              </a:ext>
            </a:extLst>
          </xdr:cNvPr>
          <xdr:cNvPicPr>
            <a:picLocks noChangeAspect="1"/>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colorTemperature colorTemp="8800"/>
                    </a14:imgEffect>
                    <a14:imgEffect>
                      <a14:saturation sat="33000"/>
                    </a14:imgEffect>
                  </a14:imgLayer>
                </a14:imgProps>
              </a:ext>
              <a:ext uri="{28A0092B-C50C-407E-A947-70E740481C1C}">
                <a14:useLocalDpi xmlns:a14="http://schemas.microsoft.com/office/drawing/2010/main" val="0"/>
              </a:ext>
            </a:extLst>
          </a:blip>
          <a:stretch>
            <a:fillRect/>
          </a:stretch>
        </xdr:blipFill>
        <xdr:spPr>
          <a:xfrm>
            <a:off x="4970651" y="1486804"/>
            <a:ext cx="1993504" cy="4145205"/>
          </a:xfrm>
          <a:prstGeom prst="rect">
            <a:avLst/>
          </a:prstGeom>
        </xdr:spPr>
      </xdr:pic>
      <xdr:grpSp>
        <xdr:nvGrpSpPr>
          <xdr:cNvPr id="19" name="Group 18">
            <a:extLst>
              <a:ext uri="{FF2B5EF4-FFF2-40B4-BE49-F238E27FC236}">
                <a16:creationId xmlns:a16="http://schemas.microsoft.com/office/drawing/2014/main" id="{00000000-0008-0000-0100-000013000000}"/>
              </a:ext>
            </a:extLst>
          </xdr:cNvPr>
          <xdr:cNvGrpSpPr/>
        </xdr:nvGrpSpPr>
        <xdr:grpSpPr>
          <a:xfrm>
            <a:off x="775681" y="59186"/>
            <a:ext cx="10640638" cy="6828115"/>
            <a:chOff x="847551" y="56371"/>
            <a:chExt cx="10640638" cy="6828115"/>
          </a:xfrm>
        </xdr:grpSpPr>
        <xdr:pic>
          <xdr:nvPicPr>
            <xdr:cNvPr id="22" name="Picture 21">
              <a:extLst>
                <a:ext uri="{FF2B5EF4-FFF2-40B4-BE49-F238E27FC236}">
                  <a16:creationId xmlns:a16="http://schemas.microsoft.com/office/drawing/2014/main" id="{00000000-0008-0000-0100-00001600000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7166836" y="5248499"/>
              <a:ext cx="4321353" cy="1490832"/>
            </a:xfrm>
            <a:prstGeom prst="rect">
              <a:avLst/>
            </a:prstGeom>
          </xdr:spPr>
        </xdr:pic>
        <xdr:pic>
          <xdr:nvPicPr>
            <xdr:cNvPr id="23" name="Picture 22">
              <a:extLst>
                <a:ext uri="{FF2B5EF4-FFF2-40B4-BE49-F238E27FC236}">
                  <a16:creationId xmlns:a16="http://schemas.microsoft.com/office/drawing/2014/main" id="{00000000-0008-0000-0100-00001700000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938151" y="3819640"/>
              <a:ext cx="3913260" cy="1301565"/>
            </a:xfrm>
            <a:prstGeom prst="rect">
              <a:avLst/>
            </a:prstGeom>
          </xdr:spPr>
        </xdr:pic>
        <xdr:pic>
          <xdr:nvPicPr>
            <xdr:cNvPr id="24" name="Picture 23">
              <a:extLst>
                <a:ext uri="{FF2B5EF4-FFF2-40B4-BE49-F238E27FC236}">
                  <a16:creationId xmlns:a16="http://schemas.microsoft.com/office/drawing/2014/main" id="{00000000-0008-0000-0100-000018000000}"/>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7175996" y="3848341"/>
              <a:ext cx="4077853" cy="1289604"/>
            </a:xfrm>
            <a:prstGeom prst="rect">
              <a:avLst/>
            </a:prstGeom>
          </xdr:spPr>
        </xdr:pic>
        <xdr:pic>
          <xdr:nvPicPr>
            <xdr:cNvPr id="25" name="Picture 24">
              <a:extLst>
                <a:ext uri="{FF2B5EF4-FFF2-40B4-BE49-F238E27FC236}">
                  <a16:creationId xmlns:a16="http://schemas.microsoft.com/office/drawing/2014/main" id="{00000000-0008-0000-0100-000019000000}"/>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847551" y="5446743"/>
              <a:ext cx="3913260" cy="1292588"/>
            </a:xfrm>
            <a:prstGeom prst="rect">
              <a:avLst/>
            </a:prstGeom>
          </xdr:spPr>
        </xdr:pic>
        <xdr:pic>
          <xdr:nvPicPr>
            <xdr:cNvPr id="26" name="Picture 25">
              <a:extLst>
                <a:ext uri="{FF2B5EF4-FFF2-40B4-BE49-F238E27FC236}">
                  <a16:creationId xmlns:a16="http://schemas.microsoft.com/office/drawing/2014/main" id="{00000000-0008-0000-0100-00001A000000}"/>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5151182" y="5617261"/>
              <a:ext cx="1751580" cy="1267225"/>
            </a:xfrm>
            <a:prstGeom prst="rect">
              <a:avLst/>
            </a:prstGeom>
          </xdr:spPr>
        </xdr:pic>
        <xdr:pic>
          <xdr:nvPicPr>
            <xdr:cNvPr id="27" name="Picture 26">
              <a:extLst>
                <a:ext uri="{FF2B5EF4-FFF2-40B4-BE49-F238E27FC236}">
                  <a16:creationId xmlns:a16="http://schemas.microsoft.com/office/drawing/2014/main" id="{00000000-0008-0000-0100-00001B000000}"/>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8230691" y="2168851"/>
              <a:ext cx="1982061" cy="1437632"/>
            </a:xfrm>
            <a:prstGeom prst="rect">
              <a:avLst/>
            </a:prstGeom>
          </xdr:spPr>
        </xdr:pic>
        <xdr:pic>
          <xdr:nvPicPr>
            <xdr:cNvPr id="28" name="Picture 27">
              <a:extLst>
                <a:ext uri="{FF2B5EF4-FFF2-40B4-BE49-F238E27FC236}">
                  <a16:creationId xmlns:a16="http://schemas.microsoft.com/office/drawing/2014/main" id="{00000000-0008-0000-0100-00001C000000}"/>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9753814" y="127594"/>
              <a:ext cx="1521652" cy="1637859"/>
            </a:xfrm>
            <a:prstGeom prst="rect">
              <a:avLst/>
            </a:prstGeom>
          </xdr:spPr>
        </xdr:pic>
        <xdr:pic>
          <xdr:nvPicPr>
            <xdr:cNvPr id="29" name="Picture 28">
              <a:extLst>
                <a:ext uri="{FF2B5EF4-FFF2-40B4-BE49-F238E27FC236}">
                  <a16:creationId xmlns:a16="http://schemas.microsoft.com/office/drawing/2014/main" id="{00000000-0008-0000-0100-00001D000000}"/>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a:off x="1058292" y="166693"/>
              <a:ext cx="1461686" cy="1637859"/>
            </a:xfrm>
            <a:prstGeom prst="rect">
              <a:avLst/>
            </a:prstGeom>
          </xdr:spPr>
        </xdr:pic>
        <xdr:pic>
          <xdr:nvPicPr>
            <xdr:cNvPr id="30" name="Picture 29">
              <a:extLst>
                <a:ext uri="{FF2B5EF4-FFF2-40B4-BE49-F238E27FC236}">
                  <a16:creationId xmlns:a16="http://schemas.microsoft.com/office/drawing/2014/main" id="{00000000-0008-0000-0100-00001E000000}"/>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2725747" y="173894"/>
              <a:ext cx="1550540" cy="1630658"/>
            </a:xfrm>
            <a:prstGeom prst="rect">
              <a:avLst/>
            </a:prstGeom>
          </xdr:spPr>
        </xdr:pic>
        <xdr:pic>
          <xdr:nvPicPr>
            <xdr:cNvPr id="31" name="Picture 30">
              <a:extLst>
                <a:ext uri="{FF2B5EF4-FFF2-40B4-BE49-F238E27FC236}">
                  <a16:creationId xmlns:a16="http://schemas.microsoft.com/office/drawing/2014/main" id="{00000000-0008-0000-0100-00001F000000}"/>
                </a:ext>
              </a:extLst>
            </xdr:cNvPr>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Lst>
            </a:blip>
            <a:stretch>
              <a:fillRect/>
            </a:stretch>
          </xdr:blipFill>
          <xdr:spPr>
            <a:xfrm>
              <a:off x="1934292" y="2215891"/>
              <a:ext cx="1884241" cy="1370721"/>
            </a:xfrm>
            <a:prstGeom prst="rect">
              <a:avLst/>
            </a:prstGeom>
          </xdr:spPr>
        </xdr:pic>
        <xdr:pic>
          <xdr:nvPicPr>
            <xdr:cNvPr id="32" name="Picture 31">
              <a:extLst>
                <a:ext uri="{FF2B5EF4-FFF2-40B4-BE49-F238E27FC236}">
                  <a16:creationId xmlns:a16="http://schemas.microsoft.com/office/drawing/2014/main" id="{00000000-0008-0000-0100-000020000000}"/>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7944579" y="56371"/>
              <a:ext cx="1569899" cy="1637860"/>
            </a:xfrm>
            <a:prstGeom prst="rect">
              <a:avLst/>
            </a:prstGeom>
          </xdr:spPr>
        </xdr:pic>
        <xdr:pic>
          <xdr:nvPicPr>
            <xdr:cNvPr id="33" name="Picture 32">
              <a:extLst>
                <a:ext uri="{FF2B5EF4-FFF2-40B4-BE49-F238E27FC236}">
                  <a16:creationId xmlns:a16="http://schemas.microsoft.com/office/drawing/2014/main" id="{00000000-0008-0000-0100-000021000000}"/>
                </a:ext>
              </a:extLst>
            </xdr:cNvPr>
            <xdr:cNvPicPr>
              <a:picLocks noChangeAspect="1"/>
            </xdr:cNvPicPr>
          </xdr:nvPicPr>
          <xdr:blipFill>
            <a:blip xmlns:r="http://schemas.openxmlformats.org/officeDocument/2006/relationships" r:embed="rId15" cstate="print">
              <a:extLst>
                <a:ext uri="{28A0092B-C50C-407E-A947-70E740481C1C}">
                  <a14:useLocalDpi xmlns:a14="http://schemas.microsoft.com/office/drawing/2010/main" val="0"/>
                </a:ext>
              </a:extLst>
            </a:blip>
            <a:stretch>
              <a:fillRect/>
            </a:stretch>
          </xdr:blipFill>
          <xdr:spPr>
            <a:xfrm rot="10800000">
              <a:off x="4891993" y="56371"/>
              <a:ext cx="2250470" cy="1460569"/>
            </a:xfrm>
            <a:prstGeom prst="rect">
              <a:avLst/>
            </a:prstGeom>
          </xdr:spPr>
        </xdr:pic>
      </xdr:grpSp>
      <xdr:pic>
        <xdr:nvPicPr>
          <xdr:cNvPr id="20" name="Picture 19">
            <a:extLst>
              <a:ext uri="{FF2B5EF4-FFF2-40B4-BE49-F238E27FC236}">
                <a16:creationId xmlns:a16="http://schemas.microsoft.com/office/drawing/2014/main" id="{00000000-0008-0000-0100-000014000000}"/>
              </a:ext>
            </a:extLst>
          </xdr:cNvPr>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Lst>
          </a:blip>
          <a:stretch>
            <a:fillRect/>
          </a:stretch>
        </xdr:blipFill>
        <xdr:spPr>
          <a:xfrm>
            <a:off x="10515599" y="2975858"/>
            <a:ext cx="635248" cy="416941"/>
          </a:xfrm>
          <a:prstGeom prst="rect">
            <a:avLst/>
          </a:prstGeom>
        </xdr:spPr>
      </xdr:pic>
      <xdr:pic>
        <xdr:nvPicPr>
          <xdr:cNvPr id="21" name="Picture 20">
            <a:extLst>
              <a:ext uri="{FF2B5EF4-FFF2-40B4-BE49-F238E27FC236}">
                <a16:creationId xmlns:a16="http://schemas.microsoft.com/office/drawing/2014/main" id="{00000000-0008-0000-0100-000015000000}"/>
              </a:ext>
            </a:extLst>
          </xdr:cNvPr>
          <xdr:cNvPicPr>
            <a:picLocks noChangeAspect="1"/>
          </xdr:cNvPicPr>
        </xdr:nvPicPr>
        <xdr:blipFill>
          <a:blip xmlns:r="http://schemas.openxmlformats.org/officeDocument/2006/relationships" r:embed="rId17" cstate="print">
            <a:extLst>
              <a:ext uri="{28A0092B-C50C-407E-A947-70E740481C1C}">
                <a14:useLocalDpi xmlns:a14="http://schemas.microsoft.com/office/drawing/2010/main" val="0"/>
              </a:ext>
            </a:extLst>
          </a:blip>
          <a:stretch>
            <a:fillRect/>
          </a:stretch>
        </xdr:blipFill>
        <xdr:spPr>
          <a:xfrm>
            <a:off x="10500854" y="2411319"/>
            <a:ext cx="622932" cy="390675"/>
          </a:xfrm>
          <a:prstGeom prst="rect">
            <a:avLst/>
          </a:prstGeom>
        </xdr:spPr>
      </xdr:pic>
    </xdr:grp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31750</xdr:rowOff>
    </xdr:from>
    <xdr:to>
      <xdr:col>3</xdr:col>
      <xdr:colOff>171342</xdr:colOff>
      <xdr:row>0</xdr:row>
      <xdr:rowOff>569632</xdr:rowOff>
    </xdr:to>
    <xdr:pic>
      <xdr:nvPicPr>
        <xdr:cNvPr id="2" name="图片 2">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31750"/>
          <a:ext cx="1695342" cy="537882"/>
        </a:xfrm>
        <a:prstGeom prst="rect">
          <a:avLst/>
        </a:prstGeom>
      </xdr:spPr>
    </xdr:pic>
    <xdr:clientData/>
  </xdr:twoCellAnchor>
  <xdr:twoCellAnchor>
    <xdr:from>
      <xdr:col>2</xdr:col>
      <xdr:colOff>25399</xdr:colOff>
      <xdr:row>9</xdr:row>
      <xdr:rowOff>46265</xdr:rowOff>
    </xdr:from>
    <xdr:to>
      <xdr:col>23</xdr:col>
      <xdr:colOff>445406</xdr:colOff>
      <xdr:row>17</xdr:row>
      <xdr:rowOff>93890</xdr:rowOff>
    </xdr:to>
    <xdr:graphicFrame macro="">
      <xdr:nvGraphicFramePr>
        <xdr:cNvPr id="7" name="Chart 6">
          <a:extLst>
            <a:ext uri="{FF2B5EF4-FFF2-40B4-BE49-F238E27FC236}">
              <a16:creationId xmlns:a16="http://schemas.microsoft.com/office/drawing/2014/main" id="{00000000-0008-0000-02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104775</xdr:colOff>
      <xdr:row>27</xdr:row>
      <xdr:rowOff>133349</xdr:rowOff>
    </xdr:from>
    <xdr:to>
      <xdr:col>23</xdr:col>
      <xdr:colOff>35378</xdr:colOff>
      <xdr:row>46</xdr:row>
      <xdr:rowOff>69849</xdr:rowOff>
    </xdr:to>
    <xdr:graphicFrame macro="">
      <xdr:nvGraphicFramePr>
        <xdr:cNvPr id="8" name="Chart 7">
          <a:extLst>
            <a:ext uri="{FF2B5EF4-FFF2-40B4-BE49-F238E27FC236}">
              <a16:creationId xmlns:a16="http://schemas.microsoft.com/office/drawing/2014/main" id="{00000000-0008-0000-02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353787</xdr:colOff>
      <xdr:row>5</xdr:row>
      <xdr:rowOff>20523</xdr:rowOff>
    </xdr:from>
    <xdr:to>
      <xdr:col>8</xdr:col>
      <xdr:colOff>305837</xdr:colOff>
      <xdr:row>59</xdr:row>
      <xdr:rowOff>13607</xdr:rowOff>
    </xdr:to>
    <xdr:pic>
      <xdr:nvPicPr>
        <xdr:cNvPr id="50" name="Picture 49">
          <a:extLst>
            <a:ext uri="{FF2B5EF4-FFF2-40B4-BE49-F238E27FC236}">
              <a16:creationId xmlns:a16="http://schemas.microsoft.com/office/drawing/2014/main" id="{00000000-0008-0000-0300-000032000000}"/>
            </a:ext>
          </a:extLst>
        </xdr:cNvPr>
        <xdr:cNvPicPr>
          <a:picLocks noChangeAspect="1"/>
        </xdr:cNvPicPr>
      </xdr:nvPicPr>
      <xdr:blipFill>
        <a:blip xmlns:r="http://schemas.openxmlformats.org/officeDocument/2006/relationships" r:embed="rId1" cstate="print">
          <a:extLst>
            <a:ext uri="{BEBA8EAE-BF5A-486C-A8C5-ECC9F3942E4B}">
              <a14:imgProps xmlns:a14="http://schemas.microsoft.com/office/drawing/2010/main">
                <a14:imgLayer r:embed="rId2">
                  <a14:imgEffect>
                    <a14:colorTemperature colorTemp="8800"/>
                  </a14:imgEffect>
                  <a14:imgEffect>
                    <a14:saturation sat="33000"/>
                  </a14:imgEffect>
                </a14:imgLayer>
              </a14:imgProps>
            </a:ext>
            <a:ext uri="{28A0092B-C50C-407E-A947-70E740481C1C}">
              <a14:useLocalDpi xmlns:a14="http://schemas.microsoft.com/office/drawing/2010/main" val="0"/>
            </a:ext>
          </a:extLst>
        </a:blip>
        <a:stretch>
          <a:fillRect/>
        </a:stretch>
      </xdr:blipFill>
      <xdr:spPr>
        <a:xfrm>
          <a:off x="3238501" y="1149916"/>
          <a:ext cx="2836765" cy="5898584"/>
        </a:xfrm>
        <a:prstGeom prst="rect">
          <a:avLst/>
        </a:prstGeom>
      </xdr:spPr>
    </xdr:pic>
    <xdr:clientData/>
  </xdr:twoCellAnchor>
  <xdr:twoCellAnchor>
    <xdr:from>
      <xdr:col>0</xdr:col>
      <xdr:colOff>82444</xdr:colOff>
      <xdr:row>0</xdr:row>
      <xdr:rowOff>54429</xdr:rowOff>
    </xdr:from>
    <xdr:to>
      <xdr:col>2</xdr:col>
      <xdr:colOff>282361</xdr:colOff>
      <xdr:row>0</xdr:row>
      <xdr:rowOff>592311</xdr:rowOff>
    </xdr:to>
    <xdr:pic>
      <xdr:nvPicPr>
        <xdr:cNvPr id="2" name="图片 2">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82444" y="54429"/>
          <a:ext cx="1642274" cy="537882"/>
        </a:xfrm>
        <a:prstGeom prst="rect">
          <a:avLst/>
        </a:prstGeom>
      </xdr:spPr>
    </xdr:pic>
    <xdr:clientData/>
  </xdr:twoCellAnchor>
  <xdr:twoCellAnchor>
    <xdr:from>
      <xdr:col>0</xdr:col>
      <xdr:colOff>666752</xdr:colOff>
      <xdr:row>5</xdr:row>
      <xdr:rowOff>68035</xdr:rowOff>
    </xdr:from>
    <xdr:to>
      <xdr:col>11</xdr:col>
      <xdr:colOff>527989</xdr:colOff>
      <xdr:row>58</xdr:row>
      <xdr:rowOff>51971</xdr:rowOff>
    </xdr:to>
    <xdr:grpSp>
      <xdr:nvGrpSpPr>
        <xdr:cNvPr id="4" name="Group 3">
          <a:extLst>
            <a:ext uri="{FF2B5EF4-FFF2-40B4-BE49-F238E27FC236}">
              <a16:creationId xmlns:a16="http://schemas.microsoft.com/office/drawing/2014/main" id="{00000000-0008-0000-0300-000004000000}"/>
            </a:ext>
          </a:extLst>
        </xdr:cNvPr>
        <xdr:cNvGrpSpPr/>
      </xdr:nvGrpSpPr>
      <xdr:grpSpPr>
        <a:xfrm>
          <a:off x="666752" y="1197428"/>
          <a:ext cx="8093558" cy="5766972"/>
          <a:chOff x="666752" y="1387928"/>
          <a:chExt cx="7794201" cy="5766972"/>
        </a:xfrm>
      </xdr:grpSpPr>
      <xdr:grpSp>
        <xdr:nvGrpSpPr>
          <xdr:cNvPr id="292" name="Group 291">
            <a:extLst>
              <a:ext uri="{FF2B5EF4-FFF2-40B4-BE49-F238E27FC236}">
                <a16:creationId xmlns:a16="http://schemas.microsoft.com/office/drawing/2014/main" id="{00000000-0008-0000-0300-000024010000}"/>
              </a:ext>
            </a:extLst>
          </xdr:cNvPr>
          <xdr:cNvGrpSpPr/>
        </xdr:nvGrpSpPr>
        <xdr:grpSpPr>
          <a:xfrm>
            <a:off x="666752" y="1387928"/>
            <a:ext cx="7794201" cy="5766972"/>
            <a:chOff x="3273326" y="1291749"/>
            <a:chExt cx="5459635" cy="4244832"/>
          </a:xfrm>
        </xdr:grpSpPr>
        <xdr:pic>
          <xdr:nvPicPr>
            <xdr:cNvPr id="293" name="Picture 292">
              <a:extLst>
                <a:ext uri="{FF2B5EF4-FFF2-40B4-BE49-F238E27FC236}">
                  <a16:creationId xmlns:a16="http://schemas.microsoft.com/office/drawing/2014/main" id="{00000000-0008-0000-0300-0000250100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rot="5400000">
              <a:off x="1801693" y="2763383"/>
              <a:ext cx="4244831" cy="1301565"/>
            </a:xfrm>
            <a:prstGeom prst="rect">
              <a:avLst/>
            </a:prstGeom>
          </xdr:spPr>
        </xdr:pic>
        <xdr:pic>
          <xdr:nvPicPr>
            <xdr:cNvPr id="294" name="Picture 293">
              <a:extLst>
                <a:ext uri="{FF2B5EF4-FFF2-40B4-BE49-F238E27FC236}">
                  <a16:creationId xmlns:a16="http://schemas.microsoft.com/office/drawing/2014/main" id="{00000000-0008-0000-0300-00002601000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rot="16200000">
              <a:off x="5965743" y="2769363"/>
              <a:ext cx="4244832" cy="1289604"/>
            </a:xfrm>
            <a:prstGeom prst="rect">
              <a:avLst/>
            </a:prstGeom>
          </xdr:spPr>
        </xdr:pic>
      </xdr:grpSp>
      <xdr:sp macro="" textlink="">
        <xdr:nvSpPr>
          <xdr:cNvPr id="236" name="TextBox 235">
            <a:extLst>
              <a:ext uri="{FF2B5EF4-FFF2-40B4-BE49-F238E27FC236}">
                <a16:creationId xmlns:a16="http://schemas.microsoft.com/office/drawing/2014/main" id="{00000000-0008-0000-0300-0000EC000000}"/>
              </a:ext>
            </a:extLst>
          </xdr:cNvPr>
          <xdr:cNvSpPr txBox="1"/>
        </xdr:nvSpPr>
        <xdr:spPr>
          <a:xfrm>
            <a:off x="1486782" y="2377170"/>
            <a:ext cx="517791" cy="1122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lIns="91440" rtlCol="0" anchor="ctr" anchorCtr="0"/>
          <a:lstStyle/>
          <a:p>
            <a:r>
              <a:rPr lang="en-US" sz="1200" b="1"/>
              <a:t>1</a:t>
            </a:r>
          </a:p>
        </xdr:txBody>
      </xdr:sp>
      <xdr:sp macro="" textlink="">
        <xdr:nvSpPr>
          <xdr:cNvPr id="237" name="TextBox 236">
            <a:extLst>
              <a:ext uri="{FF2B5EF4-FFF2-40B4-BE49-F238E27FC236}">
                <a16:creationId xmlns:a16="http://schemas.microsoft.com/office/drawing/2014/main" id="{00000000-0008-0000-0300-0000ED000000}"/>
              </a:ext>
            </a:extLst>
          </xdr:cNvPr>
          <xdr:cNvSpPr txBox="1"/>
        </xdr:nvSpPr>
        <xdr:spPr>
          <a:xfrm>
            <a:off x="1047590" y="2812597"/>
            <a:ext cx="541885" cy="1122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lIns="91440" rtlCol="0" anchor="ctr" anchorCtr="0"/>
          <a:lstStyle/>
          <a:p>
            <a:r>
              <a:rPr lang="en-US" sz="1200" b="1"/>
              <a:t>2</a:t>
            </a:r>
          </a:p>
        </xdr:txBody>
      </xdr:sp>
      <xdr:sp macro="" textlink="">
        <xdr:nvSpPr>
          <xdr:cNvPr id="238" name="TextBox 237">
            <a:extLst>
              <a:ext uri="{FF2B5EF4-FFF2-40B4-BE49-F238E27FC236}">
                <a16:creationId xmlns:a16="http://schemas.microsoft.com/office/drawing/2014/main" id="{00000000-0008-0000-0300-0000EE000000}"/>
              </a:ext>
            </a:extLst>
          </xdr:cNvPr>
          <xdr:cNvSpPr txBox="1"/>
        </xdr:nvSpPr>
        <xdr:spPr>
          <a:xfrm>
            <a:off x="1595399" y="3938229"/>
            <a:ext cx="508266" cy="1217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lIns="91440" rtlCol="0" anchor="ctr" anchorCtr="0"/>
          <a:lstStyle/>
          <a:p>
            <a:r>
              <a:rPr lang="en-US" sz="1200" b="1"/>
              <a:t>3</a:t>
            </a:r>
          </a:p>
        </xdr:txBody>
      </xdr:sp>
      <xdr:sp macro="" textlink="">
        <xdr:nvSpPr>
          <xdr:cNvPr id="239" name="TextBox 238">
            <a:extLst>
              <a:ext uri="{FF2B5EF4-FFF2-40B4-BE49-F238E27FC236}">
                <a16:creationId xmlns:a16="http://schemas.microsoft.com/office/drawing/2014/main" id="{00000000-0008-0000-0300-0000EF000000}"/>
              </a:ext>
            </a:extLst>
          </xdr:cNvPr>
          <xdr:cNvSpPr txBox="1"/>
        </xdr:nvSpPr>
        <xdr:spPr>
          <a:xfrm>
            <a:off x="1049835" y="3520730"/>
            <a:ext cx="246529" cy="1122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lIns="91440" rtlCol="0" anchor="ctr" anchorCtr="0"/>
          <a:lstStyle/>
          <a:p>
            <a:r>
              <a:rPr lang="en-US" sz="1200" b="1"/>
              <a:t>4</a:t>
            </a:r>
          </a:p>
        </xdr:txBody>
      </xdr:sp>
      <xdr:sp macro="" textlink="">
        <xdr:nvSpPr>
          <xdr:cNvPr id="240" name="TextBox 239">
            <a:extLst>
              <a:ext uri="{FF2B5EF4-FFF2-40B4-BE49-F238E27FC236}">
                <a16:creationId xmlns:a16="http://schemas.microsoft.com/office/drawing/2014/main" id="{00000000-0008-0000-0300-0000F0000000}"/>
              </a:ext>
            </a:extLst>
          </xdr:cNvPr>
          <xdr:cNvSpPr txBox="1"/>
        </xdr:nvSpPr>
        <xdr:spPr>
          <a:xfrm>
            <a:off x="1574430" y="5170714"/>
            <a:ext cx="425821" cy="1632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lIns="91440" rtlCol="0" anchor="ctr" anchorCtr="0"/>
          <a:lstStyle/>
          <a:p>
            <a:r>
              <a:rPr lang="en-US" sz="1200" b="1"/>
              <a:t>5</a:t>
            </a:r>
          </a:p>
        </xdr:txBody>
      </xdr:sp>
      <xdr:sp macro="" textlink="">
        <xdr:nvSpPr>
          <xdr:cNvPr id="241" name="TextBox 240">
            <a:extLst>
              <a:ext uri="{FF2B5EF4-FFF2-40B4-BE49-F238E27FC236}">
                <a16:creationId xmlns:a16="http://schemas.microsoft.com/office/drawing/2014/main" id="{00000000-0008-0000-0300-0000F1000000}"/>
              </a:ext>
            </a:extLst>
          </xdr:cNvPr>
          <xdr:cNvSpPr txBox="1"/>
        </xdr:nvSpPr>
        <xdr:spPr>
          <a:xfrm>
            <a:off x="1101701" y="4998145"/>
            <a:ext cx="246529" cy="1312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lIns="91440" rtlCol="0" anchor="ctr" anchorCtr="0"/>
          <a:lstStyle/>
          <a:p>
            <a:r>
              <a:rPr lang="en-US" sz="1200" b="1"/>
              <a:t>6</a:t>
            </a:r>
          </a:p>
        </xdr:txBody>
      </xdr:sp>
      <xdr:sp macro="" textlink="">
        <xdr:nvSpPr>
          <xdr:cNvPr id="242" name="TextBox 241">
            <a:extLst>
              <a:ext uri="{FF2B5EF4-FFF2-40B4-BE49-F238E27FC236}">
                <a16:creationId xmlns:a16="http://schemas.microsoft.com/office/drawing/2014/main" id="{00000000-0008-0000-0300-0000F2000000}"/>
              </a:ext>
            </a:extLst>
          </xdr:cNvPr>
          <xdr:cNvSpPr txBox="1"/>
        </xdr:nvSpPr>
        <xdr:spPr>
          <a:xfrm>
            <a:off x="1829604" y="6041413"/>
            <a:ext cx="508266" cy="1312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lIns="91440" rtlCol="0" anchor="ctr" anchorCtr="0"/>
          <a:lstStyle/>
          <a:p>
            <a:r>
              <a:rPr lang="en-US" sz="1200" b="1"/>
              <a:t>7</a:t>
            </a:r>
          </a:p>
        </xdr:txBody>
      </xdr:sp>
      <xdr:sp macro="" textlink="">
        <xdr:nvSpPr>
          <xdr:cNvPr id="243" name="TextBox 242">
            <a:extLst>
              <a:ext uri="{FF2B5EF4-FFF2-40B4-BE49-F238E27FC236}">
                <a16:creationId xmlns:a16="http://schemas.microsoft.com/office/drawing/2014/main" id="{00000000-0008-0000-0300-0000F3000000}"/>
              </a:ext>
            </a:extLst>
          </xdr:cNvPr>
          <xdr:cNvSpPr txBox="1"/>
        </xdr:nvSpPr>
        <xdr:spPr>
          <a:xfrm>
            <a:off x="1360878" y="6363502"/>
            <a:ext cx="246529" cy="1312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lIns="91440" rtlCol="0" anchor="ctr" anchorCtr="0"/>
          <a:lstStyle/>
          <a:p>
            <a:r>
              <a:rPr lang="en-US" sz="1200" b="1"/>
              <a:t>8</a:t>
            </a:r>
          </a:p>
        </xdr:txBody>
      </xdr:sp>
      <xdr:sp macro="" textlink="">
        <xdr:nvSpPr>
          <xdr:cNvPr id="244" name="TextBox 243">
            <a:extLst>
              <a:ext uri="{FF2B5EF4-FFF2-40B4-BE49-F238E27FC236}">
                <a16:creationId xmlns:a16="http://schemas.microsoft.com/office/drawing/2014/main" id="{00000000-0008-0000-0300-0000F4000000}"/>
              </a:ext>
            </a:extLst>
          </xdr:cNvPr>
          <xdr:cNvSpPr txBox="1"/>
        </xdr:nvSpPr>
        <xdr:spPr>
          <a:xfrm>
            <a:off x="7023369" y="6045256"/>
            <a:ext cx="246529" cy="1312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lIns="91440" rtlCol="0" anchor="ctr" anchorCtr="0"/>
          <a:lstStyle/>
          <a:p>
            <a:r>
              <a:rPr lang="en-US" sz="1200" b="1"/>
              <a:t>9</a:t>
            </a:r>
          </a:p>
        </xdr:txBody>
      </xdr:sp>
      <xdr:sp macro="" textlink="">
        <xdr:nvSpPr>
          <xdr:cNvPr id="245" name="TextBox 244">
            <a:extLst>
              <a:ext uri="{FF2B5EF4-FFF2-40B4-BE49-F238E27FC236}">
                <a16:creationId xmlns:a16="http://schemas.microsoft.com/office/drawing/2014/main" id="{00000000-0008-0000-0300-0000F5000000}"/>
              </a:ext>
            </a:extLst>
          </xdr:cNvPr>
          <xdr:cNvSpPr txBox="1"/>
        </xdr:nvSpPr>
        <xdr:spPr>
          <a:xfrm>
            <a:off x="7676029" y="4884167"/>
            <a:ext cx="627048" cy="1155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lIns="91440" rtlCol="0" anchor="ctr" anchorCtr="0"/>
          <a:lstStyle/>
          <a:p>
            <a:r>
              <a:rPr lang="en-US" sz="1200" b="1"/>
              <a:t>12</a:t>
            </a:r>
          </a:p>
        </xdr:txBody>
      </xdr:sp>
      <xdr:sp macro="" textlink="">
        <xdr:nvSpPr>
          <xdr:cNvPr id="246" name="TextBox 245">
            <a:extLst>
              <a:ext uri="{FF2B5EF4-FFF2-40B4-BE49-F238E27FC236}">
                <a16:creationId xmlns:a16="http://schemas.microsoft.com/office/drawing/2014/main" id="{00000000-0008-0000-0300-0000F6000000}"/>
              </a:ext>
            </a:extLst>
          </xdr:cNvPr>
          <xdr:cNvSpPr txBox="1"/>
        </xdr:nvSpPr>
        <xdr:spPr>
          <a:xfrm>
            <a:off x="7203301" y="2378851"/>
            <a:ext cx="683078" cy="1060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lIns="91440" rtlCol="0" anchor="ctr" anchorCtr="0"/>
          <a:lstStyle/>
          <a:p>
            <a:r>
              <a:rPr lang="en-US" sz="1200" b="1"/>
              <a:t>15</a:t>
            </a:r>
          </a:p>
        </xdr:txBody>
      </xdr:sp>
      <xdr:sp macro="" textlink="">
        <xdr:nvSpPr>
          <xdr:cNvPr id="247" name="TextBox 246">
            <a:extLst>
              <a:ext uri="{FF2B5EF4-FFF2-40B4-BE49-F238E27FC236}">
                <a16:creationId xmlns:a16="http://schemas.microsoft.com/office/drawing/2014/main" id="{00000000-0008-0000-0300-0000F7000000}"/>
              </a:ext>
            </a:extLst>
          </xdr:cNvPr>
          <xdr:cNvSpPr txBox="1"/>
        </xdr:nvSpPr>
        <xdr:spPr>
          <a:xfrm>
            <a:off x="7549401" y="2852302"/>
            <a:ext cx="683078" cy="1060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lIns="91440" rtlCol="0" anchor="ctr" anchorCtr="0"/>
          <a:lstStyle/>
          <a:p>
            <a:r>
              <a:rPr lang="en-US" sz="1200" b="1"/>
              <a:t>16</a:t>
            </a:r>
          </a:p>
        </xdr:txBody>
      </xdr:sp>
      <xdr:sp macro="" textlink="">
        <xdr:nvSpPr>
          <xdr:cNvPr id="248" name="TextBox 247">
            <a:extLst>
              <a:ext uri="{FF2B5EF4-FFF2-40B4-BE49-F238E27FC236}">
                <a16:creationId xmlns:a16="http://schemas.microsoft.com/office/drawing/2014/main" id="{00000000-0008-0000-0300-0000F8000000}"/>
              </a:ext>
            </a:extLst>
          </xdr:cNvPr>
          <xdr:cNvSpPr txBox="1"/>
        </xdr:nvSpPr>
        <xdr:spPr>
          <a:xfrm>
            <a:off x="5271888" y="2088617"/>
            <a:ext cx="683078" cy="1155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lIns="91440" rtlCol="0" anchor="ctr" anchorCtr="0"/>
          <a:lstStyle/>
          <a:p>
            <a:r>
              <a:rPr lang="en-US" sz="1200" b="1"/>
              <a:t>17</a:t>
            </a:r>
          </a:p>
        </xdr:txBody>
      </xdr:sp>
      <xdr:sp macro="" textlink="">
        <xdr:nvSpPr>
          <xdr:cNvPr id="249" name="TextBox 248">
            <a:extLst>
              <a:ext uri="{FF2B5EF4-FFF2-40B4-BE49-F238E27FC236}">
                <a16:creationId xmlns:a16="http://schemas.microsoft.com/office/drawing/2014/main" id="{00000000-0008-0000-0300-0000F9000000}"/>
              </a:ext>
            </a:extLst>
          </xdr:cNvPr>
          <xdr:cNvSpPr txBox="1"/>
        </xdr:nvSpPr>
        <xdr:spPr>
          <a:xfrm>
            <a:off x="4422962" y="1795984"/>
            <a:ext cx="584467" cy="1155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lIns="91440" rtlCol="0" anchor="ctr" anchorCtr="0"/>
          <a:lstStyle/>
          <a:p>
            <a:r>
              <a:rPr lang="en-US" sz="1200" b="1"/>
              <a:t>18</a:t>
            </a:r>
          </a:p>
        </xdr:txBody>
      </xdr:sp>
      <xdr:sp macro="" textlink="">
        <xdr:nvSpPr>
          <xdr:cNvPr id="250" name="TextBox 249">
            <a:extLst>
              <a:ext uri="{FF2B5EF4-FFF2-40B4-BE49-F238E27FC236}">
                <a16:creationId xmlns:a16="http://schemas.microsoft.com/office/drawing/2014/main" id="{00000000-0008-0000-0300-0000FA000000}"/>
              </a:ext>
            </a:extLst>
          </xdr:cNvPr>
          <xdr:cNvSpPr txBox="1"/>
        </xdr:nvSpPr>
        <xdr:spPr>
          <a:xfrm>
            <a:off x="3543619" y="2127759"/>
            <a:ext cx="683078" cy="1155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lIns="91440" rtlCol="0" anchor="ctr" anchorCtr="0"/>
          <a:lstStyle/>
          <a:p>
            <a:r>
              <a:rPr lang="en-US" sz="1200" b="1"/>
              <a:t>19</a:t>
            </a:r>
          </a:p>
        </xdr:txBody>
      </xdr:sp>
      <xdr:sp macro="" textlink="">
        <xdr:nvSpPr>
          <xdr:cNvPr id="251" name="TextBox 250">
            <a:extLst>
              <a:ext uri="{FF2B5EF4-FFF2-40B4-BE49-F238E27FC236}">
                <a16:creationId xmlns:a16="http://schemas.microsoft.com/office/drawing/2014/main" id="{00000000-0008-0000-0300-0000FB000000}"/>
              </a:ext>
            </a:extLst>
          </xdr:cNvPr>
          <xdr:cNvSpPr txBox="1"/>
        </xdr:nvSpPr>
        <xdr:spPr>
          <a:xfrm>
            <a:off x="3837695" y="3930626"/>
            <a:ext cx="571019" cy="1060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lIns="91440" rtlCol="0" anchor="ctr" anchorCtr="0"/>
          <a:lstStyle/>
          <a:p>
            <a:r>
              <a:rPr lang="en-US" sz="1200" b="1"/>
              <a:t>20</a:t>
            </a:r>
          </a:p>
        </xdr:txBody>
      </xdr:sp>
      <xdr:sp macro="" textlink="">
        <xdr:nvSpPr>
          <xdr:cNvPr id="253" name="TextBox 252">
            <a:extLst>
              <a:ext uri="{FF2B5EF4-FFF2-40B4-BE49-F238E27FC236}">
                <a16:creationId xmlns:a16="http://schemas.microsoft.com/office/drawing/2014/main" id="{00000000-0008-0000-0300-0000FD000000}"/>
              </a:ext>
            </a:extLst>
          </xdr:cNvPr>
          <xdr:cNvSpPr txBox="1"/>
        </xdr:nvSpPr>
        <xdr:spPr>
          <a:xfrm>
            <a:off x="5055774" y="3930064"/>
            <a:ext cx="683078" cy="1060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lIns="91440" rtlCol="0" anchor="ctr" anchorCtr="0"/>
          <a:lstStyle/>
          <a:p>
            <a:r>
              <a:rPr lang="en-US" sz="1200" b="1"/>
              <a:t>21</a:t>
            </a:r>
          </a:p>
        </xdr:txBody>
      </xdr:sp>
      <xdr:sp macro="" textlink="">
        <xdr:nvSpPr>
          <xdr:cNvPr id="260" name="AutoShape 36">
            <a:extLst>
              <a:ext uri="{FF2B5EF4-FFF2-40B4-BE49-F238E27FC236}">
                <a16:creationId xmlns:a16="http://schemas.microsoft.com/office/drawing/2014/main" id="{00000000-0008-0000-0300-000004010000}"/>
              </a:ext>
            </a:extLst>
          </xdr:cNvPr>
          <xdr:cNvSpPr>
            <a:spLocks noChangeArrowheads="1"/>
          </xdr:cNvSpPr>
        </xdr:nvSpPr>
        <xdr:spPr bwMode="auto">
          <a:xfrm flipH="1">
            <a:off x="1559060" y="2170260"/>
            <a:ext cx="98425" cy="112125"/>
          </a:xfrm>
          <a:prstGeom prst="flowChartExtract">
            <a:avLst/>
          </a:prstGeom>
          <a:solidFill>
            <a:srgbClr val="FFCC99"/>
          </a:solidFill>
          <a:ln w="9525">
            <a:solidFill>
              <a:schemeClr val="tx1"/>
            </a:solidFill>
            <a:miter lim="800000"/>
            <a:headEnd/>
            <a:tailEnd/>
          </a:ln>
        </xdr:spPr>
        <xdr:txBody>
          <a:bodyPr wrap="square" anchor="ctr"/>
          <a:lstStyle>
            <a:defPPr>
              <a:defRPr lang="de-DE"/>
            </a:defPPr>
            <a:lvl1pPr algn="l" rtl="0" fontAlgn="base">
              <a:spcBef>
                <a:spcPct val="0"/>
              </a:spcBef>
              <a:spcAft>
                <a:spcPct val="0"/>
              </a:spcAft>
              <a:defRPr sz="1200" kern="1200">
                <a:solidFill>
                  <a:schemeClr val="tx1"/>
                </a:solidFill>
                <a:latin typeface="Times New Roman" pitchFamily="18" charset="0"/>
                <a:ea typeface="+mn-ea"/>
                <a:cs typeface="+mn-cs"/>
              </a:defRPr>
            </a:lvl1pPr>
            <a:lvl2pPr marL="457200" algn="l" rtl="0" fontAlgn="base">
              <a:spcBef>
                <a:spcPct val="0"/>
              </a:spcBef>
              <a:spcAft>
                <a:spcPct val="0"/>
              </a:spcAft>
              <a:defRPr sz="1200" kern="1200">
                <a:solidFill>
                  <a:schemeClr val="tx1"/>
                </a:solidFill>
                <a:latin typeface="Times New Roman" pitchFamily="18" charset="0"/>
                <a:ea typeface="+mn-ea"/>
                <a:cs typeface="+mn-cs"/>
              </a:defRPr>
            </a:lvl2pPr>
            <a:lvl3pPr marL="914400" algn="l" rtl="0" fontAlgn="base">
              <a:spcBef>
                <a:spcPct val="0"/>
              </a:spcBef>
              <a:spcAft>
                <a:spcPct val="0"/>
              </a:spcAft>
              <a:defRPr sz="1200" kern="1200">
                <a:solidFill>
                  <a:schemeClr val="tx1"/>
                </a:solidFill>
                <a:latin typeface="Times New Roman" pitchFamily="18" charset="0"/>
                <a:ea typeface="+mn-ea"/>
                <a:cs typeface="+mn-cs"/>
              </a:defRPr>
            </a:lvl3pPr>
            <a:lvl4pPr marL="1371600" algn="l" rtl="0" fontAlgn="base">
              <a:spcBef>
                <a:spcPct val="0"/>
              </a:spcBef>
              <a:spcAft>
                <a:spcPct val="0"/>
              </a:spcAft>
              <a:defRPr sz="1200" kern="1200">
                <a:solidFill>
                  <a:schemeClr val="tx1"/>
                </a:solidFill>
                <a:latin typeface="Times New Roman" pitchFamily="18" charset="0"/>
                <a:ea typeface="+mn-ea"/>
                <a:cs typeface="+mn-cs"/>
              </a:defRPr>
            </a:lvl4pPr>
            <a:lvl5pPr marL="1828800" algn="l" rtl="0" fontAlgn="base">
              <a:spcBef>
                <a:spcPct val="0"/>
              </a:spcBef>
              <a:spcAft>
                <a:spcPct val="0"/>
              </a:spcAft>
              <a:defRPr sz="1200" kern="1200">
                <a:solidFill>
                  <a:schemeClr val="tx1"/>
                </a:solidFill>
                <a:latin typeface="Times New Roman" pitchFamily="18" charset="0"/>
                <a:ea typeface="+mn-ea"/>
                <a:cs typeface="+mn-cs"/>
              </a:defRPr>
            </a:lvl5pPr>
            <a:lvl6pPr marL="2286000" algn="l" defTabSz="914400" rtl="0" eaLnBrk="1" latinLnBrk="0" hangingPunct="1">
              <a:defRPr sz="1200" kern="1200">
                <a:solidFill>
                  <a:schemeClr val="tx1"/>
                </a:solidFill>
                <a:latin typeface="Times New Roman" pitchFamily="18" charset="0"/>
                <a:ea typeface="+mn-ea"/>
                <a:cs typeface="+mn-cs"/>
              </a:defRPr>
            </a:lvl6pPr>
            <a:lvl7pPr marL="2743200" algn="l" defTabSz="914400" rtl="0" eaLnBrk="1" latinLnBrk="0" hangingPunct="1">
              <a:defRPr sz="1200" kern="1200">
                <a:solidFill>
                  <a:schemeClr val="tx1"/>
                </a:solidFill>
                <a:latin typeface="Times New Roman" pitchFamily="18" charset="0"/>
                <a:ea typeface="+mn-ea"/>
                <a:cs typeface="+mn-cs"/>
              </a:defRPr>
            </a:lvl7pPr>
            <a:lvl8pPr marL="3200400" algn="l" defTabSz="914400" rtl="0" eaLnBrk="1" latinLnBrk="0" hangingPunct="1">
              <a:defRPr sz="1200" kern="1200">
                <a:solidFill>
                  <a:schemeClr val="tx1"/>
                </a:solidFill>
                <a:latin typeface="Times New Roman" pitchFamily="18" charset="0"/>
                <a:ea typeface="+mn-ea"/>
                <a:cs typeface="+mn-cs"/>
              </a:defRPr>
            </a:lvl8pPr>
            <a:lvl9pPr marL="3657600" algn="l" defTabSz="914400" rtl="0" eaLnBrk="1" latinLnBrk="0" hangingPunct="1">
              <a:defRPr sz="1200" kern="1200">
                <a:solidFill>
                  <a:schemeClr val="tx1"/>
                </a:solidFill>
                <a:latin typeface="Times New Roman" pitchFamily="18" charset="0"/>
                <a:ea typeface="+mn-ea"/>
                <a:cs typeface="+mn-cs"/>
              </a:defRPr>
            </a:lvl9pPr>
          </a:lstStyle>
          <a:p>
            <a:endParaRPr lang="de-DE"/>
          </a:p>
        </xdr:txBody>
      </xdr:sp>
      <xdr:sp macro="" textlink="">
        <xdr:nvSpPr>
          <xdr:cNvPr id="261" name="AutoShape 36">
            <a:extLst>
              <a:ext uri="{FF2B5EF4-FFF2-40B4-BE49-F238E27FC236}">
                <a16:creationId xmlns:a16="http://schemas.microsoft.com/office/drawing/2014/main" id="{00000000-0008-0000-0300-000005010000}"/>
              </a:ext>
            </a:extLst>
          </xdr:cNvPr>
          <xdr:cNvSpPr>
            <a:spLocks noChangeArrowheads="1"/>
          </xdr:cNvSpPr>
        </xdr:nvSpPr>
        <xdr:spPr bwMode="auto">
          <a:xfrm flipH="1">
            <a:off x="1285316" y="2775137"/>
            <a:ext cx="98425" cy="93076"/>
          </a:xfrm>
          <a:prstGeom prst="flowChartExtract">
            <a:avLst/>
          </a:prstGeom>
          <a:solidFill>
            <a:srgbClr val="FFCC99"/>
          </a:solidFill>
          <a:ln w="9525">
            <a:solidFill>
              <a:schemeClr val="tx1"/>
            </a:solidFill>
            <a:miter lim="800000"/>
            <a:headEnd/>
            <a:tailEnd/>
          </a:ln>
        </xdr:spPr>
        <xdr:txBody>
          <a:bodyPr wrap="square" anchor="ctr"/>
          <a:lstStyle>
            <a:defPPr>
              <a:defRPr lang="de-DE"/>
            </a:defPPr>
            <a:lvl1pPr algn="l" rtl="0" fontAlgn="base">
              <a:spcBef>
                <a:spcPct val="0"/>
              </a:spcBef>
              <a:spcAft>
                <a:spcPct val="0"/>
              </a:spcAft>
              <a:defRPr sz="1200" kern="1200">
                <a:solidFill>
                  <a:schemeClr val="tx1"/>
                </a:solidFill>
                <a:latin typeface="Times New Roman" pitchFamily="18" charset="0"/>
                <a:ea typeface="+mn-ea"/>
                <a:cs typeface="+mn-cs"/>
              </a:defRPr>
            </a:lvl1pPr>
            <a:lvl2pPr marL="457200" algn="l" rtl="0" fontAlgn="base">
              <a:spcBef>
                <a:spcPct val="0"/>
              </a:spcBef>
              <a:spcAft>
                <a:spcPct val="0"/>
              </a:spcAft>
              <a:defRPr sz="1200" kern="1200">
                <a:solidFill>
                  <a:schemeClr val="tx1"/>
                </a:solidFill>
                <a:latin typeface="Times New Roman" pitchFamily="18" charset="0"/>
                <a:ea typeface="+mn-ea"/>
                <a:cs typeface="+mn-cs"/>
              </a:defRPr>
            </a:lvl2pPr>
            <a:lvl3pPr marL="914400" algn="l" rtl="0" fontAlgn="base">
              <a:spcBef>
                <a:spcPct val="0"/>
              </a:spcBef>
              <a:spcAft>
                <a:spcPct val="0"/>
              </a:spcAft>
              <a:defRPr sz="1200" kern="1200">
                <a:solidFill>
                  <a:schemeClr val="tx1"/>
                </a:solidFill>
                <a:latin typeface="Times New Roman" pitchFamily="18" charset="0"/>
                <a:ea typeface="+mn-ea"/>
                <a:cs typeface="+mn-cs"/>
              </a:defRPr>
            </a:lvl3pPr>
            <a:lvl4pPr marL="1371600" algn="l" rtl="0" fontAlgn="base">
              <a:spcBef>
                <a:spcPct val="0"/>
              </a:spcBef>
              <a:spcAft>
                <a:spcPct val="0"/>
              </a:spcAft>
              <a:defRPr sz="1200" kern="1200">
                <a:solidFill>
                  <a:schemeClr val="tx1"/>
                </a:solidFill>
                <a:latin typeface="Times New Roman" pitchFamily="18" charset="0"/>
                <a:ea typeface="+mn-ea"/>
                <a:cs typeface="+mn-cs"/>
              </a:defRPr>
            </a:lvl4pPr>
            <a:lvl5pPr marL="1828800" algn="l" rtl="0" fontAlgn="base">
              <a:spcBef>
                <a:spcPct val="0"/>
              </a:spcBef>
              <a:spcAft>
                <a:spcPct val="0"/>
              </a:spcAft>
              <a:defRPr sz="1200" kern="1200">
                <a:solidFill>
                  <a:schemeClr val="tx1"/>
                </a:solidFill>
                <a:latin typeface="Times New Roman" pitchFamily="18" charset="0"/>
                <a:ea typeface="+mn-ea"/>
                <a:cs typeface="+mn-cs"/>
              </a:defRPr>
            </a:lvl5pPr>
            <a:lvl6pPr marL="2286000" algn="l" defTabSz="914400" rtl="0" eaLnBrk="1" latinLnBrk="0" hangingPunct="1">
              <a:defRPr sz="1200" kern="1200">
                <a:solidFill>
                  <a:schemeClr val="tx1"/>
                </a:solidFill>
                <a:latin typeface="Times New Roman" pitchFamily="18" charset="0"/>
                <a:ea typeface="+mn-ea"/>
                <a:cs typeface="+mn-cs"/>
              </a:defRPr>
            </a:lvl6pPr>
            <a:lvl7pPr marL="2743200" algn="l" defTabSz="914400" rtl="0" eaLnBrk="1" latinLnBrk="0" hangingPunct="1">
              <a:defRPr sz="1200" kern="1200">
                <a:solidFill>
                  <a:schemeClr val="tx1"/>
                </a:solidFill>
                <a:latin typeface="Times New Roman" pitchFamily="18" charset="0"/>
                <a:ea typeface="+mn-ea"/>
                <a:cs typeface="+mn-cs"/>
              </a:defRPr>
            </a:lvl7pPr>
            <a:lvl8pPr marL="3200400" algn="l" defTabSz="914400" rtl="0" eaLnBrk="1" latinLnBrk="0" hangingPunct="1">
              <a:defRPr sz="1200" kern="1200">
                <a:solidFill>
                  <a:schemeClr val="tx1"/>
                </a:solidFill>
                <a:latin typeface="Times New Roman" pitchFamily="18" charset="0"/>
                <a:ea typeface="+mn-ea"/>
                <a:cs typeface="+mn-cs"/>
              </a:defRPr>
            </a:lvl8pPr>
            <a:lvl9pPr marL="3657600" algn="l" defTabSz="914400" rtl="0" eaLnBrk="1" latinLnBrk="0" hangingPunct="1">
              <a:defRPr sz="1200" kern="1200">
                <a:solidFill>
                  <a:schemeClr val="tx1"/>
                </a:solidFill>
                <a:latin typeface="Times New Roman" pitchFamily="18" charset="0"/>
                <a:ea typeface="+mn-ea"/>
                <a:cs typeface="+mn-cs"/>
              </a:defRPr>
            </a:lvl9pPr>
          </a:lstStyle>
          <a:p>
            <a:endParaRPr lang="de-DE"/>
          </a:p>
        </xdr:txBody>
      </xdr:sp>
      <xdr:sp macro="" textlink="">
        <xdr:nvSpPr>
          <xdr:cNvPr id="262" name="AutoShape 36">
            <a:extLst>
              <a:ext uri="{FF2B5EF4-FFF2-40B4-BE49-F238E27FC236}">
                <a16:creationId xmlns:a16="http://schemas.microsoft.com/office/drawing/2014/main" id="{00000000-0008-0000-0300-000006010000}"/>
              </a:ext>
            </a:extLst>
          </xdr:cNvPr>
          <xdr:cNvSpPr>
            <a:spLocks noChangeArrowheads="1"/>
          </xdr:cNvSpPr>
        </xdr:nvSpPr>
        <xdr:spPr bwMode="auto">
          <a:xfrm flipH="1">
            <a:off x="1599081" y="3782066"/>
            <a:ext cx="98425" cy="93077"/>
          </a:xfrm>
          <a:prstGeom prst="flowChartExtract">
            <a:avLst/>
          </a:prstGeom>
          <a:solidFill>
            <a:srgbClr val="FFCC99"/>
          </a:solidFill>
          <a:ln w="9525">
            <a:solidFill>
              <a:schemeClr val="tx1"/>
            </a:solidFill>
            <a:miter lim="800000"/>
            <a:headEnd/>
            <a:tailEnd/>
          </a:ln>
        </xdr:spPr>
        <xdr:txBody>
          <a:bodyPr wrap="square" anchor="ctr"/>
          <a:lstStyle>
            <a:defPPr>
              <a:defRPr lang="de-DE"/>
            </a:defPPr>
            <a:lvl1pPr algn="l" rtl="0" fontAlgn="base">
              <a:spcBef>
                <a:spcPct val="0"/>
              </a:spcBef>
              <a:spcAft>
                <a:spcPct val="0"/>
              </a:spcAft>
              <a:defRPr sz="1200" kern="1200">
                <a:solidFill>
                  <a:schemeClr val="tx1"/>
                </a:solidFill>
                <a:latin typeface="Times New Roman" pitchFamily="18" charset="0"/>
                <a:ea typeface="+mn-ea"/>
                <a:cs typeface="+mn-cs"/>
              </a:defRPr>
            </a:lvl1pPr>
            <a:lvl2pPr marL="457200" algn="l" rtl="0" fontAlgn="base">
              <a:spcBef>
                <a:spcPct val="0"/>
              </a:spcBef>
              <a:spcAft>
                <a:spcPct val="0"/>
              </a:spcAft>
              <a:defRPr sz="1200" kern="1200">
                <a:solidFill>
                  <a:schemeClr val="tx1"/>
                </a:solidFill>
                <a:latin typeface="Times New Roman" pitchFamily="18" charset="0"/>
                <a:ea typeface="+mn-ea"/>
                <a:cs typeface="+mn-cs"/>
              </a:defRPr>
            </a:lvl2pPr>
            <a:lvl3pPr marL="914400" algn="l" rtl="0" fontAlgn="base">
              <a:spcBef>
                <a:spcPct val="0"/>
              </a:spcBef>
              <a:spcAft>
                <a:spcPct val="0"/>
              </a:spcAft>
              <a:defRPr sz="1200" kern="1200">
                <a:solidFill>
                  <a:schemeClr val="tx1"/>
                </a:solidFill>
                <a:latin typeface="Times New Roman" pitchFamily="18" charset="0"/>
                <a:ea typeface="+mn-ea"/>
                <a:cs typeface="+mn-cs"/>
              </a:defRPr>
            </a:lvl3pPr>
            <a:lvl4pPr marL="1371600" algn="l" rtl="0" fontAlgn="base">
              <a:spcBef>
                <a:spcPct val="0"/>
              </a:spcBef>
              <a:spcAft>
                <a:spcPct val="0"/>
              </a:spcAft>
              <a:defRPr sz="1200" kern="1200">
                <a:solidFill>
                  <a:schemeClr val="tx1"/>
                </a:solidFill>
                <a:latin typeface="Times New Roman" pitchFamily="18" charset="0"/>
                <a:ea typeface="+mn-ea"/>
                <a:cs typeface="+mn-cs"/>
              </a:defRPr>
            </a:lvl4pPr>
            <a:lvl5pPr marL="1828800" algn="l" rtl="0" fontAlgn="base">
              <a:spcBef>
                <a:spcPct val="0"/>
              </a:spcBef>
              <a:spcAft>
                <a:spcPct val="0"/>
              </a:spcAft>
              <a:defRPr sz="1200" kern="1200">
                <a:solidFill>
                  <a:schemeClr val="tx1"/>
                </a:solidFill>
                <a:latin typeface="Times New Roman" pitchFamily="18" charset="0"/>
                <a:ea typeface="+mn-ea"/>
                <a:cs typeface="+mn-cs"/>
              </a:defRPr>
            </a:lvl5pPr>
            <a:lvl6pPr marL="2286000" algn="l" defTabSz="914400" rtl="0" eaLnBrk="1" latinLnBrk="0" hangingPunct="1">
              <a:defRPr sz="1200" kern="1200">
                <a:solidFill>
                  <a:schemeClr val="tx1"/>
                </a:solidFill>
                <a:latin typeface="Times New Roman" pitchFamily="18" charset="0"/>
                <a:ea typeface="+mn-ea"/>
                <a:cs typeface="+mn-cs"/>
              </a:defRPr>
            </a:lvl6pPr>
            <a:lvl7pPr marL="2743200" algn="l" defTabSz="914400" rtl="0" eaLnBrk="1" latinLnBrk="0" hangingPunct="1">
              <a:defRPr sz="1200" kern="1200">
                <a:solidFill>
                  <a:schemeClr val="tx1"/>
                </a:solidFill>
                <a:latin typeface="Times New Roman" pitchFamily="18" charset="0"/>
                <a:ea typeface="+mn-ea"/>
                <a:cs typeface="+mn-cs"/>
              </a:defRPr>
            </a:lvl7pPr>
            <a:lvl8pPr marL="3200400" algn="l" defTabSz="914400" rtl="0" eaLnBrk="1" latinLnBrk="0" hangingPunct="1">
              <a:defRPr sz="1200" kern="1200">
                <a:solidFill>
                  <a:schemeClr val="tx1"/>
                </a:solidFill>
                <a:latin typeface="Times New Roman" pitchFamily="18" charset="0"/>
                <a:ea typeface="+mn-ea"/>
                <a:cs typeface="+mn-cs"/>
              </a:defRPr>
            </a:lvl8pPr>
            <a:lvl9pPr marL="3657600" algn="l" defTabSz="914400" rtl="0" eaLnBrk="1" latinLnBrk="0" hangingPunct="1">
              <a:defRPr sz="1200" kern="1200">
                <a:solidFill>
                  <a:schemeClr val="tx1"/>
                </a:solidFill>
                <a:latin typeface="Times New Roman" pitchFamily="18" charset="0"/>
                <a:ea typeface="+mn-ea"/>
                <a:cs typeface="+mn-cs"/>
              </a:defRPr>
            </a:lvl9pPr>
          </a:lstStyle>
          <a:p>
            <a:endParaRPr lang="de-DE"/>
          </a:p>
        </xdr:txBody>
      </xdr:sp>
      <xdr:sp macro="" textlink="">
        <xdr:nvSpPr>
          <xdr:cNvPr id="263" name="AutoShape 36">
            <a:extLst>
              <a:ext uri="{FF2B5EF4-FFF2-40B4-BE49-F238E27FC236}">
                <a16:creationId xmlns:a16="http://schemas.microsoft.com/office/drawing/2014/main" id="{00000000-0008-0000-0300-000007010000}"/>
              </a:ext>
            </a:extLst>
          </xdr:cNvPr>
          <xdr:cNvSpPr>
            <a:spLocks noChangeArrowheads="1"/>
          </xdr:cNvSpPr>
        </xdr:nvSpPr>
        <xdr:spPr bwMode="auto">
          <a:xfrm flipH="1">
            <a:off x="1150845" y="3387459"/>
            <a:ext cx="98425" cy="93077"/>
          </a:xfrm>
          <a:prstGeom prst="flowChartExtract">
            <a:avLst/>
          </a:prstGeom>
          <a:solidFill>
            <a:srgbClr val="FFCC99"/>
          </a:solidFill>
          <a:ln w="9525">
            <a:solidFill>
              <a:schemeClr val="tx1"/>
            </a:solidFill>
            <a:miter lim="800000"/>
            <a:headEnd/>
            <a:tailEnd/>
          </a:ln>
        </xdr:spPr>
        <xdr:txBody>
          <a:bodyPr wrap="square" anchor="ctr"/>
          <a:lstStyle>
            <a:defPPr>
              <a:defRPr lang="de-DE"/>
            </a:defPPr>
            <a:lvl1pPr algn="l" rtl="0" fontAlgn="base">
              <a:spcBef>
                <a:spcPct val="0"/>
              </a:spcBef>
              <a:spcAft>
                <a:spcPct val="0"/>
              </a:spcAft>
              <a:defRPr sz="1200" kern="1200">
                <a:solidFill>
                  <a:schemeClr val="tx1"/>
                </a:solidFill>
                <a:latin typeface="Times New Roman" pitchFamily="18" charset="0"/>
                <a:ea typeface="+mn-ea"/>
                <a:cs typeface="+mn-cs"/>
              </a:defRPr>
            </a:lvl1pPr>
            <a:lvl2pPr marL="457200" algn="l" rtl="0" fontAlgn="base">
              <a:spcBef>
                <a:spcPct val="0"/>
              </a:spcBef>
              <a:spcAft>
                <a:spcPct val="0"/>
              </a:spcAft>
              <a:defRPr sz="1200" kern="1200">
                <a:solidFill>
                  <a:schemeClr val="tx1"/>
                </a:solidFill>
                <a:latin typeface="Times New Roman" pitchFamily="18" charset="0"/>
                <a:ea typeface="+mn-ea"/>
                <a:cs typeface="+mn-cs"/>
              </a:defRPr>
            </a:lvl2pPr>
            <a:lvl3pPr marL="914400" algn="l" rtl="0" fontAlgn="base">
              <a:spcBef>
                <a:spcPct val="0"/>
              </a:spcBef>
              <a:spcAft>
                <a:spcPct val="0"/>
              </a:spcAft>
              <a:defRPr sz="1200" kern="1200">
                <a:solidFill>
                  <a:schemeClr val="tx1"/>
                </a:solidFill>
                <a:latin typeface="Times New Roman" pitchFamily="18" charset="0"/>
                <a:ea typeface="+mn-ea"/>
                <a:cs typeface="+mn-cs"/>
              </a:defRPr>
            </a:lvl3pPr>
            <a:lvl4pPr marL="1371600" algn="l" rtl="0" fontAlgn="base">
              <a:spcBef>
                <a:spcPct val="0"/>
              </a:spcBef>
              <a:spcAft>
                <a:spcPct val="0"/>
              </a:spcAft>
              <a:defRPr sz="1200" kern="1200">
                <a:solidFill>
                  <a:schemeClr val="tx1"/>
                </a:solidFill>
                <a:latin typeface="Times New Roman" pitchFamily="18" charset="0"/>
                <a:ea typeface="+mn-ea"/>
                <a:cs typeface="+mn-cs"/>
              </a:defRPr>
            </a:lvl4pPr>
            <a:lvl5pPr marL="1828800" algn="l" rtl="0" fontAlgn="base">
              <a:spcBef>
                <a:spcPct val="0"/>
              </a:spcBef>
              <a:spcAft>
                <a:spcPct val="0"/>
              </a:spcAft>
              <a:defRPr sz="1200" kern="1200">
                <a:solidFill>
                  <a:schemeClr val="tx1"/>
                </a:solidFill>
                <a:latin typeface="Times New Roman" pitchFamily="18" charset="0"/>
                <a:ea typeface="+mn-ea"/>
                <a:cs typeface="+mn-cs"/>
              </a:defRPr>
            </a:lvl5pPr>
            <a:lvl6pPr marL="2286000" algn="l" defTabSz="914400" rtl="0" eaLnBrk="1" latinLnBrk="0" hangingPunct="1">
              <a:defRPr sz="1200" kern="1200">
                <a:solidFill>
                  <a:schemeClr val="tx1"/>
                </a:solidFill>
                <a:latin typeface="Times New Roman" pitchFamily="18" charset="0"/>
                <a:ea typeface="+mn-ea"/>
                <a:cs typeface="+mn-cs"/>
              </a:defRPr>
            </a:lvl6pPr>
            <a:lvl7pPr marL="2743200" algn="l" defTabSz="914400" rtl="0" eaLnBrk="1" latinLnBrk="0" hangingPunct="1">
              <a:defRPr sz="1200" kern="1200">
                <a:solidFill>
                  <a:schemeClr val="tx1"/>
                </a:solidFill>
                <a:latin typeface="Times New Roman" pitchFamily="18" charset="0"/>
                <a:ea typeface="+mn-ea"/>
                <a:cs typeface="+mn-cs"/>
              </a:defRPr>
            </a:lvl7pPr>
            <a:lvl8pPr marL="3200400" algn="l" defTabSz="914400" rtl="0" eaLnBrk="1" latinLnBrk="0" hangingPunct="1">
              <a:defRPr sz="1200" kern="1200">
                <a:solidFill>
                  <a:schemeClr val="tx1"/>
                </a:solidFill>
                <a:latin typeface="Times New Roman" pitchFamily="18" charset="0"/>
                <a:ea typeface="+mn-ea"/>
                <a:cs typeface="+mn-cs"/>
              </a:defRPr>
            </a:lvl8pPr>
            <a:lvl9pPr marL="3657600" algn="l" defTabSz="914400" rtl="0" eaLnBrk="1" latinLnBrk="0" hangingPunct="1">
              <a:defRPr sz="1200" kern="1200">
                <a:solidFill>
                  <a:schemeClr val="tx1"/>
                </a:solidFill>
                <a:latin typeface="Times New Roman" pitchFamily="18" charset="0"/>
                <a:ea typeface="+mn-ea"/>
                <a:cs typeface="+mn-cs"/>
              </a:defRPr>
            </a:lvl9pPr>
          </a:lstStyle>
          <a:p>
            <a:endParaRPr lang="de-DE"/>
          </a:p>
        </xdr:txBody>
      </xdr:sp>
      <xdr:sp macro="" textlink="">
        <xdr:nvSpPr>
          <xdr:cNvPr id="264" name="AutoShape 36">
            <a:extLst>
              <a:ext uri="{FF2B5EF4-FFF2-40B4-BE49-F238E27FC236}">
                <a16:creationId xmlns:a16="http://schemas.microsoft.com/office/drawing/2014/main" id="{00000000-0008-0000-0300-000008010000}"/>
              </a:ext>
            </a:extLst>
          </xdr:cNvPr>
          <xdr:cNvSpPr>
            <a:spLocks noChangeArrowheads="1"/>
          </xdr:cNvSpPr>
        </xdr:nvSpPr>
        <xdr:spPr bwMode="auto">
          <a:xfrm flipH="1">
            <a:off x="1723145" y="5084109"/>
            <a:ext cx="100212" cy="86607"/>
          </a:xfrm>
          <a:prstGeom prst="flowChartExtract">
            <a:avLst/>
          </a:prstGeom>
          <a:solidFill>
            <a:srgbClr val="FFCC99"/>
          </a:solidFill>
          <a:ln w="9525">
            <a:solidFill>
              <a:schemeClr val="tx1"/>
            </a:solidFill>
            <a:miter lim="800000"/>
            <a:headEnd/>
            <a:tailEnd/>
          </a:ln>
        </xdr:spPr>
        <xdr:txBody>
          <a:bodyPr wrap="square" anchor="ctr"/>
          <a:lstStyle>
            <a:defPPr>
              <a:defRPr lang="de-DE"/>
            </a:defPPr>
            <a:lvl1pPr algn="l" rtl="0" fontAlgn="base">
              <a:spcBef>
                <a:spcPct val="0"/>
              </a:spcBef>
              <a:spcAft>
                <a:spcPct val="0"/>
              </a:spcAft>
              <a:defRPr sz="1200" kern="1200">
                <a:solidFill>
                  <a:schemeClr val="tx1"/>
                </a:solidFill>
                <a:latin typeface="Times New Roman" pitchFamily="18" charset="0"/>
                <a:ea typeface="+mn-ea"/>
                <a:cs typeface="+mn-cs"/>
              </a:defRPr>
            </a:lvl1pPr>
            <a:lvl2pPr marL="457200" algn="l" rtl="0" fontAlgn="base">
              <a:spcBef>
                <a:spcPct val="0"/>
              </a:spcBef>
              <a:spcAft>
                <a:spcPct val="0"/>
              </a:spcAft>
              <a:defRPr sz="1200" kern="1200">
                <a:solidFill>
                  <a:schemeClr val="tx1"/>
                </a:solidFill>
                <a:latin typeface="Times New Roman" pitchFamily="18" charset="0"/>
                <a:ea typeface="+mn-ea"/>
                <a:cs typeface="+mn-cs"/>
              </a:defRPr>
            </a:lvl2pPr>
            <a:lvl3pPr marL="914400" algn="l" rtl="0" fontAlgn="base">
              <a:spcBef>
                <a:spcPct val="0"/>
              </a:spcBef>
              <a:spcAft>
                <a:spcPct val="0"/>
              </a:spcAft>
              <a:defRPr sz="1200" kern="1200">
                <a:solidFill>
                  <a:schemeClr val="tx1"/>
                </a:solidFill>
                <a:latin typeface="Times New Roman" pitchFamily="18" charset="0"/>
                <a:ea typeface="+mn-ea"/>
                <a:cs typeface="+mn-cs"/>
              </a:defRPr>
            </a:lvl3pPr>
            <a:lvl4pPr marL="1371600" algn="l" rtl="0" fontAlgn="base">
              <a:spcBef>
                <a:spcPct val="0"/>
              </a:spcBef>
              <a:spcAft>
                <a:spcPct val="0"/>
              </a:spcAft>
              <a:defRPr sz="1200" kern="1200">
                <a:solidFill>
                  <a:schemeClr val="tx1"/>
                </a:solidFill>
                <a:latin typeface="Times New Roman" pitchFamily="18" charset="0"/>
                <a:ea typeface="+mn-ea"/>
                <a:cs typeface="+mn-cs"/>
              </a:defRPr>
            </a:lvl4pPr>
            <a:lvl5pPr marL="1828800" algn="l" rtl="0" fontAlgn="base">
              <a:spcBef>
                <a:spcPct val="0"/>
              </a:spcBef>
              <a:spcAft>
                <a:spcPct val="0"/>
              </a:spcAft>
              <a:defRPr sz="1200" kern="1200">
                <a:solidFill>
                  <a:schemeClr val="tx1"/>
                </a:solidFill>
                <a:latin typeface="Times New Roman" pitchFamily="18" charset="0"/>
                <a:ea typeface="+mn-ea"/>
                <a:cs typeface="+mn-cs"/>
              </a:defRPr>
            </a:lvl5pPr>
            <a:lvl6pPr marL="2286000" algn="l" defTabSz="914400" rtl="0" eaLnBrk="1" latinLnBrk="0" hangingPunct="1">
              <a:defRPr sz="1200" kern="1200">
                <a:solidFill>
                  <a:schemeClr val="tx1"/>
                </a:solidFill>
                <a:latin typeface="Times New Roman" pitchFamily="18" charset="0"/>
                <a:ea typeface="+mn-ea"/>
                <a:cs typeface="+mn-cs"/>
              </a:defRPr>
            </a:lvl6pPr>
            <a:lvl7pPr marL="2743200" algn="l" defTabSz="914400" rtl="0" eaLnBrk="1" latinLnBrk="0" hangingPunct="1">
              <a:defRPr sz="1200" kern="1200">
                <a:solidFill>
                  <a:schemeClr val="tx1"/>
                </a:solidFill>
                <a:latin typeface="Times New Roman" pitchFamily="18" charset="0"/>
                <a:ea typeface="+mn-ea"/>
                <a:cs typeface="+mn-cs"/>
              </a:defRPr>
            </a:lvl7pPr>
            <a:lvl8pPr marL="3200400" algn="l" defTabSz="914400" rtl="0" eaLnBrk="1" latinLnBrk="0" hangingPunct="1">
              <a:defRPr sz="1200" kern="1200">
                <a:solidFill>
                  <a:schemeClr val="tx1"/>
                </a:solidFill>
                <a:latin typeface="Times New Roman" pitchFamily="18" charset="0"/>
                <a:ea typeface="+mn-ea"/>
                <a:cs typeface="+mn-cs"/>
              </a:defRPr>
            </a:lvl8pPr>
            <a:lvl9pPr marL="3657600" algn="l" defTabSz="914400" rtl="0" eaLnBrk="1" latinLnBrk="0" hangingPunct="1">
              <a:defRPr sz="1200" kern="1200">
                <a:solidFill>
                  <a:schemeClr val="tx1"/>
                </a:solidFill>
                <a:latin typeface="Times New Roman" pitchFamily="18" charset="0"/>
                <a:ea typeface="+mn-ea"/>
                <a:cs typeface="+mn-cs"/>
              </a:defRPr>
            </a:lvl9pPr>
          </a:lstStyle>
          <a:p>
            <a:endParaRPr lang="de-DE"/>
          </a:p>
        </xdr:txBody>
      </xdr:sp>
      <xdr:sp macro="" textlink="">
        <xdr:nvSpPr>
          <xdr:cNvPr id="265" name="AutoShape 36">
            <a:extLst>
              <a:ext uri="{FF2B5EF4-FFF2-40B4-BE49-F238E27FC236}">
                <a16:creationId xmlns:a16="http://schemas.microsoft.com/office/drawing/2014/main" id="{00000000-0008-0000-0300-000009010000}"/>
              </a:ext>
            </a:extLst>
          </xdr:cNvPr>
          <xdr:cNvSpPr>
            <a:spLocks noChangeArrowheads="1"/>
          </xdr:cNvSpPr>
        </xdr:nvSpPr>
        <xdr:spPr bwMode="auto">
          <a:xfrm flipH="1">
            <a:off x="1211676" y="4893608"/>
            <a:ext cx="98425" cy="68263"/>
          </a:xfrm>
          <a:prstGeom prst="flowChartExtract">
            <a:avLst/>
          </a:prstGeom>
          <a:solidFill>
            <a:srgbClr val="FFCC99"/>
          </a:solidFill>
          <a:ln w="9525">
            <a:solidFill>
              <a:schemeClr val="tx1"/>
            </a:solidFill>
            <a:miter lim="800000"/>
            <a:headEnd/>
            <a:tailEnd/>
          </a:ln>
        </xdr:spPr>
        <xdr:txBody>
          <a:bodyPr wrap="square" anchor="ctr"/>
          <a:lstStyle>
            <a:defPPr>
              <a:defRPr lang="de-DE"/>
            </a:defPPr>
            <a:lvl1pPr algn="l" rtl="0" fontAlgn="base">
              <a:spcBef>
                <a:spcPct val="0"/>
              </a:spcBef>
              <a:spcAft>
                <a:spcPct val="0"/>
              </a:spcAft>
              <a:defRPr sz="1200" kern="1200">
                <a:solidFill>
                  <a:schemeClr val="tx1"/>
                </a:solidFill>
                <a:latin typeface="Times New Roman" pitchFamily="18" charset="0"/>
                <a:ea typeface="+mn-ea"/>
                <a:cs typeface="+mn-cs"/>
              </a:defRPr>
            </a:lvl1pPr>
            <a:lvl2pPr marL="457200" algn="l" rtl="0" fontAlgn="base">
              <a:spcBef>
                <a:spcPct val="0"/>
              </a:spcBef>
              <a:spcAft>
                <a:spcPct val="0"/>
              </a:spcAft>
              <a:defRPr sz="1200" kern="1200">
                <a:solidFill>
                  <a:schemeClr val="tx1"/>
                </a:solidFill>
                <a:latin typeface="Times New Roman" pitchFamily="18" charset="0"/>
                <a:ea typeface="+mn-ea"/>
                <a:cs typeface="+mn-cs"/>
              </a:defRPr>
            </a:lvl2pPr>
            <a:lvl3pPr marL="914400" algn="l" rtl="0" fontAlgn="base">
              <a:spcBef>
                <a:spcPct val="0"/>
              </a:spcBef>
              <a:spcAft>
                <a:spcPct val="0"/>
              </a:spcAft>
              <a:defRPr sz="1200" kern="1200">
                <a:solidFill>
                  <a:schemeClr val="tx1"/>
                </a:solidFill>
                <a:latin typeface="Times New Roman" pitchFamily="18" charset="0"/>
                <a:ea typeface="+mn-ea"/>
                <a:cs typeface="+mn-cs"/>
              </a:defRPr>
            </a:lvl3pPr>
            <a:lvl4pPr marL="1371600" algn="l" rtl="0" fontAlgn="base">
              <a:spcBef>
                <a:spcPct val="0"/>
              </a:spcBef>
              <a:spcAft>
                <a:spcPct val="0"/>
              </a:spcAft>
              <a:defRPr sz="1200" kern="1200">
                <a:solidFill>
                  <a:schemeClr val="tx1"/>
                </a:solidFill>
                <a:latin typeface="Times New Roman" pitchFamily="18" charset="0"/>
                <a:ea typeface="+mn-ea"/>
                <a:cs typeface="+mn-cs"/>
              </a:defRPr>
            </a:lvl4pPr>
            <a:lvl5pPr marL="1828800" algn="l" rtl="0" fontAlgn="base">
              <a:spcBef>
                <a:spcPct val="0"/>
              </a:spcBef>
              <a:spcAft>
                <a:spcPct val="0"/>
              </a:spcAft>
              <a:defRPr sz="1200" kern="1200">
                <a:solidFill>
                  <a:schemeClr val="tx1"/>
                </a:solidFill>
                <a:latin typeface="Times New Roman" pitchFamily="18" charset="0"/>
                <a:ea typeface="+mn-ea"/>
                <a:cs typeface="+mn-cs"/>
              </a:defRPr>
            </a:lvl5pPr>
            <a:lvl6pPr marL="2286000" algn="l" defTabSz="914400" rtl="0" eaLnBrk="1" latinLnBrk="0" hangingPunct="1">
              <a:defRPr sz="1200" kern="1200">
                <a:solidFill>
                  <a:schemeClr val="tx1"/>
                </a:solidFill>
                <a:latin typeface="Times New Roman" pitchFamily="18" charset="0"/>
                <a:ea typeface="+mn-ea"/>
                <a:cs typeface="+mn-cs"/>
              </a:defRPr>
            </a:lvl6pPr>
            <a:lvl7pPr marL="2743200" algn="l" defTabSz="914400" rtl="0" eaLnBrk="1" latinLnBrk="0" hangingPunct="1">
              <a:defRPr sz="1200" kern="1200">
                <a:solidFill>
                  <a:schemeClr val="tx1"/>
                </a:solidFill>
                <a:latin typeface="Times New Roman" pitchFamily="18" charset="0"/>
                <a:ea typeface="+mn-ea"/>
                <a:cs typeface="+mn-cs"/>
              </a:defRPr>
            </a:lvl7pPr>
            <a:lvl8pPr marL="3200400" algn="l" defTabSz="914400" rtl="0" eaLnBrk="1" latinLnBrk="0" hangingPunct="1">
              <a:defRPr sz="1200" kern="1200">
                <a:solidFill>
                  <a:schemeClr val="tx1"/>
                </a:solidFill>
                <a:latin typeface="Times New Roman" pitchFamily="18" charset="0"/>
                <a:ea typeface="+mn-ea"/>
                <a:cs typeface="+mn-cs"/>
              </a:defRPr>
            </a:lvl8pPr>
            <a:lvl9pPr marL="3657600" algn="l" defTabSz="914400" rtl="0" eaLnBrk="1" latinLnBrk="0" hangingPunct="1">
              <a:defRPr sz="1200" kern="1200">
                <a:solidFill>
                  <a:schemeClr val="tx1"/>
                </a:solidFill>
                <a:latin typeface="Times New Roman" pitchFamily="18" charset="0"/>
                <a:ea typeface="+mn-ea"/>
                <a:cs typeface="+mn-cs"/>
              </a:defRPr>
            </a:lvl9pPr>
          </a:lstStyle>
          <a:p>
            <a:endParaRPr lang="de-DE"/>
          </a:p>
        </xdr:txBody>
      </xdr:sp>
      <xdr:sp macro="" textlink="">
        <xdr:nvSpPr>
          <xdr:cNvPr id="272" name="AutoShape 36">
            <a:extLst>
              <a:ext uri="{FF2B5EF4-FFF2-40B4-BE49-F238E27FC236}">
                <a16:creationId xmlns:a16="http://schemas.microsoft.com/office/drawing/2014/main" id="{00000000-0008-0000-0300-000010010000}"/>
              </a:ext>
            </a:extLst>
          </xdr:cNvPr>
          <xdr:cNvSpPr>
            <a:spLocks noChangeArrowheads="1"/>
          </xdr:cNvSpPr>
        </xdr:nvSpPr>
        <xdr:spPr bwMode="auto">
          <a:xfrm flipH="1">
            <a:off x="7315680" y="2192991"/>
            <a:ext cx="98425" cy="106363"/>
          </a:xfrm>
          <a:prstGeom prst="flowChartExtract">
            <a:avLst/>
          </a:prstGeom>
          <a:solidFill>
            <a:srgbClr val="FFCC99"/>
          </a:solidFill>
          <a:ln w="9525">
            <a:solidFill>
              <a:schemeClr val="tx1"/>
            </a:solidFill>
            <a:miter lim="800000"/>
            <a:headEnd/>
            <a:tailEnd/>
          </a:ln>
        </xdr:spPr>
        <xdr:txBody>
          <a:bodyPr wrap="square" anchor="ctr"/>
          <a:lstStyle>
            <a:defPPr>
              <a:defRPr lang="de-DE"/>
            </a:defPPr>
            <a:lvl1pPr algn="l" rtl="0" fontAlgn="base">
              <a:spcBef>
                <a:spcPct val="0"/>
              </a:spcBef>
              <a:spcAft>
                <a:spcPct val="0"/>
              </a:spcAft>
              <a:defRPr sz="1200" kern="1200">
                <a:solidFill>
                  <a:schemeClr val="tx1"/>
                </a:solidFill>
                <a:latin typeface="Times New Roman" pitchFamily="18" charset="0"/>
                <a:ea typeface="+mn-ea"/>
                <a:cs typeface="+mn-cs"/>
              </a:defRPr>
            </a:lvl1pPr>
            <a:lvl2pPr marL="457200" algn="l" rtl="0" fontAlgn="base">
              <a:spcBef>
                <a:spcPct val="0"/>
              </a:spcBef>
              <a:spcAft>
                <a:spcPct val="0"/>
              </a:spcAft>
              <a:defRPr sz="1200" kern="1200">
                <a:solidFill>
                  <a:schemeClr val="tx1"/>
                </a:solidFill>
                <a:latin typeface="Times New Roman" pitchFamily="18" charset="0"/>
                <a:ea typeface="+mn-ea"/>
                <a:cs typeface="+mn-cs"/>
              </a:defRPr>
            </a:lvl2pPr>
            <a:lvl3pPr marL="914400" algn="l" rtl="0" fontAlgn="base">
              <a:spcBef>
                <a:spcPct val="0"/>
              </a:spcBef>
              <a:spcAft>
                <a:spcPct val="0"/>
              </a:spcAft>
              <a:defRPr sz="1200" kern="1200">
                <a:solidFill>
                  <a:schemeClr val="tx1"/>
                </a:solidFill>
                <a:latin typeface="Times New Roman" pitchFamily="18" charset="0"/>
                <a:ea typeface="+mn-ea"/>
                <a:cs typeface="+mn-cs"/>
              </a:defRPr>
            </a:lvl3pPr>
            <a:lvl4pPr marL="1371600" algn="l" rtl="0" fontAlgn="base">
              <a:spcBef>
                <a:spcPct val="0"/>
              </a:spcBef>
              <a:spcAft>
                <a:spcPct val="0"/>
              </a:spcAft>
              <a:defRPr sz="1200" kern="1200">
                <a:solidFill>
                  <a:schemeClr val="tx1"/>
                </a:solidFill>
                <a:latin typeface="Times New Roman" pitchFamily="18" charset="0"/>
                <a:ea typeface="+mn-ea"/>
                <a:cs typeface="+mn-cs"/>
              </a:defRPr>
            </a:lvl4pPr>
            <a:lvl5pPr marL="1828800" algn="l" rtl="0" fontAlgn="base">
              <a:spcBef>
                <a:spcPct val="0"/>
              </a:spcBef>
              <a:spcAft>
                <a:spcPct val="0"/>
              </a:spcAft>
              <a:defRPr sz="1200" kern="1200">
                <a:solidFill>
                  <a:schemeClr val="tx1"/>
                </a:solidFill>
                <a:latin typeface="Times New Roman" pitchFamily="18" charset="0"/>
                <a:ea typeface="+mn-ea"/>
                <a:cs typeface="+mn-cs"/>
              </a:defRPr>
            </a:lvl5pPr>
            <a:lvl6pPr marL="2286000" algn="l" defTabSz="914400" rtl="0" eaLnBrk="1" latinLnBrk="0" hangingPunct="1">
              <a:defRPr sz="1200" kern="1200">
                <a:solidFill>
                  <a:schemeClr val="tx1"/>
                </a:solidFill>
                <a:latin typeface="Times New Roman" pitchFamily="18" charset="0"/>
                <a:ea typeface="+mn-ea"/>
                <a:cs typeface="+mn-cs"/>
              </a:defRPr>
            </a:lvl6pPr>
            <a:lvl7pPr marL="2743200" algn="l" defTabSz="914400" rtl="0" eaLnBrk="1" latinLnBrk="0" hangingPunct="1">
              <a:defRPr sz="1200" kern="1200">
                <a:solidFill>
                  <a:schemeClr val="tx1"/>
                </a:solidFill>
                <a:latin typeface="Times New Roman" pitchFamily="18" charset="0"/>
                <a:ea typeface="+mn-ea"/>
                <a:cs typeface="+mn-cs"/>
              </a:defRPr>
            </a:lvl7pPr>
            <a:lvl8pPr marL="3200400" algn="l" defTabSz="914400" rtl="0" eaLnBrk="1" latinLnBrk="0" hangingPunct="1">
              <a:defRPr sz="1200" kern="1200">
                <a:solidFill>
                  <a:schemeClr val="tx1"/>
                </a:solidFill>
                <a:latin typeface="Times New Roman" pitchFamily="18" charset="0"/>
                <a:ea typeface="+mn-ea"/>
                <a:cs typeface="+mn-cs"/>
              </a:defRPr>
            </a:lvl8pPr>
            <a:lvl9pPr marL="3657600" algn="l" defTabSz="914400" rtl="0" eaLnBrk="1" latinLnBrk="0" hangingPunct="1">
              <a:defRPr sz="1200" kern="1200">
                <a:solidFill>
                  <a:schemeClr val="tx1"/>
                </a:solidFill>
                <a:latin typeface="Times New Roman" pitchFamily="18" charset="0"/>
                <a:ea typeface="+mn-ea"/>
                <a:cs typeface="+mn-cs"/>
              </a:defRPr>
            </a:lvl9pPr>
          </a:lstStyle>
          <a:p>
            <a:endParaRPr lang="de-DE"/>
          </a:p>
        </xdr:txBody>
      </xdr:sp>
      <xdr:sp macro="" textlink="">
        <xdr:nvSpPr>
          <xdr:cNvPr id="273" name="AutoShape 36">
            <a:extLst>
              <a:ext uri="{FF2B5EF4-FFF2-40B4-BE49-F238E27FC236}">
                <a16:creationId xmlns:a16="http://schemas.microsoft.com/office/drawing/2014/main" id="{00000000-0008-0000-0300-000011010000}"/>
              </a:ext>
            </a:extLst>
          </xdr:cNvPr>
          <xdr:cNvSpPr>
            <a:spLocks noChangeArrowheads="1"/>
          </xdr:cNvSpPr>
        </xdr:nvSpPr>
        <xdr:spPr bwMode="auto">
          <a:xfrm flipH="1">
            <a:off x="3942710" y="3795672"/>
            <a:ext cx="98425" cy="93076"/>
          </a:xfrm>
          <a:prstGeom prst="flowChartExtract">
            <a:avLst/>
          </a:prstGeom>
          <a:solidFill>
            <a:srgbClr val="FFCC99"/>
          </a:solidFill>
          <a:ln w="9525">
            <a:solidFill>
              <a:schemeClr val="tx1"/>
            </a:solidFill>
            <a:miter lim="800000"/>
            <a:headEnd/>
            <a:tailEnd/>
          </a:ln>
        </xdr:spPr>
        <xdr:txBody>
          <a:bodyPr wrap="square" anchor="ctr"/>
          <a:lstStyle>
            <a:defPPr>
              <a:defRPr lang="de-DE"/>
            </a:defPPr>
            <a:lvl1pPr algn="l" rtl="0" fontAlgn="base">
              <a:spcBef>
                <a:spcPct val="0"/>
              </a:spcBef>
              <a:spcAft>
                <a:spcPct val="0"/>
              </a:spcAft>
              <a:defRPr sz="1200" kern="1200">
                <a:solidFill>
                  <a:schemeClr val="tx1"/>
                </a:solidFill>
                <a:latin typeface="Times New Roman" pitchFamily="18" charset="0"/>
                <a:ea typeface="+mn-ea"/>
                <a:cs typeface="+mn-cs"/>
              </a:defRPr>
            </a:lvl1pPr>
            <a:lvl2pPr marL="457200" algn="l" rtl="0" fontAlgn="base">
              <a:spcBef>
                <a:spcPct val="0"/>
              </a:spcBef>
              <a:spcAft>
                <a:spcPct val="0"/>
              </a:spcAft>
              <a:defRPr sz="1200" kern="1200">
                <a:solidFill>
                  <a:schemeClr val="tx1"/>
                </a:solidFill>
                <a:latin typeface="Times New Roman" pitchFamily="18" charset="0"/>
                <a:ea typeface="+mn-ea"/>
                <a:cs typeface="+mn-cs"/>
              </a:defRPr>
            </a:lvl2pPr>
            <a:lvl3pPr marL="914400" algn="l" rtl="0" fontAlgn="base">
              <a:spcBef>
                <a:spcPct val="0"/>
              </a:spcBef>
              <a:spcAft>
                <a:spcPct val="0"/>
              </a:spcAft>
              <a:defRPr sz="1200" kern="1200">
                <a:solidFill>
                  <a:schemeClr val="tx1"/>
                </a:solidFill>
                <a:latin typeface="Times New Roman" pitchFamily="18" charset="0"/>
                <a:ea typeface="+mn-ea"/>
                <a:cs typeface="+mn-cs"/>
              </a:defRPr>
            </a:lvl3pPr>
            <a:lvl4pPr marL="1371600" algn="l" rtl="0" fontAlgn="base">
              <a:spcBef>
                <a:spcPct val="0"/>
              </a:spcBef>
              <a:spcAft>
                <a:spcPct val="0"/>
              </a:spcAft>
              <a:defRPr sz="1200" kern="1200">
                <a:solidFill>
                  <a:schemeClr val="tx1"/>
                </a:solidFill>
                <a:latin typeface="Times New Roman" pitchFamily="18" charset="0"/>
                <a:ea typeface="+mn-ea"/>
                <a:cs typeface="+mn-cs"/>
              </a:defRPr>
            </a:lvl4pPr>
            <a:lvl5pPr marL="1828800" algn="l" rtl="0" fontAlgn="base">
              <a:spcBef>
                <a:spcPct val="0"/>
              </a:spcBef>
              <a:spcAft>
                <a:spcPct val="0"/>
              </a:spcAft>
              <a:defRPr sz="1200" kern="1200">
                <a:solidFill>
                  <a:schemeClr val="tx1"/>
                </a:solidFill>
                <a:latin typeface="Times New Roman" pitchFamily="18" charset="0"/>
                <a:ea typeface="+mn-ea"/>
                <a:cs typeface="+mn-cs"/>
              </a:defRPr>
            </a:lvl5pPr>
            <a:lvl6pPr marL="2286000" algn="l" defTabSz="914400" rtl="0" eaLnBrk="1" latinLnBrk="0" hangingPunct="1">
              <a:defRPr sz="1200" kern="1200">
                <a:solidFill>
                  <a:schemeClr val="tx1"/>
                </a:solidFill>
                <a:latin typeface="Times New Roman" pitchFamily="18" charset="0"/>
                <a:ea typeface="+mn-ea"/>
                <a:cs typeface="+mn-cs"/>
              </a:defRPr>
            </a:lvl6pPr>
            <a:lvl7pPr marL="2743200" algn="l" defTabSz="914400" rtl="0" eaLnBrk="1" latinLnBrk="0" hangingPunct="1">
              <a:defRPr sz="1200" kern="1200">
                <a:solidFill>
                  <a:schemeClr val="tx1"/>
                </a:solidFill>
                <a:latin typeface="Times New Roman" pitchFamily="18" charset="0"/>
                <a:ea typeface="+mn-ea"/>
                <a:cs typeface="+mn-cs"/>
              </a:defRPr>
            </a:lvl7pPr>
            <a:lvl8pPr marL="3200400" algn="l" defTabSz="914400" rtl="0" eaLnBrk="1" latinLnBrk="0" hangingPunct="1">
              <a:defRPr sz="1200" kern="1200">
                <a:solidFill>
                  <a:schemeClr val="tx1"/>
                </a:solidFill>
                <a:latin typeface="Times New Roman" pitchFamily="18" charset="0"/>
                <a:ea typeface="+mn-ea"/>
                <a:cs typeface="+mn-cs"/>
              </a:defRPr>
            </a:lvl8pPr>
            <a:lvl9pPr marL="3657600" algn="l" defTabSz="914400" rtl="0" eaLnBrk="1" latinLnBrk="0" hangingPunct="1">
              <a:defRPr sz="1200" kern="1200">
                <a:solidFill>
                  <a:schemeClr val="tx1"/>
                </a:solidFill>
                <a:latin typeface="Times New Roman" pitchFamily="18" charset="0"/>
                <a:ea typeface="+mn-ea"/>
                <a:cs typeface="+mn-cs"/>
              </a:defRPr>
            </a:lvl9pPr>
          </a:lstStyle>
          <a:p>
            <a:endParaRPr lang="de-DE"/>
          </a:p>
        </xdr:txBody>
      </xdr:sp>
      <xdr:sp macro="" textlink="">
        <xdr:nvSpPr>
          <xdr:cNvPr id="274" name="AutoShape 36">
            <a:extLst>
              <a:ext uri="{FF2B5EF4-FFF2-40B4-BE49-F238E27FC236}">
                <a16:creationId xmlns:a16="http://schemas.microsoft.com/office/drawing/2014/main" id="{00000000-0008-0000-0300-000012010000}"/>
              </a:ext>
            </a:extLst>
          </xdr:cNvPr>
          <xdr:cNvSpPr>
            <a:spLocks noChangeArrowheads="1"/>
          </xdr:cNvSpPr>
        </xdr:nvSpPr>
        <xdr:spPr bwMode="auto">
          <a:xfrm flipH="1">
            <a:off x="3630546" y="1931494"/>
            <a:ext cx="138633" cy="82363"/>
          </a:xfrm>
          <a:prstGeom prst="flowChartExtract">
            <a:avLst/>
          </a:prstGeom>
          <a:solidFill>
            <a:srgbClr val="FFCC99"/>
          </a:solidFill>
          <a:ln w="9525">
            <a:solidFill>
              <a:schemeClr val="tx1"/>
            </a:solidFill>
            <a:miter lim="800000"/>
            <a:headEnd/>
            <a:tailEnd/>
          </a:ln>
        </xdr:spPr>
        <xdr:txBody>
          <a:bodyPr wrap="square" anchor="ctr"/>
          <a:lstStyle>
            <a:defPPr>
              <a:defRPr lang="de-DE"/>
            </a:defPPr>
            <a:lvl1pPr algn="l" rtl="0" fontAlgn="base">
              <a:spcBef>
                <a:spcPct val="0"/>
              </a:spcBef>
              <a:spcAft>
                <a:spcPct val="0"/>
              </a:spcAft>
              <a:defRPr sz="1200" kern="1200">
                <a:solidFill>
                  <a:schemeClr val="tx1"/>
                </a:solidFill>
                <a:latin typeface="Times New Roman" pitchFamily="18" charset="0"/>
                <a:ea typeface="+mn-ea"/>
                <a:cs typeface="+mn-cs"/>
              </a:defRPr>
            </a:lvl1pPr>
            <a:lvl2pPr marL="457200" algn="l" rtl="0" fontAlgn="base">
              <a:spcBef>
                <a:spcPct val="0"/>
              </a:spcBef>
              <a:spcAft>
                <a:spcPct val="0"/>
              </a:spcAft>
              <a:defRPr sz="1200" kern="1200">
                <a:solidFill>
                  <a:schemeClr val="tx1"/>
                </a:solidFill>
                <a:latin typeface="Times New Roman" pitchFamily="18" charset="0"/>
                <a:ea typeface="+mn-ea"/>
                <a:cs typeface="+mn-cs"/>
              </a:defRPr>
            </a:lvl2pPr>
            <a:lvl3pPr marL="914400" algn="l" rtl="0" fontAlgn="base">
              <a:spcBef>
                <a:spcPct val="0"/>
              </a:spcBef>
              <a:spcAft>
                <a:spcPct val="0"/>
              </a:spcAft>
              <a:defRPr sz="1200" kern="1200">
                <a:solidFill>
                  <a:schemeClr val="tx1"/>
                </a:solidFill>
                <a:latin typeface="Times New Roman" pitchFamily="18" charset="0"/>
                <a:ea typeface="+mn-ea"/>
                <a:cs typeface="+mn-cs"/>
              </a:defRPr>
            </a:lvl3pPr>
            <a:lvl4pPr marL="1371600" algn="l" rtl="0" fontAlgn="base">
              <a:spcBef>
                <a:spcPct val="0"/>
              </a:spcBef>
              <a:spcAft>
                <a:spcPct val="0"/>
              </a:spcAft>
              <a:defRPr sz="1200" kern="1200">
                <a:solidFill>
                  <a:schemeClr val="tx1"/>
                </a:solidFill>
                <a:latin typeface="Times New Roman" pitchFamily="18" charset="0"/>
                <a:ea typeface="+mn-ea"/>
                <a:cs typeface="+mn-cs"/>
              </a:defRPr>
            </a:lvl4pPr>
            <a:lvl5pPr marL="1828800" algn="l" rtl="0" fontAlgn="base">
              <a:spcBef>
                <a:spcPct val="0"/>
              </a:spcBef>
              <a:spcAft>
                <a:spcPct val="0"/>
              </a:spcAft>
              <a:defRPr sz="1200" kern="1200">
                <a:solidFill>
                  <a:schemeClr val="tx1"/>
                </a:solidFill>
                <a:latin typeface="Times New Roman" pitchFamily="18" charset="0"/>
                <a:ea typeface="+mn-ea"/>
                <a:cs typeface="+mn-cs"/>
              </a:defRPr>
            </a:lvl5pPr>
            <a:lvl6pPr marL="2286000" algn="l" defTabSz="914400" rtl="0" eaLnBrk="1" latinLnBrk="0" hangingPunct="1">
              <a:defRPr sz="1200" kern="1200">
                <a:solidFill>
                  <a:schemeClr val="tx1"/>
                </a:solidFill>
                <a:latin typeface="Times New Roman" pitchFamily="18" charset="0"/>
                <a:ea typeface="+mn-ea"/>
                <a:cs typeface="+mn-cs"/>
              </a:defRPr>
            </a:lvl6pPr>
            <a:lvl7pPr marL="2743200" algn="l" defTabSz="914400" rtl="0" eaLnBrk="1" latinLnBrk="0" hangingPunct="1">
              <a:defRPr sz="1200" kern="1200">
                <a:solidFill>
                  <a:schemeClr val="tx1"/>
                </a:solidFill>
                <a:latin typeface="Times New Roman" pitchFamily="18" charset="0"/>
                <a:ea typeface="+mn-ea"/>
                <a:cs typeface="+mn-cs"/>
              </a:defRPr>
            </a:lvl7pPr>
            <a:lvl8pPr marL="3200400" algn="l" defTabSz="914400" rtl="0" eaLnBrk="1" latinLnBrk="0" hangingPunct="1">
              <a:defRPr sz="1200" kern="1200">
                <a:solidFill>
                  <a:schemeClr val="tx1"/>
                </a:solidFill>
                <a:latin typeface="Times New Roman" pitchFamily="18" charset="0"/>
                <a:ea typeface="+mn-ea"/>
                <a:cs typeface="+mn-cs"/>
              </a:defRPr>
            </a:lvl8pPr>
            <a:lvl9pPr marL="3657600" algn="l" defTabSz="914400" rtl="0" eaLnBrk="1" latinLnBrk="0" hangingPunct="1">
              <a:defRPr sz="1200" kern="1200">
                <a:solidFill>
                  <a:schemeClr val="tx1"/>
                </a:solidFill>
                <a:latin typeface="Times New Roman" pitchFamily="18" charset="0"/>
                <a:ea typeface="+mn-ea"/>
                <a:cs typeface="+mn-cs"/>
              </a:defRPr>
            </a:lvl9pPr>
          </a:lstStyle>
          <a:p>
            <a:endParaRPr lang="de-DE"/>
          </a:p>
        </xdr:txBody>
      </xdr:sp>
      <xdr:sp macro="" textlink="">
        <xdr:nvSpPr>
          <xdr:cNvPr id="275" name="AutoShape 36">
            <a:extLst>
              <a:ext uri="{FF2B5EF4-FFF2-40B4-BE49-F238E27FC236}">
                <a16:creationId xmlns:a16="http://schemas.microsoft.com/office/drawing/2014/main" id="{00000000-0008-0000-0300-000013010000}"/>
              </a:ext>
            </a:extLst>
          </xdr:cNvPr>
          <xdr:cNvSpPr>
            <a:spLocks noChangeArrowheads="1"/>
          </xdr:cNvSpPr>
        </xdr:nvSpPr>
        <xdr:spPr bwMode="auto">
          <a:xfrm flipH="1">
            <a:off x="7809540" y="2870386"/>
            <a:ext cx="98425" cy="93077"/>
          </a:xfrm>
          <a:prstGeom prst="flowChartExtract">
            <a:avLst/>
          </a:prstGeom>
          <a:solidFill>
            <a:srgbClr val="FFCC99"/>
          </a:solidFill>
          <a:ln w="9525">
            <a:solidFill>
              <a:schemeClr val="tx1"/>
            </a:solidFill>
            <a:miter lim="800000"/>
            <a:headEnd/>
            <a:tailEnd/>
          </a:ln>
        </xdr:spPr>
        <xdr:txBody>
          <a:bodyPr wrap="square" anchor="ctr"/>
          <a:lstStyle>
            <a:defPPr>
              <a:defRPr lang="de-DE"/>
            </a:defPPr>
            <a:lvl1pPr algn="l" rtl="0" fontAlgn="base">
              <a:spcBef>
                <a:spcPct val="0"/>
              </a:spcBef>
              <a:spcAft>
                <a:spcPct val="0"/>
              </a:spcAft>
              <a:defRPr sz="1200" kern="1200">
                <a:solidFill>
                  <a:schemeClr val="tx1"/>
                </a:solidFill>
                <a:latin typeface="Times New Roman" pitchFamily="18" charset="0"/>
                <a:ea typeface="+mn-ea"/>
                <a:cs typeface="+mn-cs"/>
              </a:defRPr>
            </a:lvl1pPr>
            <a:lvl2pPr marL="457200" algn="l" rtl="0" fontAlgn="base">
              <a:spcBef>
                <a:spcPct val="0"/>
              </a:spcBef>
              <a:spcAft>
                <a:spcPct val="0"/>
              </a:spcAft>
              <a:defRPr sz="1200" kern="1200">
                <a:solidFill>
                  <a:schemeClr val="tx1"/>
                </a:solidFill>
                <a:latin typeface="Times New Roman" pitchFamily="18" charset="0"/>
                <a:ea typeface="+mn-ea"/>
                <a:cs typeface="+mn-cs"/>
              </a:defRPr>
            </a:lvl2pPr>
            <a:lvl3pPr marL="914400" algn="l" rtl="0" fontAlgn="base">
              <a:spcBef>
                <a:spcPct val="0"/>
              </a:spcBef>
              <a:spcAft>
                <a:spcPct val="0"/>
              </a:spcAft>
              <a:defRPr sz="1200" kern="1200">
                <a:solidFill>
                  <a:schemeClr val="tx1"/>
                </a:solidFill>
                <a:latin typeface="Times New Roman" pitchFamily="18" charset="0"/>
                <a:ea typeface="+mn-ea"/>
                <a:cs typeface="+mn-cs"/>
              </a:defRPr>
            </a:lvl3pPr>
            <a:lvl4pPr marL="1371600" algn="l" rtl="0" fontAlgn="base">
              <a:spcBef>
                <a:spcPct val="0"/>
              </a:spcBef>
              <a:spcAft>
                <a:spcPct val="0"/>
              </a:spcAft>
              <a:defRPr sz="1200" kern="1200">
                <a:solidFill>
                  <a:schemeClr val="tx1"/>
                </a:solidFill>
                <a:latin typeface="Times New Roman" pitchFamily="18" charset="0"/>
                <a:ea typeface="+mn-ea"/>
                <a:cs typeface="+mn-cs"/>
              </a:defRPr>
            </a:lvl4pPr>
            <a:lvl5pPr marL="1828800" algn="l" rtl="0" fontAlgn="base">
              <a:spcBef>
                <a:spcPct val="0"/>
              </a:spcBef>
              <a:spcAft>
                <a:spcPct val="0"/>
              </a:spcAft>
              <a:defRPr sz="1200" kern="1200">
                <a:solidFill>
                  <a:schemeClr val="tx1"/>
                </a:solidFill>
                <a:latin typeface="Times New Roman" pitchFamily="18" charset="0"/>
                <a:ea typeface="+mn-ea"/>
                <a:cs typeface="+mn-cs"/>
              </a:defRPr>
            </a:lvl5pPr>
            <a:lvl6pPr marL="2286000" algn="l" defTabSz="914400" rtl="0" eaLnBrk="1" latinLnBrk="0" hangingPunct="1">
              <a:defRPr sz="1200" kern="1200">
                <a:solidFill>
                  <a:schemeClr val="tx1"/>
                </a:solidFill>
                <a:latin typeface="Times New Roman" pitchFamily="18" charset="0"/>
                <a:ea typeface="+mn-ea"/>
                <a:cs typeface="+mn-cs"/>
              </a:defRPr>
            </a:lvl6pPr>
            <a:lvl7pPr marL="2743200" algn="l" defTabSz="914400" rtl="0" eaLnBrk="1" latinLnBrk="0" hangingPunct="1">
              <a:defRPr sz="1200" kern="1200">
                <a:solidFill>
                  <a:schemeClr val="tx1"/>
                </a:solidFill>
                <a:latin typeface="Times New Roman" pitchFamily="18" charset="0"/>
                <a:ea typeface="+mn-ea"/>
                <a:cs typeface="+mn-cs"/>
              </a:defRPr>
            </a:lvl7pPr>
            <a:lvl8pPr marL="3200400" algn="l" defTabSz="914400" rtl="0" eaLnBrk="1" latinLnBrk="0" hangingPunct="1">
              <a:defRPr sz="1200" kern="1200">
                <a:solidFill>
                  <a:schemeClr val="tx1"/>
                </a:solidFill>
                <a:latin typeface="Times New Roman" pitchFamily="18" charset="0"/>
                <a:ea typeface="+mn-ea"/>
                <a:cs typeface="+mn-cs"/>
              </a:defRPr>
            </a:lvl8pPr>
            <a:lvl9pPr marL="3657600" algn="l" defTabSz="914400" rtl="0" eaLnBrk="1" latinLnBrk="0" hangingPunct="1">
              <a:defRPr sz="1200" kern="1200">
                <a:solidFill>
                  <a:schemeClr val="tx1"/>
                </a:solidFill>
                <a:latin typeface="Times New Roman" pitchFamily="18" charset="0"/>
                <a:ea typeface="+mn-ea"/>
                <a:cs typeface="+mn-cs"/>
              </a:defRPr>
            </a:lvl9pPr>
          </a:lstStyle>
          <a:p>
            <a:endParaRPr lang="de-DE"/>
          </a:p>
        </xdr:txBody>
      </xdr:sp>
      <xdr:sp macro="" textlink="">
        <xdr:nvSpPr>
          <xdr:cNvPr id="276" name="AutoShape 36">
            <a:extLst>
              <a:ext uri="{FF2B5EF4-FFF2-40B4-BE49-F238E27FC236}">
                <a16:creationId xmlns:a16="http://schemas.microsoft.com/office/drawing/2014/main" id="{00000000-0008-0000-0300-000014010000}"/>
              </a:ext>
            </a:extLst>
          </xdr:cNvPr>
          <xdr:cNvSpPr>
            <a:spLocks noChangeArrowheads="1"/>
          </xdr:cNvSpPr>
        </xdr:nvSpPr>
        <xdr:spPr bwMode="auto">
          <a:xfrm flipH="1">
            <a:off x="5393070" y="1905000"/>
            <a:ext cx="104215" cy="97958"/>
          </a:xfrm>
          <a:prstGeom prst="flowChartExtract">
            <a:avLst/>
          </a:prstGeom>
          <a:solidFill>
            <a:srgbClr val="FFCC99"/>
          </a:solidFill>
          <a:ln w="9525">
            <a:solidFill>
              <a:schemeClr val="tx1"/>
            </a:solidFill>
            <a:miter lim="800000"/>
            <a:headEnd/>
            <a:tailEnd/>
          </a:ln>
        </xdr:spPr>
        <xdr:txBody>
          <a:bodyPr wrap="square" anchor="ctr"/>
          <a:lstStyle>
            <a:defPPr>
              <a:defRPr lang="de-DE"/>
            </a:defPPr>
            <a:lvl1pPr algn="l" rtl="0" fontAlgn="base">
              <a:spcBef>
                <a:spcPct val="0"/>
              </a:spcBef>
              <a:spcAft>
                <a:spcPct val="0"/>
              </a:spcAft>
              <a:defRPr sz="1200" kern="1200">
                <a:solidFill>
                  <a:schemeClr val="tx1"/>
                </a:solidFill>
                <a:latin typeface="Times New Roman" pitchFamily="18" charset="0"/>
                <a:ea typeface="+mn-ea"/>
                <a:cs typeface="+mn-cs"/>
              </a:defRPr>
            </a:lvl1pPr>
            <a:lvl2pPr marL="457200" algn="l" rtl="0" fontAlgn="base">
              <a:spcBef>
                <a:spcPct val="0"/>
              </a:spcBef>
              <a:spcAft>
                <a:spcPct val="0"/>
              </a:spcAft>
              <a:defRPr sz="1200" kern="1200">
                <a:solidFill>
                  <a:schemeClr val="tx1"/>
                </a:solidFill>
                <a:latin typeface="Times New Roman" pitchFamily="18" charset="0"/>
                <a:ea typeface="+mn-ea"/>
                <a:cs typeface="+mn-cs"/>
              </a:defRPr>
            </a:lvl2pPr>
            <a:lvl3pPr marL="914400" algn="l" rtl="0" fontAlgn="base">
              <a:spcBef>
                <a:spcPct val="0"/>
              </a:spcBef>
              <a:spcAft>
                <a:spcPct val="0"/>
              </a:spcAft>
              <a:defRPr sz="1200" kern="1200">
                <a:solidFill>
                  <a:schemeClr val="tx1"/>
                </a:solidFill>
                <a:latin typeface="Times New Roman" pitchFamily="18" charset="0"/>
                <a:ea typeface="+mn-ea"/>
                <a:cs typeface="+mn-cs"/>
              </a:defRPr>
            </a:lvl3pPr>
            <a:lvl4pPr marL="1371600" algn="l" rtl="0" fontAlgn="base">
              <a:spcBef>
                <a:spcPct val="0"/>
              </a:spcBef>
              <a:spcAft>
                <a:spcPct val="0"/>
              </a:spcAft>
              <a:defRPr sz="1200" kern="1200">
                <a:solidFill>
                  <a:schemeClr val="tx1"/>
                </a:solidFill>
                <a:latin typeface="Times New Roman" pitchFamily="18" charset="0"/>
                <a:ea typeface="+mn-ea"/>
                <a:cs typeface="+mn-cs"/>
              </a:defRPr>
            </a:lvl4pPr>
            <a:lvl5pPr marL="1828800" algn="l" rtl="0" fontAlgn="base">
              <a:spcBef>
                <a:spcPct val="0"/>
              </a:spcBef>
              <a:spcAft>
                <a:spcPct val="0"/>
              </a:spcAft>
              <a:defRPr sz="1200" kern="1200">
                <a:solidFill>
                  <a:schemeClr val="tx1"/>
                </a:solidFill>
                <a:latin typeface="Times New Roman" pitchFamily="18" charset="0"/>
                <a:ea typeface="+mn-ea"/>
                <a:cs typeface="+mn-cs"/>
              </a:defRPr>
            </a:lvl5pPr>
            <a:lvl6pPr marL="2286000" algn="l" defTabSz="914400" rtl="0" eaLnBrk="1" latinLnBrk="0" hangingPunct="1">
              <a:defRPr sz="1200" kern="1200">
                <a:solidFill>
                  <a:schemeClr val="tx1"/>
                </a:solidFill>
                <a:latin typeface="Times New Roman" pitchFamily="18" charset="0"/>
                <a:ea typeface="+mn-ea"/>
                <a:cs typeface="+mn-cs"/>
              </a:defRPr>
            </a:lvl6pPr>
            <a:lvl7pPr marL="2743200" algn="l" defTabSz="914400" rtl="0" eaLnBrk="1" latinLnBrk="0" hangingPunct="1">
              <a:defRPr sz="1200" kern="1200">
                <a:solidFill>
                  <a:schemeClr val="tx1"/>
                </a:solidFill>
                <a:latin typeface="Times New Roman" pitchFamily="18" charset="0"/>
                <a:ea typeface="+mn-ea"/>
                <a:cs typeface="+mn-cs"/>
              </a:defRPr>
            </a:lvl7pPr>
            <a:lvl8pPr marL="3200400" algn="l" defTabSz="914400" rtl="0" eaLnBrk="1" latinLnBrk="0" hangingPunct="1">
              <a:defRPr sz="1200" kern="1200">
                <a:solidFill>
                  <a:schemeClr val="tx1"/>
                </a:solidFill>
                <a:latin typeface="Times New Roman" pitchFamily="18" charset="0"/>
                <a:ea typeface="+mn-ea"/>
                <a:cs typeface="+mn-cs"/>
              </a:defRPr>
            </a:lvl8pPr>
            <a:lvl9pPr marL="3657600" algn="l" defTabSz="914400" rtl="0" eaLnBrk="1" latinLnBrk="0" hangingPunct="1">
              <a:defRPr sz="1200" kern="1200">
                <a:solidFill>
                  <a:schemeClr val="tx1"/>
                </a:solidFill>
                <a:latin typeface="Times New Roman" pitchFamily="18" charset="0"/>
                <a:ea typeface="+mn-ea"/>
                <a:cs typeface="+mn-cs"/>
              </a:defRPr>
            </a:lvl9pPr>
          </a:lstStyle>
          <a:p>
            <a:endParaRPr lang="de-DE"/>
          </a:p>
        </xdr:txBody>
      </xdr:sp>
      <xdr:sp macro="" textlink="">
        <xdr:nvSpPr>
          <xdr:cNvPr id="277" name="AutoShape 36">
            <a:extLst>
              <a:ext uri="{FF2B5EF4-FFF2-40B4-BE49-F238E27FC236}">
                <a16:creationId xmlns:a16="http://schemas.microsoft.com/office/drawing/2014/main" id="{00000000-0008-0000-0300-000015010000}"/>
              </a:ext>
            </a:extLst>
          </xdr:cNvPr>
          <xdr:cNvSpPr>
            <a:spLocks noChangeArrowheads="1"/>
          </xdr:cNvSpPr>
        </xdr:nvSpPr>
        <xdr:spPr bwMode="auto">
          <a:xfrm flipH="1">
            <a:off x="4519011" y="1632859"/>
            <a:ext cx="134631" cy="84350"/>
          </a:xfrm>
          <a:prstGeom prst="flowChartExtract">
            <a:avLst/>
          </a:prstGeom>
          <a:solidFill>
            <a:srgbClr val="FFCC99"/>
          </a:solidFill>
          <a:ln w="9525">
            <a:solidFill>
              <a:schemeClr val="tx1"/>
            </a:solidFill>
            <a:miter lim="800000"/>
            <a:headEnd/>
            <a:tailEnd/>
          </a:ln>
        </xdr:spPr>
        <xdr:txBody>
          <a:bodyPr wrap="square" anchor="ctr"/>
          <a:lstStyle>
            <a:defPPr>
              <a:defRPr lang="de-DE"/>
            </a:defPPr>
            <a:lvl1pPr algn="l" rtl="0" fontAlgn="base">
              <a:spcBef>
                <a:spcPct val="0"/>
              </a:spcBef>
              <a:spcAft>
                <a:spcPct val="0"/>
              </a:spcAft>
              <a:defRPr sz="1200" kern="1200">
                <a:solidFill>
                  <a:schemeClr val="tx1"/>
                </a:solidFill>
                <a:latin typeface="Times New Roman" pitchFamily="18" charset="0"/>
                <a:ea typeface="+mn-ea"/>
                <a:cs typeface="+mn-cs"/>
              </a:defRPr>
            </a:lvl1pPr>
            <a:lvl2pPr marL="457200" algn="l" rtl="0" fontAlgn="base">
              <a:spcBef>
                <a:spcPct val="0"/>
              </a:spcBef>
              <a:spcAft>
                <a:spcPct val="0"/>
              </a:spcAft>
              <a:defRPr sz="1200" kern="1200">
                <a:solidFill>
                  <a:schemeClr val="tx1"/>
                </a:solidFill>
                <a:latin typeface="Times New Roman" pitchFamily="18" charset="0"/>
                <a:ea typeface="+mn-ea"/>
                <a:cs typeface="+mn-cs"/>
              </a:defRPr>
            </a:lvl2pPr>
            <a:lvl3pPr marL="914400" algn="l" rtl="0" fontAlgn="base">
              <a:spcBef>
                <a:spcPct val="0"/>
              </a:spcBef>
              <a:spcAft>
                <a:spcPct val="0"/>
              </a:spcAft>
              <a:defRPr sz="1200" kern="1200">
                <a:solidFill>
                  <a:schemeClr val="tx1"/>
                </a:solidFill>
                <a:latin typeface="Times New Roman" pitchFamily="18" charset="0"/>
                <a:ea typeface="+mn-ea"/>
                <a:cs typeface="+mn-cs"/>
              </a:defRPr>
            </a:lvl3pPr>
            <a:lvl4pPr marL="1371600" algn="l" rtl="0" fontAlgn="base">
              <a:spcBef>
                <a:spcPct val="0"/>
              </a:spcBef>
              <a:spcAft>
                <a:spcPct val="0"/>
              </a:spcAft>
              <a:defRPr sz="1200" kern="1200">
                <a:solidFill>
                  <a:schemeClr val="tx1"/>
                </a:solidFill>
                <a:latin typeface="Times New Roman" pitchFamily="18" charset="0"/>
                <a:ea typeface="+mn-ea"/>
                <a:cs typeface="+mn-cs"/>
              </a:defRPr>
            </a:lvl4pPr>
            <a:lvl5pPr marL="1828800" algn="l" rtl="0" fontAlgn="base">
              <a:spcBef>
                <a:spcPct val="0"/>
              </a:spcBef>
              <a:spcAft>
                <a:spcPct val="0"/>
              </a:spcAft>
              <a:defRPr sz="1200" kern="1200">
                <a:solidFill>
                  <a:schemeClr val="tx1"/>
                </a:solidFill>
                <a:latin typeface="Times New Roman" pitchFamily="18" charset="0"/>
                <a:ea typeface="+mn-ea"/>
                <a:cs typeface="+mn-cs"/>
              </a:defRPr>
            </a:lvl5pPr>
            <a:lvl6pPr marL="2286000" algn="l" defTabSz="914400" rtl="0" eaLnBrk="1" latinLnBrk="0" hangingPunct="1">
              <a:defRPr sz="1200" kern="1200">
                <a:solidFill>
                  <a:schemeClr val="tx1"/>
                </a:solidFill>
                <a:latin typeface="Times New Roman" pitchFamily="18" charset="0"/>
                <a:ea typeface="+mn-ea"/>
                <a:cs typeface="+mn-cs"/>
              </a:defRPr>
            </a:lvl6pPr>
            <a:lvl7pPr marL="2743200" algn="l" defTabSz="914400" rtl="0" eaLnBrk="1" latinLnBrk="0" hangingPunct="1">
              <a:defRPr sz="1200" kern="1200">
                <a:solidFill>
                  <a:schemeClr val="tx1"/>
                </a:solidFill>
                <a:latin typeface="Times New Roman" pitchFamily="18" charset="0"/>
                <a:ea typeface="+mn-ea"/>
                <a:cs typeface="+mn-cs"/>
              </a:defRPr>
            </a:lvl7pPr>
            <a:lvl8pPr marL="3200400" algn="l" defTabSz="914400" rtl="0" eaLnBrk="1" latinLnBrk="0" hangingPunct="1">
              <a:defRPr sz="1200" kern="1200">
                <a:solidFill>
                  <a:schemeClr val="tx1"/>
                </a:solidFill>
                <a:latin typeface="Times New Roman" pitchFamily="18" charset="0"/>
                <a:ea typeface="+mn-ea"/>
                <a:cs typeface="+mn-cs"/>
              </a:defRPr>
            </a:lvl8pPr>
            <a:lvl9pPr marL="3657600" algn="l" defTabSz="914400" rtl="0" eaLnBrk="1" latinLnBrk="0" hangingPunct="1">
              <a:defRPr sz="1200" kern="1200">
                <a:solidFill>
                  <a:schemeClr val="tx1"/>
                </a:solidFill>
                <a:latin typeface="Times New Roman" pitchFamily="18" charset="0"/>
                <a:ea typeface="+mn-ea"/>
                <a:cs typeface="+mn-cs"/>
              </a:defRPr>
            </a:lvl9pPr>
          </a:lstStyle>
          <a:p>
            <a:endParaRPr lang="de-DE"/>
          </a:p>
        </xdr:txBody>
      </xdr:sp>
      <xdr:sp macro="" textlink="">
        <xdr:nvSpPr>
          <xdr:cNvPr id="278" name="AutoShape 36">
            <a:extLst>
              <a:ext uri="{FF2B5EF4-FFF2-40B4-BE49-F238E27FC236}">
                <a16:creationId xmlns:a16="http://schemas.microsoft.com/office/drawing/2014/main" id="{00000000-0008-0000-0300-000016010000}"/>
              </a:ext>
            </a:extLst>
          </xdr:cNvPr>
          <xdr:cNvSpPr>
            <a:spLocks noChangeArrowheads="1"/>
          </xdr:cNvSpPr>
        </xdr:nvSpPr>
        <xdr:spPr bwMode="auto">
          <a:xfrm flipH="1">
            <a:off x="1913645" y="5930153"/>
            <a:ext cx="98425" cy="77788"/>
          </a:xfrm>
          <a:prstGeom prst="flowChartExtract">
            <a:avLst/>
          </a:prstGeom>
          <a:solidFill>
            <a:srgbClr val="FFCC99"/>
          </a:solidFill>
          <a:ln w="9525">
            <a:solidFill>
              <a:schemeClr val="tx1"/>
            </a:solidFill>
            <a:miter lim="800000"/>
            <a:headEnd/>
            <a:tailEnd/>
          </a:ln>
        </xdr:spPr>
        <xdr:txBody>
          <a:bodyPr wrap="square" anchor="ctr"/>
          <a:lstStyle>
            <a:defPPr>
              <a:defRPr lang="de-DE"/>
            </a:defPPr>
            <a:lvl1pPr algn="l" rtl="0" fontAlgn="base">
              <a:spcBef>
                <a:spcPct val="0"/>
              </a:spcBef>
              <a:spcAft>
                <a:spcPct val="0"/>
              </a:spcAft>
              <a:defRPr sz="1200" kern="1200">
                <a:solidFill>
                  <a:schemeClr val="tx1"/>
                </a:solidFill>
                <a:latin typeface="Times New Roman" pitchFamily="18" charset="0"/>
                <a:ea typeface="+mn-ea"/>
                <a:cs typeface="+mn-cs"/>
              </a:defRPr>
            </a:lvl1pPr>
            <a:lvl2pPr marL="457200" algn="l" rtl="0" fontAlgn="base">
              <a:spcBef>
                <a:spcPct val="0"/>
              </a:spcBef>
              <a:spcAft>
                <a:spcPct val="0"/>
              </a:spcAft>
              <a:defRPr sz="1200" kern="1200">
                <a:solidFill>
                  <a:schemeClr val="tx1"/>
                </a:solidFill>
                <a:latin typeface="Times New Roman" pitchFamily="18" charset="0"/>
                <a:ea typeface="+mn-ea"/>
                <a:cs typeface="+mn-cs"/>
              </a:defRPr>
            </a:lvl2pPr>
            <a:lvl3pPr marL="914400" algn="l" rtl="0" fontAlgn="base">
              <a:spcBef>
                <a:spcPct val="0"/>
              </a:spcBef>
              <a:spcAft>
                <a:spcPct val="0"/>
              </a:spcAft>
              <a:defRPr sz="1200" kern="1200">
                <a:solidFill>
                  <a:schemeClr val="tx1"/>
                </a:solidFill>
                <a:latin typeface="Times New Roman" pitchFamily="18" charset="0"/>
                <a:ea typeface="+mn-ea"/>
                <a:cs typeface="+mn-cs"/>
              </a:defRPr>
            </a:lvl3pPr>
            <a:lvl4pPr marL="1371600" algn="l" rtl="0" fontAlgn="base">
              <a:spcBef>
                <a:spcPct val="0"/>
              </a:spcBef>
              <a:spcAft>
                <a:spcPct val="0"/>
              </a:spcAft>
              <a:defRPr sz="1200" kern="1200">
                <a:solidFill>
                  <a:schemeClr val="tx1"/>
                </a:solidFill>
                <a:latin typeface="Times New Roman" pitchFamily="18" charset="0"/>
                <a:ea typeface="+mn-ea"/>
                <a:cs typeface="+mn-cs"/>
              </a:defRPr>
            </a:lvl4pPr>
            <a:lvl5pPr marL="1828800" algn="l" rtl="0" fontAlgn="base">
              <a:spcBef>
                <a:spcPct val="0"/>
              </a:spcBef>
              <a:spcAft>
                <a:spcPct val="0"/>
              </a:spcAft>
              <a:defRPr sz="1200" kern="1200">
                <a:solidFill>
                  <a:schemeClr val="tx1"/>
                </a:solidFill>
                <a:latin typeface="Times New Roman" pitchFamily="18" charset="0"/>
                <a:ea typeface="+mn-ea"/>
                <a:cs typeface="+mn-cs"/>
              </a:defRPr>
            </a:lvl5pPr>
            <a:lvl6pPr marL="2286000" algn="l" defTabSz="914400" rtl="0" eaLnBrk="1" latinLnBrk="0" hangingPunct="1">
              <a:defRPr sz="1200" kern="1200">
                <a:solidFill>
                  <a:schemeClr val="tx1"/>
                </a:solidFill>
                <a:latin typeface="Times New Roman" pitchFamily="18" charset="0"/>
                <a:ea typeface="+mn-ea"/>
                <a:cs typeface="+mn-cs"/>
              </a:defRPr>
            </a:lvl6pPr>
            <a:lvl7pPr marL="2743200" algn="l" defTabSz="914400" rtl="0" eaLnBrk="1" latinLnBrk="0" hangingPunct="1">
              <a:defRPr sz="1200" kern="1200">
                <a:solidFill>
                  <a:schemeClr val="tx1"/>
                </a:solidFill>
                <a:latin typeface="Times New Roman" pitchFamily="18" charset="0"/>
                <a:ea typeface="+mn-ea"/>
                <a:cs typeface="+mn-cs"/>
              </a:defRPr>
            </a:lvl7pPr>
            <a:lvl8pPr marL="3200400" algn="l" defTabSz="914400" rtl="0" eaLnBrk="1" latinLnBrk="0" hangingPunct="1">
              <a:defRPr sz="1200" kern="1200">
                <a:solidFill>
                  <a:schemeClr val="tx1"/>
                </a:solidFill>
                <a:latin typeface="Times New Roman" pitchFamily="18" charset="0"/>
                <a:ea typeface="+mn-ea"/>
                <a:cs typeface="+mn-cs"/>
              </a:defRPr>
            </a:lvl8pPr>
            <a:lvl9pPr marL="3657600" algn="l" defTabSz="914400" rtl="0" eaLnBrk="1" latinLnBrk="0" hangingPunct="1">
              <a:defRPr sz="1200" kern="1200">
                <a:solidFill>
                  <a:schemeClr val="tx1"/>
                </a:solidFill>
                <a:latin typeface="Times New Roman" pitchFamily="18" charset="0"/>
                <a:ea typeface="+mn-ea"/>
                <a:cs typeface="+mn-cs"/>
              </a:defRPr>
            </a:lvl9pPr>
          </a:lstStyle>
          <a:p>
            <a:endParaRPr lang="de-DE"/>
          </a:p>
        </xdr:txBody>
      </xdr:sp>
      <xdr:sp macro="" textlink="">
        <xdr:nvSpPr>
          <xdr:cNvPr id="279" name="AutoShape 36">
            <a:extLst>
              <a:ext uri="{FF2B5EF4-FFF2-40B4-BE49-F238E27FC236}">
                <a16:creationId xmlns:a16="http://schemas.microsoft.com/office/drawing/2014/main" id="{00000000-0008-0000-0300-000017010000}"/>
              </a:ext>
            </a:extLst>
          </xdr:cNvPr>
          <xdr:cNvSpPr>
            <a:spLocks noChangeArrowheads="1"/>
          </xdr:cNvSpPr>
        </xdr:nvSpPr>
        <xdr:spPr bwMode="auto">
          <a:xfrm flipH="1">
            <a:off x="1511834" y="6256725"/>
            <a:ext cx="98425" cy="77788"/>
          </a:xfrm>
          <a:prstGeom prst="flowChartExtract">
            <a:avLst/>
          </a:prstGeom>
          <a:solidFill>
            <a:srgbClr val="FFCC99"/>
          </a:solidFill>
          <a:ln w="9525">
            <a:solidFill>
              <a:schemeClr val="tx1"/>
            </a:solidFill>
            <a:miter lim="800000"/>
            <a:headEnd/>
            <a:tailEnd/>
          </a:ln>
        </xdr:spPr>
        <xdr:txBody>
          <a:bodyPr wrap="square" anchor="ctr"/>
          <a:lstStyle>
            <a:defPPr>
              <a:defRPr lang="de-DE"/>
            </a:defPPr>
            <a:lvl1pPr algn="l" rtl="0" fontAlgn="base">
              <a:spcBef>
                <a:spcPct val="0"/>
              </a:spcBef>
              <a:spcAft>
                <a:spcPct val="0"/>
              </a:spcAft>
              <a:defRPr sz="1200" kern="1200">
                <a:solidFill>
                  <a:schemeClr val="tx1"/>
                </a:solidFill>
                <a:latin typeface="Times New Roman" pitchFamily="18" charset="0"/>
                <a:ea typeface="+mn-ea"/>
                <a:cs typeface="+mn-cs"/>
              </a:defRPr>
            </a:lvl1pPr>
            <a:lvl2pPr marL="457200" algn="l" rtl="0" fontAlgn="base">
              <a:spcBef>
                <a:spcPct val="0"/>
              </a:spcBef>
              <a:spcAft>
                <a:spcPct val="0"/>
              </a:spcAft>
              <a:defRPr sz="1200" kern="1200">
                <a:solidFill>
                  <a:schemeClr val="tx1"/>
                </a:solidFill>
                <a:latin typeface="Times New Roman" pitchFamily="18" charset="0"/>
                <a:ea typeface="+mn-ea"/>
                <a:cs typeface="+mn-cs"/>
              </a:defRPr>
            </a:lvl2pPr>
            <a:lvl3pPr marL="914400" algn="l" rtl="0" fontAlgn="base">
              <a:spcBef>
                <a:spcPct val="0"/>
              </a:spcBef>
              <a:spcAft>
                <a:spcPct val="0"/>
              </a:spcAft>
              <a:defRPr sz="1200" kern="1200">
                <a:solidFill>
                  <a:schemeClr val="tx1"/>
                </a:solidFill>
                <a:latin typeface="Times New Roman" pitchFamily="18" charset="0"/>
                <a:ea typeface="+mn-ea"/>
                <a:cs typeface="+mn-cs"/>
              </a:defRPr>
            </a:lvl3pPr>
            <a:lvl4pPr marL="1371600" algn="l" rtl="0" fontAlgn="base">
              <a:spcBef>
                <a:spcPct val="0"/>
              </a:spcBef>
              <a:spcAft>
                <a:spcPct val="0"/>
              </a:spcAft>
              <a:defRPr sz="1200" kern="1200">
                <a:solidFill>
                  <a:schemeClr val="tx1"/>
                </a:solidFill>
                <a:latin typeface="Times New Roman" pitchFamily="18" charset="0"/>
                <a:ea typeface="+mn-ea"/>
                <a:cs typeface="+mn-cs"/>
              </a:defRPr>
            </a:lvl4pPr>
            <a:lvl5pPr marL="1828800" algn="l" rtl="0" fontAlgn="base">
              <a:spcBef>
                <a:spcPct val="0"/>
              </a:spcBef>
              <a:spcAft>
                <a:spcPct val="0"/>
              </a:spcAft>
              <a:defRPr sz="1200" kern="1200">
                <a:solidFill>
                  <a:schemeClr val="tx1"/>
                </a:solidFill>
                <a:latin typeface="Times New Roman" pitchFamily="18" charset="0"/>
                <a:ea typeface="+mn-ea"/>
                <a:cs typeface="+mn-cs"/>
              </a:defRPr>
            </a:lvl5pPr>
            <a:lvl6pPr marL="2286000" algn="l" defTabSz="914400" rtl="0" eaLnBrk="1" latinLnBrk="0" hangingPunct="1">
              <a:defRPr sz="1200" kern="1200">
                <a:solidFill>
                  <a:schemeClr val="tx1"/>
                </a:solidFill>
                <a:latin typeface="Times New Roman" pitchFamily="18" charset="0"/>
                <a:ea typeface="+mn-ea"/>
                <a:cs typeface="+mn-cs"/>
              </a:defRPr>
            </a:lvl6pPr>
            <a:lvl7pPr marL="2743200" algn="l" defTabSz="914400" rtl="0" eaLnBrk="1" latinLnBrk="0" hangingPunct="1">
              <a:defRPr sz="1200" kern="1200">
                <a:solidFill>
                  <a:schemeClr val="tx1"/>
                </a:solidFill>
                <a:latin typeface="Times New Roman" pitchFamily="18" charset="0"/>
                <a:ea typeface="+mn-ea"/>
                <a:cs typeface="+mn-cs"/>
              </a:defRPr>
            </a:lvl7pPr>
            <a:lvl8pPr marL="3200400" algn="l" defTabSz="914400" rtl="0" eaLnBrk="1" latinLnBrk="0" hangingPunct="1">
              <a:defRPr sz="1200" kern="1200">
                <a:solidFill>
                  <a:schemeClr val="tx1"/>
                </a:solidFill>
                <a:latin typeface="Times New Roman" pitchFamily="18" charset="0"/>
                <a:ea typeface="+mn-ea"/>
                <a:cs typeface="+mn-cs"/>
              </a:defRPr>
            </a:lvl8pPr>
            <a:lvl9pPr marL="3657600" algn="l" defTabSz="914400" rtl="0" eaLnBrk="1" latinLnBrk="0" hangingPunct="1">
              <a:defRPr sz="1200" kern="1200">
                <a:solidFill>
                  <a:schemeClr val="tx1"/>
                </a:solidFill>
                <a:latin typeface="Times New Roman" pitchFamily="18" charset="0"/>
                <a:ea typeface="+mn-ea"/>
                <a:cs typeface="+mn-cs"/>
              </a:defRPr>
            </a:lvl9pPr>
          </a:lstStyle>
          <a:p>
            <a:endParaRPr lang="de-DE"/>
          </a:p>
        </xdr:txBody>
      </xdr:sp>
      <xdr:sp macro="" textlink="">
        <xdr:nvSpPr>
          <xdr:cNvPr id="280" name="AutoShape 36">
            <a:extLst>
              <a:ext uri="{FF2B5EF4-FFF2-40B4-BE49-F238E27FC236}">
                <a16:creationId xmlns:a16="http://schemas.microsoft.com/office/drawing/2014/main" id="{00000000-0008-0000-0300-000018010000}"/>
              </a:ext>
            </a:extLst>
          </xdr:cNvPr>
          <xdr:cNvSpPr>
            <a:spLocks noChangeArrowheads="1"/>
          </xdr:cNvSpPr>
        </xdr:nvSpPr>
        <xdr:spPr bwMode="auto">
          <a:xfrm flipH="1">
            <a:off x="7408048" y="3778144"/>
            <a:ext cx="98425" cy="96838"/>
          </a:xfrm>
          <a:prstGeom prst="flowChartExtract">
            <a:avLst/>
          </a:prstGeom>
          <a:solidFill>
            <a:srgbClr val="FFCC99"/>
          </a:solidFill>
          <a:ln w="9525">
            <a:solidFill>
              <a:schemeClr val="tx1"/>
            </a:solidFill>
            <a:miter lim="800000"/>
            <a:headEnd/>
            <a:tailEnd/>
          </a:ln>
        </xdr:spPr>
        <xdr:txBody>
          <a:bodyPr wrap="square" anchor="ctr"/>
          <a:lstStyle>
            <a:defPPr>
              <a:defRPr lang="de-DE"/>
            </a:defPPr>
            <a:lvl1pPr algn="l" rtl="0" fontAlgn="base">
              <a:spcBef>
                <a:spcPct val="0"/>
              </a:spcBef>
              <a:spcAft>
                <a:spcPct val="0"/>
              </a:spcAft>
              <a:defRPr sz="1200" kern="1200">
                <a:solidFill>
                  <a:schemeClr val="tx1"/>
                </a:solidFill>
                <a:latin typeface="Times New Roman" pitchFamily="18" charset="0"/>
                <a:ea typeface="+mn-ea"/>
                <a:cs typeface="+mn-cs"/>
              </a:defRPr>
            </a:lvl1pPr>
            <a:lvl2pPr marL="457200" algn="l" rtl="0" fontAlgn="base">
              <a:spcBef>
                <a:spcPct val="0"/>
              </a:spcBef>
              <a:spcAft>
                <a:spcPct val="0"/>
              </a:spcAft>
              <a:defRPr sz="1200" kern="1200">
                <a:solidFill>
                  <a:schemeClr val="tx1"/>
                </a:solidFill>
                <a:latin typeface="Times New Roman" pitchFamily="18" charset="0"/>
                <a:ea typeface="+mn-ea"/>
                <a:cs typeface="+mn-cs"/>
              </a:defRPr>
            </a:lvl2pPr>
            <a:lvl3pPr marL="914400" algn="l" rtl="0" fontAlgn="base">
              <a:spcBef>
                <a:spcPct val="0"/>
              </a:spcBef>
              <a:spcAft>
                <a:spcPct val="0"/>
              </a:spcAft>
              <a:defRPr sz="1200" kern="1200">
                <a:solidFill>
                  <a:schemeClr val="tx1"/>
                </a:solidFill>
                <a:latin typeface="Times New Roman" pitchFamily="18" charset="0"/>
                <a:ea typeface="+mn-ea"/>
                <a:cs typeface="+mn-cs"/>
              </a:defRPr>
            </a:lvl3pPr>
            <a:lvl4pPr marL="1371600" algn="l" rtl="0" fontAlgn="base">
              <a:spcBef>
                <a:spcPct val="0"/>
              </a:spcBef>
              <a:spcAft>
                <a:spcPct val="0"/>
              </a:spcAft>
              <a:defRPr sz="1200" kern="1200">
                <a:solidFill>
                  <a:schemeClr val="tx1"/>
                </a:solidFill>
                <a:latin typeface="Times New Roman" pitchFamily="18" charset="0"/>
                <a:ea typeface="+mn-ea"/>
                <a:cs typeface="+mn-cs"/>
              </a:defRPr>
            </a:lvl4pPr>
            <a:lvl5pPr marL="1828800" algn="l" rtl="0" fontAlgn="base">
              <a:spcBef>
                <a:spcPct val="0"/>
              </a:spcBef>
              <a:spcAft>
                <a:spcPct val="0"/>
              </a:spcAft>
              <a:defRPr sz="1200" kern="1200">
                <a:solidFill>
                  <a:schemeClr val="tx1"/>
                </a:solidFill>
                <a:latin typeface="Times New Roman" pitchFamily="18" charset="0"/>
                <a:ea typeface="+mn-ea"/>
                <a:cs typeface="+mn-cs"/>
              </a:defRPr>
            </a:lvl5pPr>
            <a:lvl6pPr marL="2286000" algn="l" defTabSz="914400" rtl="0" eaLnBrk="1" latinLnBrk="0" hangingPunct="1">
              <a:defRPr sz="1200" kern="1200">
                <a:solidFill>
                  <a:schemeClr val="tx1"/>
                </a:solidFill>
                <a:latin typeface="Times New Roman" pitchFamily="18" charset="0"/>
                <a:ea typeface="+mn-ea"/>
                <a:cs typeface="+mn-cs"/>
              </a:defRPr>
            </a:lvl6pPr>
            <a:lvl7pPr marL="2743200" algn="l" defTabSz="914400" rtl="0" eaLnBrk="1" latinLnBrk="0" hangingPunct="1">
              <a:defRPr sz="1200" kern="1200">
                <a:solidFill>
                  <a:schemeClr val="tx1"/>
                </a:solidFill>
                <a:latin typeface="Times New Roman" pitchFamily="18" charset="0"/>
                <a:ea typeface="+mn-ea"/>
                <a:cs typeface="+mn-cs"/>
              </a:defRPr>
            </a:lvl7pPr>
            <a:lvl8pPr marL="3200400" algn="l" defTabSz="914400" rtl="0" eaLnBrk="1" latinLnBrk="0" hangingPunct="1">
              <a:defRPr sz="1200" kern="1200">
                <a:solidFill>
                  <a:schemeClr val="tx1"/>
                </a:solidFill>
                <a:latin typeface="Times New Roman" pitchFamily="18" charset="0"/>
                <a:ea typeface="+mn-ea"/>
                <a:cs typeface="+mn-cs"/>
              </a:defRPr>
            </a:lvl8pPr>
            <a:lvl9pPr marL="3657600" algn="l" defTabSz="914400" rtl="0" eaLnBrk="1" latinLnBrk="0" hangingPunct="1">
              <a:defRPr sz="1200" kern="1200">
                <a:solidFill>
                  <a:schemeClr val="tx1"/>
                </a:solidFill>
                <a:latin typeface="Times New Roman" pitchFamily="18" charset="0"/>
                <a:ea typeface="+mn-ea"/>
                <a:cs typeface="+mn-cs"/>
              </a:defRPr>
            </a:lvl9pPr>
          </a:lstStyle>
          <a:p>
            <a:endParaRPr lang="de-DE"/>
          </a:p>
        </xdr:txBody>
      </xdr:sp>
      <xdr:sp macro="" textlink="">
        <xdr:nvSpPr>
          <xdr:cNvPr id="281" name="AutoShape 36">
            <a:extLst>
              <a:ext uri="{FF2B5EF4-FFF2-40B4-BE49-F238E27FC236}">
                <a16:creationId xmlns:a16="http://schemas.microsoft.com/office/drawing/2014/main" id="{00000000-0008-0000-0300-000019010000}"/>
              </a:ext>
            </a:extLst>
          </xdr:cNvPr>
          <xdr:cNvSpPr>
            <a:spLocks noChangeArrowheads="1"/>
          </xdr:cNvSpPr>
        </xdr:nvSpPr>
        <xdr:spPr bwMode="auto">
          <a:xfrm flipH="1">
            <a:off x="7301593" y="5152465"/>
            <a:ext cx="98425" cy="96838"/>
          </a:xfrm>
          <a:prstGeom prst="flowChartExtract">
            <a:avLst/>
          </a:prstGeom>
          <a:solidFill>
            <a:srgbClr val="FFCC99"/>
          </a:solidFill>
          <a:ln w="9525">
            <a:solidFill>
              <a:schemeClr val="tx1"/>
            </a:solidFill>
            <a:miter lim="800000"/>
            <a:headEnd/>
            <a:tailEnd/>
          </a:ln>
        </xdr:spPr>
        <xdr:txBody>
          <a:bodyPr wrap="square" anchor="ctr"/>
          <a:lstStyle>
            <a:defPPr>
              <a:defRPr lang="de-DE"/>
            </a:defPPr>
            <a:lvl1pPr algn="l" rtl="0" fontAlgn="base">
              <a:spcBef>
                <a:spcPct val="0"/>
              </a:spcBef>
              <a:spcAft>
                <a:spcPct val="0"/>
              </a:spcAft>
              <a:defRPr sz="1200" kern="1200">
                <a:solidFill>
                  <a:schemeClr val="tx1"/>
                </a:solidFill>
                <a:latin typeface="Times New Roman" pitchFamily="18" charset="0"/>
                <a:ea typeface="+mn-ea"/>
                <a:cs typeface="+mn-cs"/>
              </a:defRPr>
            </a:lvl1pPr>
            <a:lvl2pPr marL="457200" algn="l" rtl="0" fontAlgn="base">
              <a:spcBef>
                <a:spcPct val="0"/>
              </a:spcBef>
              <a:spcAft>
                <a:spcPct val="0"/>
              </a:spcAft>
              <a:defRPr sz="1200" kern="1200">
                <a:solidFill>
                  <a:schemeClr val="tx1"/>
                </a:solidFill>
                <a:latin typeface="Times New Roman" pitchFamily="18" charset="0"/>
                <a:ea typeface="+mn-ea"/>
                <a:cs typeface="+mn-cs"/>
              </a:defRPr>
            </a:lvl2pPr>
            <a:lvl3pPr marL="914400" algn="l" rtl="0" fontAlgn="base">
              <a:spcBef>
                <a:spcPct val="0"/>
              </a:spcBef>
              <a:spcAft>
                <a:spcPct val="0"/>
              </a:spcAft>
              <a:defRPr sz="1200" kern="1200">
                <a:solidFill>
                  <a:schemeClr val="tx1"/>
                </a:solidFill>
                <a:latin typeface="Times New Roman" pitchFamily="18" charset="0"/>
                <a:ea typeface="+mn-ea"/>
                <a:cs typeface="+mn-cs"/>
              </a:defRPr>
            </a:lvl3pPr>
            <a:lvl4pPr marL="1371600" algn="l" rtl="0" fontAlgn="base">
              <a:spcBef>
                <a:spcPct val="0"/>
              </a:spcBef>
              <a:spcAft>
                <a:spcPct val="0"/>
              </a:spcAft>
              <a:defRPr sz="1200" kern="1200">
                <a:solidFill>
                  <a:schemeClr val="tx1"/>
                </a:solidFill>
                <a:latin typeface="Times New Roman" pitchFamily="18" charset="0"/>
                <a:ea typeface="+mn-ea"/>
                <a:cs typeface="+mn-cs"/>
              </a:defRPr>
            </a:lvl4pPr>
            <a:lvl5pPr marL="1828800" algn="l" rtl="0" fontAlgn="base">
              <a:spcBef>
                <a:spcPct val="0"/>
              </a:spcBef>
              <a:spcAft>
                <a:spcPct val="0"/>
              </a:spcAft>
              <a:defRPr sz="1200" kern="1200">
                <a:solidFill>
                  <a:schemeClr val="tx1"/>
                </a:solidFill>
                <a:latin typeface="Times New Roman" pitchFamily="18" charset="0"/>
                <a:ea typeface="+mn-ea"/>
                <a:cs typeface="+mn-cs"/>
              </a:defRPr>
            </a:lvl5pPr>
            <a:lvl6pPr marL="2286000" algn="l" defTabSz="914400" rtl="0" eaLnBrk="1" latinLnBrk="0" hangingPunct="1">
              <a:defRPr sz="1200" kern="1200">
                <a:solidFill>
                  <a:schemeClr val="tx1"/>
                </a:solidFill>
                <a:latin typeface="Times New Roman" pitchFamily="18" charset="0"/>
                <a:ea typeface="+mn-ea"/>
                <a:cs typeface="+mn-cs"/>
              </a:defRPr>
            </a:lvl6pPr>
            <a:lvl7pPr marL="2743200" algn="l" defTabSz="914400" rtl="0" eaLnBrk="1" latinLnBrk="0" hangingPunct="1">
              <a:defRPr sz="1200" kern="1200">
                <a:solidFill>
                  <a:schemeClr val="tx1"/>
                </a:solidFill>
                <a:latin typeface="Times New Roman" pitchFamily="18" charset="0"/>
                <a:ea typeface="+mn-ea"/>
                <a:cs typeface="+mn-cs"/>
              </a:defRPr>
            </a:lvl7pPr>
            <a:lvl8pPr marL="3200400" algn="l" defTabSz="914400" rtl="0" eaLnBrk="1" latinLnBrk="0" hangingPunct="1">
              <a:defRPr sz="1200" kern="1200">
                <a:solidFill>
                  <a:schemeClr val="tx1"/>
                </a:solidFill>
                <a:latin typeface="Times New Roman" pitchFamily="18" charset="0"/>
                <a:ea typeface="+mn-ea"/>
                <a:cs typeface="+mn-cs"/>
              </a:defRPr>
            </a:lvl8pPr>
            <a:lvl9pPr marL="3657600" algn="l" defTabSz="914400" rtl="0" eaLnBrk="1" latinLnBrk="0" hangingPunct="1">
              <a:defRPr sz="1200" kern="1200">
                <a:solidFill>
                  <a:schemeClr val="tx1"/>
                </a:solidFill>
                <a:latin typeface="Times New Roman" pitchFamily="18" charset="0"/>
                <a:ea typeface="+mn-ea"/>
                <a:cs typeface="+mn-cs"/>
              </a:defRPr>
            </a:lvl9pPr>
          </a:lstStyle>
          <a:p>
            <a:endParaRPr lang="de-DE"/>
          </a:p>
        </xdr:txBody>
      </xdr:sp>
      <xdr:sp macro="" textlink="">
        <xdr:nvSpPr>
          <xdr:cNvPr id="282" name="AutoShape 36">
            <a:extLst>
              <a:ext uri="{FF2B5EF4-FFF2-40B4-BE49-F238E27FC236}">
                <a16:creationId xmlns:a16="http://schemas.microsoft.com/office/drawing/2014/main" id="{00000000-0008-0000-0300-00001A010000}"/>
              </a:ext>
            </a:extLst>
          </xdr:cNvPr>
          <xdr:cNvSpPr>
            <a:spLocks noChangeArrowheads="1"/>
          </xdr:cNvSpPr>
        </xdr:nvSpPr>
        <xdr:spPr bwMode="auto">
          <a:xfrm flipH="1">
            <a:off x="7174326" y="5910545"/>
            <a:ext cx="98425" cy="74025"/>
          </a:xfrm>
          <a:prstGeom prst="flowChartExtract">
            <a:avLst/>
          </a:prstGeom>
          <a:solidFill>
            <a:srgbClr val="FFCC99"/>
          </a:solidFill>
          <a:ln w="9525">
            <a:solidFill>
              <a:schemeClr val="tx1"/>
            </a:solidFill>
            <a:miter lim="800000"/>
            <a:headEnd/>
            <a:tailEnd/>
          </a:ln>
        </xdr:spPr>
        <xdr:txBody>
          <a:bodyPr wrap="square" anchor="ctr"/>
          <a:lstStyle>
            <a:defPPr>
              <a:defRPr lang="de-DE"/>
            </a:defPPr>
            <a:lvl1pPr algn="l" rtl="0" fontAlgn="base">
              <a:spcBef>
                <a:spcPct val="0"/>
              </a:spcBef>
              <a:spcAft>
                <a:spcPct val="0"/>
              </a:spcAft>
              <a:defRPr sz="1200" kern="1200">
                <a:solidFill>
                  <a:schemeClr val="tx1"/>
                </a:solidFill>
                <a:latin typeface="Times New Roman" pitchFamily="18" charset="0"/>
                <a:ea typeface="+mn-ea"/>
                <a:cs typeface="+mn-cs"/>
              </a:defRPr>
            </a:lvl1pPr>
            <a:lvl2pPr marL="457200" algn="l" rtl="0" fontAlgn="base">
              <a:spcBef>
                <a:spcPct val="0"/>
              </a:spcBef>
              <a:spcAft>
                <a:spcPct val="0"/>
              </a:spcAft>
              <a:defRPr sz="1200" kern="1200">
                <a:solidFill>
                  <a:schemeClr val="tx1"/>
                </a:solidFill>
                <a:latin typeface="Times New Roman" pitchFamily="18" charset="0"/>
                <a:ea typeface="+mn-ea"/>
                <a:cs typeface="+mn-cs"/>
              </a:defRPr>
            </a:lvl2pPr>
            <a:lvl3pPr marL="914400" algn="l" rtl="0" fontAlgn="base">
              <a:spcBef>
                <a:spcPct val="0"/>
              </a:spcBef>
              <a:spcAft>
                <a:spcPct val="0"/>
              </a:spcAft>
              <a:defRPr sz="1200" kern="1200">
                <a:solidFill>
                  <a:schemeClr val="tx1"/>
                </a:solidFill>
                <a:latin typeface="Times New Roman" pitchFamily="18" charset="0"/>
                <a:ea typeface="+mn-ea"/>
                <a:cs typeface="+mn-cs"/>
              </a:defRPr>
            </a:lvl3pPr>
            <a:lvl4pPr marL="1371600" algn="l" rtl="0" fontAlgn="base">
              <a:spcBef>
                <a:spcPct val="0"/>
              </a:spcBef>
              <a:spcAft>
                <a:spcPct val="0"/>
              </a:spcAft>
              <a:defRPr sz="1200" kern="1200">
                <a:solidFill>
                  <a:schemeClr val="tx1"/>
                </a:solidFill>
                <a:latin typeface="Times New Roman" pitchFamily="18" charset="0"/>
                <a:ea typeface="+mn-ea"/>
                <a:cs typeface="+mn-cs"/>
              </a:defRPr>
            </a:lvl4pPr>
            <a:lvl5pPr marL="1828800" algn="l" rtl="0" fontAlgn="base">
              <a:spcBef>
                <a:spcPct val="0"/>
              </a:spcBef>
              <a:spcAft>
                <a:spcPct val="0"/>
              </a:spcAft>
              <a:defRPr sz="1200" kern="1200">
                <a:solidFill>
                  <a:schemeClr val="tx1"/>
                </a:solidFill>
                <a:latin typeface="Times New Roman" pitchFamily="18" charset="0"/>
                <a:ea typeface="+mn-ea"/>
                <a:cs typeface="+mn-cs"/>
              </a:defRPr>
            </a:lvl5pPr>
            <a:lvl6pPr marL="2286000" algn="l" defTabSz="914400" rtl="0" eaLnBrk="1" latinLnBrk="0" hangingPunct="1">
              <a:defRPr sz="1200" kern="1200">
                <a:solidFill>
                  <a:schemeClr val="tx1"/>
                </a:solidFill>
                <a:latin typeface="Times New Roman" pitchFamily="18" charset="0"/>
                <a:ea typeface="+mn-ea"/>
                <a:cs typeface="+mn-cs"/>
              </a:defRPr>
            </a:lvl6pPr>
            <a:lvl7pPr marL="2743200" algn="l" defTabSz="914400" rtl="0" eaLnBrk="1" latinLnBrk="0" hangingPunct="1">
              <a:defRPr sz="1200" kern="1200">
                <a:solidFill>
                  <a:schemeClr val="tx1"/>
                </a:solidFill>
                <a:latin typeface="Times New Roman" pitchFamily="18" charset="0"/>
                <a:ea typeface="+mn-ea"/>
                <a:cs typeface="+mn-cs"/>
              </a:defRPr>
            </a:lvl7pPr>
            <a:lvl8pPr marL="3200400" algn="l" defTabSz="914400" rtl="0" eaLnBrk="1" latinLnBrk="0" hangingPunct="1">
              <a:defRPr sz="1200" kern="1200">
                <a:solidFill>
                  <a:schemeClr val="tx1"/>
                </a:solidFill>
                <a:latin typeface="Times New Roman" pitchFamily="18" charset="0"/>
                <a:ea typeface="+mn-ea"/>
                <a:cs typeface="+mn-cs"/>
              </a:defRPr>
            </a:lvl8pPr>
            <a:lvl9pPr marL="3657600" algn="l" defTabSz="914400" rtl="0" eaLnBrk="1" latinLnBrk="0" hangingPunct="1">
              <a:defRPr sz="1200" kern="1200">
                <a:solidFill>
                  <a:schemeClr val="tx1"/>
                </a:solidFill>
                <a:latin typeface="Times New Roman" pitchFamily="18" charset="0"/>
                <a:ea typeface="+mn-ea"/>
                <a:cs typeface="+mn-cs"/>
              </a:defRPr>
            </a:lvl9pPr>
          </a:lstStyle>
          <a:p>
            <a:endParaRPr lang="de-DE"/>
          </a:p>
        </xdr:txBody>
      </xdr:sp>
      <xdr:sp macro="" textlink="">
        <xdr:nvSpPr>
          <xdr:cNvPr id="283" name="AutoShape 36">
            <a:extLst>
              <a:ext uri="{FF2B5EF4-FFF2-40B4-BE49-F238E27FC236}">
                <a16:creationId xmlns:a16="http://schemas.microsoft.com/office/drawing/2014/main" id="{00000000-0008-0000-0300-00001B010000}"/>
              </a:ext>
            </a:extLst>
          </xdr:cNvPr>
          <xdr:cNvSpPr>
            <a:spLocks noChangeArrowheads="1"/>
          </xdr:cNvSpPr>
        </xdr:nvSpPr>
        <xdr:spPr bwMode="auto">
          <a:xfrm flipH="1">
            <a:off x="7785849" y="4752256"/>
            <a:ext cx="98425" cy="64500"/>
          </a:xfrm>
          <a:prstGeom prst="flowChartExtract">
            <a:avLst/>
          </a:prstGeom>
          <a:solidFill>
            <a:srgbClr val="FFCC99"/>
          </a:solidFill>
          <a:ln w="9525">
            <a:solidFill>
              <a:schemeClr val="tx1"/>
            </a:solidFill>
            <a:miter lim="800000"/>
            <a:headEnd/>
            <a:tailEnd/>
          </a:ln>
        </xdr:spPr>
        <xdr:txBody>
          <a:bodyPr wrap="square" anchor="ctr"/>
          <a:lstStyle>
            <a:defPPr>
              <a:defRPr lang="de-DE"/>
            </a:defPPr>
            <a:lvl1pPr algn="l" rtl="0" fontAlgn="base">
              <a:spcBef>
                <a:spcPct val="0"/>
              </a:spcBef>
              <a:spcAft>
                <a:spcPct val="0"/>
              </a:spcAft>
              <a:defRPr sz="1200" kern="1200">
                <a:solidFill>
                  <a:schemeClr val="tx1"/>
                </a:solidFill>
                <a:latin typeface="Times New Roman" pitchFamily="18" charset="0"/>
                <a:ea typeface="+mn-ea"/>
                <a:cs typeface="+mn-cs"/>
              </a:defRPr>
            </a:lvl1pPr>
            <a:lvl2pPr marL="457200" algn="l" rtl="0" fontAlgn="base">
              <a:spcBef>
                <a:spcPct val="0"/>
              </a:spcBef>
              <a:spcAft>
                <a:spcPct val="0"/>
              </a:spcAft>
              <a:defRPr sz="1200" kern="1200">
                <a:solidFill>
                  <a:schemeClr val="tx1"/>
                </a:solidFill>
                <a:latin typeface="Times New Roman" pitchFamily="18" charset="0"/>
                <a:ea typeface="+mn-ea"/>
                <a:cs typeface="+mn-cs"/>
              </a:defRPr>
            </a:lvl2pPr>
            <a:lvl3pPr marL="914400" algn="l" rtl="0" fontAlgn="base">
              <a:spcBef>
                <a:spcPct val="0"/>
              </a:spcBef>
              <a:spcAft>
                <a:spcPct val="0"/>
              </a:spcAft>
              <a:defRPr sz="1200" kern="1200">
                <a:solidFill>
                  <a:schemeClr val="tx1"/>
                </a:solidFill>
                <a:latin typeface="Times New Roman" pitchFamily="18" charset="0"/>
                <a:ea typeface="+mn-ea"/>
                <a:cs typeface="+mn-cs"/>
              </a:defRPr>
            </a:lvl3pPr>
            <a:lvl4pPr marL="1371600" algn="l" rtl="0" fontAlgn="base">
              <a:spcBef>
                <a:spcPct val="0"/>
              </a:spcBef>
              <a:spcAft>
                <a:spcPct val="0"/>
              </a:spcAft>
              <a:defRPr sz="1200" kern="1200">
                <a:solidFill>
                  <a:schemeClr val="tx1"/>
                </a:solidFill>
                <a:latin typeface="Times New Roman" pitchFamily="18" charset="0"/>
                <a:ea typeface="+mn-ea"/>
                <a:cs typeface="+mn-cs"/>
              </a:defRPr>
            </a:lvl4pPr>
            <a:lvl5pPr marL="1828800" algn="l" rtl="0" fontAlgn="base">
              <a:spcBef>
                <a:spcPct val="0"/>
              </a:spcBef>
              <a:spcAft>
                <a:spcPct val="0"/>
              </a:spcAft>
              <a:defRPr sz="1200" kern="1200">
                <a:solidFill>
                  <a:schemeClr val="tx1"/>
                </a:solidFill>
                <a:latin typeface="Times New Roman" pitchFamily="18" charset="0"/>
                <a:ea typeface="+mn-ea"/>
                <a:cs typeface="+mn-cs"/>
              </a:defRPr>
            </a:lvl5pPr>
            <a:lvl6pPr marL="2286000" algn="l" defTabSz="914400" rtl="0" eaLnBrk="1" latinLnBrk="0" hangingPunct="1">
              <a:defRPr sz="1200" kern="1200">
                <a:solidFill>
                  <a:schemeClr val="tx1"/>
                </a:solidFill>
                <a:latin typeface="Times New Roman" pitchFamily="18" charset="0"/>
                <a:ea typeface="+mn-ea"/>
                <a:cs typeface="+mn-cs"/>
              </a:defRPr>
            </a:lvl6pPr>
            <a:lvl7pPr marL="2743200" algn="l" defTabSz="914400" rtl="0" eaLnBrk="1" latinLnBrk="0" hangingPunct="1">
              <a:defRPr sz="1200" kern="1200">
                <a:solidFill>
                  <a:schemeClr val="tx1"/>
                </a:solidFill>
                <a:latin typeface="Times New Roman" pitchFamily="18" charset="0"/>
                <a:ea typeface="+mn-ea"/>
                <a:cs typeface="+mn-cs"/>
              </a:defRPr>
            </a:lvl7pPr>
            <a:lvl8pPr marL="3200400" algn="l" defTabSz="914400" rtl="0" eaLnBrk="1" latinLnBrk="0" hangingPunct="1">
              <a:defRPr sz="1200" kern="1200">
                <a:solidFill>
                  <a:schemeClr val="tx1"/>
                </a:solidFill>
                <a:latin typeface="Times New Roman" pitchFamily="18" charset="0"/>
                <a:ea typeface="+mn-ea"/>
                <a:cs typeface="+mn-cs"/>
              </a:defRPr>
            </a:lvl8pPr>
            <a:lvl9pPr marL="3657600" algn="l" defTabSz="914400" rtl="0" eaLnBrk="1" latinLnBrk="0" hangingPunct="1">
              <a:defRPr sz="1200" kern="1200">
                <a:solidFill>
                  <a:schemeClr val="tx1"/>
                </a:solidFill>
                <a:latin typeface="Times New Roman" pitchFamily="18" charset="0"/>
                <a:ea typeface="+mn-ea"/>
                <a:cs typeface="+mn-cs"/>
              </a:defRPr>
            </a:lvl9pPr>
          </a:lstStyle>
          <a:p>
            <a:endParaRPr lang="de-DE"/>
          </a:p>
        </xdr:txBody>
      </xdr:sp>
      <xdr:sp macro="" textlink="">
        <xdr:nvSpPr>
          <xdr:cNvPr id="284" name="AutoShape 101">
            <a:extLst>
              <a:ext uri="{FF2B5EF4-FFF2-40B4-BE49-F238E27FC236}">
                <a16:creationId xmlns:a16="http://schemas.microsoft.com/office/drawing/2014/main" id="{00000000-0008-0000-0300-00001C010000}"/>
              </a:ext>
            </a:extLst>
          </xdr:cNvPr>
          <xdr:cNvSpPr>
            <a:spLocks noChangeArrowheads="1"/>
          </xdr:cNvSpPr>
        </xdr:nvSpPr>
        <xdr:spPr bwMode="auto">
          <a:xfrm>
            <a:off x="7737916" y="6490608"/>
            <a:ext cx="99800" cy="108858"/>
          </a:xfrm>
          <a:prstGeom prst="flowChartExtract">
            <a:avLst/>
          </a:prstGeom>
          <a:solidFill>
            <a:srgbClr val="FFCC99"/>
          </a:solidFill>
          <a:ln w="9525">
            <a:solidFill>
              <a:schemeClr val="tx1"/>
            </a:solidFill>
            <a:miter lim="800000"/>
            <a:headEnd/>
            <a:tailEnd/>
          </a:ln>
        </xdr:spPr>
        <xdr:txBody>
          <a:bodyPr wrap="square" anchor="ctr"/>
          <a:lstStyle>
            <a:defPPr>
              <a:defRPr lang="de-DE"/>
            </a:defPPr>
            <a:lvl1pPr algn="l" rtl="0" fontAlgn="base">
              <a:spcBef>
                <a:spcPct val="0"/>
              </a:spcBef>
              <a:spcAft>
                <a:spcPct val="0"/>
              </a:spcAft>
              <a:defRPr sz="1200" kern="1200">
                <a:solidFill>
                  <a:schemeClr val="tx1"/>
                </a:solidFill>
                <a:latin typeface="Times New Roman" pitchFamily="18" charset="0"/>
                <a:ea typeface="+mn-ea"/>
                <a:cs typeface="+mn-cs"/>
              </a:defRPr>
            </a:lvl1pPr>
            <a:lvl2pPr marL="457200" algn="l" rtl="0" fontAlgn="base">
              <a:spcBef>
                <a:spcPct val="0"/>
              </a:spcBef>
              <a:spcAft>
                <a:spcPct val="0"/>
              </a:spcAft>
              <a:defRPr sz="1200" kern="1200">
                <a:solidFill>
                  <a:schemeClr val="tx1"/>
                </a:solidFill>
                <a:latin typeface="Times New Roman" pitchFamily="18" charset="0"/>
                <a:ea typeface="+mn-ea"/>
                <a:cs typeface="+mn-cs"/>
              </a:defRPr>
            </a:lvl2pPr>
            <a:lvl3pPr marL="914400" algn="l" rtl="0" fontAlgn="base">
              <a:spcBef>
                <a:spcPct val="0"/>
              </a:spcBef>
              <a:spcAft>
                <a:spcPct val="0"/>
              </a:spcAft>
              <a:defRPr sz="1200" kern="1200">
                <a:solidFill>
                  <a:schemeClr val="tx1"/>
                </a:solidFill>
                <a:latin typeface="Times New Roman" pitchFamily="18" charset="0"/>
                <a:ea typeface="+mn-ea"/>
                <a:cs typeface="+mn-cs"/>
              </a:defRPr>
            </a:lvl3pPr>
            <a:lvl4pPr marL="1371600" algn="l" rtl="0" fontAlgn="base">
              <a:spcBef>
                <a:spcPct val="0"/>
              </a:spcBef>
              <a:spcAft>
                <a:spcPct val="0"/>
              </a:spcAft>
              <a:defRPr sz="1200" kern="1200">
                <a:solidFill>
                  <a:schemeClr val="tx1"/>
                </a:solidFill>
                <a:latin typeface="Times New Roman" pitchFamily="18" charset="0"/>
                <a:ea typeface="+mn-ea"/>
                <a:cs typeface="+mn-cs"/>
              </a:defRPr>
            </a:lvl4pPr>
            <a:lvl5pPr marL="1828800" algn="l" rtl="0" fontAlgn="base">
              <a:spcBef>
                <a:spcPct val="0"/>
              </a:spcBef>
              <a:spcAft>
                <a:spcPct val="0"/>
              </a:spcAft>
              <a:defRPr sz="1200" kern="1200">
                <a:solidFill>
                  <a:schemeClr val="tx1"/>
                </a:solidFill>
                <a:latin typeface="Times New Roman" pitchFamily="18" charset="0"/>
                <a:ea typeface="+mn-ea"/>
                <a:cs typeface="+mn-cs"/>
              </a:defRPr>
            </a:lvl5pPr>
            <a:lvl6pPr marL="2286000" algn="l" defTabSz="914400" rtl="0" eaLnBrk="1" latinLnBrk="0" hangingPunct="1">
              <a:defRPr sz="1200" kern="1200">
                <a:solidFill>
                  <a:schemeClr val="tx1"/>
                </a:solidFill>
                <a:latin typeface="Times New Roman" pitchFamily="18" charset="0"/>
                <a:ea typeface="+mn-ea"/>
                <a:cs typeface="+mn-cs"/>
              </a:defRPr>
            </a:lvl6pPr>
            <a:lvl7pPr marL="2743200" algn="l" defTabSz="914400" rtl="0" eaLnBrk="1" latinLnBrk="0" hangingPunct="1">
              <a:defRPr sz="1200" kern="1200">
                <a:solidFill>
                  <a:schemeClr val="tx1"/>
                </a:solidFill>
                <a:latin typeface="Times New Roman" pitchFamily="18" charset="0"/>
                <a:ea typeface="+mn-ea"/>
                <a:cs typeface="+mn-cs"/>
              </a:defRPr>
            </a:lvl7pPr>
            <a:lvl8pPr marL="3200400" algn="l" defTabSz="914400" rtl="0" eaLnBrk="1" latinLnBrk="0" hangingPunct="1">
              <a:defRPr sz="1200" kern="1200">
                <a:solidFill>
                  <a:schemeClr val="tx1"/>
                </a:solidFill>
                <a:latin typeface="Times New Roman" pitchFamily="18" charset="0"/>
                <a:ea typeface="+mn-ea"/>
                <a:cs typeface="+mn-cs"/>
              </a:defRPr>
            </a:lvl8pPr>
            <a:lvl9pPr marL="3657600" algn="l" defTabSz="914400" rtl="0" eaLnBrk="1" latinLnBrk="0" hangingPunct="1">
              <a:defRPr sz="1200" kern="1200">
                <a:solidFill>
                  <a:schemeClr val="tx1"/>
                </a:solidFill>
                <a:latin typeface="Times New Roman" pitchFamily="18" charset="0"/>
                <a:ea typeface="+mn-ea"/>
                <a:cs typeface="+mn-cs"/>
              </a:defRPr>
            </a:lvl9pPr>
          </a:lstStyle>
          <a:p>
            <a:endParaRPr lang="de-DE"/>
          </a:p>
        </xdr:txBody>
      </xdr:sp>
      <xdr:sp macro="" textlink="">
        <xdr:nvSpPr>
          <xdr:cNvPr id="286" name="TextBox 285">
            <a:extLst>
              <a:ext uri="{FF2B5EF4-FFF2-40B4-BE49-F238E27FC236}">
                <a16:creationId xmlns:a16="http://schemas.microsoft.com/office/drawing/2014/main" id="{00000000-0008-0000-0300-00001E010000}"/>
              </a:ext>
            </a:extLst>
          </xdr:cNvPr>
          <xdr:cNvSpPr txBox="1"/>
        </xdr:nvSpPr>
        <xdr:spPr>
          <a:xfrm>
            <a:off x="7214985" y="5291900"/>
            <a:ext cx="727904" cy="1280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lIns="91440" rtlCol="0" anchor="ctr" anchorCtr="0"/>
          <a:lstStyle/>
          <a:p>
            <a:r>
              <a:rPr lang="en-US" sz="1200" b="1"/>
              <a:t>11</a:t>
            </a:r>
          </a:p>
        </xdr:txBody>
      </xdr:sp>
      <xdr:sp macro="" textlink="">
        <xdr:nvSpPr>
          <xdr:cNvPr id="287" name="TextBox 286">
            <a:extLst>
              <a:ext uri="{FF2B5EF4-FFF2-40B4-BE49-F238E27FC236}">
                <a16:creationId xmlns:a16="http://schemas.microsoft.com/office/drawing/2014/main" id="{00000000-0008-0000-0300-00001F010000}"/>
              </a:ext>
            </a:extLst>
          </xdr:cNvPr>
          <xdr:cNvSpPr txBox="1"/>
        </xdr:nvSpPr>
        <xdr:spPr>
          <a:xfrm>
            <a:off x="7787614" y="3394343"/>
            <a:ext cx="638256" cy="1185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lIns="91440" rtlCol="0" anchor="ctr" anchorCtr="0"/>
          <a:lstStyle/>
          <a:p>
            <a:r>
              <a:rPr lang="en-US" sz="1200" b="1"/>
              <a:t>14</a:t>
            </a:r>
          </a:p>
        </xdr:txBody>
      </xdr:sp>
      <xdr:sp macro="" textlink="">
        <xdr:nvSpPr>
          <xdr:cNvPr id="290" name="TextBox 289">
            <a:extLst>
              <a:ext uri="{FF2B5EF4-FFF2-40B4-BE49-F238E27FC236}">
                <a16:creationId xmlns:a16="http://schemas.microsoft.com/office/drawing/2014/main" id="{00000000-0008-0000-0300-000022010000}"/>
              </a:ext>
            </a:extLst>
          </xdr:cNvPr>
          <xdr:cNvSpPr txBox="1"/>
        </xdr:nvSpPr>
        <xdr:spPr>
          <a:xfrm>
            <a:off x="7519145" y="6634522"/>
            <a:ext cx="727904" cy="2098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lIns="91440" rtlCol="0" anchor="ctr" anchorCtr="0"/>
          <a:lstStyle/>
          <a:p>
            <a:r>
              <a:rPr lang="en-US" sz="1200" b="1"/>
              <a:t>10</a:t>
            </a:r>
          </a:p>
        </xdr:txBody>
      </xdr:sp>
      <xdr:sp macro="" textlink="">
        <xdr:nvSpPr>
          <xdr:cNvPr id="291" name="TextBox 290">
            <a:extLst>
              <a:ext uri="{FF2B5EF4-FFF2-40B4-BE49-F238E27FC236}">
                <a16:creationId xmlns:a16="http://schemas.microsoft.com/office/drawing/2014/main" id="{00000000-0008-0000-0300-000023010000}"/>
              </a:ext>
            </a:extLst>
          </xdr:cNvPr>
          <xdr:cNvSpPr txBox="1"/>
        </xdr:nvSpPr>
        <xdr:spPr>
          <a:xfrm>
            <a:off x="7293756" y="3904527"/>
            <a:ext cx="628731" cy="1566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lIns="91440" rtlCol="0" anchor="ctr" anchorCtr="0"/>
          <a:lstStyle/>
          <a:p>
            <a:r>
              <a:rPr lang="en-US" sz="1200" b="1"/>
              <a:t>13</a:t>
            </a:r>
          </a:p>
        </xdr:txBody>
      </xdr:sp>
      <xdr:sp macro="" textlink="">
        <xdr:nvSpPr>
          <xdr:cNvPr id="296" name="AutoShape 36">
            <a:extLst>
              <a:ext uri="{FF2B5EF4-FFF2-40B4-BE49-F238E27FC236}">
                <a16:creationId xmlns:a16="http://schemas.microsoft.com/office/drawing/2014/main" id="{00000000-0008-0000-0300-000028010000}"/>
              </a:ext>
            </a:extLst>
          </xdr:cNvPr>
          <xdr:cNvSpPr>
            <a:spLocks noChangeArrowheads="1"/>
          </xdr:cNvSpPr>
        </xdr:nvSpPr>
        <xdr:spPr bwMode="auto">
          <a:xfrm flipH="1">
            <a:off x="7914234" y="3250187"/>
            <a:ext cx="98425" cy="96838"/>
          </a:xfrm>
          <a:prstGeom prst="flowChartExtract">
            <a:avLst/>
          </a:prstGeom>
          <a:solidFill>
            <a:srgbClr val="FFCC99"/>
          </a:solidFill>
          <a:ln w="9525">
            <a:solidFill>
              <a:schemeClr val="tx1"/>
            </a:solidFill>
            <a:miter lim="800000"/>
            <a:headEnd/>
            <a:tailEnd/>
          </a:ln>
        </xdr:spPr>
        <xdr:txBody>
          <a:bodyPr wrap="square" anchor="ctr"/>
          <a:lstStyle>
            <a:defPPr>
              <a:defRPr lang="de-DE"/>
            </a:defPPr>
            <a:lvl1pPr algn="l" rtl="0" fontAlgn="base">
              <a:spcBef>
                <a:spcPct val="0"/>
              </a:spcBef>
              <a:spcAft>
                <a:spcPct val="0"/>
              </a:spcAft>
              <a:defRPr sz="1200" kern="1200">
                <a:solidFill>
                  <a:schemeClr val="tx1"/>
                </a:solidFill>
                <a:latin typeface="Times New Roman" pitchFamily="18" charset="0"/>
                <a:ea typeface="+mn-ea"/>
                <a:cs typeface="+mn-cs"/>
              </a:defRPr>
            </a:lvl1pPr>
            <a:lvl2pPr marL="457200" algn="l" rtl="0" fontAlgn="base">
              <a:spcBef>
                <a:spcPct val="0"/>
              </a:spcBef>
              <a:spcAft>
                <a:spcPct val="0"/>
              </a:spcAft>
              <a:defRPr sz="1200" kern="1200">
                <a:solidFill>
                  <a:schemeClr val="tx1"/>
                </a:solidFill>
                <a:latin typeface="Times New Roman" pitchFamily="18" charset="0"/>
                <a:ea typeface="+mn-ea"/>
                <a:cs typeface="+mn-cs"/>
              </a:defRPr>
            </a:lvl2pPr>
            <a:lvl3pPr marL="914400" algn="l" rtl="0" fontAlgn="base">
              <a:spcBef>
                <a:spcPct val="0"/>
              </a:spcBef>
              <a:spcAft>
                <a:spcPct val="0"/>
              </a:spcAft>
              <a:defRPr sz="1200" kern="1200">
                <a:solidFill>
                  <a:schemeClr val="tx1"/>
                </a:solidFill>
                <a:latin typeface="Times New Roman" pitchFamily="18" charset="0"/>
                <a:ea typeface="+mn-ea"/>
                <a:cs typeface="+mn-cs"/>
              </a:defRPr>
            </a:lvl3pPr>
            <a:lvl4pPr marL="1371600" algn="l" rtl="0" fontAlgn="base">
              <a:spcBef>
                <a:spcPct val="0"/>
              </a:spcBef>
              <a:spcAft>
                <a:spcPct val="0"/>
              </a:spcAft>
              <a:defRPr sz="1200" kern="1200">
                <a:solidFill>
                  <a:schemeClr val="tx1"/>
                </a:solidFill>
                <a:latin typeface="Times New Roman" pitchFamily="18" charset="0"/>
                <a:ea typeface="+mn-ea"/>
                <a:cs typeface="+mn-cs"/>
              </a:defRPr>
            </a:lvl4pPr>
            <a:lvl5pPr marL="1828800" algn="l" rtl="0" fontAlgn="base">
              <a:spcBef>
                <a:spcPct val="0"/>
              </a:spcBef>
              <a:spcAft>
                <a:spcPct val="0"/>
              </a:spcAft>
              <a:defRPr sz="1200" kern="1200">
                <a:solidFill>
                  <a:schemeClr val="tx1"/>
                </a:solidFill>
                <a:latin typeface="Times New Roman" pitchFamily="18" charset="0"/>
                <a:ea typeface="+mn-ea"/>
                <a:cs typeface="+mn-cs"/>
              </a:defRPr>
            </a:lvl5pPr>
            <a:lvl6pPr marL="2286000" algn="l" defTabSz="914400" rtl="0" eaLnBrk="1" latinLnBrk="0" hangingPunct="1">
              <a:defRPr sz="1200" kern="1200">
                <a:solidFill>
                  <a:schemeClr val="tx1"/>
                </a:solidFill>
                <a:latin typeface="Times New Roman" pitchFamily="18" charset="0"/>
                <a:ea typeface="+mn-ea"/>
                <a:cs typeface="+mn-cs"/>
              </a:defRPr>
            </a:lvl6pPr>
            <a:lvl7pPr marL="2743200" algn="l" defTabSz="914400" rtl="0" eaLnBrk="1" latinLnBrk="0" hangingPunct="1">
              <a:defRPr sz="1200" kern="1200">
                <a:solidFill>
                  <a:schemeClr val="tx1"/>
                </a:solidFill>
                <a:latin typeface="Times New Roman" pitchFamily="18" charset="0"/>
                <a:ea typeface="+mn-ea"/>
                <a:cs typeface="+mn-cs"/>
              </a:defRPr>
            </a:lvl7pPr>
            <a:lvl8pPr marL="3200400" algn="l" defTabSz="914400" rtl="0" eaLnBrk="1" latinLnBrk="0" hangingPunct="1">
              <a:defRPr sz="1200" kern="1200">
                <a:solidFill>
                  <a:schemeClr val="tx1"/>
                </a:solidFill>
                <a:latin typeface="Times New Roman" pitchFamily="18" charset="0"/>
                <a:ea typeface="+mn-ea"/>
                <a:cs typeface="+mn-cs"/>
              </a:defRPr>
            </a:lvl8pPr>
            <a:lvl9pPr marL="3657600" algn="l" defTabSz="914400" rtl="0" eaLnBrk="1" latinLnBrk="0" hangingPunct="1">
              <a:defRPr sz="1200" kern="1200">
                <a:solidFill>
                  <a:schemeClr val="tx1"/>
                </a:solidFill>
                <a:latin typeface="Times New Roman" pitchFamily="18" charset="0"/>
                <a:ea typeface="+mn-ea"/>
                <a:cs typeface="+mn-cs"/>
              </a:defRPr>
            </a:lvl9pPr>
          </a:lstStyle>
          <a:p>
            <a:endParaRPr lang="de-DE"/>
          </a:p>
        </xdr:txBody>
      </xdr:sp>
      <xdr:sp macro="" textlink="">
        <xdr:nvSpPr>
          <xdr:cNvPr id="297" name="AutoShape 36">
            <a:extLst>
              <a:ext uri="{FF2B5EF4-FFF2-40B4-BE49-F238E27FC236}">
                <a16:creationId xmlns:a16="http://schemas.microsoft.com/office/drawing/2014/main" id="{00000000-0008-0000-0300-000029010000}"/>
              </a:ext>
            </a:extLst>
          </xdr:cNvPr>
          <xdr:cNvSpPr>
            <a:spLocks noChangeArrowheads="1"/>
          </xdr:cNvSpPr>
        </xdr:nvSpPr>
        <xdr:spPr bwMode="auto">
          <a:xfrm flipH="1">
            <a:off x="5142860" y="3812001"/>
            <a:ext cx="98425" cy="93076"/>
          </a:xfrm>
          <a:prstGeom prst="flowChartExtract">
            <a:avLst/>
          </a:prstGeom>
          <a:solidFill>
            <a:srgbClr val="FFCC99"/>
          </a:solidFill>
          <a:ln w="9525">
            <a:solidFill>
              <a:schemeClr val="tx1"/>
            </a:solidFill>
            <a:miter lim="800000"/>
            <a:headEnd/>
            <a:tailEnd/>
          </a:ln>
        </xdr:spPr>
        <xdr:txBody>
          <a:bodyPr wrap="square" anchor="ctr"/>
          <a:lstStyle>
            <a:defPPr>
              <a:defRPr lang="de-DE"/>
            </a:defPPr>
            <a:lvl1pPr algn="l" rtl="0" fontAlgn="base">
              <a:spcBef>
                <a:spcPct val="0"/>
              </a:spcBef>
              <a:spcAft>
                <a:spcPct val="0"/>
              </a:spcAft>
              <a:defRPr sz="1200" kern="1200">
                <a:solidFill>
                  <a:schemeClr val="tx1"/>
                </a:solidFill>
                <a:latin typeface="Times New Roman" pitchFamily="18" charset="0"/>
                <a:ea typeface="+mn-ea"/>
                <a:cs typeface="+mn-cs"/>
              </a:defRPr>
            </a:lvl1pPr>
            <a:lvl2pPr marL="457200" algn="l" rtl="0" fontAlgn="base">
              <a:spcBef>
                <a:spcPct val="0"/>
              </a:spcBef>
              <a:spcAft>
                <a:spcPct val="0"/>
              </a:spcAft>
              <a:defRPr sz="1200" kern="1200">
                <a:solidFill>
                  <a:schemeClr val="tx1"/>
                </a:solidFill>
                <a:latin typeface="Times New Roman" pitchFamily="18" charset="0"/>
                <a:ea typeface="+mn-ea"/>
                <a:cs typeface="+mn-cs"/>
              </a:defRPr>
            </a:lvl2pPr>
            <a:lvl3pPr marL="914400" algn="l" rtl="0" fontAlgn="base">
              <a:spcBef>
                <a:spcPct val="0"/>
              </a:spcBef>
              <a:spcAft>
                <a:spcPct val="0"/>
              </a:spcAft>
              <a:defRPr sz="1200" kern="1200">
                <a:solidFill>
                  <a:schemeClr val="tx1"/>
                </a:solidFill>
                <a:latin typeface="Times New Roman" pitchFamily="18" charset="0"/>
                <a:ea typeface="+mn-ea"/>
                <a:cs typeface="+mn-cs"/>
              </a:defRPr>
            </a:lvl3pPr>
            <a:lvl4pPr marL="1371600" algn="l" rtl="0" fontAlgn="base">
              <a:spcBef>
                <a:spcPct val="0"/>
              </a:spcBef>
              <a:spcAft>
                <a:spcPct val="0"/>
              </a:spcAft>
              <a:defRPr sz="1200" kern="1200">
                <a:solidFill>
                  <a:schemeClr val="tx1"/>
                </a:solidFill>
                <a:latin typeface="Times New Roman" pitchFamily="18" charset="0"/>
                <a:ea typeface="+mn-ea"/>
                <a:cs typeface="+mn-cs"/>
              </a:defRPr>
            </a:lvl4pPr>
            <a:lvl5pPr marL="1828800" algn="l" rtl="0" fontAlgn="base">
              <a:spcBef>
                <a:spcPct val="0"/>
              </a:spcBef>
              <a:spcAft>
                <a:spcPct val="0"/>
              </a:spcAft>
              <a:defRPr sz="1200" kern="1200">
                <a:solidFill>
                  <a:schemeClr val="tx1"/>
                </a:solidFill>
                <a:latin typeface="Times New Roman" pitchFamily="18" charset="0"/>
                <a:ea typeface="+mn-ea"/>
                <a:cs typeface="+mn-cs"/>
              </a:defRPr>
            </a:lvl5pPr>
            <a:lvl6pPr marL="2286000" algn="l" defTabSz="914400" rtl="0" eaLnBrk="1" latinLnBrk="0" hangingPunct="1">
              <a:defRPr sz="1200" kern="1200">
                <a:solidFill>
                  <a:schemeClr val="tx1"/>
                </a:solidFill>
                <a:latin typeface="Times New Roman" pitchFamily="18" charset="0"/>
                <a:ea typeface="+mn-ea"/>
                <a:cs typeface="+mn-cs"/>
              </a:defRPr>
            </a:lvl6pPr>
            <a:lvl7pPr marL="2743200" algn="l" defTabSz="914400" rtl="0" eaLnBrk="1" latinLnBrk="0" hangingPunct="1">
              <a:defRPr sz="1200" kern="1200">
                <a:solidFill>
                  <a:schemeClr val="tx1"/>
                </a:solidFill>
                <a:latin typeface="Times New Roman" pitchFamily="18" charset="0"/>
                <a:ea typeface="+mn-ea"/>
                <a:cs typeface="+mn-cs"/>
              </a:defRPr>
            </a:lvl7pPr>
            <a:lvl8pPr marL="3200400" algn="l" defTabSz="914400" rtl="0" eaLnBrk="1" latinLnBrk="0" hangingPunct="1">
              <a:defRPr sz="1200" kern="1200">
                <a:solidFill>
                  <a:schemeClr val="tx1"/>
                </a:solidFill>
                <a:latin typeface="Times New Roman" pitchFamily="18" charset="0"/>
                <a:ea typeface="+mn-ea"/>
                <a:cs typeface="+mn-cs"/>
              </a:defRPr>
            </a:lvl8pPr>
            <a:lvl9pPr marL="3657600" algn="l" defTabSz="914400" rtl="0" eaLnBrk="1" latinLnBrk="0" hangingPunct="1">
              <a:defRPr sz="1200" kern="1200">
                <a:solidFill>
                  <a:schemeClr val="tx1"/>
                </a:solidFill>
                <a:latin typeface="Times New Roman" pitchFamily="18" charset="0"/>
                <a:ea typeface="+mn-ea"/>
                <a:cs typeface="+mn-cs"/>
              </a:defRPr>
            </a:lvl9pPr>
          </a:lstStyle>
          <a:p>
            <a:endParaRPr lang="de-DE"/>
          </a:p>
        </xdr:txBody>
      </xdr:sp>
    </xdr:grpSp>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112059</xdr:colOff>
      <xdr:row>0</xdr:row>
      <xdr:rowOff>22411</xdr:rowOff>
    </xdr:from>
    <xdr:to>
      <xdr:col>2</xdr:col>
      <xdr:colOff>392206</xdr:colOff>
      <xdr:row>0</xdr:row>
      <xdr:rowOff>586699</xdr:rowOff>
    </xdr:to>
    <xdr:pic>
      <xdr:nvPicPr>
        <xdr:cNvPr id="2" name="图片 2">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2059" y="22411"/>
          <a:ext cx="1714500" cy="564288"/>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4</xdr:col>
      <xdr:colOff>283278</xdr:colOff>
      <xdr:row>3</xdr:row>
      <xdr:rowOff>51955</xdr:rowOff>
    </xdr:from>
    <xdr:to>
      <xdr:col>8</xdr:col>
      <xdr:colOff>130354</xdr:colOff>
      <xdr:row>58</xdr:row>
      <xdr:rowOff>69271</xdr:rowOff>
    </xdr:to>
    <xdr:pic>
      <xdr:nvPicPr>
        <xdr:cNvPr id="67" name="Picture 66">
          <a:extLst>
            <a:ext uri="{FF2B5EF4-FFF2-40B4-BE49-F238E27FC236}">
              <a16:creationId xmlns:a16="http://schemas.microsoft.com/office/drawing/2014/main" id="{00000000-0008-0000-0500-000043000000}"/>
            </a:ext>
          </a:extLst>
        </xdr:cNvPr>
        <xdr:cNvPicPr>
          <a:picLocks noChangeAspect="1"/>
        </xdr:cNvPicPr>
      </xdr:nvPicPr>
      <xdr:blipFill>
        <a:blip xmlns:r="http://schemas.openxmlformats.org/officeDocument/2006/relationships" r:embed="rId1" cstate="print">
          <a:extLst>
            <a:ext uri="{BEBA8EAE-BF5A-486C-A8C5-ECC9F3942E4B}">
              <a14:imgProps xmlns:a14="http://schemas.microsoft.com/office/drawing/2010/main">
                <a14:imgLayer r:embed="rId2">
                  <a14:imgEffect>
                    <a14:colorTemperature colorTemp="8800"/>
                  </a14:imgEffect>
                  <a14:imgEffect>
                    <a14:saturation sat="33000"/>
                  </a14:imgEffect>
                </a14:imgLayer>
              </a14:imgProps>
            </a:ext>
            <a:ext uri="{28A0092B-C50C-407E-A947-70E740481C1C}">
              <a14:useLocalDpi xmlns:a14="http://schemas.microsoft.com/office/drawing/2010/main" val="0"/>
            </a:ext>
          </a:extLst>
        </a:blip>
        <a:stretch>
          <a:fillRect/>
        </a:stretch>
      </xdr:blipFill>
      <xdr:spPr>
        <a:xfrm>
          <a:off x="3123460" y="952500"/>
          <a:ext cx="2687258" cy="5749635"/>
        </a:xfrm>
        <a:prstGeom prst="rect">
          <a:avLst/>
        </a:prstGeom>
      </xdr:spPr>
    </xdr:pic>
    <xdr:clientData/>
  </xdr:twoCellAnchor>
  <xdr:twoCellAnchor>
    <xdr:from>
      <xdr:col>0</xdr:col>
      <xdr:colOff>612323</xdr:colOff>
      <xdr:row>3</xdr:row>
      <xdr:rowOff>40701</xdr:rowOff>
    </xdr:from>
    <xdr:to>
      <xdr:col>11</xdr:col>
      <xdr:colOff>473560</xdr:colOff>
      <xdr:row>58</xdr:row>
      <xdr:rowOff>24889</xdr:rowOff>
    </xdr:to>
    <xdr:grpSp>
      <xdr:nvGrpSpPr>
        <xdr:cNvPr id="2" name="Group 1">
          <a:extLst>
            <a:ext uri="{FF2B5EF4-FFF2-40B4-BE49-F238E27FC236}">
              <a16:creationId xmlns:a16="http://schemas.microsoft.com/office/drawing/2014/main" id="{00000000-0008-0000-0500-000002000000}"/>
            </a:ext>
          </a:extLst>
        </xdr:cNvPr>
        <xdr:cNvGrpSpPr/>
      </xdr:nvGrpSpPr>
      <xdr:grpSpPr>
        <a:xfrm>
          <a:off x="612323" y="948377"/>
          <a:ext cx="7996708" cy="5553512"/>
          <a:chOff x="3273326" y="1291749"/>
          <a:chExt cx="5459635" cy="4244832"/>
        </a:xfrm>
      </xdr:grpSpPr>
      <xdr:pic>
        <xdr:nvPicPr>
          <xdr:cNvPr id="3" name="Picture 2">
            <a:extLst>
              <a:ext uri="{FF2B5EF4-FFF2-40B4-BE49-F238E27FC236}">
                <a16:creationId xmlns:a16="http://schemas.microsoft.com/office/drawing/2014/main" id="{00000000-0008-0000-0500-000003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rot="5400000">
            <a:off x="1801693" y="2763383"/>
            <a:ext cx="4244831" cy="1301565"/>
          </a:xfrm>
          <a:prstGeom prst="rect">
            <a:avLst/>
          </a:prstGeom>
        </xdr:spPr>
      </xdr:pic>
      <xdr:pic>
        <xdr:nvPicPr>
          <xdr:cNvPr id="4" name="Picture 3">
            <a:extLst>
              <a:ext uri="{FF2B5EF4-FFF2-40B4-BE49-F238E27FC236}">
                <a16:creationId xmlns:a16="http://schemas.microsoft.com/office/drawing/2014/main" id="{00000000-0008-0000-0500-0000040000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rot="16200000">
            <a:off x="5965743" y="2769363"/>
            <a:ext cx="4244832" cy="1289604"/>
          </a:xfrm>
          <a:prstGeom prst="rect">
            <a:avLst/>
          </a:prstGeom>
        </xdr:spPr>
      </xdr:pic>
    </xdr:grpSp>
    <xdr:clientData/>
  </xdr:twoCellAnchor>
  <xdr:twoCellAnchor editAs="oneCell">
    <xdr:from>
      <xdr:col>0</xdr:col>
      <xdr:colOff>123265</xdr:colOff>
      <xdr:row>0</xdr:row>
      <xdr:rowOff>0</xdr:rowOff>
    </xdr:from>
    <xdr:to>
      <xdr:col>2</xdr:col>
      <xdr:colOff>323182</xdr:colOff>
      <xdr:row>0</xdr:row>
      <xdr:rowOff>537882</xdr:rowOff>
    </xdr:to>
    <xdr:pic>
      <xdr:nvPicPr>
        <xdr:cNvPr id="6" name="图片 2">
          <a:extLst>
            <a:ext uri="{FF2B5EF4-FFF2-40B4-BE49-F238E27FC236}">
              <a16:creationId xmlns:a16="http://schemas.microsoft.com/office/drawing/2014/main" id="{00000000-0008-0000-0500-00000600000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123265" y="0"/>
          <a:ext cx="1628667" cy="537882"/>
        </a:xfrm>
        <a:prstGeom prst="rect">
          <a:avLst/>
        </a:prstGeom>
      </xdr:spPr>
    </xdr:pic>
    <xdr:clientData/>
  </xdr:twoCellAnchor>
  <xdr:twoCellAnchor>
    <xdr:from>
      <xdr:col>1</xdr:col>
      <xdr:colOff>720699</xdr:colOff>
      <xdr:row>14</xdr:row>
      <xdr:rowOff>50348</xdr:rowOff>
    </xdr:from>
    <xdr:to>
      <xdr:col>2</xdr:col>
      <xdr:colOff>507787</xdr:colOff>
      <xdr:row>15</xdr:row>
      <xdr:rowOff>53709</xdr:rowOff>
    </xdr:to>
    <xdr:sp macro="" textlink="">
      <xdr:nvSpPr>
        <xdr:cNvPr id="7" name="TextBox 6">
          <a:extLst>
            <a:ext uri="{FF2B5EF4-FFF2-40B4-BE49-F238E27FC236}">
              <a16:creationId xmlns:a16="http://schemas.microsoft.com/office/drawing/2014/main" id="{00000000-0008-0000-0500-000007000000}"/>
            </a:ext>
          </a:extLst>
        </xdr:cNvPr>
        <xdr:cNvSpPr txBox="1"/>
      </xdr:nvSpPr>
      <xdr:spPr>
        <a:xfrm>
          <a:off x="1425549" y="2307773"/>
          <a:ext cx="510988" cy="1081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lIns="91440" rtlCol="0" anchor="ctr" anchorCtr="0"/>
        <a:lstStyle/>
        <a:p>
          <a:r>
            <a:rPr lang="en-US" sz="1200" b="1"/>
            <a:t>1</a:t>
          </a:r>
        </a:p>
      </xdr:txBody>
    </xdr:sp>
    <xdr:clientData/>
  </xdr:twoCellAnchor>
  <xdr:twoCellAnchor>
    <xdr:from>
      <xdr:col>2</xdr:col>
      <xdr:colOff>27054</xdr:colOff>
      <xdr:row>18</xdr:row>
      <xdr:rowOff>63953</xdr:rowOff>
    </xdr:from>
    <xdr:to>
      <xdr:col>2</xdr:col>
      <xdr:colOff>568939</xdr:colOff>
      <xdr:row>19</xdr:row>
      <xdr:rowOff>67315</xdr:rowOff>
    </xdr:to>
    <xdr:sp macro="" textlink="">
      <xdr:nvSpPr>
        <xdr:cNvPr id="8" name="TextBox 7">
          <a:extLst>
            <a:ext uri="{FF2B5EF4-FFF2-40B4-BE49-F238E27FC236}">
              <a16:creationId xmlns:a16="http://schemas.microsoft.com/office/drawing/2014/main" id="{00000000-0008-0000-0500-000008000000}"/>
            </a:ext>
          </a:extLst>
        </xdr:cNvPr>
        <xdr:cNvSpPr txBox="1"/>
      </xdr:nvSpPr>
      <xdr:spPr>
        <a:xfrm>
          <a:off x="1469411" y="2798989"/>
          <a:ext cx="541885" cy="1122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lIns="91440" rtlCol="0" anchor="ctr" anchorCtr="0"/>
        <a:lstStyle/>
        <a:p>
          <a:r>
            <a:rPr lang="en-US" sz="1200" b="1"/>
            <a:t>2</a:t>
          </a:r>
        </a:p>
      </xdr:txBody>
    </xdr:sp>
    <xdr:clientData/>
  </xdr:twoCellAnchor>
  <xdr:twoCellAnchor>
    <xdr:from>
      <xdr:col>1</xdr:col>
      <xdr:colOff>193863</xdr:colOff>
      <xdr:row>19</xdr:row>
      <xdr:rowOff>19371</xdr:rowOff>
    </xdr:from>
    <xdr:to>
      <xdr:col>1</xdr:col>
      <xdr:colOff>702129</xdr:colOff>
      <xdr:row>20</xdr:row>
      <xdr:rowOff>32258</xdr:rowOff>
    </xdr:to>
    <xdr:sp macro="" textlink="">
      <xdr:nvSpPr>
        <xdr:cNvPr id="9" name="TextBox 8">
          <a:extLst>
            <a:ext uri="{FF2B5EF4-FFF2-40B4-BE49-F238E27FC236}">
              <a16:creationId xmlns:a16="http://schemas.microsoft.com/office/drawing/2014/main" id="{00000000-0008-0000-0500-000009000000}"/>
            </a:ext>
          </a:extLst>
        </xdr:cNvPr>
        <xdr:cNvSpPr txBox="1"/>
      </xdr:nvSpPr>
      <xdr:spPr>
        <a:xfrm>
          <a:off x="915042" y="2863264"/>
          <a:ext cx="508266" cy="1217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lIns="91440" rtlCol="0" anchor="ctr" anchorCtr="0"/>
        <a:lstStyle/>
        <a:p>
          <a:r>
            <a:rPr lang="en-US" sz="1200" b="1"/>
            <a:t>3</a:t>
          </a:r>
        </a:p>
      </xdr:txBody>
    </xdr:sp>
    <xdr:clientData/>
  </xdr:twoCellAnchor>
  <xdr:twoCellAnchor>
    <xdr:from>
      <xdr:col>2</xdr:col>
      <xdr:colOff>70120</xdr:colOff>
      <xdr:row>25</xdr:row>
      <xdr:rowOff>105336</xdr:rowOff>
    </xdr:from>
    <xdr:to>
      <xdr:col>2</xdr:col>
      <xdr:colOff>316649</xdr:colOff>
      <xdr:row>26</xdr:row>
      <xdr:rowOff>108698</xdr:rowOff>
    </xdr:to>
    <xdr:sp macro="" textlink="">
      <xdr:nvSpPr>
        <xdr:cNvPr id="10" name="TextBox 9">
          <a:extLst>
            <a:ext uri="{FF2B5EF4-FFF2-40B4-BE49-F238E27FC236}">
              <a16:creationId xmlns:a16="http://schemas.microsoft.com/office/drawing/2014/main" id="{00000000-0008-0000-0500-00000A000000}"/>
            </a:ext>
          </a:extLst>
        </xdr:cNvPr>
        <xdr:cNvSpPr txBox="1"/>
      </xdr:nvSpPr>
      <xdr:spPr>
        <a:xfrm>
          <a:off x="1512477" y="3602372"/>
          <a:ext cx="246529" cy="1122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lIns="91440" rtlCol="0" anchor="ctr" anchorCtr="0"/>
        <a:lstStyle/>
        <a:p>
          <a:r>
            <a:rPr lang="en-US" sz="1200" b="1"/>
            <a:t>4</a:t>
          </a:r>
        </a:p>
      </xdr:txBody>
    </xdr:sp>
    <xdr:clientData/>
  </xdr:twoCellAnchor>
  <xdr:twoCellAnchor>
    <xdr:from>
      <xdr:col>1</xdr:col>
      <xdr:colOff>540287</xdr:colOff>
      <xdr:row>28</xdr:row>
      <xdr:rowOff>27214</xdr:rowOff>
    </xdr:from>
    <xdr:to>
      <xdr:col>2</xdr:col>
      <xdr:colOff>244930</xdr:colOff>
      <xdr:row>29</xdr:row>
      <xdr:rowOff>81643</xdr:rowOff>
    </xdr:to>
    <xdr:sp macro="" textlink="">
      <xdr:nvSpPr>
        <xdr:cNvPr id="11" name="TextBox 10">
          <a:extLst>
            <a:ext uri="{FF2B5EF4-FFF2-40B4-BE49-F238E27FC236}">
              <a16:creationId xmlns:a16="http://schemas.microsoft.com/office/drawing/2014/main" id="{00000000-0008-0000-0500-00000B000000}"/>
            </a:ext>
          </a:extLst>
        </xdr:cNvPr>
        <xdr:cNvSpPr txBox="1"/>
      </xdr:nvSpPr>
      <xdr:spPr>
        <a:xfrm>
          <a:off x="1261466" y="3850821"/>
          <a:ext cx="425821" cy="1632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lIns="91440" rtlCol="0" anchor="ctr" anchorCtr="0"/>
        <a:lstStyle/>
        <a:p>
          <a:r>
            <a:rPr lang="en-US" sz="1200" b="1"/>
            <a:t>5</a:t>
          </a:r>
        </a:p>
      </xdr:txBody>
    </xdr:sp>
    <xdr:clientData/>
  </xdr:twoCellAnchor>
  <xdr:twoCellAnchor>
    <xdr:from>
      <xdr:col>1</xdr:col>
      <xdr:colOff>312485</xdr:colOff>
      <xdr:row>31</xdr:row>
      <xdr:rowOff>31537</xdr:rowOff>
    </xdr:from>
    <xdr:to>
      <xdr:col>1</xdr:col>
      <xdr:colOff>559014</xdr:colOff>
      <xdr:row>32</xdr:row>
      <xdr:rowOff>53950</xdr:rowOff>
    </xdr:to>
    <xdr:sp macro="" textlink="">
      <xdr:nvSpPr>
        <xdr:cNvPr id="12" name="TextBox 11">
          <a:extLst>
            <a:ext uri="{FF2B5EF4-FFF2-40B4-BE49-F238E27FC236}">
              <a16:creationId xmlns:a16="http://schemas.microsoft.com/office/drawing/2014/main" id="{00000000-0008-0000-0500-00000C000000}"/>
            </a:ext>
          </a:extLst>
        </xdr:cNvPr>
        <xdr:cNvSpPr txBox="1"/>
      </xdr:nvSpPr>
      <xdr:spPr>
        <a:xfrm>
          <a:off x="1033664" y="4181716"/>
          <a:ext cx="246529" cy="1312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lIns="91440" rtlCol="0" anchor="ctr" anchorCtr="0"/>
        <a:lstStyle/>
        <a:p>
          <a:r>
            <a:rPr lang="en-US" sz="1200" b="1"/>
            <a:t>6</a:t>
          </a:r>
        </a:p>
      </xdr:txBody>
    </xdr:sp>
    <xdr:clientData/>
  </xdr:twoCellAnchor>
  <xdr:twoCellAnchor>
    <xdr:from>
      <xdr:col>2</xdr:col>
      <xdr:colOff>142318</xdr:colOff>
      <xdr:row>35</xdr:row>
      <xdr:rowOff>67877</xdr:rowOff>
    </xdr:from>
    <xdr:to>
      <xdr:col>2</xdr:col>
      <xdr:colOff>650584</xdr:colOff>
      <xdr:row>36</xdr:row>
      <xdr:rowOff>90289</xdr:rowOff>
    </xdr:to>
    <xdr:sp macro="" textlink="">
      <xdr:nvSpPr>
        <xdr:cNvPr id="13" name="TextBox 12">
          <a:extLst>
            <a:ext uri="{FF2B5EF4-FFF2-40B4-BE49-F238E27FC236}">
              <a16:creationId xmlns:a16="http://schemas.microsoft.com/office/drawing/2014/main" id="{00000000-0008-0000-0500-00000D000000}"/>
            </a:ext>
          </a:extLst>
        </xdr:cNvPr>
        <xdr:cNvSpPr txBox="1"/>
      </xdr:nvSpPr>
      <xdr:spPr>
        <a:xfrm>
          <a:off x="1584675" y="4653484"/>
          <a:ext cx="508266" cy="1312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lIns="91440" rtlCol="0" anchor="ctr" anchorCtr="0"/>
        <a:lstStyle/>
        <a:p>
          <a:r>
            <a:rPr lang="en-US" sz="1200" b="1"/>
            <a:t>7</a:t>
          </a:r>
        </a:p>
      </xdr:txBody>
    </xdr:sp>
    <xdr:clientData/>
  </xdr:twoCellAnchor>
  <xdr:twoCellAnchor>
    <xdr:from>
      <xdr:col>1</xdr:col>
      <xdr:colOff>571663</xdr:colOff>
      <xdr:row>36</xdr:row>
      <xdr:rowOff>104216</xdr:rowOff>
    </xdr:from>
    <xdr:to>
      <xdr:col>2</xdr:col>
      <xdr:colOff>97014</xdr:colOff>
      <xdr:row>38</xdr:row>
      <xdr:rowOff>17770</xdr:rowOff>
    </xdr:to>
    <xdr:sp macro="" textlink="">
      <xdr:nvSpPr>
        <xdr:cNvPr id="14" name="TextBox 13">
          <a:extLst>
            <a:ext uri="{FF2B5EF4-FFF2-40B4-BE49-F238E27FC236}">
              <a16:creationId xmlns:a16="http://schemas.microsoft.com/office/drawing/2014/main" id="{00000000-0008-0000-0500-00000E000000}"/>
            </a:ext>
          </a:extLst>
        </xdr:cNvPr>
        <xdr:cNvSpPr txBox="1"/>
      </xdr:nvSpPr>
      <xdr:spPr>
        <a:xfrm>
          <a:off x="1292842" y="4798680"/>
          <a:ext cx="246529" cy="1312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lIns="91440" rtlCol="0" anchor="ctr" anchorCtr="0"/>
        <a:lstStyle/>
        <a:p>
          <a:r>
            <a:rPr lang="en-US" sz="1200" b="1"/>
            <a:t>8</a:t>
          </a:r>
        </a:p>
      </xdr:txBody>
    </xdr:sp>
    <xdr:clientData/>
  </xdr:twoCellAnchor>
  <xdr:twoCellAnchor>
    <xdr:from>
      <xdr:col>1</xdr:col>
      <xdr:colOff>219797</xdr:colOff>
      <xdr:row>39</xdr:row>
      <xdr:rowOff>85326</xdr:rowOff>
    </xdr:from>
    <xdr:to>
      <xdr:col>1</xdr:col>
      <xdr:colOff>466326</xdr:colOff>
      <xdr:row>40</xdr:row>
      <xdr:rowOff>107738</xdr:rowOff>
    </xdr:to>
    <xdr:sp macro="" textlink="">
      <xdr:nvSpPr>
        <xdr:cNvPr id="15" name="TextBox 14">
          <a:extLst>
            <a:ext uri="{FF2B5EF4-FFF2-40B4-BE49-F238E27FC236}">
              <a16:creationId xmlns:a16="http://schemas.microsoft.com/office/drawing/2014/main" id="{00000000-0008-0000-0500-00000F000000}"/>
            </a:ext>
          </a:extLst>
        </xdr:cNvPr>
        <xdr:cNvSpPr txBox="1"/>
      </xdr:nvSpPr>
      <xdr:spPr>
        <a:xfrm>
          <a:off x="940976" y="5106362"/>
          <a:ext cx="246529" cy="1312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lIns="91440" rtlCol="0" anchor="ctr" anchorCtr="0"/>
        <a:lstStyle/>
        <a:p>
          <a:r>
            <a:rPr lang="en-US" sz="1200" b="1"/>
            <a:t>9</a:t>
          </a:r>
        </a:p>
      </xdr:txBody>
    </xdr:sp>
    <xdr:clientData/>
  </xdr:twoCellAnchor>
  <xdr:twoCellAnchor>
    <xdr:from>
      <xdr:col>9</xdr:col>
      <xdr:colOff>437028</xdr:colOff>
      <xdr:row>48</xdr:row>
      <xdr:rowOff>67238</xdr:rowOff>
    </xdr:from>
    <xdr:to>
      <xdr:col>10</xdr:col>
      <xdr:colOff>342897</xdr:colOff>
      <xdr:row>49</xdr:row>
      <xdr:rowOff>73960</xdr:rowOff>
    </xdr:to>
    <xdr:sp macro="" textlink="">
      <xdr:nvSpPr>
        <xdr:cNvPr id="16" name="TextBox 15">
          <a:extLst>
            <a:ext uri="{FF2B5EF4-FFF2-40B4-BE49-F238E27FC236}">
              <a16:creationId xmlns:a16="http://schemas.microsoft.com/office/drawing/2014/main" id="{00000000-0008-0000-0500-000010000000}"/>
            </a:ext>
          </a:extLst>
        </xdr:cNvPr>
        <xdr:cNvSpPr txBox="1"/>
      </xdr:nvSpPr>
      <xdr:spPr>
        <a:xfrm>
          <a:off x="6927635" y="6067988"/>
          <a:ext cx="627048" cy="1155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lIns="91440" rtlCol="0" anchor="ctr" anchorCtr="0"/>
        <a:lstStyle/>
        <a:p>
          <a:r>
            <a:rPr lang="en-US" sz="1200" b="1"/>
            <a:t>12</a:t>
          </a:r>
        </a:p>
      </xdr:txBody>
    </xdr:sp>
    <xdr:clientData/>
  </xdr:twoCellAnchor>
  <xdr:twoCellAnchor>
    <xdr:from>
      <xdr:col>10</xdr:col>
      <xdr:colOff>399729</xdr:colOff>
      <xdr:row>41</xdr:row>
      <xdr:rowOff>106457</xdr:rowOff>
    </xdr:from>
    <xdr:to>
      <xdr:col>11</xdr:col>
      <xdr:colOff>361629</xdr:colOff>
      <xdr:row>42</xdr:row>
      <xdr:rowOff>103655</xdr:rowOff>
    </xdr:to>
    <xdr:sp macro="" textlink="">
      <xdr:nvSpPr>
        <xdr:cNvPr id="17" name="TextBox 16">
          <a:extLst>
            <a:ext uri="{FF2B5EF4-FFF2-40B4-BE49-F238E27FC236}">
              <a16:creationId xmlns:a16="http://schemas.microsoft.com/office/drawing/2014/main" id="{00000000-0008-0000-0500-000011000000}"/>
            </a:ext>
          </a:extLst>
        </xdr:cNvPr>
        <xdr:cNvSpPr txBox="1"/>
      </xdr:nvSpPr>
      <xdr:spPr>
        <a:xfrm>
          <a:off x="7611515" y="5345207"/>
          <a:ext cx="683078" cy="1060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lIns="91440" rtlCol="0" anchor="ctr" anchorCtr="0"/>
        <a:lstStyle/>
        <a:p>
          <a:r>
            <a:rPr lang="en-US" sz="1200" b="1"/>
            <a:t>16</a:t>
          </a:r>
        </a:p>
      </xdr:txBody>
    </xdr:sp>
    <xdr:clientData/>
  </xdr:twoCellAnchor>
  <xdr:twoCellAnchor>
    <xdr:from>
      <xdr:col>9</xdr:col>
      <xdr:colOff>705008</xdr:colOff>
      <xdr:row>24</xdr:row>
      <xdr:rowOff>76443</xdr:rowOff>
    </xdr:from>
    <xdr:to>
      <xdr:col>10</xdr:col>
      <xdr:colOff>666907</xdr:colOff>
      <xdr:row>25</xdr:row>
      <xdr:rowOff>73640</xdr:rowOff>
    </xdr:to>
    <xdr:sp macro="" textlink="">
      <xdr:nvSpPr>
        <xdr:cNvPr id="18" name="TextBox 17">
          <a:extLst>
            <a:ext uri="{FF2B5EF4-FFF2-40B4-BE49-F238E27FC236}">
              <a16:creationId xmlns:a16="http://schemas.microsoft.com/office/drawing/2014/main" id="{00000000-0008-0000-0500-000012000000}"/>
            </a:ext>
          </a:extLst>
        </xdr:cNvPr>
        <xdr:cNvSpPr txBox="1"/>
      </xdr:nvSpPr>
      <xdr:spPr>
        <a:xfrm>
          <a:off x="7195615" y="3464622"/>
          <a:ext cx="683078" cy="1060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lIns="91440" rtlCol="0" anchor="ctr" anchorCtr="0"/>
        <a:lstStyle/>
        <a:p>
          <a:r>
            <a:rPr lang="en-US" sz="1200" b="1"/>
            <a:t>17</a:t>
          </a:r>
        </a:p>
      </xdr:txBody>
    </xdr:sp>
    <xdr:clientData/>
  </xdr:twoCellAnchor>
  <xdr:twoCellAnchor>
    <xdr:from>
      <xdr:col>10</xdr:col>
      <xdr:colOff>318888</xdr:colOff>
      <xdr:row>27</xdr:row>
      <xdr:rowOff>20331</xdr:rowOff>
    </xdr:from>
    <xdr:to>
      <xdr:col>11</xdr:col>
      <xdr:colOff>280788</xdr:colOff>
      <xdr:row>28</xdr:row>
      <xdr:rowOff>27054</xdr:rowOff>
    </xdr:to>
    <xdr:sp macro="" textlink="">
      <xdr:nvSpPr>
        <xdr:cNvPr id="19" name="TextBox 18">
          <a:extLst>
            <a:ext uri="{FF2B5EF4-FFF2-40B4-BE49-F238E27FC236}">
              <a16:creationId xmlns:a16="http://schemas.microsoft.com/office/drawing/2014/main" id="{00000000-0008-0000-0500-000013000000}"/>
            </a:ext>
          </a:extLst>
        </xdr:cNvPr>
        <xdr:cNvSpPr txBox="1"/>
      </xdr:nvSpPr>
      <xdr:spPr>
        <a:xfrm>
          <a:off x="7530674" y="3735081"/>
          <a:ext cx="683078" cy="1155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lIns="91440" rtlCol="0" anchor="ctr" anchorCtr="0"/>
        <a:lstStyle/>
        <a:p>
          <a:r>
            <a:rPr lang="en-US" sz="1200" b="1"/>
            <a:t>18</a:t>
          </a:r>
        </a:p>
      </xdr:txBody>
    </xdr:sp>
    <xdr:clientData/>
  </xdr:twoCellAnchor>
  <xdr:twoCellAnchor>
    <xdr:from>
      <xdr:col>10</xdr:col>
      <xdr:colOff>449676</xdr:colOff>
      <xdr:row>31</xdr:row>
      <xdr:rowOff>95090</xdr:rowOff>
    </xdr:from>
    <xdr:to>
      <xdr:col>11</xdr:col>
      <xdr:colOff>312965</xdr:colOff>
      <xdr:row>32</xdr:row>
      <xdr:rowOff>101813</xdr:rowOff>
    </xdr:to>
    <xdr:sp macro="" textlink="">
      <xdr:nvSpPr>
        <xdr:cNvPr id="20" name="TextBox 19">
          <a:extLst>
            <a:ext uri="{FF2B5EF4-FFF2-40B4-BE49-F238E27FC236}">
              <a16:creationId xmlns:a16="http://schemas.microsoft.com/office/drawing/2014/main" id="{00000000-0008-0000-0500-000014000000}"/>
            </a:ext>
          </a:extLst>
        </xdr:cNvPr>
        <xdr:cNvSpPr txBox="1"/>
      </xdr:nvSpPr>
      <xdr:spPr>
        <a:xfrm>
          <a:off x="7661462" y="4245269"/>
          <a:ext cx="584467" cy="1155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lIns="91440" rtlCol="0" anchor="ctr" anchorCtr="0"/>
        <a:lstStyle/>
        <a:p>
          <a:r>
            <a:rPr lang="en-US" sz="1200" b="1"/>
            <a:t>19</a:t>
          </a:r>
        </a:p>
      </xdr:txBody>
    </xdr:sp>
    <xdr:clientData/>
  </xdr:twoCellAnchor>
  <xdr:twoCellAnchor>
    <xdr:from>
      <xdr:col>10</xdr:col>
      <xdr:colOff>73796</xdr:colOff>
      <xdr:row>13</xdr:row>
      <xdr:rowOff>32258</xdr:rowOff>
    </xdr:from>
    <xdr:to>
      <xdr:col>11</xdr:col>
      <xdr:colOff>35696</xdr:colOff>
      <xdr:row>14</xdr:row>
      <xdr:rowOff>38980</xdr:rowOff>
    </xdr:to>
    <xdr:sp macro="" textlink="">
      <xdr:nvSpPr>
        <xdr:cNvPr id="21" name="TextBox 20">
          <a:extLst>
            <a:ext uri="{FF2B5EF4-FFF2-40B4-BE49-F238E27FC236}">
              <a16:creationId xmlns:a16="http://schemas.microsoft.com/office/drawing/2014/main" id="{00000000-0008-0000-0500-000015000000}"/>
            </a:ext>
          </a:extLst>
        </xdr:cNvPr>
        <xdr:cNvSpPr txBox="1"/>
      </xdr:nvSpPr>
      <xdr:spPr>
        <a:xfrm>
          <a:off x="7285582" y="2223008"/>
          <a:ext cx="683078" cy="1155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lIns="91440" rtlCol="0" anchor="ctr" anchorCtr="0"/>
        <a:lstStyle/>
        <a:p>
          <a:r>
            <a:rPr lang="en-US" sz="1200" b="1"/>
            <a:t>20</a:t>
          </a:r>
        </a:p>
      </xdr:txBody>
    </xdr:sp>
    <xdr:clientData/>
  </xdr:twoCellAnchor>
  <xdr:twoCellAnchor>
    <xdr:from>
      <xdr:col>10</xdr:col>
      <xdr:colOff>41301</xdr:colOff>
      <xdr:row>18</xdr:row>
      <xdr:rowOff>107018</xdr:rowOff>
    </xdr:from>
    <xdr:to>
      <xdr:col>10</xdr:col>
      <xdr:colOff>612320</xdr:colOff>
      <xdr:row>19</xdr:row>
      <xdr:rowOff>104215</xdr:rowOff>
    </xdr:to>
    <xdr:sp macro="" textlink="">
      <xdr:nvSpPr>
        <xdr:cNvPr id="22" name="TextBox 21">
          <a:extLst>
            <a:ext uri="{FF2B5EF4-FFF2-40B4-BE49-F238E27FC236}">
              <a16:creationId xmlns:a16="http://schemas.microsoft.com/office/drawing/2014/main" id="{00000000-0008-0000-0500-000016000000}"/>
            </a:ext>
          </a:extLst>
        </xdr:cNvPr>
        <xdr:cNvSpPr txBox="1"/>
      </xdr:nvSpPr>
      <xdr:spPr>
        <a:xfrm>
          <a:off x="7253087" y="2842054"/>
          <a:ext cx="571019" cy="1060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lIns="91440" rtlCol="0" anchor="ctr" anchorCtr="0"/>
        <a:lstStyle/>
        <a:p>
          <a:r>
            <a:rPr lang="en-US" sz="1200" b="1"/>
            <a:t>21</a:t>
          </a:r>
        </a:p>
      </xdr:txBody>
    </xdr:sp>
    <xdr:clientData/>
  </xdr:twoCellAnchor>
  <xdr:twoCellAnchor>
    <xdr:from>
      <xdr:col>10</xdr:col>
      <xdr:colOff>715094</xdr:colOff>
      <xdr:row>19</xdr:row>
      <xdr:rowOff>79242</xdr:rowOff>
    </xdr:from>
    <xdr:to>
      <xdr:col>11</xdr:col>
      <xdr:colOff>676994</xdr:colOff>
      <xdr:row>20</xdr:row>
      <xdr:rowOff>76438</xdr:rowOff>
    </xdr:to>
    <xdr:sp macro="" textlink="">
      <xdr:nvSpPr>
        <xdr:cNvPr id="23" name="TextBox 22">
          <a:extLst>
            <a:ext uri="{FF2B5EF4-FFF2-40B4-BE49-F238E27FC236}">
              <a16:creationId xmlns:a16="http://schemas.microsoft.com/office/drawing/2014/main" id="{00000000-0008-0000-0500-000017000000}"/>
            </a:ext>
          </a:extLst>
        </xdr:cNvPr>
        <xdr:cNvSpPr txBox="1"/>
      </xdr:nvSpPr>
      <xdr:spPr>
        <a:xfrm>
          <a:off x="7926880" y="2923135"/>
          <a:ext cx="683078" cy="1060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lIns="91440" rtlCol="0" anchor="ctr" anchorCtr="0"/>
        <a:lstStyle/>
        <a:p>
          <a:r>
            <a:rPr lang="en-US" sz="1200" b="1"/>
            <a:t>22</a:t>
          </a:r>
        </a:p>
      </xdr:txBody>
    </xdr:sp>
    <xdr:clientData/>
  </xdr:twoCellAnchor>
  <xdr:twoCellAnchor>
    <xdr:from>
      <xdr:col>1</xdr:col>
      <xdr:colOff>506663</xdr:colOff>
      <xdr:row>51</xdr:row>
      <xdr:rowOff>93971</xdr:rowOff>
    </xdr:from>
    <xdr:to>
      <xdr:col>2</xdr:col>
      <xdr:colOff>513389</xdr:colOff>
      <xdr:row>53</xdr:row>
      <xdr:rowOff>4321</xdr:rowOff>
    </xdr:to>
    <xdr:sp macro="" textlink="">
      <xdr:nvSpPr>
        <xdr:cNvPr id="43" name="TextBox 42">
          <a:extLst>
            <a:ext uri="{FF2B5EF4-FFF2-40B4-BE49-F238E27FC236}">
              <a16:creationId xmlns:a16="http://schemas.microsoft.com/office/drawing/2014/main" id="{00000000-0008-0000-0500-00002B000000}"/>
            </a:ext>
          </a:extLst>
        </xdr:cNvPr>
        <xdr:cNvSpPr txBox="1"/>
      </xdr:nvSpPr>
      <xdr:spPr>
        <a:xfrm>
          <a:off x="1227842" y="6421292"/>
          <a:ext cx="727904" cy="1280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lIns="91440" rtlCol="0" anchor="ctr" anchorCtr="0"/>
        <a:lstStyle/>
        <a:p>
          <a:r>
            <a:rPr lang="en-US" sz="1200" b="1"/>
            <a:t>11</a:t>
          </a:r>
        </a:p>
      </xdr:txBody>
    </xdr:sp>
    <xdr:clientData/>
  </xdr:twoCellAnchor>
  <xdr:twoCellAnchor>
    <xdr:from>
      <xdr:col>10</xdr:col>
      <xdr:colOff>140399</xdr:colOff>
      <xdr:row>39</xdr:row>
      <xdr:rowOff>60592</xdr:rowOff>
    </xdr:from>
    <xdr:to>
      <xdr:col>11</xdr:col>
      <xdr:colOff>57477</xdr:colOff>
      <xdr:row>40</xdr:row>
      <xdr:rowOff>70275</xdr:rowOff>
    </xdr:to>
    <xdr:sp macro="" textlink="">
      <xdr:nvSpPr>
        <xdr:cNvPr id="44" name="TextBox 43">
          <a:extLst>
            <a:ext uri="{FF2B5EF4-FFF2-40B4-BE49-F238E27FC236}">
              <a16:creationId xmlns:a16="http://schemas.microsoft.com/office/drawing/2014/main" id="{00000000-0008-0000-0500-00002C000000}"/>
            </a:ext>
          </a:extLst>
        </xdr:cNvPr>
        <xdr:cNvSpPr txBox="1"/>
      </xdr:nvSpPr>
      <xdr:spPr>
        <a:xfrm>
          <a:off x="7352185" y="5081628"/>
          <a:ext cx="638256" cy="1185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lIns="91440" rtlCol="0" anchor="ctr" anchorCtr="0"/>
        <a:lstStyle/>
        <a:p>
          <a:r>
            <a:rPr lang="en-US" sz="1200" b="1"/>
            <a:t>15</a:t>
          </a:r>
        </a:p>
      </xdr:txBody>
    </xdr:sp>
    <xdr:clientData/>
  </xdr:twoCellAnchor>
  <xdr:twoCellAnchor>
    <xdr:from>
      <xdr:col>2</xdr:col>
      <xdr:colOff>293751</xdr:colOff>
      <xdr:row>47</xdr:row>
      <xdr:rowOff>21450</xdr:rowOff>
    </xdr:from>
    <xdr:to>
      <xdr:col>3</xdr:col>
      <xdr:colOff>300476</xdr:colOff>
      <xdr:row>49</xdr:row>
      <xdr:rowOff>13607</xdr:rowOff>
    </xdr:to>
    <xdr:sp macro="" textlink="">
      <xdr:nvSpPr>
        <xdr:cNvPr id="45" name="TextBox 44">
          <a:extLst>
            <a:ext uri="{FF2B5EF4-FFF2-40B4-BE49-F238E27FC236}">
              <a16:creationId xmlns:a16="http://schemas.microsoft.com/office/drawing/2014/main" id="{00000000-0008-0000-0500-00002D000000}"/>
            </a:ext>
          </a:extLst>
        </xdr:cNvPr>
        <xdr:cNvSpPr txBox="1"/>
      </xdr:nvSpPr>
      <xdr:spPr>
        <a:xfrm>
          <a:off x="1736108" y="5913343"/>
          <a:ext cx="727904" cy="2098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lIns="91440" rtlCol="0" anchor="ctr" anchorCtr="0"/>
        <a:lstStyle/>
        <a:p>
          <a:r>
            <a:rPr lang="en-US" sz="1200" b="1"/>
            <a:t>10</a:t>
          </a:r>
        </a:p>
      </xdr:txBody>
    </xdr:sp>
    <xdr:clientData/>
  </xdr:twoCellAnchor>
  <xdr:twoCellAnchor>
    <xdr:from>
      <xdr:col>9</xdr:col>
      <xdr:colOff>571827</xdr:colOff>
      <xdr:row>36</xdr:row>
      <xdr:rowOff>94526</xdr:rowOff>
    </xdr:from>
    <xdr:to>
      <xdr:col>10</xdr:col>
      <xdr:colOff>488904</xdr:colOff>
      <xdr:row>38</xdr:row>
      <xdr:rowOff>33451</xdr:rowOff>
    </xdr:to>
    <xdr:sp macro="" textlink="">
      <xdr:nvSpPr>
        <xdr:cNvPr id="46" name="TextBox 45">
          <a:extLst>
            <a:ext uri="{FF2B5EF4-FFF2-40B4-BE49-F238E27FC236}">
              <a16:creationId xmlns:a16="http://schemas.microsoft.com/office/drawing/2014/main" id="{00000000-0008-0000-0500-00002E000000}"/>
            </a:ext>
          </a:extLst>
        </xdr:cNvPr>
        <xdr:cNvSpPr txBox="1"/>
      </xdr:nvSpPr>
      <xdr:spPr>
        <a:xfrm>
          <a:off x="7062434" y="4788990"/>
          <a:ext cx="638256" cy="1566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lIns="91440" rtlCol="0" anchor="ctr" anchorCtr="0"/>
        <a:lstStyle/>
        <a:p>
          <a:r>
            <a:rPr lang="en-US" sz="1200" b="1"/>
            <a:t>14</a:t>
          </a:r>
        </a:p>
      </xdr:txBody>
    </xdr:sp>
    <xdr:clientData/>
  </xdr:twoCellAnchor>
  <xdr:twoCellAnchor>
    <xdr:from>
      <xdr:col>2</xdr:col>
      <xdr:colOff>54430</xdr:colOff>
      <xdr:row>12</xdr:row>
      <xdr:rowOff>68034</xdr:rowOff>
    </xdr:from>
    <xdr:to>
      <xdr:col>2</xdr:col>
      <xdr:colOff>141742</xdr:colOff>
      <xdr:row>13</xdr:row>
      <xdr:rowOff>44902</xdr:rowOff>
    </xdr:to>
    <xdr:sp macro="" textlink="">
      <xdr:nvSpPr>
        <xdr:cNvPr id="52" name="AutoShape 36">
          <a:extLst>
            <a:ext uri="{FF2B5EF4-FFF2-40B4-BE49-F238E27FC236}">
              <a16:creationId xmlns:a16="http://schemas.microsoft.com/office/drawing/2014/main" id="{00000000-0008-0000-0500-000034000000}"/>
            </a:ext>
          </a:extLst>
        </xdr:cNvPr>
        <xdr:cNvSpPr>
          <a:spLocks noChangeArrowheads="1"/>
        </xdr:cNvSpPr>
      </xdr:nvSpPr>
      <xdr:spPr bwMode="auto">
        <a:xfrm>
          <a:off x="1496787" y="2149927"/>
          <a:ext cx="87312" cy="85725"/>
        </a:xfrm>
        <a:prstGeom prst="flowChartProcess">
          <a:avLst/>
        </a:prstGeom>
        <a:solidFill>
          <a:srgbClr val="99CCFF"/>
        </a:solidFill>
        <a:ln w="9525">
          <a:solidFill>
            <a:schemeClr val="tx1"/>
          </a:solidFill>
          <a:miter lim="800000"/>
          <a:headEnd/>
          <a:tailEnd/>
        </a:ln>
      </xdr:spPr>
      <xdr:txBody>
        <a:bodyPr wrap="square" anchor="ctr"/>
        <a:lstStyle>
          <a:defPPr>
            <a:defRPr lang="de-DE"/>
          </a:defPPr>
          <a:lvl1pPr algn="l" rtl="0" fontAlgn="base">
            <a:spcBef>
              <a:spcPct val="0"/>
            </a:spcBef>
            <a:spcAft>
              <a:spcPct val="0"/>
            </a:spcAft>
            <a:defRPr sz="1200" kern="1200">
              <a:solidFill>
                <a:schemeClr val="tx1"/>
              </a:solidFill>
              <a:latin typeface="Times New Roman" pitchFamily="18" charset="0"/>
              <a:ea typeface="+mn-ea"/>
              <a:cs typeface="+mn-cs"/>
            </a:defRPr>
          </a:lvl1pPr>
          <a:lvl2pPr marL="457200" algn="l" rtl="0" fontAlgn="base">
            <a:spcBef>
              <a:spcPct val="0"/>
            </a:spcBef>
            <a:spcAft>
              <a:spcPct val="0"/>
            </a:spcAft>
            <a:defRPr sz="1200" kern="1200">
              <a:solidFill>
                <a:schemeClr val="tx1"/>
              </a:solidFill>
              <a:latin typeface="Times New Roman" pitchFamily="18" charset="0"/>
              <a:ea typeface="+mn-ea"/>
              <a:cs typeface="+mn-cs"/>
            </a:defRPr>
          </a:lvl2pPr>
          <a:lvl3pPr marL="914400" algn="l" rtl="0" fontAlgn="base">
            <a:spcBef>
              <a:spcPct val="0"/>
            </a:spcBef>
            <a:spcAft>
              <a:spcPct val="0"/>
            </a:spcAft>
            <a:defRPr sz="1200" kern="1200">
              <a:solidFill>
                <a:schemeClr val="tx1"/>
              </a:solidFill>
              <a:latin typeface="Times New Roman" pitchFamily="18" charset="0"/>
              <a:ea typeface="+mn-ea"/>
              <a:cs typeface="+mn-cs"/>
            </a:defRPr>
          </a:lvl3pPr>
          <a:lvl4pPr marL="1371600" algn="l" rtl="0" fontAlgn="base">
            <a:spcBef>
              <a:spcPct val="0"/>
            </a:spcBef>
            <a:spcAft>
              <a:spcPct val="0"/>
            </a:spcAft>
            <a:defRPr sz="1200" kern="1200">
              <a:solidFill>
                <a:schemeClr val="tx1"/>
              </a:solidFill>
              <a:latin typeface="Times New Roman" pitchFamily="18" charset="0"/>
              <a:ea typeface="+mn-ea"/>
              <a:cs typeface="+mn-cs"/>
            </a:defRPr>
          </a:lvl4pPr>
          <a:lvl5pPr marL="1828800" algn="l" rtl="0" fontAlgn="base">
            <a:spcBef>
              <a:spcPct val="0"/>
            </a:spcBef>
            <a:spcAft>
              <a:spcPct val="0"/>
            </a:spcAft>
            <a:defRPr sz="1200" kern="1200">
              <a:solidFill>
                <a:schemeClr val="tx1"/>
              </a:solidFill>
              <a:latin typeface="Times New Roman" pitchFamily="18" charset="0"/>
              <a:ea typeface="+mn-ea"/>
              <a:cs typeface="+mn-cs"/>
            </a:defRPr>
          </a:lvl5pPr>
          <a:lvl6pPr marL="2286000" algn="l" defTabSz="914400" rtl="0" eaLnBrk="1" latinLnBrk="0" hangingPunct="1">
            <a:defRPr sz="1200" kern="1200">
              <a:solidFill>
                <a:schemeClr val="tx1"/>
              </a:solidFill>
              <a:latin typeface="Times New Roman" pitchFamily="18" charset="0"/>
              <a:ea typeface="+mn-ea"/>
              <a:cs typeface="+mn-cs"/>
            </a:defRPr>
          </a:lvl6pPr>
          <a:lvl7pPr marL="2743200" algn="l" defTabSz="914400" rtl="0" eaLnBrk="1" latinLnBrk="0" hangingPunct="1">
            <a:defRPr sz="1200" kern="1200">
              <a:solidFill>
                <a:schemeClr val="tx1"/>
              </a:solidFill>
              <a:latin typeface="Times New Roman" pitchFamily="18" charset="0"/>
              <a:ea typeface="+mn-ea"/>
              <a:cs typeface="+mn-cs"/>
            </a:defRPr>
          </a:lvl7pPr>
          <a:lvl8pPr marL="3200400" algn="l" defTabSz="914400" rtl="0" eaLnBrk="1" latinLnBrk="0" hangingPunct="1">
            <a:defRPr sz="1200" kern="1200">
              <a:solidFill>
                <a:schemeClr val="tx1"/>
              </a:solidFill>
              <a:latin typeface="Times New Roman" pitchFamily="18" charset="0"/>
              <a:ea typeface="+mn-ea"/>
              <a:cs typeface="+mn-cs"/>
            </a:defRPr>
          </a:lvl8pPr>
          <a:lvl9pPr marL="3657600" algn="l" defTabSz="914400" rtl="0" eaLnBrk="1" latinLnBrk="0" hangingPunct="1">
            <a:defRPr sz="1200" kern="1200">
              <a:solidFill>
                <a:schemeClr val="tx1"/>
              </a:solidFill>
              <a:latin typeface="Times New Roman" pitchFamily="18" charset="0"/>
              <a:ea typeface="+mn-ea"/>
              <a:cs typeface="+mn-cs"/>
            </a:defRPr>
          </a:lvl9pPr>
        </a:lstStyle>
        <a:p>
          <a:endParaRPr lang="de-DE"/>
        </a:p>
      </xdr:txBody>
    </xdr:sp>
    <xdr:clientData/>
  </xdr:twoCellAnchor>
  <xdr:twoCellAnchor>
    <xdr:from>
      <xdr:col>2</xdr:col>
      <xdr:colOff>179616</xdr:colOff>
      <xdr:row>17</xdr:row>
      <xdr:rowOff>84362</xdr:rowOff>
    </xdr:from>
    <xdr:to>
      <xdr:col>2</xdr:col>
      <xdr:colOff>266928</xdr:colOff>
      <xdr:row>18</xdr:row>
      <xdr:rowOff>61230</xdr:rowOff>
    </xdr:to>
    <xdr:sp macro="" textlink="">
      <xdr:nvSpPr>
        <xdr:cNvPr id="53" name="AutoShape 36">
          <a:extLst>
            <a:ext uri="{FF2B5EF4-FFF2-40B4-BE49-F238E27FC236}">
              <a16:creationId xmlns:a16="http://schemas.microsoft.com/office/drawing/2014/main" id="{00000000-0008-0000-0500-000035000000}"/>
            </a:ext>
          </a:extLst>
        </xdr:cNvPr>
        <xdr:cNvSpPr>
          <a:spLocks noChangeArrowheads="1"/>
        </xdr:cNvSpPr>
      </xdr:nvSpPr>
      <xdr:spPr bwMode="auto">
        <a:xfrm>
          <a:off x="1621973" y="2710541"/>
          <a:ext cx="87312" cy="85725"/>
        </a:xfrm>
        <a:prstGeom prst="flowChartProcess">
          <a:avLst/>
        </a:prstGeom>
        <a:solidFill>
          <a:srgbClr val="99CCFF"/>
        </a:solidFill>
        <a:ln w="9525">
          <a:solidFill>
            <a:schemeClr val="tx1"/>
          </a:solidFill>
          <a:miter lim="800000"/>
          <a:headEnd/>
          <a:tailEnd/>
        </a:ln>
      </xdr:spPr>
      <xdr:txBody>
        <a:bodyPr wrap="square" anchor="ctr"/>
        <a:lstStyle>
          <a:defPPr>
            <a:defRPr lang="de-DE"/>
          </a:defPPr>
          <a:lvl1pPr algn="l" rtl="0" fontAlgn="base">
            <a:spcBef>
              <a:spcPct val="0"/>
            </a:spcBef>
            <a:spcAft>
              <a:spcPct val="0"/>
            </a:spcAft>
            <a:defRPr sz="1200" kern="1200">
              <a:solidFill>
                <a:schemeClr val="tx1"/>
              </a:solidFill>
              <a:latin typeface="Times New Roman" pitchFamily="18" charset="0"/>
              <a:ea typeface="+mn-ea"/>
              <a:cs typeface="+mn-cs"/>
            </a:defRPr>
          </a:lvl1pPr>
          <a:lvl2pPr marL="457200" algn="l" rtl="0" fontAlgn="base">
            <a:spcBef>
              <a:spcPct val="0"/>
            </a:spcBef>
            <a:spcAft>
              <a:spcPct val="0"/>
            </a:spcAft>
            <a:defRPr sz="1200" kern="1200">
              <a:solidFill>
                <a:schemeClr val="tx1"/>
              </a:solidFill>
              <a:latin typeface="Times New Roman" pitchFamily="18" charset="0"/>
              <a:ea typeface="+mn-ea"/>
              <a:cs typeface="+mn-cs"/>
            </a:defRPr>
          </a:lvl2pPr>
          <a:lvl3pPr marL="914400" algn="l" rtl="0" fontAlgn="base">
            <a:spcBef>
              <a:spcPct val="0"/>
            </a:spcBef>
            <a:spcAft>
              <a:spcPct val="0"/>
            </a:spcAft>
            <a:defRPr sz="1200" kern="1200">
              <a:solidFill>
                <a:schemeClr val="tx1"/>
              </a:solidFill>
              <a:latin typeface="Times New Roman" pitchFamily="18" charset="0"/>
              <a:ea typeface="+mn-ea"/>
              <a:cs typeface="+mn-cs"/>
            </a:defRPr>
          </a:lvl3pPr>
          <a:lvl4pPr marL="1371600" algn="l" rtl="0" fontAlgn="base">
            <a:spcBef>
              <a:spcPct val="0"/>
            </a:spcBef>
            <a:spcAft>
              <a:spcPct val="0"/>
            </a:spcAft>
            <a:defRPr sz="1200" kern="1200">
              <a:solidFill>
                <a:schemeClr val="tx1"/>
              </a:solidFill>
              <a:latin typeface="Times New Roman" pitchFamily="18" charset="0"/>
              <a:ea typeface="+mn-ea"/>
              <a:cs typeface="+mn-cs"/>
            </a:defRPr>
          </a:lvl4pPr>
          <a:lvl5pPr marL="1828800" algn="l" rtl="0" fontAlgn="base">
            <a:spcBef>
              <a:spcPct val="0"/>
            </a:spcBef>
            <a:spcAft>
              <a:spcPct val="0"/>
            </a:spcAft>
            <a:defRPr sz="1200" kern="1200">
              <a:solidFill>
                <a:schemeClr val="tx1"/>
              </a:solidFill>
              <a:latin typeface="Times New Roman" pitchFamily="18" charset="0"/>
              <a:ea typeface="+mn-ea"/>
              <a:cs typeface="+mn-cs"/>
            </a:defRPr>
          </a:lvl5pPr>
          <a:lvl6pPr marL="2286000" algn="l" defTabSz="914400" rtl="0" eaLnBrk="1" latinLnBrk="0" hangingPunct="1">
            <a:defRPr sz="1200" kern="1200">
              <a:solidFill>
                <a:schemeClr val="tx1"/>
              </a:solidFill>
              <a:latin typeface="Times New Roman" pitchFamily="18" charset="0"/>
              <a:ea typeface="+mn-ea"/>
              <a:cs typeface="+mn-cs"/>
            </a:defRPr>
          </a:lvl6pPr>
          <a:lvl7pPr marL="2743200" algn="l" defTabSz="914400" rtl="0" eaLnBrk="1" latinLnBrk="0" hangingPunct="1">
            <a:defRPr sz="1200" kern="1200">
              <a:solidFill>
                <a:schemeClr val="tx1"/>
              </a:solidFill>
              <a:latin typeface="Times New Roman" pitchFamily="18" charset="0"/>
              <a:ea typeface="+mn-ea"/>
              <a:cs typeface="+mn-cs"/>
            </a:defRPr>
          </a:lvl7pPr>
          <a:lvl8pPr marL="3200400" algn="l" defTabSz="914400" rtl="0" eaLnBrk="1" latinLnBrk="0" hangingPunct="1">
            <a:defRPr sz="1200" kern="1200">
              <a:solidFill>
                <a:schemeClr val="tx1"/>
              </a:solidFill>
              <a:latin typeface="Times New Roman" pitchFamily="18" charset="0"/>
              <a:ea typeface="+mn-ea"/>
              <a:cs typeface="+mn-cs"/>
            </a:defRPr>
          </a:lvl8pPr>
          <a:lvl9pPr marL="3657600" algn="l" defTabSz="914400" rtl="0" eaLnBrk="1" latinLnBrk="0" hangingPunct="1">
            <a:defRPr sz="1200" kern="1200">
              <a:solidFill>
                <a:schemeClr val="tx1"/>
              </a:solidFill>
              <a:latin typeface="Times New Roman" pitchFamily="18" charset="0"/>
              <a:ea typeface="+mn-ea"/>
              <a:cs typeface="+mn-cs"/>
            </a:defRPr>
          </a:lvl9pPr>
        </a:lstStyle>
        <a:p>
          <a:endParaRPr lang="de-DE"/>
        </a:p>
      </xdr:txBody>
    </xdr:sp>
    <xdr:clientData/>
  </xdr:twoCellAnchor>
  <xdr:twoCellAnchor>
    <xdr:from>
      <xdr:col>1</xdr:col>
      <xdr:colOff>413658</xdr:colOff>
      <xdr:row>18</xdr:row>
      <xdr:rowOff>87083</xdr:rowOff>
    </xdr:from>
    <xdr:to>
      <xdr:col>1</xdr:col>
      <xdr:colOff>500970</xdr:colOff>
      <xdr:row>19</xdr:row>
      <xdr:rowOff>63951</xdr:rowOff>
    </xdr:to>
    <xdr:sp macro="" textlink="">
      <xdr:nvSpPr>
        <xdr:cNvPr id="54" name="AutoShape 36">
          <a:extLst>
            <a:ext uri="{FF2B5EF4-FFF2-40B4-BE49-F238E27FC236}">
              <a16:creationId xmlns:a16="http://schemas.microsoft.com/office/drawing/2014/main" id="{00000000-0008-0000-0500-000036000000}"/>
            </a:ext>
          </a:extLst>
        </xdr:cNvPr>
        <xdr:cNvSpPr>
          <a:spLocks noChangeArrowheads="1"/>
        </xdr:cNvSpPr>
      </xdr:nvSpPr>
      <xdr:spPr bwMode="auto">
        <a:xfrm>
          <a:off x="1134837" y="2822119"/>
          <a:ext cx="87312" cy="85725"/>
        </a:xfrm>
        <a:prstGeom prst="flowChartProcess">
          <a:avLst/>
        </a:prstGeom>
        <a:solidFill>
          <a:srgbClr val="99CCFF"/>
        </a:solidFill>
        <a:ln w="9525">
          <a:solidFill>
            <a:schemeClr val="tx1"/>
          </a:solidFill>
          <a:miter lim="800000"/>
          <a:headEnd/>
          <a:tailEnd/>
        </a:ln>
      </xdr:spPr>
      <xdr:txBody>
        <a:bodyPr wrap="square" anchor="ctr"/>
        <a:lstStyle>
          <a:defPPr>
            <a:defRPr lang="de-DE"/>
          </a:defPPr>
          <a:lvl1pPr algn="l" rtl="0" fontAlgn="base">
            <a:spcBef>
              <a:spcPct val="0"/>
            </a:spcBef>
            <a:spcAft>
              <a:spcPct val="0"/>
            </a:spcAft>
            <a:defRPr sz="1200" kern="1200">
              <a:solidFill>
                <a:schemeClr val="tx1"/>
              </a:solidFill>
              <a:latin typeface="Times New Roman" pitchFamily="18" charset="0"/>
              <a:ea typeface="+mn-ea"/>
              <a:cs typeface="+mn-cs"/>
            </a:defRPr>
          </a:lvl1pPr>
          <a:lvl2pPr marL="457200" algn="l" rtl="0" fontAlgn="base">
            <a:spcBef>
              <a:spcPct val="0"/>
            </a:spcBef>
            <a:spcAft>
              <a:spcPct val="0"/>
            </a:spcAft>
            <a:defRPr sz="1200" kern="1200">
              <a:solidFill>
                <a:schemeClr val="tx1"/>
              </a:solidFill>
              <a:latin typeface="Times New Roman" pitchFamily="18" charset="0"/>
              <a:ea typeface="+mn-ea"/>
              <a:cs typeface="+mn-cs"/>
            </a:defRPr>
          </a:lvl2pPr>
          <a:lvl3pPr marL="914400" algn="l" rtl="0" fontAlgn="base">
            <a:spcBef>
              <a:spcPct val="0"/>
            </a:spcBef>
            <a:spcAft>
              <a:spcPct val="0"/>
            </a:spcAft>
            <a:defRPr sz="1200" kern="1200">
              <a:solidFill>
                <a:schemeClr val="tx1"/>
              </a:solidFill>
              <a:latin typeface="Times New Roman" pitchFamily="18" charset="0"/>
              <a:ea typeface="+mn-ea"/>
              <a:cs typeface="+mn-cs"/>
            </a:defRPr>
          </a:lvl3pPr>
          <a:lvl4pPr marL="1371600" algn="l" rtl="0" fontAlgn="base">
            <a:spcBef>
              <a:spcPct val="0"/>
            </a:spcBef>
            <a:spcAft>
              <a:spcPct val="0"/>
            </a:spcAft>
            <a:defRPr sz="1200" kern="1200">
              <a:solidFill>
                <a:schemeClr val="tx1"/>
              </a:solidFill>
              <a:latin typeface="Times New Roman" pitchFamily="18" charset="0"/>
              <a:ea typeface="+mn-ea"/>
              <a:cs typeface="+mn-cs"/>
            </a:defRPr>
          </a:lvl4pPr>
          <a:lvl5pPr marL="1828800" algn="l" rtl="0" fontAlgn="base">
            <a:spcBef>
              <a:spcPct val="0"/>
            </a:spcBef>
            <a:spcAft>
              <a:spcPct val="0"/>
            </a:spcAft>
            <a:defRPr sz="1200" kern="1200">
              <a:solidFill>
                <a:schemeClr val="tx1"/>
              </a:solidFill>
              <a:latin typeface="Times New Roman" pitchFamily="18" charset="0"/>
              <a:ea typeface="+mn-ea"/>
              <a:cs typeface="+mn-cs"/>
            </a:defRPr>
          </a:lvl5pPr>
          <a:lvl6pPr marL="2286000" algn="l" defTabSz="914400" rtl="0" eaLnBrk="1" latinLnBrk="0" hangingPunct="1">
            <a:defRPr sz="1200" kern="1200">
              <a:solidFill>
                <a:schemeClr val="tx1"/>
              </a:solidFill>
              <a:latin typeface="Times New Roman" pitchFamily="18" charset="0"/>
              <a:ea typeface="+mn-ea"/>
              <a:cs typeface="+mn-cs"/>
            </a:defRPr>
          </a:lvl6pPr>
          <a:lvl7pPr marL="2743200" algn="l" defTabSz="914400" rtl="0" eaLnBrk="1" latinLnBrk="0" hangingPunct="1">
            <a:defRPr sz="1200" kern="1200">
              <a:solidFill>
                <a:schemeClr val="tx1"/>
              </a:solidFill>
              <a:latin typeface="Times New Roman" pitchFamily="18" charset="0"/>
              <a:ea typeface="+mn-ea"/>
              <a:cs typeface="+mn-cs"/>
            </a:defRPr>
          </a:lvl7pPr>
          <a:lvl8pPr marL="3200400" algn="l" defTabSz="914400" rtl="0" eaLnBrk="1" latinLnBrk="0" hangingPunct="1">
            <a:defRPr sz="1200" kern="1200">
              <a:solidFill>
                <a:schemeClr val="tx1"/>
              </a:solidFill>
              <a:latin typeface="Times New Roman" pitchFamily="18" charset="0"/>
              <a:ea typeface="+mn-ea"/>
              <a:cs typeface="+mn-cs"/>
            </a:defRPr>
          </a:lvl8pPr>
          <a:lvl9pPr marL="3657600" algn="l" defTabSz="914400" rtl="0" eaLnBrk="1" latinLnBrk="0" hangingPunct="1">
            <a:defRPr sz="1200" kern="1200">
              <a:solidFill>
                <a:schemeClr val="tx1"/>
              </a:solidFill>
              <a:latin typeface="Times New Roman" pitchFamily="18" charset="0"/>
              <a:ea typeface="+mn-ea"/>
              <a:cs typeface="+mn-cs"/>
            </a:defRPr>
          </a:lvl9pPr>
        </a:lstStyle>
        <a:p>
          <a:endParaRPr lang="de-DE"/>
        </a:p>
      </xdr:txBody>
    </xdr:sp>
    <xdr:clientData/>
  </xdr:twoCellAnchor>
  <xdr:twoCellAnchor>
    <xdr:from>
      <xdr:col>2</xdr:col>
      <xdr:colOff>239487</xdr:colOff>
      <xdr:row>25</xdr:row>
      <xdr:rowOff>8161</xdr:rowOff>
    </xdr:from>
    <xdr:to>
      <xdr:col>2</xdr:col>
      <xdr:colOff>326799</xdr:colOff>
      <xdr:row>25</xdr:row>
      <xdr:rowOff>93886</xdr:rowOff>
    </xdr:to>
    <xdr:sp macro="" textlink="">
      <xdr:nvSpPr>
        <xdr:cNvPr id="55" name="AutoShape 36">
          <a:extLst>
            <a:ext uri="{FF2B5EF4-FFF2-40B4-BE49-F238E27FC236}">
              <a16:creationId xmlns:a16="http://schemas.microsoft.com/office/drawing/2014/main" id="{00000000-0008-0000-0500-000037000000}"/>
            </a:ext>
          </a:extLst>
        </xdr:cNvPr>
        <xdr:cNvSpPr>
          <a:spLocks noChangeArrowheads="1"/>
        </xdr:cNvSpPr>
      </xdr:nvSpPr>
      <xdr:spPr bwMode="auto">
        <a:xfrm>
          <a:off x="1681844" y="3505197"/>
          <a:ext cx="87312" cy="85725"/>
        </a:xfrm>
        <a:prstGeom prst="flowChartProcess">
          <a:avLst/>
        </a:prstGeom>
        <a:solidFill>
          <a:srgbClr val="99CCFF"/>
        </a:solidFill>
        <a:ln w="9525">
          <a:solidFill>
            <a:schemeClr val="tx1"/>
          </a:solidFill>
          <a:miter lim="800000"/>
          <a:headEnd/>
          <a:tailEnd/>
        </a:ln>
      </xdr:spPr>
      <xdr:txBody>
        <a:bodyPr wrap="square" anchor="ctr"/>
        <a:lstStyle>
          <a:defPPr>
            <a:defRPr lang="de-DE"/>
          </a:defPPr>
          <a:lvl1pPr algn="l" rtl="0" fontAlgn="base">
            <a:spcBef>
              <a:spcPct val="0"/>
            </a:spcBef>
            <a:spcAft>
              <a:spcPct val="0"/>
            </a:spcAft>
            <a:defRPr sz="1200" kern="1200">
              <a:solidFill>
                <a:schemeClr val="tx1"/>
              </a:solidFill>
              <a:latin typeface="Times New Roman" pitchFamily="18" charset="0"/>
              <a:ea typeface="+mn-ea"/>
              <a:cs typeface="+mn-cs"/>
            </a:defRPr>
          </a:lvl1pPr>
          <a:lvl2pPr marL="457200" algn="l" rtl="0" fontAlgn="base">
            <a:spcBef>
              <a:spcPct val="0"/>
            </a:spcBef>
            <a:spcAft>
              <a:spcPct val="0"/>
            </a:spcAft>
            <a:defRPr sz="1200" kern="1200">
              <a:solidFill>
                <a:schemeClr val="tx1"/>
              </a:solidFill>
              <a:latin typeface="Times New Roman" pitchFamily="18" charset="0"/>
              <a:ea typeface="+mn-ea"/>
              <a:cs typeface="+mn-cs"/>
            </a:defRPr>
          </a:lvl2pPr>
          <a:lvl3pPr marL="914400" algn="l" rtl="0" fontAlgn="base">
            <a:spcBef>
              <a:spcPct val="0"/>
            </a:spcBef>
            <a:spcAft>
              <a:spcPct val="0"/>
            </a:spcAft>
            <a:defRPr sz="1200" kern="1200">
              <a:solidFill>
                <a:schemeClr val="tx1"/>
              </a:solidFill>
              <a:latin typeface="Times New Roman" pitchFamily="18" charset="0"/>
              <a:ea typeface="+mn-ea"/>
              <a:cs typeface="+mn-cs"/>
            </a:defRPr>
          </a:lvl3pPr>
          <a:lvl4pPr marL="1371600" algn="l" rtl="0" fontAlgn="base">
            <a:spcBef>
              <a:spcPct val="0"/>
            </a:spcBef>
            <a:spcAft>
              <a:spcPct val="0"/>
            </a:spcAft>
            <a:defRPr sz="1200" kern="1200">
              <a:solidFill>
                <a:schemeClr val="tx1"/>
              </a:solidFill>
              <a:latin typeface="Times New Roman" pitchFamily="18" charset="0"/>
              <a:ea typeface="+mn-ea"/>
              <a:cs typeface="+mn-cs"/>
            </a:defRPr>
          </a:lvl4pPr>
          <a:lvl5pPr marL="1828800" algn="l" rtl="0" fontAlgn="base">
            <a:spcBef>
              <a:spcPct val="0"/>
            </a:spcBef>
            <a:spcAft>
              <a:spcPct val="0"/>
            </a:spcAft>
            <a:defRPr sz="1200" kern="1200">
              <a:solidFill>
                <a:schemeClr val="tx1"/>
              </a:solidFill>
              <a:latin typeface="Times New Roman" pitchFamily="18" charset="0"/>
              <a:ea typeface="+mn-ea"/>
              <a:cs typeface="+mn-cs"/>
            </a:defRPr>
          </a:lvl5pPr>
          <a:lvl6pPr marL="2286000" algn="l" defTabSz="914400" rtl="0" eaLnBrk="1" latinLnBrk="0" hangingPunct="1">
            <a:defRPr sz="1200" kern="1200">
              <a:solidFill>
                <a:schemeClr val="tx1"/>
              </a:solidFill>
              <a:latin typeface="Times New Roman" pitchFamily="18" charset="0"/>
              <a:ea typeface="+mn-ea"/>
              <a:cs typeface="+mn-cs"/>
            </a:defRPr>
          </a:lvl6pPr>
          <a:lvl7pPr marL="2743200" algn="l" defTabSz="914400" rtl="0" eaLnBrk="1" latinLnBrk="0" hangingPunct="1">
            <a:defRPr sz="1200" kern="1200">
              <a:solidFill>
                <a:schemeClr val="tx1"/>
              </a:solidFill>
              <a:latin typeface="Times New Roman" pitchFamily="18" charset="0"/>
              <a:ea typeface="+mn-ea"/>
              <a:cs typeface="+mn-cs"/>
            </a:defRPr>
          </a:lvl7pPr>
          <a:lvl8pPr marL="3200400" algn="l" defTabSz="914400" rtl="0" eaLnBrk="1" latinLnBrk="0" hangingPunct="1">
            <a:defRPr sz="1200" kern="1200">
              <a:solidFill>
                <a:schemeClr val="tx1"/>
              </a:solidFill>
              <a:latin typeface="Times New Roman" pitchFamily="18" charset="0"/>
              <a:ea typeface="+mn-ea"/>
              <a:cs typeface="+mn-cs"/>
            </a:defRPr>
          </a:lvl8pPr>
          <a:lvl9pPr marL="3657600" algn="l" defTabSz="914400" rtl="0" eaLnBrk="1" latinLnBrk="0" hangingPunct="1">
            <a:defRPr sz="1200" kern="1200">
              <a:solidFill>
                <a:schemeClr val="tx1"/>
              </a:solidFill>
              <a:latin typeface="Times New Roman" pitchFamily="18" charset="0"/>
              <a:ea typeface="+mn-ea"/>
              <a:cs typeface="+mn-cs"/>
            </a:defRPr>
          </a:lvl9pPr>
        </a:lstStyle>
        <a:p>
          <a:endParaRPr lang="de-DE"/>
        </a:p>
      </xdr:txBody>
    </xdr:sp>
    <xdr:clientData/>
  </xdr:twoCellAnchor>
  <xdr:twoCellAnchor>
    <xdr:from>
      <xdr:col>1</xdr:col>
      <xdr:colOff>718458</xdr:colOff>
      <xdr:row>36</xdr:row>
      <xdr:rowOff>10883</xdr:rowOff>
    </xdr:from>
    <xdr:to>
      <xdr:col>2</xdr:col>
      <xdr:colOff>84592</xdr:colOff>
      <xdr:row>36</xdr:row>
      <xdr:rowOff>96608</xdr:rowOff>
    </xdr:to>
    <xdr:sp macro="" textlink="">
      <xdr:nvSpPr>
        <xdr:cNvPr id="56" name="AutoShape 36">
          <a:extLst>
            <a:ext uri="{FF2B5EF4-FFF2-40B4-BE49-F238E27FC236}">
              <a16:creationId xmlns:a16="http://schemas.microsoft.com/office/drawing/2014/main" id="{00000000-0008-0000-0500-000038000000}"/>
            </a:ext>
          </a:extLst>
        </xdr:cNvPr>
        <xdr:cNvSpPr>
          <a:spLocks noChangeArrowheads="1"/>
        </xdr:cNvSpPr>
      </xdr:nvSpPr>
      <xdr:spPr bwMode="auto">
        <a:xfrm>
          <a:off x="1439637" y="4705347"/>
          <a:ext cx="87312" cy="85725"/>
        </a:xfrm>
        <a:prstGeom prst="flowChartProcess">
          <a:avLst/>
        </a:prstGeom>
        <a:solidFill>
          <a:srgbClr val="99CCFF"/>
        </a:solidFill>
        <a:ln w="9525">
          <a:solidFill>
            <a:schemeClr val="tx1"/>
          </a:solidFill>
          <a:miter lim="800000"/>
          <a:headEnd/>
          <a:tailEnd/>
        </a:ln>
      </xdr:spPr>
      <xdr:txBody>
        <a:bodyPr wrap="square" anchor="ctr"/>
        <a:lstStyle>
          <a:defPPr>
            <a:defRPr lang="de-DE"/>
          </a:defPPr>
          <a:lvl1pPr algn="l" rtl="0" fontAlgn="base">
            <a:spcBef>
              <a:spcPct val="0"/>
            </a:spcBef>
            <a:spcAft>
              <a:spcPct val="0"/>
            </a:spcAft>
            <a:defRPr sz="1200" kern="1200">
              <a:solidFill>
                <a:schemeClr val="tx1"/>
              </a:solidFill>
              <a:latin typeface="Times New Roman" pitchFamily="18" charset="0"/>
              <a:ea typeface="+mn-ea"/>
              <a:cs typeface="+mn-cs"/>
            </a:defRPr>
          </a:lvl1pPr>
          <a:lvl2pPr marL="457200" algn="l" rtl="0" fontAlgn="base">
            <a:spcBef>
              <a:spcPct val="0"/>
            </a:spcBef>
            <a:spcAft>
              <a:spcPct val="0"/>
            </a:spcAft>
            <a:defRPr sz="1200" kern="1200">
              <a:solidFill>
                <a:schemeClr val="tx1"/>
              </a:solidFill>
              <a:latin typeface="Times New Roman" pitchFamily="18" charset="0"/>
              <a:ea typeface="+mn-ea"/>
              <a:cs typeface="+mn-cs"/>
            </a:defRPr>
          </a:lvl2pPr>
          <a:lvl3pPr marL="914400" algn="l" rtl="0" fontAlgn="base">
            <a:spcBef>
              <a:spcPct val="0"/>
            </a:spcBef>
            <a:spcAft>
              <a:spcPct val="0"/>
            </a:spcAft>
            <a:defRPr sz="1200" kern="1200">
              <a:solidFill>
                <a:schemeClr val="tx1"/>
              </a:solidFill>
              <a:latin typeface="Times New Roman" pitchFamily="18" charset="0"/>
              <a:ea typeface="+mn-ea"/>
              <a:cs typeface="+mn-cs"/>
            </a:defRPr>
          </a:lvl3pPr>
          <a:lvl4pPr marL="1371600" algn="l" rtl="0" fontAlgn="base">
            <a:spcBef>
              <a:spcPct val="0"/>
            </a:spcBef>
            <a:spcAft>
              <a:spcPct val="0"/>
            </a:spcAft>
            <a:defRPr sz="1200" kern="1200">
              <a:solidFill>
                <a:schemeClr val="tx1"/>
              </a:solidFill>
              <a:latin typeface="Times New Roman" pitchFamily="18" charset="0"/>
              <a:ea typeface="+mn-ea"/>
              <a:cs typeface="+mn-cs"/>
            </a:defRPr>
          </a:lvl4pPr>
          <a:lvl5pPr marL="1828800" algn="l" rtl="0" fontAlgn="base">
            <a:spcBef>
              <a:spcPct val="0"/>
            </a:spcBef>
            <a:spcAft>
              <a:spcPct val="0"/>
            </a:spcAft>
            <a:defRPr sz="1200" kern="1200">
              <a:solidFill>
                <a:schemeClr val="tx1"/>
              </a:solidFill>
              <a:latin typeface="Times New Roman" pitchFamily="18" charset="0"/>
              <a:ea typeface="+mn-ea"/>
              <a:cs typeface="+mn-cs"/>
            </a:defRPr>
          </a:lvl5pPr>
          <a:lvl6pPr marL="2286000" algn="l" defTabSz="914400" rtl="0" eaLnBrk="1" latinLnBrk="0" hangingPunct="1">
            <a:defRPr sz="1200" kern="1200">
              <a:solidFill>
                <a:schemeClr val="tx1"/>
              </a:solidFill>
              <a:latin typeface="Times New Roman" pitchFamily="18" charset="0"/>
              <a:ea typeface="+mn-ea"/>
              <a:cs typeface="+mn-cs"/>
            </a:defRPr>
          </a:lvl6pPr>
          <a:lvl7pPr marL="2743200" algn="l" defTabSz="914400" rtl="0" eaLnBrk="1" latinLnBrk="0" hangingPunct="1">
            <a:defRPr sz="1200" kern="1200">
              <a:solidFill>
                <a:schemeClr val="tx1"/>
              </a:solidFill>
              <a:latin typeface="Times New Roman" pitchFamily="18" charset="0"/>
              <a:ea typeface="+mn-ea"/>
              <a:cs typeface="+mn-cs"/>
            </a:defRPr>
          </a:lvl7pPr>
          <a:lvl8pPr marL="3200400" algn="l" defTabSz="914400" rtl="0" eaLnBrk="1" latinLnBrk="0" hangingPunct="1">
            <a:defRPr sz="1200" kern="1200">
              <a:solidFill>
                <a:schemeClr val="tx1"/>
              </a:solidFill>
              <a:latin typeface="Times New Roman" pitchFamily="18" charset="0"/>
              <a:ea typeface="+mn-ea"/>
              <a:cs typeface="+mn-cs"/>
            </a:defRPr>
          </a:lvl8pPr>
          <a:lvl9pPr marL="3657600" algn="l" defTabSz="914400" rtl="0" eaLnBrk="1" latinLnBrk="0" hangingPunct="1">
            <a:defRPr sz="1200" kern="1200">
              <a:solidFill>
                <a:schemeClr val="tx1"/>
              </a:solidFill>
              <a:latin typeface="Times New Roman" pitchFamily="18" charset="0"/>
              <a:ea typeface="+mn-ea"/>
              <a:cs typeface="+mn-cs"/>
            </a:defRPr>
          </a:lvl9pPr>
        </a:lstStyle>
        <a:p>
          <a:endParaRPr lang="de-DE"/>
        </a:p>
      </xdr:txBody>
    </xdr:sp>
    <xdr:clientData/>
  </xdr:twoCellAnchor>
  <xdr:twoCellAnchor>
    <xdr:from>
      <xdr:col>2</xdr:col>
      <xdr:colOff>258537</xdr:colOff>
      <xdr:row>34</xdr:row>
      <xdr:rowOff>27211</xdr:rowOff>
    </xdr:from>
    <xdr:to>
      <xdr:col>2</xdr:col>
      <xdr:colOff>345849</xdr:colOff>
      <xdr:row>35</xdr:row>
      <xdr:rowOff>4079</xdr:rowOff>
    </xdr:to>
    <xdr:sp macro="" textlink="">
      <xdr:nvSpPr>
        <xdr:cNvPr id="57" name="AutoShape 36">
          <a:extLst>
            <a:ext uri="{FF2B5EF4-FFF2-40B4-BE49-F238E27FC236}">
              <a16:creationId xmlns:a16="http://schemas.microsoft.com/office/drawing/2014/main" id="{00000000-0008-0000-0500-000039000000}"/>
            </a:ext>
          </a:extLst>
        </xdr:cNvPr>
        <xdr:cNvSpPr>
          <a:spLocks noChangeArrowheads="1"/>
        </xdr:cNvSpPr>
      </xdr:nvSpPr>
      <xdr:spPr bwMode="auto">
        <a:xfrm>
          <a:off x="1700894" y="4503961"/>
          <a:ext cx="87312" cy="85725"/>
        </a:xfrm>
        <a:prstGeom prst="flowChartProcess">
          <a:avLst/>
        </a:prstGeom>
        <a:solidFill>
          <a:srgbClr val="99CCFF"/>
        </a:solidFill>
        <a:ln w="9525">
          <a:solidFill>
            <a:schemeClr val="tx1"/>
          </a:solidFill>
          <a:miter lim="800000"/>
          <a:headEnd/>
          <a:tailEnd/>
        </a:ln>
      </xdr:spPr>
      <xdr:txBody>
        <a:bodyPr wrap="square" anchor="ctr"/>
        <a:lstStyle>
          <a:defPPr>
            <a:defRPr lang="de-DE"/>
          </a:defPPr>
          <a:lvl1pPr algn="l" rtl="0" fontAlgn="base">
            <a:spcBef>
              <a:spcPct val="0"/>
            </a:spcBef>
            <a:spcAft>
              <a:spcPct val="0"/>
            </a:spcAft>
            <a:defRPr sz="1200" kern="1200">
              <a:solidFill>
                <a:schemeClr val="tx1"/>
              </a:solidFill>
              <a:latin typeface="Times New Roman" pitchFamily="18" charset="0"/>
              <a:ea typeface="+mn-ea"/>
              <a:cs typeface="+mn-cs"/>
            </a:defRPr>
          </a:lvl1pPr>
          <a:lvl2pPr marL="457200" algn="l" rtl="0" fontAlgn="base">
            <a:spcBef>
              <a:spcPct val="0"/>
            </a:spcBef>
            <a:spcAft>
              <a:spcPct val="0"/>
            </a:spcAft>
            <a:defRPr sz="1200" kern="1200">
              <a:solidFill>
                <a:schemeClr val="tx1"/>
              </a:solidFill>
              <a:latin typeface="Times New Roman" pitchFamily="18" charset="0"/>
              <a:ea typeface="+mn-ea"/>
              <a:cs typeface="+mn-cs"/>
            </a:defRPr>
          </a:lvl2pPr>
          <a:lvl3pPr marL="914400" algn="l" rtl="0" fontAlgn="base">
            <a:spcBef>
              <a:spcPct val="0"/>
            </a:spcBef>
            <a:spcAft>
              <a:spcPct val="0"/>
            </a:spcAft>
            <a:defRPr sz="1200" kern="1200">
              <a:solidFill>
                <a:schemeClr val="tx1"/>
              </a:solidFill>
              <a:latin typeface="Times New Roman" pitchFamily="18" charset="0"/>
              <a:ea typeface="+mn-ea"/>
              <a:cs typeface="+mn-cs"/>
            </a:defRPr>
          </a:lvl3pPr>
          <a:lvl4pPr marL="1371600" algn="l" rtl="0" fontAlgn="base">
            <a:spcBef>
              <a:spcPct val="0"/>
            </a:spcBef>
            <a:spcAft>
              <a:spcPct val="0"/>
            </a:spcAft>
            <a:defRPr sz="1200" kern="1200">
              <a:solidFill>
                <a:schemeClr val="tx1"/>
              </a:solidFill>
              <a:latin typeface="Times New Roman" pitchFamily="18" charset="0"/>
              <a:ea typeface="+mn-ea"/>
              <a:cs typeface="+mn-cs"/>
            </a:defRPr>
          </a:lvl4pPr>
          <a:lvl5pPr marL="1828800" algn="l" rtl="0" fontAlgn="base">
            <a:spcBef>
              <a:spcPct val="0"/>
            </a:spcBef>
            <a:spcAft>
              <a:spcPct val="0"/>
            </a:spcAft>
            <a:defRPr sz="1200" kern="1200">
              <a:solidFill>
                <a:schemeClr val="tx1"/>
              </a:solidFill>
              <a:latin typeface="Times New Roman" pitchFamily="18" charset="0"/>
              <a:ea typeface="+mn-ea"/>
              <a:cs typeface="+mn-cs"/>
            </a:defRPr>
          </a:lvl5pPr>
          <a:lvl6pPr marL="2286000" algn="l" defTabSz="914400" rtl="0" eaLnBrk="1" latinLnBrk="0" hangingPunct="1">
            <a:defRPr sz="1200" kern="1200">
              <a:solidFill>
                <a:schemeClr val="tx1"/>
              </a:solidFill>
              <a:latin typeface="Times New Roman" pitchFamily="18" charset="0"/>
              <a:ea typeface="+mn-ea"/>
              <a:cs typeface="+mn-cs"/>
            </a:defRPr>
          </a:lvl6pPr>
          <a:lvl7pPr marL="2743200" algn="l" defTabSz="914400" rtl="0" eaLnBrk="1" latinLnBrk="0" hangingPunct="1">
            <a:defRPr sz="1200" kern="1200">
              <a:solidFill>
                <a:schemeClr val="tx1"/>
              </a:solidFill>
              <a:latin typeface="Times New Roman" pitchFamily="18" charset="0"/>
              <a:ea typeface="+mn-ea"/>
              <a:cs typeface="+mn-cs"/>
            </a:defRPr>
          </a:lvl7pPr>
          <a:lvl8pPr marL="3200400" algn="l" defTabSz="914400" rtl="0" eaLnBrk="1" latinLnBrk="0" hangingPunct="1">
            <a:defRPr sz="1200" kern="1200">
              <a:solidFill>
                <a:schemeClr val="tx1"/>
              </a:solidFill>
              <a:latin typeface="Times New Roman" pitchFamily="18" charset="0"/>
              <a:ea typeface="+mn-ea"/>
              <a:cs typeface="+mn-cs"/>
            </a:defRPr>
          </a:lvl8pPr>
          <a:lvl9pPr marL="3657600" algn="l" defTabSz="914400" rtl="0" eaLnBrk="1" latinLnBrk="0" hangingPunct="1">
            <a:defRPr sz="1200" kern="1200">
              <a:solidFill>
                <a:schemeClr val="tx1"/>
              </a:solidFill>
              <a:latin typeface="Times New Roman" pitchFamily="18" charset="0"/>
              <a:ea typeface="+mn-ea"/>
              <a:cs typeface="+mn-cs"/>
            </a:defRPr>
          </a:lvl9pPr>
        </a:lstStyle>
        <a:p>
          <a:endParaRPr lang="de-DE"/>
        </a:p>
      </xdr:txBody>
    </xdr:sp>
    <xdr:clientData/>
  </xdr:twoCellAnchor>
  <xdr:twoCellAnchor>
    <xdr:from>
      <xdr:col>1</xdr:col>
      <xdr:colOff>438151</xdr:colOff>
      <xdr:row>30</xdr:row>
      <xdr:rowOff>16326</xdr:rowOff>
    </xdr:from>
    <xdr:to>
      <xdr:col>1</xdr:col>
      <xdr:colOff>525463</xdr:colOff>
      <xdr:row>30</xdr:row>
      <xdr:rowOff>102051</xdr:rowOff>
    </xdr:to>
    <xdr:sp macro="" textlink="">
      <xdr:nvSpPr>
        <xdr:cNvPr id="58" name="AutoShape 36">
          <a:extLst>
            <a:ext uri="{FF2B5EF4-FFF2-40B4-BE49-F238E27FC236}">
              <a16:creationId xmlns:a16="http://schemas.microsoft.com/office/drawing/2014/main" id="{00000000-0008-0000-0500-00003A000000}"/>
            </a:ext>
          </a:extLst>
        </xdr:cNvPr>
        <xdr:cNvSpPr>
          <a:spLocks noChangeArrowheads="1"/>
        </xdr:cNvSpPr>
      </xdr:nvSpPr>
      <xdr:spPr bwMode="auto">
        <a:xfrm>
          <a:off x="1159330" y="4057647"/>
          <a:ext cx="87312" cy="85725"/>
        </a:xfrm>
        <a:prstGeom prst="flowChartProcess">
          <a:avLst/>
        </a:prstGeom>
        <a:solidFill>
          <a:srgbClr val="99CCFF"/>
        </a:solidFill>
        <a:ln w="9525">
          <a:solidFill>
            <a:schemeClr val="tx1"/>
          </a:solidFill>
          <a:miter lim="800000"/>
          <a:headEnd/>
          <a:tailEnd/>
        </a:ln>
      </xdr:spPr>
      <xdr:txBody>
        <a:bodyPr wrap="square" anchor="ctr"/>
        <a:lstStyle>
          <a:defPPr>
            <a:defRPr lang="de-DE"/>
          </a:defPPr>
          <a:lvl1pPr algn="l" rtl="0" fontAlgn="base">
            <a:spcBef>
              <a:spcPct val="0"/>
            </a:spcBef>
            <a:spcAft>
              <a:spcPct val="0"/>
            </a:spcAft>
            <a:defRPr sz="1200" kern="1200">
              <a:solidFill>
                <a:schemeClr val="tx1"/>
              </a:solidFill>
              <a:latin typeface="Times New Roman" pitchFamily="18" charset="0"/>
              <a:ea typeface="+mn-ea"/>
              <a:cs typeface="+mn-cs"/>
            </a:defRPr>
          </a:lvl1pPr>
          <a:lvl2pPr marL="457200" algn="l" rtl="0" fontAlgn="base">
            <a:spcBef>
              <a:spcPct val="0"/>
            </a:spcBef>
            <a:spcAft>
              <a:spcPct val="0"/>
            </a:spcAft>
            <a:defRPr sz="1200" kern="1200">
              <a:solidFill>
                <a:schemeClr val="tx1"/>
              </a:solidFill>
              <a:latin typeface="Times New Roman" pitchFamily="18" charset="0"/>
              <a:ea typeface="+mn-ea"/>
              <a:cs typeface="+mn-cs"/>
            </a:defRPr>
          </a:lvl2pPr>
          <a:lvl3pPr marL="914400" algn="l" rtl="0" fontAlgn="base">
            <a:spcBef>
              <a:spcPct val="0"/>
            </a:spcBef>
            <a:spcAft>
              <a:spcPct val="0"/>
            </a:spcAft>
            <a:defRPr sz="1200" kern="1200">
              <a:solidFill>
                <a:schemeClr val="tx1"/>
              </a:solidFill>
              <a:latin typeface="Times New Roman" pitchFamily="18" charset="0"/>
              <a:ea typeface="+mn-ea"/>
              <a:cs typeface="+mn-cs"/>
            </a:defRPr>
          </a:lvl3pPr>
          <a:lvl4pPr marL="1371600" algn="l" rtl="0" fontAlgn="base">
            <a:spcBef>
              <a:spcPct val="0"/>
            </a:spcBef>
            <a:spcAft>
              <a:spcPct val="0"/>
            </a:spcAft>
            <a:defRPr sz="1200" kern="1200">
              <a:solidFill>
                <a:schemeClr val="tx1"/>
              </a:solidFill>
              <a:latin typeface="Times New Roman" pitchFamily="18" charset="0"/>
              <a:ea typeface="+mn-ea"/>
              <a:cs typeface="+mn-cs"/>
            </a:defRPr>
          </a:lvl4pPr>
          <a:lvl5pPr marL="1828800" algn="l" rtl="0" fontAlgn="base">
            <a:spcBef>
              <a:spcPct val="0"/>
            </a:spcBef>
            <a:spcAft>
              <a:spcPct val="0"/>
            </a:spcAft>
            <a:defRPr sz="1200" kern="1200">
              <a:solidFill>
                <a:schemeClr val="tx1"/>
              </a:solidFill>
              <a:latin typeface="Times New Roman" pitchFamily="18" charset="0"/>
              <a:ea typeface="+mn-ea"/>
              <a:cs typeface="+mn-cs"/>
            </a:defRPr>
          </a:lvl5pPr>
          <a:lvl6pPr marL="2286000" algn="l" defTabSz="914400" rtl="0" eaLnBrk="1" latinLnBrk="0" hangingPunct="1">
            <a:defRPr sz="1200" kern="1200">
              <a:solidFill>
                <a:schemeClr val="tx1"/>
              </a:solidFill>
              <a:latin typeface="Times New Roman" pitchFamily="18" charset="0"/>
              <a:ea typeface="+mn-ea"/>
              <a:cs typeface="+mn-cs"/>
            </a:defRPr>
          </a:lvl6pPr>
          <a:lvl7pPr marL="2743200" algn="l" defTabSz="914400" rtl="0" eaLnBrk="1" latinLnBrk="0" hangingPunct="1">
            <a:defRPr sz="1200" kern="1200">
              <a:solidFill>
                <a:schemeClr val="tx1"/>
              </a:solidFill>
              <a:latin typeface="Times New Roman" pitchFamily="18" charset="0"/>
              <a:ea typeface="+mn-ea"/>
              <a:cs typeface="+mn-cs"/>
            </a:defRPr>
          </a:lvl7pPr>
          <a:lvl8pPr marL="3200400" algn="l" defTabSz="914400" rtl="0" eaLnBrk="1" latinLnBrk="0" hangingPunct="1">
            <a:defRPr sz="1200" kern="1200">
              <a:solidFill>
                <a:schemeClr val="tx1"/>
              </a:solidFill>
              <a:latin typeface="Times New Roman" pitchFamily="18" charset="0"/>
              <a:ea typeface="+mn-ea"/>
              <a:cs typeface="+mn-cs"/>
            </a:defRPr>
          </a:lvl8pPr>
          <a:lvl9pPr marL="3657600" algn="l" defTabSz="914400" rtl="0" eaLnBrk="1" latinLnBrk="0" hangingPunct="1">
            <a:defRPr sz="1200" kern="1200">
              <a:solidFill>
                <a:schemeClr val="tx1"/>
              </a:solidFill>
              <a:latin typeface="Times New Roman" pitchFamily="18" charset="0"/>
              <a:ea typeface="+mn-ea"/>
              <a:cs typeface="+mn-cs"/>
            </a:defRPr>
          </a:lvl9pPr>
        </a:lstStyle>
        <a:p>
          <a:endParaRPr lang="de-DE"/>
        </a:p>
      </xdr:txBody>
    </xdr:sp>
    <xdr:clientData/>
  </xdr:twoCellAnchor>
  <xdr:twoCellAnchor>
    <xdr:from>
      <xdr:col>1</xdr:col>
      <xdr:colOff>672194</xdr:colOff>
      <xdr:row>27</xdr:row>
      <xdr:rowOff>32655</xdr:rowOff>
    </xdr:from>
    <xdr:to>
      <xdr:col>2</xdr:col>
      <xdr:colOff>38328</xdr:colOff>
      <xdr:row>28</xdr:row>
      <xdr:rowOff>9523</xdr:rowOff>
    </xdr:to>
    <xdr:sp macro="" textlink="">
      <xdr:nvSpPr>
        <xdr:cNvPr id="59" name="AutoShape 36">
          <a:extLst>
            <a:ext uri="{FF2B5EF4-FFF2-40B4-BE49-F238E27FC236}">
              <a16:creationId xmlns:a16="http://schemas.microsoft.com/office/drawing/2014/main" id="{00000000-0008-0000-0500-00003B000000}"/>
            </a:ext>
          </a:extLst>
        </xdr:cNvPr>
        <xdr:cNvSpPr>
          <a:spLocks noChangeArrowheads="1"/>
        </xdr:cNvSpPr>
      </xdr:nvSpPr>
      <xdr:spPr bwMode="auto">
        <a:xfrm>
          <a:off x="1393373" y="3747405"/>
          <a:ext cx="87312" cy="85725"/>
        </a:xfrm>
        <a:prstGeom prst="flowChartProcess">
          <a:avLst/>
        </a:prstGeom>
        <a:solidFill>
          <a:srgbClr val="99CCFF"/>
        </a:solidFill>
        <a:ln w="9525">
          <a:solidFill>
            <a:schemeClr val="tx1"/>
          </a:solidFill>
          <a:miter lim="800000"/>
          <a:headEnd/>
          <a:tailEnd/>
        </a:ln>
      </xdr:spPr>
      <xdr:txBody>
        <a:bodyPr wrap="square" anchor="ctr"/>
        <a:lstStyle>
          <a:defPPr>
            <a:defRPr lang="de-DE"/>
          </a:defPPr>
          <a:lvl1pPr algn="l" rtl="0" fontAlgn="base">
            <a:spcBef>
              <a:spcPct val="0"/>
            </a:spcBef>
            <a:spcAft>
              <a:spcPct val="0"/>
            </a:spcAft>
            <a:defRPr sz="1200" kern="1200">
              <a:solidFill>
                <a:schemeClr val="tx1"/>
              </a:solidFill>
              <a:latin typeface="Times New Roman" pitchFamily="18" charset="0"/>
              <a:ea typeface="+mn-ea"/>
              <a:cs typeface="+mn-cs"/>
            </a:defRPr>
          </a:lvl1pPr>
          <a:lvl2pPr marL="457200" algn="l" rtl="0" fontAlgn="base">
            <a:spcBef>
              <a:spcPct val="0"/>
            </a:spcBef>
            <a:spcAft>
              <a:spcPct val="0"/>
            </a:spcAft>
            <a:defRPr sz="1200" kern="1200">
              <a:solidFill>
                <a:schemeClr val="tx1"/>
              </a:solidFill>
              <a:latin typeface="Times New Roman" pitchFamily="18" charset="0"/>
              <a:ea typeface="+mn-ea"/>
              <a:cs typeface="+mn-cs"/>
            </a:defRPr>
          </a:lvl2pPr>
          <a:lvl3pPr marL="914400" algn="l" rtl="0" fontAlgn="base">
            <a:spcBef>
              <a:spcPct val="0"/>
            </a:spcBef>
            <a:spcAft>
              <a:spcPct val="0"/>
            </a:spcAft>
            <a:defRPr sz="1200" kern="1200">
              <a:solidFill>
                <a:schemeClr val="tx1"/>
              </a:solidFill>
              <a:latin typeface="Times New Roman" pitchFamily="18" charset="0"/>
              <a:ea typeface="+mn-ea"/>
              <a:cs typeface="+mn-cs"/>
            </a:defRPr>
          </a:lvl3pPr>
          <a:lvl4pPr marL="1371600" algn="l" rtl="0" fontAlgn="base">
            <a:spcBef>
              <a:spcPct val="0"/>
            </a:spcBef>
            <a:spcAft>
              <a:spcPct val="0"/>
            </a:spcAft>
            <a:defRPr sz="1200" kern="1200">
              <a:solidFill>
                <a:schemeClr val="tx1"/>
              </a:solidFill>
              <a:latin typeface="Times New Roman" pitchFamily="18" charset="0"/>
              <a:ea typeface="+mn-ea"/>
              <a:cs typeface="+mn-cs"/>
            </a:defRPr>
          </a:lvl4pPr>
          <a:lvl5pPr marL="1828800" algn="l" rtl="0" fontAlgn="base">
            <a:spcBef>
              <a:spcPct val="0"/>
            </a:spcBef>
            <a:spcAft>
              <a:spcPct val="0"/>
            </a:spcAft>
            <a:defRPr sz="1200" kern="1200">
              <a:solidFill>
                <a:schemeClr val="tx1"/>
              </a:solidFill>
              <a:latin typeface="Times New Roman" pitchFamily="18" charset="0"/>
              <a:ea typeface="+mn-ea"/>
              <a:cs typeface="+mn-cs"/>
            </a:defRPr>
          </a:lvl5pPr>
          <a:lvl6pPr marL="2286000" algn="l" defTabSz="914400" rtl="0" eaLnBrk="1" latinLnBrk="0" hangingPunct="1">
            <a:defRPr sz="1200" kern="1200">
              <a:solidFill>
                <a:schemeClr val="tx1"/>
              </a:solidFill>
              <a:latin typeface="Times New Roman" pitchFamily="18" charset="0"/>
              <a:ea typeface="+mn-ea"/>
              <a:cs typeface="+mn-cs"/>
            </a:defRPr>
          </a:lvl6pPr>
          <a:lvl7pPr marL="2743200" algn="l" defTabSz="914400" rtl="0" eaLnBrk="1" latinLnBrk="0" hangingPunct="1">
            <a:defRPr sz="1200" kern="1200">
              <a:solidFill>
                <a:schemeClr val="tx1"/>
              </a:solidFill>
              <a:latin typeface="Times New Roman" pitchFamily="18" charset="0"/>
              <a:ea typeface="+mn-ea"/>
              <a:cs typeface="+mn-cs"/>
            </a:defRPr>
          </a:lvl7pPr>
          <a:lvl8pPr marL="3200400" algn="l" defTabSz="914400" rtl="0" eaLnBrk="1" latinLnBrk="0" hangingPunct="1">
            <a:defRPr sz="1200" kern="1200">
              <a:solidFill>
                <a:schemeClr val="tx1"/>
              </a:solidFill>
              <a:latin typeface="Times New Roman" pitchFamily="18" charset="0"/>
              <a:ea typeface="+mn-ea"/>
              <a:cs typeface="+mn-cs"/>
            </a:defRPr>
          </a:lvl8pPr>
          <a:lvl9pPr marL="3657600" algn="l" defTabSz="914400" rtl="0" eaLnBrk="1" latinLnBrk="0" hangingPunct="1">
            <a:defRPr sz="1200" kern="1200">
              <a:solidFill>
                <a:schemeClr val="tx1"/>
              </a:solidFill>
              <a:latin typeface="Times New Roman" pitchFamily="18" charset="0"/>
              <a:ea typeface="+mn-ea"/>
              <a:cs typeface="+mn-cs"/>
            </a:defRPr>
          </a:lvl9pPr>
        </a:lstStyle>
        <a:p>
          <a:endParaRPr lang="de-DE"/>
        </a:p>
      </xdr:txBody>
    </xdr:sp>
    <xdr:clientData/>
  </xdr:twoCellAnchor>
  <xdr:twoCellAnchor>
    <xdr:from>
      <xdr:col>1</xdr:col>
      <xdr:colOff>408215</xdr:colOff>
      <xdr:row>39</xdr:row>
      <xdr:rowOff>13604</xdr:rowOff>
    </xdr:from>
    <xdr:to>
      <xdr:col>1</xdr:col>
      <xdr:colOff>495527</xdr:colOff>
      <xdr:row>39</xdr:row>
      <xdr:rowOff>99329</xdr:rowOff>
    </xdr:to>
    <xdr:sp macro="" textlink="">
      <xdr:nvSpPr>
        <xdr:cNvPr id="60" name="AutoShape 36">
          <a:extLst>
            <a:ext uri="{FF2B5EF4-FFF2-40B4-BE49-F238E27FC236}">
              <a16:creationId xmlns:a16="http://schemas.microsoft.com/office/drawing/2014/main" id="{00000000-0008-0000-0500-00003C000000}"/>
            </a:ext>
          </a:extLst>
        </xdr:cNvPr>
        <xdr:cNvSpPr>
          <a:spLocks noChangeArrowheads="1"/>
        </xdr:cNvSpPr>
      </xdr:nvSpPr>
      <xdr:spPr bwMode="auto">
        <a:xfrm>
          <a:off x="1129394" y="5034640"/>
          <a:ext cx="87312" cy="85725"/>
        </a:xfrm>
        <a:prstGeom prst="flowChartProcess">
          <a:avLst/>
        </a:prstGeom>
        <a:solidFill>
          <a:srgbClr val="99CCFF"/>
        </a:solidFill>
        <a:ln w="9525">
          <a:solidFill>
            <a:schemeClr val="tx1"/>
          </a:solidFill>
          <a:miter lim="800000"/>
          <a:headEnd/>
          <a:tailEnd/>
        </a:ln>
      </xdr:spPr>
      <xdr:txBody>
        <a:bodyPr wrap="square" anchor="ctr"/>
        <a:lstStyle>
          <a:defPPr>
            <a:defRPr lang="de-DE"/>
          </a:defPPr>
          <a:lvl1pPr algn="l" rtl="0" fontAlgn="base">
            <a:spcBef>
              <a:spcPct val="0"/>
            </a:spcBef>
            <a:spcAft>
              <a:spcPct val="0"/>
            </a:spcAft>
            <a:defRPr sz="1200" kern="1200">
              <a:solidFill>
                <a:schemeClr val="tx1"/>
              </a:solidFill>
              <a:latin typeface="Times New Roman" pitchFamily="18" charset="0"/>
              <a:ea typeface="+mn-ea"/>
              <a:cs typeface="+mn-cs"/>
            </a:defRPr>
          </a:lvl1pPr>
          <a:lvl2pPr marL="457200" algn="l" rtl="0" fontAlgn="base">
            <a:spcBef>
              <a:spcPct val="0"/>
            </a:spcBef>
            <a:spcAft>
              <a:spcPct val="0"/>
            </a:spcAft>
            <a:defRPr sz="1200" kern="1200">
              <a:solidFill>
                <a:schemeClr val="tx1"/>
              </a:solidFill>
              <a:latin typeface="Times New Roman" pitchFamily="18" charset="0"/>
              <a:ea typeface="+mn-ea"/>
              <a:cs typeface="+mn-cs"/>
            </a:defRPr>
          </a:lvl2pPr>
          <a:lvl3pPr marL="914400" algn="l" rtl="0" fontAlgn="base">
            <a:spcBef>
              <a:spcPct val="0"/>
            </a:spcBef>
            <a:spcAft>
              <a:spcPct val="0"/>
            </a:spcAft>
            <a:defRPr sz="1200" kern="1200">
              <a:solidFill>
                <a:schemeClr val="tx1"/>
              </a:solidFill>
              <a:latin typeface="Times New Roman" pitchFamily="18" charset="0"/>
              <a:ea typeface="+mn-ea"/>
              <a:cs typeface="+mn-cs"/>
            </a:defRPr>
          </a:lvl3pPr>
          <a:lvl4pPr marL="1371600" algn="l" rtl="0" fontAlgn="base">
            <a:spcBef>
              <a:spcPct val="0"/>
            </a:spcBef>
            <a:spcAft>
              <a:spcPct val="0"/>
            </a:spcAft>
            <a:defRPr sz="1200" kern="1200">
              <a:solidFill>
                <a:schemeClr val="tx1"/>
              </a:solidFill>
              <a:latin typeface="Times New Roman" pitchFamily="18" charset="0"/>
              <a:ea typeface="+mn-ea"/>
              <a:cs typeface="+mn-cs"/>
            </a:defRPr>
          </a:lvl4pPr>
          <a:lvl5pPr marL="1828800" algn="l" rtl="0" fontAlgn="base">
            <a:spcBef>
              <a:spcPct val="0"/>
            </a:spcBef>
            <a:spcAft>
              <a:spcPct val="0"/>
            </a:spcAft>
            <a:defRPr sz="1200" kern="1200">
              <a:solidFill>
                <a:schemeClr val="tx1"/>
              </a:solidFill>
              <a:latin typeface="Times New Roman" pitchFamily="18" charset="0"/>
              <a:ea typeface="+mn-ea"/>
              <a:cs typeface="+mn-cs"/>
            </a:defRPr>
          </a:lvl5pPr>
          <a:lvl6pPr marL="2286000" algn="l" defTabSz="914400" rtl="0" eaLnBrk="1" latinLnBrk="0" hangingPunct="1">
            <a:defRPr sz="1200" kern="1200">
              <a:solidFill>
                <a:schemeClr val="tx1"/>
              </a:solidFill>
              <a:latin typeface="Times New Roman" pitchFamily="18" charset="0"/>
              <a:ea typeface="+mn-ea"/>
              <a:cs typeface="+mn-cs"/>
            </a:defRPr>
          </a:lvl6pPr>
          <a:lvl7pPr marL="2743200" algn="l" defTabSz="914400" rtl="0" eaLnBrk="1" latinLnBrk="0" hangingPunct="1">
            <a:defRPr sz="1200" kern="1200">
              <a:solidFill>
                <a:schemeClr val="tx1"/>
              </a:solidFill>
              <a:latin typeface="Times New Roman" pitchFamily="18" charset="0"/>
              <a:ea typeface="+mn-ea"/>
              <a:cs typeface="+mn-cs"/>
            </a:defRPr>
          </a:lvl7pPr>
          <a:lvl8pPr marL="3200400" algn="l" defTabSz="914400" rtl="0" eaLnBrk="1" latinLnBrk="0" hangingPunct="1">
            <a:defRPr sz="1200" kern="1200">
              <a:solidFill>
                <a:schemeClr val="tx1"/>
              </a:solidFill>
              <a:latin typeface="Times New Roman" pitchFamily="18" charset="0"/>
              <a:ea typeface="+mn-ea"/>
              <a:cs typeface="+mn-cs"/>
            </a:defRPr>
          </a:lvl8pPr>
          <a:lvl9pPr marL="3657600" algn="l" defTabSz="914400" rtl="0" eaLnBrk="1" latinLnBrk="0" hangingPunct="1">
            <a:defRPr sz="1200" kern="1200">
              <a:solidFill>
                <a:schemeClr val="tx1"/>
              </a:solidFill>
              <a:latin typeface="Times New Roman" pitchFamily="18" charset="0"/>
              <a:ea typeface="+mn-ea"/>
              <a:cs typeface="+mn-cs"/>
            </a:defRPr>
          </a:lvl9pPr>
        </a:lstStyle>
        <a:p>
          <a:endParaRPr lang="de-DE"/>
        </a:p>
      </xdr:txBody>
    </xdr:sp>
    <xdr:clientData/>
  </xdr:twoCellAnchor>
  <xdr:twoCellAnchor>
    <xdr:from>
      <xdr:col>2</xdr:col>
      <xdr:colOff>424544</xdr:colOff>
      <xdr:row>46</xdr:row>
      <xdr:rowOff>57146</xdr:rowOff>
    </xdr:from>
    <xdr:to>
      <xdr:col>2</xdr:col>
      <xdr:colOff>511856</xdr:colOff>
      <xdr:row>47</xdr:row>
      <xdr:rowOff>34014</xdr:rowOff>
    </xdr:to>
    <xdr:sp macro="" textlink="">
      <xdr:nvSpPr>
        <xdr:cNvPr id="61" name="AutoShape 36">
          <a:extLst>
            <a:ext uri="{FF2B5EF4-FFF2-40B4-BE49-F238E27FC236}">
              <a16:creationId xmlns:a16="http://schemas.microsoft.com/office/drawing/2014/main" id="{00000000-0008-0000-0500-00003D000000}"/>
            </a:ext>
          </a:extLst>
        </xdr:cNvPr>
        <xdr:cNvSpPr>
          <a:spLocks noChangeArrowheads="1"/>
        </xdr:cNvSpPr>
      </xdr:nvSpPr>
      <xdr:spPr bwMode="auto">
        <a:xfrm>
          <a:off x="1866901" y="5840182"/>
          <a:ext cx="87312" cy="85725"/>
        </a:xfrm>
        <a:prstGeom prst="flowChartProcess">
          <a:avLst/>
        </a:prstGeom>
        <a:solidFill>
          <a:srgbClr val="99CCFF"/>
        </a:solidFill>
        <a:ln w="9525">
          <a:solidFill>
            <a:schemeClr val="tx1"/>
          </a:solidFill>
          <a:miter lim="800000"/>
          <a:headEnd/>
          <a:tailEnd/>
        </a:ln>
      </xdr:spPr>
      <xdr:txBody>
        <a:bodyPr wrap="square" anchor="ctr"/>
        <a:lstStyle>
          <a:defPPr>
            <a:defRPr lang="de-DE"/>
          </a:defPPr>
          <a:lvl1pPr algn="l" rtl="0" fontAlgn="base">
            <a:spcBef>
              <a:spcPct val="0"/>
            </a:spcBef>
            <a:spcAft>
              <a:spcPct val="0"/>
            </a:spcAft>
            <a:defRPr sz="1200" kern="1200">
              <a:solidFill>
                <a:schemeClr val="tx1"/>
              </a:solidFill>
              <a:latin typeface="Times New Roman" pitchFamily="18" charset="0"/>
              <a:ea typeface="+mn-ea"/>
              <a:cs typeface="+mn-cs"/>
            </a:defRPr>
          </a:lvl1pPr>
          <a:lvl2pPr marL="457200" algn="l" rtl="0" fontAlgn="base">
            <a:spcBef>
              <a:spcPct val="0"/>
            </a:spcBef>
            <a:spcAft>
              <a:spcPct val="0"/>
            </a:spcAft>
            <a:defRPr sz="1200" kern="1200">
              <a:solidFill>
                <a:schemeClr val="tx1"/>
              </a:solidFill>
              <a:latin typeface="Times New Roman" pitchFamily="18" charset="0"/>
              <a:ea typeface="+mn-ea"/>
              <a:cs typeface="+mn-cs"/>
            </a:defRPr>
          </a:lvl2pPr>
          <a:lvl3pPr marL="914400" algn="l" rtl="0" fontAlgn="base">
            <a:spcBef>
              <a:spcPct val="0"/>
            </a:spcBef>
            <a:spcAft>
              <a:spcPct val="0"/>
            </a:spcAft>
            <a:defRPr sz="1200" kern="1200">
              <a:solidFill>
                <a:schemeClr val="tx1"/>
              </a:solidFill>
              <a:latin typeface="Times New Roman" pitchFamily="18" charset="0"/>
              <a:ea typeface="+mn-ea"/>
              <a:cs typeface="+mn-cs"/>
            </a:defRPr>
          </a:lvl3pPr>
          <a:lvl4pPr marL="1371600" algn="l" rtl="0" fontAlgn="base">
            <a:spcBef>
              <a:spcPct val="0"/>
            </a:spcBef>
            <a:spcAft>
              <a:spcPct val="0"/>
            </a:spcAft>
            <a:defRPr sz="1200" kern="1200">
              <a:solidFill>
                <a:schemeClr val="tx1"/>
              </a:solidFill>
              <a:latin typeface="Times New Roman" pitchFamily="18" charset="0"/>
              <a:ea typeface="+mn-ea"/>
              <a:cs typeface="+mn-cs"/>
            </a:defRPr>
          </a:lvl4pPr>
          <a:lvl5pPr marL="1828800" algn="l" rtl="0" fontAlgn="base">
            <a:spcBef>
              <a:spcPct val="0"/>
            </a:spcBef>
            <a:spcAft>
              <a:spcPct val="0"/>
            </a:spcAft>
            <a:defRPr sz="1200" kern="1200">
              <a:solidFill>
                <a:schemeClr val="tx1"/>
              </a:solidFill>
              <a:latin typeface="Times New Roman" pitchFamily="18" charset="0"/>
              <a:ea typeface="+mn-ea"/>
              <a:cs typeface="+mn-cs"/>
            </a:defRPr>
          </a:lvl5pPr>
          <a:lvl6pPr marL="2286000" algn="l" defTabSz="914400" rtl="0" eaLnBrk="1" latinLnBrk="0" hangingPunct="1">
            <a:defRPr sz="1200" kern="1200">
              <a:solidFill>
                <a:schemeClr val="tx1"/>
              </a:solidFill>
              <a:latin typeface="Times New Roman" pitchFamily="18" charset="0"/>
              <a:ea typeface="+mn-ea"/>
              <a:cs typeface="+mn-cs"/>
            </a:defRPr>
          </a:lvl6pPr>
          <a:lvl7pPr marL="2743200" algn="l" defTabSz="914400" rtl="0" eaLnBrk="1" latinLnBrk="0" hangingPunct="1">
            <a:defRPr sz="1200" kern="1200">
              <a:solidFill>
                <a:schemeClr val="tx1"/>
              </a:solidFill>
              <a:latin typeface="Times New Roman" pitchFamily="18" charset="0"/>
              <a:ea typeface="+mn-ea"/>
              <a:cs typeface="+mn-cs"/>
            </a:defRPr>
          </a:lvl7pPr>
          <a:lvl8pPr marL="3200400" algn="l" defTabSz="914400" rtl="0" eaLnBrk="1" latinLnBrk="0" hangingPunct="1">
            <a:defRPr sz="1200" kern="1200">
              <a:solidFill>
                <a:schemeClr val="tx1"/>
              </a:solidFill>
              <a:latin typeface="Times New Roman" pitchFamily="18" charset="0"/>
              <a:ea typeface="+mn-ea"/>
              <a:cs typeface="+mn-cs"/>
            </a:defRPr>
          </a:lvl8pPr>
          <a:lvl9pPr marL="3657600" algn="l" defTabSz="914400" rtl="0" eaLnBrk="1" latinLnBrk="0" hangingPunct="1">
            <a:defRPr sz="1200" kern="1200">
              <a:solidFill>
                <a:schemeClr val="tx1"/>
              </a:solidFill>
              <a:latin typeface="Times New Roman" pitchFamily="18" charset="0"/>
              <a:ea typeface="+mn-ea"/>
              <a:cs typeface="+mn-cs"/>
            </a:defRPr>
          </a:lvl9pPr>
        </a:lstStyle>
        <a:p>
          <a:endParaRPr lang="de-DE"/>
        </a:p>
      </xdr:txBody>
    </xdr:sp>
    <xdr:clientData/>
  </xdr:twoCellAnchor>
  <xdr:twoCellAnchor>
    <xdr:from>
      <xdr:col>2</xdr:col>
      <xdr:colOff>2723</xdr:colOff>
      <xdr:row>50</xdr:row>
      <xdr:rowOff>70755</xdr:rowOff>
    </xdr:from>
    <xdr:to>
      <xdr:col>2</xdr:col>
      <xdr:colOff>90035</xdr:colOff>
      <xdr:row>51</xdr:row>
      <xdr:rowOff>47623</xdr:rowOff>
    </xdr:to>
    <xdr:sp macro="" textlink="">
      <xdr:nvSpPr>
        <xdr:cNvPr id="62" name="AutoShape 36">
          <a:extLst>
            <a:ext uri="{FF2B5EF4-FFF2-40B4-BE49-F238E27FC236}">
              <a16:creationId xmlns:a16="http://schemas.microsoft.com/office/drawing/2014/main" id="{00000000-0008-0000-0500-00003E000000}"/>
            </a:ext>
          </a:extLst>
        </xdr:cNvPr>
        <xdr:cNvSpPr>
          <a:spLocks noChangeArrowheads="1"/>
        </xdr:cNvSpPr>
      </xdr:nvSpPr>
      <xdr:spPr bwMode="auto">
        <a:xfrm>
          <a:off x="1445080" y="6289219"/>
          <a:ext cx="87312" cy="85725"/>
        </a:xfrm>
        <a:prstGeom prst="flowChartProcess">
          <a:avLst/>
        </a:prstGeom>
        <a:solidFill>
          <a:srgbClr val="99CCFF"/>
        </a:solidFill>
        <a:ln w="9525">
          <a:solidFill>
            <a:schemeClr val="tx1"/>
          </a:solidFill>
          <a:miter lim="800000"/>
          <a:headEnd/>
          <a:tailEnd/>
        </a:ln>
      </xdr:spPr>
      <xdr:txBody>
        <a:bodyPr wrap="square" anchor="ctr"/>
        <a:lstStyle>
          <a:defPPr>
            <a:defRPr lang="de-DE"/>
          </a:defPPr>
          <a:lvl1pPr algn="l" rtl="0" fontAlgn="base">
            <a:spcBef>
              <a:spcPct val="0"/>
            </a:spcBef>
            <a:spcAft>
              <a:spcPct val="0"/>
            </a:spcAft>
            <a:defRPr sz="1200" kern="1200">
              <a:solidFill>
                <a:schemeClr val="tx1"/>
              </a:solidFill>
              <a:latin typeface="Times New Roman" pitchFamily="18" charset="0"/>
              <a:ea typeface="+mn-ea"/>
              <a:cs typeface="+mn-cs"/>
            </a:defRPr>
          </a:lvl1pPr>
          <a:lvl2pPr marL="457200" algn="l" rtl="0" fontAlgn="base">
            <a:spcBef>
              <a:spcPct val="0"/>
            </a:spcBef>
            <a:spcAft>
              <a:spcPct val="0"/>
            </a:spcAft>
            <a:defRPr sz="1200" kern="1200">
              <a:solidFill>
                <a:schemeClr val="tx1"/>
              </a:solidFill>
              <a:latin typeface="Times New Roman" pitchFamily="18" charset="0"/>
              <a:ea typeface="+mn-ea"/>
              <a:cs typeface="+mn-cs"/>
            </a:defRPr>
          </a:lvl2pPr>
          <a:lvl3pPr marL="914400" algn="l" rtl="0" fontAlgn="base">
            <a:spcBef>
              <a:spcPct val="0"/>
            </a:spcBef>
            <a:spcAft>
              <a:spcPct val="0"/>
            </a:spcAft>
            <a:defRPr sz="1200" kern="1200">
              <a:solidFill>
                <a:schemeClr val="tx1"/>
              </a:solidFill>
              <a:latin typeface="Times New Roman" pitchFamily="18" charset="0"/>
              <a:ea typeface="+mn-ea"/>
              <a:cs typeface="+mn-cs"/>
            </a:defRPr>
          </a:lvl3pPr>
          <a:lvl4pPr marL="1371600" algn="l" rtl="0" fontAlgn="base">
            <a:spcBef>
              <a:spcPct val="0"/>
            </a:spcBef>
            <a:spcAft>
              <a:spcPct val="0"/>
            </a:spcAft>
            <a:defRPr sz="1200" kern="1200">
              <a:solidFill>
                <a:schemeClr val="tx1"/>
              </a:solidFill>
              <a:latin typeface="Times New Roman" pitchFamily="18" charset="0"/>
              <a:ea typeface="+mn-ea"/>
              <a:cs typeface="+mn-cs"/>
            </a:defRPr>
          </a:lvl4pPr>
          <a:lvl5pPr marL="1828800" algn="l" rtl="0" fontAlgn="base">
            <a:spcBef>
              <a:spcPct val="0"/>
            </a:spcBef>
            <a:spcAft>
              <a:spcPct val="0"/>
            </a:spcAft>
            <a:defRPr sz="1200" kern="1200">
              <a:solidFill>
                <a:schemeClr val="tx1"/>
              </a:solidFill>
              <a:latin typeface="Times New Roman" pitchFamily="18" charset="0"/>
              <a:ea typeface="+mn-ea"/>
              <a:cs typeface="+mn-cs"/>
            </a:defRPr>
          </a:lvl5pPr>
          <a:lvl6pPr marL="2286000" algn="l" defTabSz="914400" rtl="0" eaLnBrk="1" latinLnBrk="0" hangingPunct="1">
            <a:defRPr sz="1200" kern="1200">
              <a:solidFill>
                <a:schemeClr val="tx1"/>
              </a:solidFill>
              <a:latin typeface="Times New Roman" pitchFamily="18" charset="0"/>
              <a:ea typeface="+mn-ea"/>
              <a:cs typeface="+mn-cs"/>
            </a:defRPr>
          </a:lvl6pPr>
          <a:lvl7pPr marL="2743200" algn="l" defTabSz="914400" rtl="0" eaLnBrk="1" latinLnBrk="0" hangingPunct="1">
            <a:defRPr sz="1200" kern="1200">
              <a:solidFill>
                <a:schemeClr val="tx1"/>
              </a:solidFill>
              <a:latin typeface="Times New Roman" pitchFamily="18" charset="0"/>
              <a:ea typeface="+mn-ea"/>
              <a:cs typeface="+mn-cs"/>
            </a:defRPr>
          </a:lvl7pPr>
          <a:lvl8pPr marL="3200400" algn="l" defTabSz="914400" rtl="0" eaLnBrk="1" latinLnBrk="0" hangingPunct="1">
            <a:defRPr sz="1200" kern="1200">
              <a:solidFill>
                <a:schemeClr val="tx1"/>
              </a:solidFill>
              <a:latin typeface="Times New Roman" pitchFamily="18" charset="0"/>
              <a:ea typeface="+mn-ea"/>
              <a:cs typeface="+mn-cs"/>
            </a:defRPr>
          </a:lvl8pPr>
          <a:lvl9pPr marL="3657600" algn="l" defTabSz="914400" rtl="0" eaLnBrk="1" latinLnBrk="0" hangingPunct="1">
            <a:defRPr sz="1200" kern="1200">
              <a:solidFill>
                <a:schemeClr val="tx1"/>
              </a:solidFill>
              <a:latin typeface="Times New Roman" pitchFamily="18" charset="0"/>
              <a:ea typeface="+mn-ea"/>
              <a:cs typeface="+mn-cs"/>
            </a:defRPr>
          </a:lvl9pPr>
        </a:lstStyle>
        <a:p>
          <a:endParaRPr lang="de-DE"/>
        </a:p>
      </xdr:txBody>
    </xdr:sp>
    <xdr:clientData/>
  </xdr:twoCellAnchor>
  <xdr:twoCellAnchor>
    <xdr:from>
      <xdr:col>9</xdr:col>
      <xdr:colOff>549729</xdr:colOff>
      <xdr:row>47</xdr:row>
      <xdr:rowOff>19046</xdr:rowOff>
    </xdr:from>
    <xdr:to>
      <xdr:col>9</xdr:col>
      <xdr:colOff>637041</xdr:colOff>
      <xdr:row>47</xdr:row>
      <xdr:rowOff>104771</xdr:rowOff>
    </xdr:to>
    <xdr:sp macro="" textlink="">
      <xdr:nvSpPr>
        <xdr:cNvPr id="50" name="AutoShape 36">
          <a:extLst>
            <a:ext uri="{FF2B5EF4-FFF2-40B4-BE49-F238E27FC236}">
              <a16:creationId xmlns:a16="http://schemas.microsoft.com/office/drawing/2014/main" id="{00000000-0008-0000-0500-000032000000}"/>
            </a:ext>
          </a:extLst>
        </xdr:cNvPr>
        <xdr:cNvSpPr>
          <a:spLocks noChangeArrowheads="1"/>
        </xdr:cNvSpPr>
      </xdr:nvSpPr>
      <xdr:spPr bwMode="auto">
        <a:xfrm>
          <a:off x="7040336" y="5910939"/>
          <a:ext cx="87312" cy="85725"/>
        </a:xfrm>
        <a:prstGeom prst="flowChartProcess">
          <a:avLst/>
        </a:prstGeom>
        <a:solidFill>
          <a:srgbClr val="99CCFF"/>
        </a:solidFill>
        <a:ln w="9525">
          <a:solidFill>
            <a:schemeClr val="tx1"/>
          </a:solidFill>
          <a:miter lim="800000"/>
          <a:headEnd/>
          <a:tailEnd/>
        </a:ln>
      </xdr:spPr>
      <xdr:txBody>
        <a:bodyPr wrap="square" anchor="ctr"/>
        <a:lstStyle>
          <a:defPPr>
            <a:defRPr lang="de-DE"/>
          </a:defPPr>
          <a:lvl1pPr algn="l" rtl="0" fontAlgn="base">
            <a:spcBef>
              <a:spcPct val="0"/>
            </a:spcBef>
            <a:spcAft>
              <a:spcPct val="0"/>
            </a:spcAft>
            <a:defRPr sz="1200" kern="1200">
              <a:solidFill>
                <a:schemeClr val="tx1"/>
              </a:solidFill>
              <a:latin typeface="Times New Roman" pitchFamily="18" charset="0"/>
              <a:ea typeface="+mn-ea"/>
              <a:cs typeface="+mn-cs"/>
            </a:defRPr>
          </a:lvl1pPr>
          <a:lvl2pPr marL="457200" algn="l" rtl="0" fontAlgn="base">
            <a:spcBef>
              <a:spcPct val="0"/>
            </a:spcBef>
            <a:spcAft>
              <a:spcPct val="0"/>
            </a:spcAft>
            <a:defRPr sz="1200" kern="1200">
              <a:solidFill>
                <a:schemeClr val="tx1"/>
              </a:solidFill>
              <a:latin typeface="Times New Roman" pitchFamily="18" charset="0"/>
              <a:ea typeface="+mn-ea"/>
              <a:cs typeface="+mn-cs"/>
            </a:defRPr>
          </a:lvl2pPr>
          <a:lvl3pPr marL="914400" algn="l" rtl="0" fontAlgn="base">
            <a:spcBef>
              <a:spcPct val="0"/>
            </a:spcBef>
            <a:spcAft>
              <a:spcPct val="0"/>
            </a:spcAft>
            <a:defRPr sz="1200" kern="1200">
              <a:solidFill>
                <a:schemeClr val="tx1"/>
              </a:solidFill>
              <a:latin typeface="Times New Roman" pitchFamily="18" charset="0"/>
              <a:ea typeface="+mn-ea"/>
              <a:cs typeface="+mn-cs"/>
            </a:defRPr>
          </a:lvl3pPr>
          <a:lvl4pPr marL="1371600" algn="l" rtl="0" fontAlgn="base">
            <a:spcBef>
              <a:spcPct val="0"/>
            </a:spcBef>
            <a:spcAft>
              <a:spcPct val="0"/>
            </a:spcAft>
            <a:defRPr sz="1200" kern="1200">
              <a:solidFill>
                <a:schemeClr val="tx1"/>
              </a:solidFill>
              <a:latin typeface="Times New Roman" pitchFamily="18" charset="0"/>
              <a:ea typeface="+mn-ea"/>
              <a:cs typeface="+mn-cs"/>
            </a:defRPr>
          </a:lvl4pPr>
          <a:lvl5pPr marL="1828800" algn="l" rtl="0" fontAlgn="base">
            <a:spcBef>
              <a:spcPct val="0"/>
            </a:spcBef>
            <a:spcAft>
              <a:spcPct val="0"/>
            </a:spcAft>
            <a:defRPr sz="1200" kern="1200">
              <a:solidFill>
                <a:schemeClr val="tx1"/>
              </a:solidFill>
              <a:latin typeface="Times New Roman" pitchFamily="18" charset="0"/>
              <a:ea typeface="+mn-ea"/>
              <a:cs typeface="+mn-cs"/>
            </a:defRPr>
          </a:lvl5pPr>
          <a:lvl6pPr marL="2286000" algn="l" defTabSz="914400" rtl="0" eaLnBrk="1" latinLnBrk="0" hangingPunct="1">
            <a:defRPr sz="1200" kern="1200">
              <a:solidFill>
                <a:schemeClr val="tx1"/>
              </a:solidFill>
              <a:latin typeface="Times New Roman" pitchFamily="18" charset="0"/>
              <a:ea typeface="+mn-ea"/>
              <a:cs typeface="+mn-cs"/>
            </a:defRPr>
          </a:lvl6pPr>
          <a:lvl7pPr marL="2743200" algn="l" defTabSz="914400" rtl="0" eaLnBrk="1" latinLnBrk="0" hangingPunct="1">
            <a:defRPr sz="1200" kern="1200">
              <a:solidFill>
                <a:schemeClr val="tx1"/>
              </a:solidFill>
              <a:latin typeface="Times New Roman" pitchFamily="18" charset="0"/>
              <a:ea typeface="+mn-ea"/>
              <a:cs typeface="+mn-cs"/>
            </a:defRPr>
          </a:lvl7pPr>
          <a:lvl8pPr marL="3200400" algn="l" defTabSz="914400" rtl="0" eaLnBrk="1" latinLnBrk="0" hangingPunct="1">
            <a:defRPr sz="1200" kern="1200">
              <a:solidFill>
                <a:schemeClr val="tx1"/>
              </a:solidFill>
              <a:latin typeface="Times New Roman" pitchFamily="18" charset="0"/>
              <a:ea typeface="+mn-ea"/>
              <a:cs typeface="+mn-cs"/>
            </a:defRPr>
          </a:lvl8pPr>
          <a:lvl9pPr marL="3657600" algn="l" defTabSz="914400" rtl="0" eaLnBrk="1" latinLnBrk="0" hangingPunct="1">
            <a:defRPr sz="1200" kern="1200">
              <a:solidFill>
                <a:schemeClr val="tx1"/>
              </a:solidFill>
              <a:latin typeface="Times New Roman" pitchFamily="18" charset="0"/>
              <a:ea typeface="+mn-ea"/>
              <a:cs typeface="+mn-cs"/>
            </a:defRPr>
          </a:lvl9pPr>
        </a:lstStyle>
        <a:p>
          <a:endParaRPr lang="de-DE"/>
        </a:p>
      </xdr:txBody>
    </xdr:sp>
    <xdr:clientData/>
  </xdr:twoCellAnchor>
  <xdr:twoCellAnchor>
    <xdr:from>
      <xdr:col>10</xdr:col>
      <xdr:colOff>400050</xdr:colOff>
      <xdr:row>53</xdr:row>
      <xdr:rowOff>46262</xdr:rowOff>
    </xdr:from>
    <xdr:to>
      <xdr:col>10</xdr:col>
      <xdr:colOff>487362</xdr:colOff>
      <xdr:row>54</xdr:row>
      <xdr:rowOff>23130</xdr:rowOff>
    </xdr:to>
    <xdr:sp macro="" textlink="">
      <xdr:nvSpPr>
        <xdr:cNvPr id="51" name="AutoShape 36">
          <a:extLst>
            <a:ext uri="{FF2B5EF4-FFF2-40B4-BE49-F238E27FC236}">
              <a16:creationId xmlns:a16="http://schemas.microsoft.com/office/drawing/2014/main" id="{00000000-0008-0000-0500-000033000000}"/>
            </a:ext>
          </a:extLst>
        </xdr:cNvPr>
        <xdr:cNvSpPr>
          <a:spLocks noChangeArrowheads="1"/>
        </xdr:cNvSpPr>
      </xdr:nvSpPr>
      <xdr:spPr bwMode="auto">
        <a:xfrm>
          <a:off x="7611836" y="6591298"/>
          <a:ext cx="87312" cy="85725"/>
        </a:xfrm>
        <a:prstGeom prst="flowChartProcess">
          <a:avLst/>
        </a:prstGeom>
        <a:solidFill>
          <a:srgbClr val="99CCFF"/>
        </a:solidFill>
        <a:ln w="9525">
          <a:solidFill>
            <a:schemeClr val="tx1"/>
          </a:solidFill>
          <a:miter lim="800000"/>
          <a:headEnd/>
          <a:tailEnd/>
        </a:ln>
      </xdr:spPr>
      <xdr:txBody>
        <a:bodyPr wrap="square" anchor="ctr"/>
        <a:lstStyle>
          <a:defPPr>
            <a:defRPr lang="de-DE"/>
          </a:defPPr>
          <a:lvl1pPr algn="l" rtl="0" fontAlgn="base">
            <a:spcBef>
              <a:spcPct val="0"/>
            </a:spcBef>
            <a:spcAft>
              <a:spcPct val="0"/>
            </a:spcAft>
            <a:defRPr sz="1200" kern="1200">
              <a:solidFill>
                <a:schemeClr val="tx1"/>
              </a:solidFill>
              <a:latin typeface="Times New Roman" pitchFamily="18" charset="0"/>
              <a:ea typeface="+mn-ea"/>
              <a:cs typeface="+mn-cs"/>
            </a:defRPr>
          </a:lvl1pPr>
          <a:lvl2pPr marL="457200" algn="l" rtl="0" fontAlgn="base">
            <a:spcBef>
              <a:spcPct val="0"/>
            </a:spcBef>
            <a:spcAft>
              <a:spcPct val="0"/>
            </a:spcAft>
            <a:defRPr sz="1200" kern="1200">
              <a:solidFill>
                <a:schemeClr val="tx1"/>
              </a:solidFill>
              <a:latin typeface="Times New Roman" pitchFamily="18" charset="0"/>
              <a:ea typeface="+mn-ea"/>
              <a:cs typeface="+mn-cs"/>
            </a:defRPr>
          </a:lvl2pPr>
          <a:lvl3pPr marL="914400" algn="l" rtl="0" fontAlgn="base">
            <a:spcBef>
              <a:spcPct val="0"/>
            </a:spcBef>
            <a:spcAft>
              <a:spcPct val="0"/>
            </a:spcAft>
            <a:defRPr sz="1200" kern="1200">
              <a:solidFill>
                <a:schemeClr val="tx1"/>
              </a:solidFill>
              <a:latin typeface="Times New Roman" pitchFamily="18" charset="0"/>
              <a:ea typeface="+mn-ea"/>
              <a:cs typeface="+mn-cs"/>
            </a:defRPr>
          </a:lvl3pPr>
          <a:lvl4pPr marL="1371600" algn="l" rtl="0" fontAlgn="base">
            <a:spcBef>
              <a:spcPct val="0"/>
            </a:spcBef>
            <a:spcAft>
              <a:spcPct val="0"/>
            </a:spcAft>
            <a:defRPr sz="1200" kern="1200">
              <a:solidFill>
                <a:schemeClr val="tx1"/>
              </a:solidFill>
              <a:latin typeface="Times New Roman" pitchFamily="18" charset="0"/>
              <a:ea typeface="+mn-ea"/>
              <a:cs typeface="+mn-cs"/>
            </a:defRPr>
          </a:lvl4pPr>
          <a:lvl5pPr marL="1828800" algn="l" rtl="0" fontAlgn="base">
            <a:spcBef>
              <a:spcPct val="0"/>
            </a:spcBef>
            <a:spcAft>
              <a:spcPct val="0"/>
            </a:spcAft>
            <a:defRPr sz="1200" kern="1200">
              <a:solidFill>
                <a:schemeClr val="tx1"/>
              </a:solidFill>
              <a:latin typeface="Times New Roman" pitchFamily="18" charset="0"/>
              <a:ea typeface="+mn-ea"/>
              <a:cs typeface="+mn-cs"/>
            </a:defRPr>
          </a:lvl5pPr>
          <a:lvl6pPr marL="2286000" algn="l" defTabSz="914400" rtl="0" eaLnBrk="1" latinLnBrk="0" hangingPunct="1">
            <a:defRPr sz="1200" kern="1200">
              <a:solidFill>
                <a:schemeClr val="tx1"/>
              </a:solidFill>
              <a:latin typeface="Times New Roman" pitchFamily="18" charset="0"/>
              <a:ea typeface="+mn-ea"/>
              <a:cs typeface="+mn-cs"/>
            </a:defRPr>
          </a:lvl6pPr>
          <a:lvl7pPr marL="2743200" algn="l" defTabSz="914400" rtl="0" eaLnBrk="1" latinLnBrk="0" hangingPunct="1">
            <a:defRPr sz="1200" kern="1200">
              <a:solidFill>
                <a:schemeClr val="tx1"/>
              </a:solidFill>
              <a:latin typeface="Times New Roman" pitchFamily="18" charset="0"/>
              <a:ea typeface="+mn-ea"/>
              <a:cs typeface="+mn-cs"/>
            </a:defRPr>
          </a:lvl7pPr>
          <a:lvl8pPr marL="3200400" algn="l" defTabSz="914400" rtl="0" eaLnBrk="1" latinLnBrk="0" hangingPunct="1">
            <a:defRPr sz="1200" kern="1200">
              <a:solidFill>
                <a:schemeClr val="tx1"/>
              </a:solidFill>
              <a:latin typeface="Times New Roman" pitchFamily="18" charset="0"/>
              <a:ea typeface="+mn-ea"/>
              <a:cs typeface="+mn-cs"/>
            </a:defRPr>
          </a:lvl8pPr>
          <a:lvl9pPr marL="3657600" algn="l" defTabSz="914400" rtl="0" eaLnBrk="1" latinLnBrk="0" hangingPunct="1">
            <a:defRPr sz="1200" kern="1200">
              <a:solidFill>
                <a:schemeClr val="tx1"/>
              </a:solidFill>
              <a:latin typeface="Times New Roman" pitchFamily="18" charset="0"/>
              <a:ea typeface="+mn-ea"/>
              <a:cs typeface="+mn-cs"/>
            </a:defRPr>
          </a:lvl9pPr>
        </a:lstStyle>
        <a:p>
          <a:endParaRPr lang="de-DE"/>
        </a:p>
      </xdr:txBody>
    </xdr:sp>
    <xdr:clientData/>
  </xdr:twoCellAnchor>
  <xdr:twoCellAnchor>
    <xdr:from>
      <xdr:col>10</xdr:col>
      <xdr:colOff>290071</xdr:colOff>
      <xdr:row>54</xdr:row>
      <xdr:rowOff>42745</xdr:rowOff>
    </xdr:from>
    <xdr:to>
      <xdr:col>11</xdr:col>
      <xdr:colOff>195941</xdr:colOff>
      <xdr:row>55</xdr:row>
      <xdr:rowOff>49467</xdr:rowOff>
    </xdr:to>
    <xdr:sp macro="" textlink="">
      <xdr:nvSpPr>
        <xdr:cNvPr id="63" name="TextBox 62">
          <a:extLst>
            <a:ext uri="{FF2B5EF4-FFF2-40B4-BE49-F238E27FC236}">
              <a16:creationId xmlns:a16="http://schemas.microsoft.com/office/drawing/2014/main" id="{00000000-0008-0000-0500-00003F000000}"/>
            </a:ext>
          </a:extLst>
        </xdr:cNvPr>
        <xdr:cNvSpPr txBox="1"/>
      </xdr:nvSpPr>
      <xdr:spPr>
        <a:xfrm>
          <a:off x="7501857" y="6696638"/>
          <a:ext cx="627048" cy="1155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lIns="91440" rtlCol="0" anchor="ctr" anchorCtr="0"/>
        <a:lstStyle/>
        <a:p>
          <a:r>
            <a:rPr lang="en-US" sz="1200" b="1"/>
            <a:t>13</a:t>
          </a:r>
        </a:p>
      </xdr:txBody>
    </xdr:sp>
    <xdr:clientData/>
  </xdr:twoCellAnchor>
  <xdr:twoCellAnchor>
    <xdr:from>
      <xdr:col>10</xdr:col>
      <xdr:colOff>272144</xdr:colOff>
      <xdr:row>37</xdr:row>
      <xdr:rowOff>108855</xdr:rowOff>
    </xdr:from>
    <xdr:to>
      <xdr:col>10</xdr:col>
      <xdr:colOff>359456</xdr:colOff>
      <xdr:row>38</xdr:row>
      <xdr:rowOff>85722</xdr:rowOff>
    </xdr:to>
    <xdr:sp macro="" textlink="">
      <xdr:nvSpPr>
        <xdr:cNvPr id="64" name="AutoShape 36">
          <a:extLst>
            <a:ext uri="{FF2B5EF4-FFF2-40B4-BE49-F238E27FC236}">
              <a16:creationId xmlns:a16="http://schemas.microsoft.com/office/drawing/2014/main" id="{00000000-0008-0000-0500-000040000000}"/>
            </a:ext>
          </a:extLst>
        </xdr:cNvPr>
        <xdr:cNvSpPr>
          <a:spLocks noChangeArrowheads="1"/>
        </xdr:cNvSpPr>
      </xdr:nvSpPr>
      <xdr:spPr bwMode="auto">
        <a:xfrm>
          <a:off x="7483930" y="4912176"/>
          <a:ext cx="87312" cy="85725"/>
        </a:xfrm>
        <a:prstGeom prst="flowChartProcess">
          <a:avLst/>
        </a:prstGeom>
        <a:solidFill>
          <a:srgbClr val="99CCFF"/>
        </a:solidFill>
        <a:ln w="9525">
          <a:solidFill>
            <a:schemeClr val="tx1"/>
          </a:solidFill>
          <a:miter lim="800000"/>
          <a:headEnd/>
          <a:tailEnd/>
        </a:ln>
      </xdr:spPr>
      <xdr:txBody>
        <a:bodyPr wrap="square" anchor="ctr"/>
        <a:lstStyle>
          <a:defPPr>
            <a:defRPr lang="de-DE"/>
          </a:defPPr>
          <a:lvl1pPr algn="l" rtl="0" fontAlgn="base">
            <a:spcBef>
              <a:spcPct val="0"/>
            </a:spcBef>
            <a:spcAft>
              <a:spcPct val="0"/>
            </a:spcAft>
            <a:defRPr sz="1200" kern="1200">
              <a:solidFill>
                <a:schemeClr val="tx1"/>
              </a:solidFill>
              <a:latin typeface="Times New Roman" pitchFamily="18" charset="0"/>
              <a:ea typeface="+mn-ea"/>
              <a:cs typeface="+mn-cs"/>
            </a:defRPr>
          </a:lvl1pPr>
          <a:lvl2pPr marL="457200" algn="l" rtl="0" fontAlgn="base">
            <a:spcBef>
              <a:spcPct val="0"/>
            </a:spcBef>
            <a:spcAft>
              <a:spcPct val="0"/>
            </a:spcAft>
            <a:defRPr sz="1200" kern="1200">
              <a:solidFill>
                <a:schemeClr val="tx1"/>
              </a:solidFill>
              <a:latin typeface="Times New Roman" pitchFamily="18" charset="0"/>
              <a:ea typeface="+mn-ea"/>
              <a:cs typeface="+mn-cs"/>
            </a:defRPr>
          </a:lvl2pPr>
          <a:lvl3pPr marL="914400" algn="l" rtl="0" fontAlgn="base">
            <a:spcBef>
              <a:spcPct val="0"/>
            </a:spcBef>
            <a:spcAft>
              <a:spcPct val="0"/>
            </a:spcAft>
            <a:defRPr sz="1200" kern="1200">
              <a:solidFill>
                <a:schemeClr val="tx1"/>
              </a:solidFill>
              <a:latin typeface="Times New Roman" pitchFamily="18" charset="0"/>
              <a:ea typeface="+mn-ea"/>
              <a:cs typeface="+mn-cs"/>
            </a:defRPr>
          </a:lvl3pPr>
          <a:lvl4pPr marL="1371600" algn="l" rtl="0" fontAlgn="base">
            <a:spcBef>
              <a:spcPct val="0"/>
            </a:spcBef>
            <a:spcAft>
              <a:spcPct val="0"/>
            </a:spcAft>
            <a:defRPr sz="1200" kern="1200">
              <a:solidFill>
                <a:schemeClr val="tx1"/>
              </a:solidFill>
              <a:latin typeface="Times New Roman" pitchFamily="18" charset="0"/>
              <a:ea typeface="+mn-ea"/>
              <a:cs typeface="+mn-cs"/>
            </a:defRPr>
          </a:lvl4pPr>
          <a:lvl5pPr marL="1828800" algn="l" rtl="0" fontAlgn="base">
            <a:spcBef>
              <a:spcPct val="0"/>
            </a:spcBef>
            <a:spcAft>
              <a:spcPct val="0"/>
            </a:spcAft>
            <a:defRPr sz="1200" kern="1200">
              <a:solidFill>
                <a:schemeClr val="tx1"/>
              </a:solidFill>
              <a:latin typeface="Times New Roman" pitchFamily="18" charset="0"/>
              <a:ea typeface="+mn-ea"/>
              <a:cs typeface="+mn-cs"/>
            </a:defRPr>
          </a:lvl5pPr>
          <a:lvl6pPr marL="2286000" algn="l" defTabSz="914400" rtl="0" eaLnBrk="1" latinLnBrk="0" hangingPunct="1">
            <a:defRPr sz="1200" kern="1200">
              <a:solidFill>
                <a:schemeClr val="tx1"/>
              </a:solidFill>
              <a:latin typeface="Times New Roman" pitchFamily="18" charset="0"/>
              <a:ea typeface="+mn-ea"/>
              <a:cs typeface="+mn-cs"/>
            </a:defRPr>
          </a:lvl6pPr>
          <a:lvl7pPr marL="2743200" algn="l" defTabSz="914400" rtl="0" eaLnBrk="1" latinLnBrk="0" hangingPunct="1">
            <a:defRPr sz="1200" kern="1200">
              <a:solidFill>
                <a:schemeClr val="tx1"/>
              </a:solidFill>
              <a:latin typeface="Times New Roman" pitchFamily="18" charset="0"/>
              <a:ea typeface="+mn-ea"/>
              <a:cs typeface="+mn-cs"/>
            </a:defRPr>
          </a:lvl7pPr>
          <a:lvl8pPr marL="3200400" algn="l" defTabSz="914400" rtl="0" eaLnBrk="1" latinLnBrk="0" hangingPunct="1">
            <a:defRPr sz="1200" kern="1200">
              <a:solidFill>
                <a:schemeClr val="tx1"/>
              </a:solidFill>
              <a:latin typeface="Times New Roman" pitchFamily="18" charset="0"/>
              <a:ea typeface="+mn-ea"/>
              <a:cs typeface="+mn-cs"/>
            </a:defRPr>
          </a:lvl8pPr>
          <a:lvl9pPr marL="3657600" algn="l" defTabSz="914400" rtl="0" eaLnBrk="1" latinLnBrk="0" hangingPunct="1">
            <a:defRPr sz="1200" kern="1200">
              <a:solidFill>
                <a:schemeClr val="tx1"/>
              </a:solidFill>
              <a:latin typeface="Times New Roman" pitchFamily="18" charset="0"/>
              <a:ea typeface="+mn-ea"/>
              <a:cs typeface="+mn-cs"/>
            </a:defRPr>
          </a:lvl9pPr>
        </a:lstStyle>
        <a:p>
          <a:endParaRPr lang="de-DE"/>
        </a:p>
      </xdr:txBody>
    </xdr:sp>
    <xdr:clientData/>
  </xdr:twoCellAnchor>
  <xdr:twoCellAnchor>
    <xdr:from>
      <xdr:col>10</xdr:col>
      <xdr:colOff>587830</xdr:colOff>
      <xdr:row>41</xdr:row>
      <xdr:rowOff>2719</xdr:rowOff>
    </xdr:from>
    <xdr:to>
      <xdr:col>10</xdr:col>
      <xdr:colOff>675142</xdr:colOff>
      <xdr:row>41</xdr:row>
      <xdr:rowOff>88444</xdr:rowOff>
    </xdr:to>
    <xdr:sp macro="" textlink="">
      <xdr:nvSpPr>
        <xdr:cNvPr id="65" name="AutoShape 36">
          <a:extLst>
            <a:ext uri="{FF2B5EF4-FFF2-40B4-BE49-F238E27FC236}">
              <a16:creationId xmlns:a16="http://schemas.microsoft.com/office/drawing/2014/main" id="{00000000-0008-0000-0500-000041000000}"/>
            </a:ext>
          </a:extLst>
        </xdr:cNvPr>
        <xdr:cNvSpPr>
          <a:spLocks noChangeArrowheads="1"/>
        </xdr:cNvSpPr>
      </xdr:nvSpPr>
      <xdr:spPr bwMode="auto">
        <a:xfrm>
          <a:off x="7799616" y="5241469"/>
          <a:ext cx="87312" cy="85725"/>
        </a:xfrm>
        <a:prstGeom prst="flowChartProcess">
          <a:avLst/>
        </a:prstGeom>
        <a:solidFill>
          <a:srgbClr val="99CCFF"/>
        </a:solidFill>
        <a:ln w="9525">
          <a:solidFill>
            <a:schemeClr val="tx1"/>
          </a:solidFill>
          <a:miter lim="800000"/>
          <a:headEnd/>
          <a:tailEnd/>
        </a:ln>
      </xdr:spPr>
      <xdr:txBody>
        <a:bodyPr wrap="square" anchor="ctr"/>
        <a:lstStyle>
          <a:defPPr>
            <a:defRPr lang="de-DE"/>
          </a:defPPr>
          <a:lvl1pPr algn="l" rtl="0" fontAlgn="base">
            <a:spcBef>
              <a:spcPct val="0"/>
            </a:spcBef>
            <a:spcAft>
              <a:spcPct val="0"/>
            </a:spcAft>
            <a:defRPr sz="1200" kern="1200">
              <a:solidFill>
                <a:schemeClr val="tx1"/>
              </a:solidFill>
              <a:latin typeface="Times New Roman" pitchFamily="18" charset="0"/>
              <a:ea typeface="+mn-ea"/>
              <a:cs typeface="+mn-cs"/>
            </a:defRPr>
          </a:lvl1pPr>
          <a:lvl2pPr marL="457200" algn="l" rtl="0" fontAlgn="base">
            <a:spcBef>
              <a:spcPct val="0"/>
            </a:spcBef>
            <a:spcAft>
              <a:spcPct val="0"/>
            </a:spcAft>
            <a:defRPr sz="1200" kern="1200">
              <a:solidFill>
                <a:schemeClr val="tx1"/>
              </a:solidFill>
              <a:latin typeface="Times New Roman" pitchFamily="18" charset="0"/>
              <a:ea typeface="+mn-ea"/>
              <a:cs typeface="+mn-cs"/>
            </a:defRPr>
          </a:lvl2pPr>
          <a:lvl3pPr marL="914400" algn="l" rtl="0" fontAlgn="base">
            <a:spcBef>
              <a:spcPct val="0"/>
            </a:spcBef>
            <a:spcAft>
              <a:spcPct val="0"/>
            </a:spcAft>
            <a:defRPr sz="1200" kern="1200">
              <a:solidFill>
                <a:schemeClr val="tx1"/>
              </a:solidFill>
              <a:latin typeface="Times New Roman" pitchFamily="18" charset="0"/>
              <a:ea typeface="+mn-ea"/>
              <a:cs typeface="+mn-cs"/>
            </a:defRPr>
          </a:lvl3pPr>
          <a:lvl4pPr marL="1371600" algn="l" rtl="0" fontAlgn="base">
            <a:spcBef>
              <a:spcPct val="0"/>
            </a:spcBef>
            <a:spcAft>
              <a:spcPct val="0"/>
            </a:spcAft>
            <a:defRPr sz="1200" kern="1200">
              <a:solidFill>
                <a:schemeClr val="tx1"/>
              </a:solidFill>
              <a:latin typeface="Times New Roman" pitchFamily="18" charset="0"/>
              <a:ea typeface="+mn-ea"/>
              <a:cs typeface="+mn-cs"/>
            </a:defRPr>
          </a:lvl4pPr>
          <a:lvl5pPr marL="1828800" algn="l" rtl="0" fontAlgn="base">
            <a:spcBef>
              <a:spcPct val="0"/>
            </a:spcBef>
            <a:spcAft>
              <a:spcPct val="0"/>
            </a:spcAft>
            <a:defRPr sz="1200" kern="1200">
              <a:solidFill>
                <a:schemeClr val="tx1"/>
              </a:solidFill>
              <a:latin typeface="Times New Roman" pitchFamily="18" charset="0"/>
              <a:ea typeface="+mn-ea"/>
              <a:cs typeface="+mn-cs"/>
            </a:defRPr>
          </a:lvl5pPr>
          <a:lvl6pPr marL="2286000" algn="l" defTabSz="914400" rtl="0" eaLnBrk="1" latinLnBrk="0" hangingPunct="1">
            <a:defRPr sz="1200" kern="1200">
              <a:solidFill>
                <a:schemeClr val="tx1"/>
              </a:solidFill>
              <a:latin typeface="Times New Roman" pitchFamily="18" charset="0"/>
              <a:ea typeface="+mn-ea"/>
              <a:cs typeface="+mn-cs"/>
            </a:defRPr>
          </a:lvl6pPr>
          <a:lvl7pPr marL="2743200" algn="l" defTabSz="914400" rtl="0" eaLnBrk="1" latinLnBrk="0" hangingPunct="1">
            <a:defRPr sz="1200" kern="1200">
              <a:solidFill>
                <a:schemeClr val="tx1"/>
              </a:solidFill>
              <a:latin typeface="Times New Roman" pitchFamily="18" charset="0"/>
              <a:ea typeface="+mn-ea"/>
              <a:cs typeface="+mn-cs"/>
            </a:defRPr>
          </a:lvl7pPr>
          <a:lvl8pPr marL="3200400" algn="l" defTabSz="914400" rtl="0" eaLnBrk="1" latinLnBrk="0" hangingPunct="1">
            <a:defRPr sz="1200" kern="1200">
              <a:solidFill>
                <a:schemeClr val="tx1"/>
              </a:solidFill>
              <a:latin typeface="Times New Roman" pitchFamily="18" charset="0"/>
              <a:ea typeface="+mn-ea"/>
              <a:cs typeface="+mn-cs"/>
            </a:defRPr>
          </a:lvl8pPr>
          <a:lvl9pPr marL="3657600" algn="l" defTabSz="914400" rtl="0" eaLnBrk="1" latinLnBrk="0" hangingPunct="1">
            <a:defRPr sz="1200" kern="1200">
              <a:solidFill>
                <a:schemeClr val="tx1"/>
              </a:solidFill>
              <a:latin typeface="Times New Roman" pitchFamily="18" charset="0"/>
              <a:ea typeface="+mn-ea"/>
              <a:cs typeface="+mn-cs"/>
            </a:defRPr>
          </a:lvl9pPr>
        </a:lstStyle>
        <a:p>
          <a:endParaRPr lang="de-DE"/>
        </a:p>
      </xdr:txBody>
    </xdr:sp>
    <xdr:clientData/>
  </xdr:twoCellAnchor>
  <xdr:twoCellAnchor>
    <xdr:from>
      <xdr:col>9</xdr:col>
      <xdr:colOff>683080</xdr:colOff>
      <xdr:row>35</xdr:row>
      <xdr:rowOff>97970</xdr:rowOff>
    </xdr:from>
    <xdr:to>
      <xdr:col>10</xdr:col>
      <xdr:colOff>49213</xdr:colOff>
      <xdr:row>36</xdr:row>
      <xdr:rowOff>74838</xdr:rowOff>
    </xdr:to>
    <xdr:sp macro="" textlink="">
      <xdr:nvSpPr>
        <xdr:cNvPr id="66" name="AutoShape 36">
          <a:extLst>
            <a:ext uri="{FF2B5EF4-FFF2-40B4-BE49-F238E27FC236}">
              <a16:creationId xmlns:a16="http://schemas.microsoft.com/office/drawing/2014/main" id="{00000000-0008-0000-0500-000042000000}"/>
            </a:ext>
          </a:extLst>
        </xdr:cNvPr>
        <xdr:cNvSpPr>
          <a:spLocks noChangeArrowheads="1"/>
        </xdr:cNvSpPr>
      </xdr:nvSpPr>
      <xdr:spPr bwMode="auto">
        <a:xfrm>
          <a:off x="7173687" y="4683577"/>
          <a:ext cx="87312" cy="85725"/>
        </a:xfrm>
        <a:prstGeom prst="flowChartProcess">
          <a:avLst/>
        </a:prstGeom>
        <a:solidFill>
          <a:srgbClr val="99CCFF"/>
        </a:solidFill>
        <a:ln w="9525">
          <a:solidFill>
            <a:schemeClr val="tx1"/>
          </a:solidFill>
          <a:miter lim="800000"/>
          <a:headEnd/>
          <a:tailEnd/>
        </a:ln>
      </xdr:spPr>
      <xdr:txBody>
        <a:bodyPr wrap="square" anchor="ctr"/>
        <a:lstStyle>
          <a:defPPr>
            <a:defRPr lang="de-DE"/>
          </a:defPPr>
          <a:lvl1pPr algn="l" rtl="0" fontAlgn="base">
            <a:spcBef>
              <a:spcPct val="0"/>
            </a:spcBef>
            <a:spcAft>
              <a:spcPct val="0"/>
            </a:spcAft>
            <a:defRPr sz="1200" kern="1200">
              <a:solidFill>
                <a:schemeClr val="tx1"/>
              </a:solidFill>
              <a:latin typeface="Times New Roman" pitchFamily="18" charset="0"/>
              <a:ea typeface="+mn-ea"/>
              <a:cs typeface="+mn-cs"/>
            </a:defRPr>
          </a:lvl1pPr>
          <a:lvl2pPr marL="457200" algn="l" rtl="0" fontAlgn="base">
            <a:spcBef>
              <a:spcPct val="0"/>
            </a:spcBef>
            <a:spcAft>
              <a:spcPct val="0"/>
            </a:spcAft>
            <a:defRPr sz="1200" kern="1200">
              <a:solidFill>
                <a:schemeClr val="tx1"/>
              </a:solidFill>
              <a:latin typeface="Times New Roman" pitchFamily="18" charset="0"/>
              <a:ea typeface="+mn-ea"/>
              <a:cs typeface="+mn-cs"/>
            </a:defRPr>
          </a:lvl2pPr>
          <a:lvl3pPr marL="914400" algn="l" rtl="0" fontAlgn="base">
            <a:spcBef>
              <a:spcPct val="0"/>
            </a:spcBef>
            <a:spcAft>
              <a:spcPct val="0"/>
            </a:spcAft>
            <a:defRPr sz="1200" kern="1200">
              <a:solidFill>
                <a:schemeClr val="tx1"/>
              </a:solidFill>
              <a:latin typeface="Times New Roman" pitchFamily="18" charset="0"/>
              <a:ea typeface="+mn-ea"/>
              <a:cs typeface="+mn-cs"/>
            </a:defRPr>
          </a:lvl3pPr>
          <a:lvl4pPr marL="1371600" algn="l" rtl="0" fontAlgn="base">
            <a:spcBef>
              <a:spcPct val="0"/>
            </a:spcBef>
            <a:spcAft>
              <a:spcPct val="0"/>
            </a:spcAft>
            <a:defRPr sz="1200" kern="1200">
              <a:solidFill>
                <a:schemeClr val="tx1"/>
              </a:solidFill>
              <a:latin typeface="Times New Roman" pitchFamily="18" charset="0"/>
              <a:ea typeface="+mn-ea"/>
              <a:cs typeface="+mn-cs"/>
            </a:defRPr>
          </a:lvl4pPr>
          <a:lvl5pPr marL="1828800" algn="l" rtl="0" fontAlgn="base">
            <a:spcBef>
              <a:spcPct val="0"/>
            </a:spcBef>
            <a:spcAft>
              <a:spcPct val="0"/>
            </a:spcAft>
            <a:defRPr sz="1200" kern="1200">
              <a:solidFill>
                <a:schemeClr val="tx1"/>
              </a:solidFill>
              <a:latin typeface="Times New Roman" pitchFamily="18" charset="0"/>
              <a:ea typeface="+mn-ea"/>
              <a:cs typeface="+mn-cs"/>
            </a:defRPr>
          </a:lvl5pPr>
          <a:lvl6pPr marL="2286000" algn="l" defTabSz="914400" rtl="0" eaLnBrk="1" latinLnBrk="0" hangingPunct="1">
            <a:defRPr sz="1200" kern="1200">
              <a:solidFill>
                <a:schemeClr val="tx1"/>
              </a:solidFill>
              <a:latin typeface="Times New Roman" pitchFamily="18" charset="0"/>
              <a:ea typeface="+mn-ea"/>
              <a:cs typeface="+mn-cs"/>
            </a:defRPr>
          </a:lvl6pPr>
          <a:lvl7pPr marL="2743200" algn="l" defTabSz="914400" rtl="0" eaLnBrk="1" latinLnBrk="0" hangingPunct="1">
            <a:defRPr sz="1200" kern="1200">
              <a:solidFill>
                <a:schemeClr val="tx1"/>
              </a:solidFill>
              <a:latin typeface="Times New Roman" pitchFamily="18" charset="0"/>
              <a:ea typeface="+mn-ea"/>
              <a:cs typeface="+mn-cs"/>
            </a:defRPr>
          </a:lvl7pPr>
          <a:lvl8pPr marL="3200400" algn="l" defTabSz="914400" rtl="0" eaLnBrk="1" latinLnBrk="0" hangingPunct="1">
            <a:defRPr sz="1200" kern="1200">
              <a:solidFill>
                <a:schemeClr val="tx1"/>
              </a:solidFill>
              <a:latin typeface="Times New Roman" pitchFamily="18" charset="0"/>
              <a:ea typeface="+mn-ea"/>
              <a:cs typeface="+mn-cs"/>
            </a:defRPr>
          </a:lvl8pPr>
          <a:lvl9pPr marL="3657600" algn="l" defTabSz="914400" rtl="0" eaLnBrk="1" latinLnBrk="0" hangingPunct="1">
            <a:defRPr sz="1200" kern="1200">
              <a:solidFill>
                <a:schemeClr val="tx1"/>
              </a:solidFill>
              <a:latin typeface="Times New Roman" pitchFamily="18" charset="0"/>
              <a:ea typeface="+mn-ea"/>
              <a:cs typeface="+mn-cs"/>
            </a:defRPr>
          </a:lvl9pPr>
        </a:lstStyle>
        <a:p>
          <a:endParaRPr lang="de-DE"/>
        </a:p>
      </xdr:txBody>
    </xdr:sp>
    <xdr:clientData/>
  </xdr:twoCellAnchor>
  <xdr:twoCellAnchor>
    <xdr:from>
      <xdr:col>10</xdr:col>
      <xdr:colOff>424544</xdr:colOff>
      <xdr:row>25</xdr:row>
      <xdr:rowOff>97964</xdr:rowOff>
    </xdr:from>
    <xdr:to>
      <xdr:col>10</xdr:col>
      <xdr:colOff>511856</xdr:colOff>
      <xdr:row>26</xdr:row>
      <xdr:rowOff>74832</xdr:rowOff>
    </xdr:to>
    <xdr:sp macro="" textlink="">
      <xdr:nvSpPr>
        <xdr:cNvPr id="74" name="AutoShape 36">
          <a:extLst>
            <a:ext uri="{FF2B5EF4-FFF2-40B4-BE49-F238E27FC236}">
              <a16:creationId xmlns:a16="http://schemas.microsoft.com/office/drawing/2014/main" id="{00000000-0008-0000-0500-00004A000000}"/>
            </a:ext>
          </a:extLst>
        </xdr:cNvPr>
        <xdr:cNvSpPr>
          <a:spLocks noChangeArrowheads="1"/>
        </xdr:cNvSpPr>
      </xdr:nvSpPr>
      <xdr:spPr bwMode="auto">
        <a:xfrm>
          <a:off x="7636330" y="3595000"/>
          <a:ext cx="87312" cy="85725"/>
        </a:xfrm>
        <a:prstGeom prst="flowChartProcess">
          <a:avLst/>
        </a:prstGeom>
        <a:solidFill>
          <a:srgbClr val="99CCFF"/>
        </a:solidFill>
        <a:ln w="9525">
          <a:solidFill>
            <a:schemeClr val="tx1"/>
          </a:solidFill>
          <a:miter lim="800000"/>
          <a:headEnd/>
          <a:tailEnd/>
        </a:ln>
      </xdr:spPr>
      <xdr:txBody>
        <a:bodyPr wrap="square" anchor="ctr"/>
        <a:lstStyle>
          <a:defPPr>
            <a:defRPr lang="de-DE"/>
          </a:defPPr>
          <a:lvl1pPr algn="l" rtl="0" fontAlgn="base">
            <a:spcBef>
              <a:spcPct val="0"/>
            </a:spcBef>
            <a:spcAft>
              <a:spcPct val="0"/>
            </a:spcAft>
            <a:defRPr sz="1200" kern="1200">
              <a:solidFill>
                <a:schemeClr val="tx1"/>
              </a:solidFill>
              <a:latin typeface="Times New Roman" pitchFamily="18" charset="0"/>
              <a:ea typeface="+mn-ea"/>
              <a:cs typeface="+mn-cs"/>
            </a:defRPr>
          </a:lvl1pPr>
          <a:lvl2pPr marL="457200" algn="l" rtl="0" fontAlgn="base">
            <a:spcBef>
              <a:spcPct val="0"/>
            </a:spcBef>
            <a:spcAft>
              <a:spcPct val="0"/>
            </a:spcAft>
            <a:defRPr sz="1200" kern="1200">
              <a:solidFill>
                <a:schemeClr val="tx1"/>
              </a:solidFill>
              <a:latin typeface="Times New Roman" pitchFamily="18" charset="0"/>
              <a:ea typeface="+mn-ea"/>
              <a:cs typeface="+mn-cs"/>
            </a:defRPr>
          </a:lvl2pPr>
          <a:lvl3pPr marL="914400" algn="l" rtl="0" fontAlgn="base">
            <a:spcBef>
              <a:spcPct val="0"/>
            </a:spcBef>
            <a:spcAft>
              <a:spcPct val="0"/>
            </a:spcAft>
            <a:defRPr sz="1200" kern="1200">
              <a:solidFill>
                <a:schemeClr val="tx1"/>
              </a:solidFill>
              <a:latin typeface="Times New Roman" pitchFamily="18" charset="0"/>
              <a:ea typeface="+mn-ea"/>
              <a:cs typeface="+mn-cs"/>
            </a:defRPr>
          </a:lvl3pPr>
          <a:lvl4pPr marL="1371600" algn="l" rtl="0" fontAlgn="base">
            <a:spcBef>
              <a:spcPct val="0"/>
            </a:spcBef>
            <a:spcAft>
              <a:spcPct val="0"/>
            </a:spcAft>
            <a:defRPr sz="1200" kern="1200">
              <a:solidFill>
                <a:schemeClr val="tx1"/>
              </a:solidFill>
              <a:latin typeface="Times New Roman" pitchFamily="18" charset="0"/>
              <a:ea typeface="+mn-ea"/>
              <a:cs typeface="+mn-cs"/>
            </a:defRPr>
          </a:lvl4pPr>
          <a:lvl5pPr marL="1828800" algn="l" rtl="0" fontAlgn="base">
            <a:spcBef>
              <a:spcPct val="0"/>
            </a:spcBef>
            <a:spcAft>
              <a:spcPct val="0"/>
            </a:spcAft>
            <a:defRPr sz="1200" kern="1200">
              <a:solidFill>
                <a:schemeClr val="tx1"/>
              </a:solidFill>
              <a:latin typeface="Times New Roman" pitchFamily="18" charset="0"/>
              <a:ea typeface="+mn-ea"/>
              <a:cs typeface="+mn-cs"/>
            </a:defRPr>
          </a:lvl5pPr>
          <a:lvl6pPr marL="2286000" algn="l" defTabSz="914400" rtl="0" eaLnBrk="1" latinLnBrk="0" hangingPunct="1">
            <a:defRPr sz="1200" kern="1200">
              <a:solidFill>
                <a:schemeClr val="tx1"/>
              </a:solidFill>
              <a:latin typeface="Times New Roman" pitchFamily="18" charset="0"/>
              <a:ea typeface="+mn-ea"/>
              <a:cs typeface="+mn-cs"/>
            </a:defRPr>
          </a:lvl6pPr>
          <a:lvl7pPr marL="2743200" algn="l" defTabSz="914400" rtl="0" eaLnBrk="1" latinLnBrk="0" hangingPunct="1">
            <a:defRPr sz="1200" kern="1200">
              <a:solidFill>
                <a:schemeClr val="tx1"/>
              </a:solidFill>
              <a:latin typeface="Times New Roman" pitchFamily="18" charset="0"/>
              <a:ea typeface="+mn-ea"/>
              <a:cs typeface="+mn-cs"/>
            </a:defRPr>
          </a:lvl7pPr>
          <a:lvl8pPr marL="3200400" algn="l" defTabSz="914400" rtl="0" eaLnBrk="1" latinLnBrk="0" hangingPunct="1">
            <a:defRPr sz="1200" kern="1200">
              <a:solidFill>
                <a:schemeClr val="tx1"/>
              </a:solidFill>
              <a:latin typeface="Times New Roman" pitchFamily="18" charset="0"/>
              <a:ea typeface="+mn-ea"/>
              <a:cs typeface="+mn-cs"/>
            </a:defRPr>
          </a:lvl8pPr>
          <a:lvl9pPr marL="3657600" algn="l" defTabSz="914400" rtl="0" eaLnBrk="1" latinLnBrk="0" hangingPunct="1">
            <a:defRPr sz="1200" kern="1200">
              <a:solidFill>
                <a:schemeClr val="tx1"/>
              </a:solidFill>
              <a:latin typeface="Times New Roman" pitchFamily="18" charset="0"/>
              <a:ea typeface="+mn-ea"/>
              <a:cs typeface="+mn-cs"/>
            </a:defRPr>
          </a:lvl9pPr>
        </a:lstStyle>
        <a:p>
          <a:endParaRPr lang="de-DE"/>
        </a:p>
      </xdr:txBody>
    </xdr:sp>
    <xdr:clientData/>
  </xdr:twoCellAnchor>
  <xdr:twoCellAnchor>
    <xdr:from>
      <xdr:col>10</xdr:col>
      <xdr:colOff>576945</xdr:colOff>
      <xdr:row>30</xdr:row>
      <xdr:rowOff>32650</xdr:rowOff>
    </xdr:from>
    <xdr:to>
      <xdr:col>10</xdr:col>
      <xdr:colOff>664257</xdr:colOff>
      <xdr:row>31</xdr:row>
      <xdr:rowOff>9517</xdr:rowOff>
    </xdr:to>
    <xdr:sp macro="" textlink="">
      <xdr:nvSpPr>
        <xdr:cNvPr id="75" name="AutoShape 36">
          <a:extLst>
            <a:ext uri="{FF2B5EF4-FFF2-40B4-BE49-F238E27FC236}">
              <a16:creationId xmlns:a16="http://schemas.microsoft.com/office/drawing/2014/main" id="{00000000-0008-0000-0500-00004B000000}"/>
            </a:ext>
          </a:extLst>
        </xdr:cNvPr>
        <xdr:cNvSpPr>
          <a:spLocks noChangeArrowheads="1"/>
        </xdr:cNvSpPr>
      </xdr:nvSpPr>
      <xdr:spPr bwMode="auto">
        <a:xfrm>
          <a:off x="7788731" y="4073971"/>
          <a:ext cx="87312" cy="85725"/>
        </a:xfrm>
        <a:prstGeom prst="flowChartProcess">
          <a:avLst/>
        </a:prstGeom>
        <a:solidFill>
          <a:srgbClr val="99CCFF"/>
        </a:solidFill>
        <a:ln w="9525">
          <a:solidFill>
            <a:schemeClr val="tx1"/>
          </a:solidFill>
          <a:miter lim="800000"/>
          <a:headEnd/>
          <a:tailEnd/>
        </a:ln>
      </xdr:spPr>
      <xdr:txBody>
        <a:bodyPr wrap="square" anchor="ctr"/>
        <a:lstStyle>
          <a:defPPr>
            <a:defRPr lang="de-DE"/>
          </a:defPPr>
          <a:lvl1pPr algn="l" rtl="0" fontAlgn="base">
            <a:spcBef>
              <a:spcPct val="0"/>
            </a:spcBef>
            <a:spcAft>
              <a:spcPct val="0"/>
            </a:spcAft>
            <a:defRPr sz="1200" kern="1200">
              <a:solidFill>
                <a:schemeClr val="tx1"/>
              </a:solidFill>
              <a:latin typeface="Times New Roman" pitchFamily="18" charset="0"/>
              <a:ea typeface="+mn-ea"/>
              <a:cs typeface="+mn-cs"/>
            </a:defRPr>
          </a:lvl1pPr>
          <a:lvl2pPr marL="457200" algn="l" rtl="0" fontAlgn="base">
            <a:spcBef>
              <a:spcPct val="0"/>
            </a:spcBef>
            <a:spcAft>
              <a:spcPct val="0"/>
            </a:spcAft>
            <a:defRPr sz="1200" kern="1200">
              <a:solidFill>
                <a:schemeClr val="tx1"/>
              </a:solidFill>
              <a:latin typeface="Times New Roman" pitchFamily="18" charset="0"/>
              <a:ea typeface="+mn-ea"/>
              <a:cs typeface="+mn-cs"/>
            </a:defRPr>
          </a:lvl2pPr>
          <a:lvl3pPr marL="914400" algn="l" rtl="0" fontAlgn="base">
            <a:spcBef>
              <a:spcPct val="0"/>
            </a:spcBef>
            <a:spcAft>
              <a:spcPct val="0"/>
            </a:spcAft>
            <a:defRPr sz="1200" kern="1200">
              <a:solidFill>
                <a:schemeClr val="tx1"/>
              </a:solidFill>
              <a:latin typeface="Times New Roman" pitchFamily="18" charset="0"/>
              <a:ea typeface="+mn-ea"/>
              <a:cs typeface="+mn-cs"/>
            </a:defRPr>
          </a:lvl3pPr>
          <a:lvl4pPr marL="1371600" algn="l" rtl="0" fontAlgn="base">
            <a:spcBef>
              <a:spcPct val="0"/>
            </a:spcBef>
            <a:spcAft>
              <a:spcPct val="0"/>
            </a:spcAft>
            <a:defRPr sz="1200" kern="1200">
              <a:solidFill>
                <a:schemeClr val="tx1"/>
              </a:solidFill>
              <a:latin typeface="Times New Roman" pitchFamily="18" charset="0"/>
              <a:ea typeface="+mn-ea"/>
              <a:cs typeface="+mn-cs"/>
            </a:defRPr>
          </a:lvl4pPr>
          <a:lvl5pPr marL="1828800" algn="l" rtl="0" fontAlgn="base">
            <a:spcBef>
              <a:spcPct val="0"/>
            </a:spcBef>
            <a:spcAft>
              <a:spcPct val="0"/>
            </a:spcAft>
            <a:defRPr sz="1200" kern="1200">
              <a:solidFill>
                <a:schemeClr val="tx1"/>
              </a:solidFill>
              <a:latin typeface="Times New Roman" pitchFamily="18" charset="0"/>
              <a:ea typeface="+mn-ea"/>
              <a:cs typeface="+mn-cs"/>
            </a:defRPr>
          </a:lvl5pPr>
          <a:lvl6pPr marL="2286000" algn="l" defTabSz="914400" rtl="0" eaLnBrk="1" latinLnBrk="0" hangingPunct="1">
            <a:defRPr sz="1200" kern="1200">
              <a:solidFill>
                <a:schemeClr val="tx1"/>
              </a:solidFill>
              <a:latin typeface="Times New Roman" pitchFamily="18" charset="0"/>
              <a:ea typeface="+mn-ea"/>
              <a:cs typeface="+mn-cs"/>
            </a:defRPr>
          </a:lvl6pPr>
          <a:lvl7pPr marL="2743200" algn="l" defTabSz="914400" rtl="0" eaLnBrk="1" latinLnBrk="0" hangingPunct="1">
            <a:defRPr sz="1200" kern="1200">
              <a:solidFill>
                <a:schemeClr val="tx1"/>
              </a:solidFill>
              <a:latin typeface="Times New Roman" pitchFamily="18" charset="0"/>
              <a:ea typeface="+mn-ea"/>
              <a:cs typeface="+mn-cs"/>
            </a:defRPr>
          </a:lvl7pPr>
          <a:lvl8pPr marL="3200400" algn="l" defTabSz="914400" rtl="0" eaLnBrk="1" latinLnBrk="0" hangingPunct="1">
            <a:defRPr sz="1200" kern="1200">
              <a:solidFill>
                <a:schemeClr val="tx1"/>
              </a:solidFill>
              <a:latin typeface="Times New Roman" pitchFamily="18" charset="0"/>
              <a:ea typeface="+mn-ea"/>
              <a:cs typeface="+mn-cs"/>
            </a:defRPr>
          </a:lvl8pPr>
          <a:lvl9pPr marL="3657600" algn="l" defTabSz="914400" rtl="0" eaLnBrk="1" latinLnBrk="0" hangingPunct="1">
            <a:defRPr sz="1200" kern="1200">
              <a:solidFill>
                <a:schemeClr val="tx1"/>
              </a:solidFill>
              <a:latin typeface="Times New Roman" pitchFamily="18" charset="0"/>
              <a:ea typeface="+mn-ea"/>
              <a:cs typeface="+mn-cs"/>
            </a:defRPr>
          </a:lvl9pPr>
        </a:lstStyle>
        <a:p>
          <a:endParaRPr lang="de-DE"/>
        </a:p>
      </xdr:txBody>
    </xdr:sp>
    <xdr:clientData/>
  </xdr:twoCellAnchor>
  <xdr:twoCellAnchor>
    <xdr:from>
      <xdr:col>10</xdr:col>
      <xdr:colOff>114301</xdr:colOff>
      <xdr:row>23</xdr:row>
      <xdr:rowOff>87080</xdr:rowOff>
    </xdr:from>
    <xdr:to>
      <xdr:col>10</xdr:col>
      <xdr:colOff>201613</xdr:colOff>
      <xdr:row>24</xdr:row>
      <xdr:rowOff>63947</xdr:rowOff>
    </xdr:to>
    <xdr:sp macro="" textlink="">
      <xdr:nvSpPr>
        <xdr:cNvPr id="76" name="AutoShape 36">
          <a:extLst>
            <a:ext uri="{FF2B5EF4-FFF2-40B4-BE49-F238E27FC236}">
              <a16:creationId xmlns:a16="http://schemas.microsoft.com/office/drawing/2014/main" id="{00000000-0008-0000-0500-00004C000000}"/>
            </a:ext>
          </a:extLst>
        </xdr:cNvPr>
        <xdr:cNvSpPr>
          <a:spLocks noChangeArrowheads="1"/>
        </xdr:cNvSpPr>
      </xdr:nvSpPr>
      <xdr:spPr bwMode="auto">
        <a:xfrm>
          <a:off x="7326087" y="3366401"/>
          <a:ext cx="87312" cy="85725"/>
        </a:xfrm>
        <a:prstGeom prst="flowChartProcess">
          <a:avLst/>
        </a:prstGeom>
        <a:solidFill>
          <a:srgbClr val="99CCFF"/>
        </a:solidFill>
        <a:ln w="9525">
          <a:solidFill>
            <a:schemeClr val="tx1"/>
          </a:solidFill>
          <a:miter lim="800000"/>
          <a:headEnd/>
          <a:tailEnd/>
        </a:ln>
      </xdr:spPr>
      <xdr:txBody>
        <a:bodyPr wrap="square" anchor="ctr"/>
        <a:lstStyle>
          <a:defPPr>
            <a:defRPr lang="de-DE"/>
          </a:defPPr>
          <a:lvl1pPr algn="l" rtl="0" fontAlgn="base">
            <a:spcBef>
              <a:spcPct val="0"/>
            </a:spcBef>
            <a:spcAft>
              <a:spcPct val="0"/>
            </a:spcAft>
            <a:defRPr sz="1200" kern="1200">
              <a:solidFill>
                <a:schemeClr val="tx1"/>
              </a:solidFill>
              <a:latin typeface="Times New Roman" pitchFamily="18" charset="0"/>
              <a:ea typeface="+mn-ea"/>
              <a:cs typeface="+mn-cs"/>
            </a:defRPr>
          </a:lvl1pPr>
          <a:lvl2pPr marL="457200" algn="l" rtl="0" fontAlgn="base">
            <a:spcBef>
              <a:spcPct val="0"/>
            </a:spcBef>
            <a:spcAft>
              <a:spcPct val="0"/>
            </a:spcAft>
            <a:defRPr sz="1200" kern="1200">
              <a:solidFill>
                <a:schemeClr val="tx1"/>
              </a:solidFill>
              <a:latin typeface="Times New Roman" pitchFamily="18" charset="0"/>
              <a:ea typeface="+mn-ea"/>
              <a:cs typeface="+mn-cs"/>
            </a:defRPr>
          </a:lvl2pPr>
          <a:lvl3pPr marL="914400" algn="l" rtl="0" fontAlgn="base">
            <a:spcBef>
              <a:spcPct val="0"/>
            </a:spcBef>
            <a:spcAft>
              <a:spcPct val="0"/>
            </a:spcAft>
            <a:defRPr sz="1200" kern="1200">
              <a:solidFill>
                <a:schemeClr val="tx1"/>
              </a:solidFill>
              <a:latin typeface="Times New Roman" pitchFamily="18" charset="0"/>
              <a:ea typeface="+mn-ea"/>
              <a:cs typeface="+mn-cs"/>
            </a:defRPr>
          </a:lvl3pPr>
          <a:lvl4pPr marL="1371600" algn="l" rtl="0" fontAlgn="base">
            <a:spcBef>
              <a:spcPct val="0"/>
            </a:spcBef>
            <a:spcAft>
              <a:spcPct val="0"/>
            </a:spcAft>
            <a:defRPr sz="1200" kern="1200">
              <a:solidFill>
                <a:schemeClr val="tx1"/>
              </a:solidFill>
              <a:latin typeface="Times New Roman" pitchFamily="18" charset="0"/>
              <a:ea typeface="+mn-ea"/>
              <a:cs typeface="+mn-cs"/>
            </a:defRPr>
          </a:lvl4pPr>
          <a:lvl5pPr marL="1828800" algn="l" rtl="0" fontAlgn="base">
            <a:spcBef>
              <a:spcPct val="0"/>
            </a:spcBef>
            <a:spcAft>
              <a:spcPct val="0"/>
            </a:spcAft>
            <a:defRPr sz="1200" kern="1200">
              <a:solidFill>
                <a:schemeClr val="tx1"/>
              </a:solidFill>
              <a:latin typeface="Times New Roman" pitchFamily="18" charset="0"/>
              <a:ea typeface="+mn-ea"/>
              <a:cs typeface="+mn-cs"/>
            </a:defRPr>
          </a:lvl5pPr>
          <a:lvl6pPr marL="2286000" algn="l" defTabSz="914400" rtl="0" eaLnBrk="1" latinLnBrk="0" hangingPunct="1">
            <a:defRPr sz="1200" kern="1200">
              <a:solidFill>
                <a:schemeClr val="tx1"/>
              </a:solidFill>
              <a:latin typeface="Times New Roman" pitchFamily="18" charset="0"/>
              <a:ea typeface="+mn-ea"/>
              <a:cs typeface="+mn-cs"/>
            </a:defRPr>
          </a:lvl6pPr>
          <a:lvl7pPr marL="2743200" algn="l" defTabSz="914400" rtl="0" eaLnBrk="1" latinLnBrk="0" hangingPunct="1">
            <a:defRPr sz="1200" kern="1200">
              <a:solidFill>
                <a:schemeClr val="tx1"/>
              </a:solidFill>
              <a:latin typeface="Times New Roman" pitchFamily="18" charset="0"/>
              <a:ea typeface="+mn-ea"/>
              <a:cs typeface="+mn-cs"/>
            </a:defRPr>
          </a:lvl7pPr>
          <a:lvl8pPr marL="3200400" algn="l" defTabSz="914400" rtl="0" eaLnBrk="1" latinLnBrk="0" hangingPunct="1">
            <a:defRPr sz="1200" kern="1200">
              <a:solidFill>
                <a:schemeClr val="tx1"/>
              </a:solidFill>
              <a:latin typeface="Times New Roman" pitchFamily="18" charset="0"/>
              <a:ea typeface="+mn-ea"/>
              <a:cs typeface="+mn-cs"/>
            </a:defRPr>
          </a:lvl8pPr>
          <a:lvl9pPr marL="3657600" algn="l" defTabSz="914400" rtl="0" eaLnBrk="1" latinLnBrk="0" hangingPunct="1">
            <a:defRPr sz="1200" kern="1200">
              <a:solidFill>
                <a:schemeClr val="tx1"/>
              </a:solidFill>
              <a:latin typeface="Times New Roman" pitchFamily="18" charset="0"/>
              <a:ea typeface="+mn-ea"/>
              <a:cs typeface="+mn-cs"/>
            </a:defRPr>
          </a:lvl9pPr>
        </a:lstStyle>
        <a:p>
          <a:endParaRPr lang="de-DE"/>
        </a:p>
      </xdr:txBody>
    </xdr:sp>
    <xdr:clientData/>
  </xdr:twoCellAnchor>
  <xdr:twoCellAnchor>
    <xdr:from>
      <xdr:col>10</xdr:col>
      <xdr:colOff>114301</xdr:colOff>
      <xdr:row>17</xdr:row>
      <xdr:rowOff>100686</xdr:rowOff>
    </xdr:from>
    <xdr:to>
      <xdr:col>10</xdr:col>
      <xdr:colOff>201613</xdr:colOff>
      <xdr:row>18</xdr:row>
      <xdr:rowOff>77554</xdr:rowOff>
    </xdr:to>
    <xdr:sp macro="" textlink="">
      <xdr:nvSpPr>
        <xdr:cNvPr id="77" name="AutoShape 36">
          <a:extLst>
            <a:ext uri="{FF2B5EF4-FFF2-40B4-BE49-F238E27FC236}">
              <a16:creationId xmlns:a16="http://schemas.microsoft.com/office/drawing/2014/main" id="{00000000-0008-0000-0500-00004D000000}"/>
            </a:ext>
          </a:extLst>
        </xdr:cNvPr>
        <xdr:cNvSpPr>
          <a:spLocks noChangeArrowheads="1"/>
        </xdr:cNvSpPr>
      </xdr:nvSpPr>
      <xdr:spPr bwMode="auto">
        <a:xfrm>
          <a:off x="7326087" y="2726865"/>
          <a:ext cx="87312" cy="85725"/>
        </a:xfrm>
        <a:prstGeom prst="flowChartProcess">
          <a:avLst/>
        </a:prstGeom>
        <a:solidFill>
          <a:srgbClr val="99CCFF"/>
        </a:solidFill>
        <a:ln w="9525">
          <a:solidFill>
            <a:schemeClr val="tx1"/>
          </a:solidFill>
          <a:miter lim="800000"/>
          <a:headEnd/>
          <a:tailEnd/>
        </a:ln>
      </xdr:spPr>
      <xdr:txBody>
        <a:bodyPr wrap="square" anchor="ctr"/>
        <a:lstStyle>
          <a:defPPr>
            <a:defRPr lang="de-DE"/>
          </a:defPPr>
          <a:lvl1pPr algn="l" rtl="0" fontAlgn="base">
            <a:spcBef>
              <a:spcPct val="0"/>
            </a:spcBef>
            <a:spcAft>
              <a:spcPct val="0"/>
            </a:spcAft>
            <a:defRPr sz="1200" kern="1200">
              <a:solidFill>
                <a:schemeClr val="tx1"/>
              </a:solidFill>
              <a:latin typeface="Times New Roman" pitchFamily="18" charset="0"/>
              <a:ea typeface="+mn-ea"/>
              <a:cs typeface="+mn-cs"/>
            </a:defRPr>
          </a:lvl1pPr>
          <a:lvl2pPr marL="457200" algn="l" rtl="0" fontAlgn="base">
            <a:spcBef>
              <a:spcPct val="0"/>
            </a:spcBef>
            <a:spcAft>
              <a:spcPct val="0"/>
            </a:spcAft>
            <a:defRPr sz="1200" kern="1200">
              <a:solidFill>
                <a:schemeClr val="tx1"/>
              </a:solidFill>
              <a:latin typeface="Times New Roman" pitchFamily="18" charset="0"/>
              <a:ea typeface="+mn-ea"/>
              <a:cs typeface="+mn-cs"/>
            </a:defRPr>
          </a:lvl2pPr>
          <a:lvl3pPr marL="914400" algn="l" rtl="0" fontAlgn="base">
            <a:spcBef>
              <a:spcPct val="0"/>
            </a:spcBef>
            <a:spcAft>
              <a:spcPct val="0"/>
            </a:spcAft>
            <a:defRPr sz="1200" kern="1200">
              <a:solidFill>
                <a:schemeClr val="tx1"/>
              </a:solidFill>
              <a:latin typeface="Times New Roman" pitchFamily="18" charset="0"/>
              <a:ea typeface="+mn-ea"/>
              <a:cs typeface="+mn-cs"/>
            </a:defRPr>
          </a:lvl3pPr>
          <a:lvl4pPr marL="1371600" algn="l" rtl="0" fontAlgn="base">
            <a:spcBef>
              <a:spcPct val="0"/>
            </a:spcBef>
            <a:spcAft>
              <a:spcPct val="0"/>
            </a:spcAft>
            <a:defRPr sz="1200" kern="1200">
              <a:solidFill>
                <a:schemeClr val="tx1"/>
              </a:solidFill>
              <a:latin typeface="Times New Roman" pitchFamily="18" charset="0"/>
              <a:ea typeface="+mn-ea"/>
              <a:cs typeface="+mn-cs"/>
            </a:defRPr>
          </a:lvl4pPr>
          <a:lvl5pPr marL="1828800" algn="l" rtl="0" fontAlgn="base">
            <a:spcBef>
              <a:spcPct val="0"/>
            </a:spcBef>
            <a:spcAft>
              <a:spcPct val="0"/>
            </a:spcAft>
            <a:defRPr sz="1200" kern="1200">
              <a:solidFill>
                <a:schemeClr val="tx1"/>
              </a:solidFill>
              <a:latin typeface="Times New Roman" pitchFamily="18" charset="0"/>
              <a:ea typeface="+mn-ea"/>
              <a:cs typeface="+mn-cs"/>
            </a:defRPr>
          </a:lvl5pPr>
          <a:lvl6pPr marL="2286000" algn="l" defTabSz="914400" rtl="0" eaLnBrk="1" latinLnBrk="0" hangingPunct="1">
            <a:defRPr sz="1200" kern="1200">
              <a:solidFill>
                <a:schemeClr val="tx1"/>
              </a:solidFill>
              <a:latin typeface="Times New Roman" pitchFamily="18" charset="0"/>
              <a:ea typeface="+mn-ea"/>
              <a:cs typeface="+mn-cs"/>
            </a:defRPr>
          </a:lvl6pPr>
          <a:lvl7pPr marL="2743200" algn="l" defTabSz="914400" rtl="0" eaLnBrk="1" latinLnBrk="0" hangingPunct="1">
            <a:defRPr sz="1200" kern="1200">
              <a:solidFill>
                <a:schemeClr val="tx1"/>
              </a:solidFill>
              <a:latin typeface="Times New Roman" pitchFamily="18" charset="0"/>
              <a:ea typeface="+mn-ea"/>
              <a:cs typeface="+mn-cs"/>
            </a:defRPr>
          </a:lvl7pPr>
          <a:lvl8pPr marL="3200400" algn="l" defTabSz="914400" rtl="0" eaLnBrk="1" latinLnBrk="0" hangingPunct="1">
            <a:defRPr sz="1200" kern="1200">
              <a:solidFill>
                <a:schemeClr val="tx1"/>
              </a:solidFill>
              <a:latin typeface="Times New Roman" pitchFamily="18" charset="0"/>
              <a:ea typeface="+mn-ea"/>
              <a:cs typeface="+mn-cs"/>
            </a:defRPr>
          </a:lvl8pPr>
          <a:lvl9pPr marL="3657600" algn="l" defTabSz="914400" rtl="0" eaLnBrk="1" latinLnBrk="0" hangingPunct="1">
            <a:defRPr sz="1200" kern="1200">
              <a:solidFill>
                <a:schemeClr val="tx1"/>
              </a:solidFill>
              <a:latin typeface="Times New Roman" pitchFamily="18" charset="0"/>
              <a:ea typeface="+mn-ea"/>
              <a:cs typeface="+mn-cs"/>
            </a:defRPr>
          </a:lvl9pPr>
        </a:lstStyle>
        <a:p>
          <a:endParaRPr lang="de-DE"/>
        </a:p>
      </xdr:txBody>
    </xdr:sp>
    <xdr:clientData/>
  </xdr:twoCellAnchor>
  <xdr:twoCellAnchor>
    <xdr:from>
      <xdr:col>10</xdr:col>
      <xdr:colOff>688524</xdr:colOff>
      <xdr:row>19</xdr:row>
      <xdr:rowOff>62586</xdr:rowOff>
    </xdr:from>
    <xdr:to>
      <xdr:col>11</xdr:col>
      <xdr:colOff>54658</xdr:colOff>
      <xdr:row>20</xdr:row>
      <xdr:rowOff>39454</xdr:rowOff>
    </xdr:to>
    <xdr:sp macro="" textlink="">
      <xdr:nvSpPr>
        <xdr:cNvPr id="78" name="AutoShape 36">
          <a:extLst>
            <a:ext uri="{FF2B5EF4-FFF2-40B4-BE49-F238E27FC236}">
              <a16:creationId xmlns:a16="http://schemas.microsoft.com/office/drawing/2014/main" id="{00000000-0008-0000-0500-00004E000000}"/>
            </a:ext>
          </a:extLst>
        </xdr:cNvPr>
        <xdr:cNvSpPr>
          <a:spLocks noChangeArrowheads="1"/>
        </xdr:cNvSpPr>
      </xdr:nvSpPr>
      <xdr:spPr bwMode="auto">
        <a:xfrm>
          <a:off x="7900310" y="2906479"/>
          <a:ext cx="87312" cy="85725"/>
        </a:xfrm>
        <a:prstGeom prst="flowChartProcess">
          <a:avLst/>
        </a:prstGeom>
        <a:solidFill>
          <a:srgbClr val="99CCFF"/>
        </a:solidFill>
        <a:ln w="9525">
          <a:solidFill>
            <a:schemeClr val="tx1"/>
          </a:solidFill>
          <a:miter lim="800000"/>
          <a:headEnd/>
          <a:tailEnd/>
        </a:ln>
      </xdr:spPr>
      <xdr:txBody>
        <a:bodyPr wrap="square" anchor="ctr"/>
        <a:lstStyle>
          <a:defPPr>
            <a:defRPr lang="de-DE"/>
          </a:defPPr>
          <a:lvl1pPr algn="l" rtl="0" fontAlgn="base">
            <a:spcBef>
              <a:spcPct val="0"/>
            </a:spcBef>
            <a:spcAft>
              <a:spcPct val="0"/>
            </a:spcAft>
            <a:defRPr sz="1200" kern="1200">
              <a:solidFill>
                <a:schemeClr val="tx1"/>
              </a:solidFill>
              <a:latin typeface="Times New Roman" pitchFamily="18" charset="0"/>
              <a:ea typeface="+mn-ea"/>
              <a:cs typeface="+mn-cs"/>
            </a:defRPr>
          </a:lvl1pPr>
          <a:lvl2pPr marL="457200" algn="l" rtl="0" fontAlgn="base">
            <a:spcBef>
              <a:spcPct val="0"/>
            </a:spcBef>
            <a:spcAft>
              <a:spcPct val="0"/>
            </a:spcAft>
            <a:defRPr sz="1200" kern="1200">
              <a:solidFill>
                <a:schemeClr val="tx1"/>
              </a:solidFill>
              <a:latin typeface="Times New Roman" pitchFamily="18" charset="0"/>
              <a:ea typeface="+mn-ea"/>
              <a:cs typeface="+mn-cs"/>
            </a:defRPr>
          </a:lvl2pPr>
          <a:lvl3pPr marL="914400" algn="l" rtl="0" fontAlgn="base">
            <a:spcBef>
              <a:spcPct val="0"/>
            </a:spcBef>
            <a:spcAft>
              <a:spcPct val="0"/>
            </a:spcAft>
            <a:defRPr sz="1200" kern="1200">
              <a:solidFill>
                <a:schemeClr val="tx1"/>
              </a:solidFill>
              <a:latin typeface="Times New Roman" pitchFamily="18" charset="0"/>
              <a:ea typeface="+mn-ea"/>
              <a:cs typeface="+mn-cs"/>
            </a:defRPr>
          </a:lvl3pPr>
          <a:lvl4pPr marL="1371600" algn="l" rtl="0" fontAlgn="base">
            <a:spcBef>
              <a:spcPct val="0"/>
            </a:spcBef>
            <a:spcAft>
              <a:spcPct val="0"/>
            </a:spcAft>
            <a:defRPr sz="1200" kern="1200">
              <a:solidFill>
                <a:schemeClr val="tx1"/>
              </a:solidFill>
              <a:latin typeface="Times New Roman" pitchFamily="18" charset="0"/>
              <a:ea typeface="+mn-ea"/>
              <a:cs typeface="+mn-cs"/>
            </a:defRPr>
          </a:lvl4pPr>
          <a:lvl5pPr marL="1828800" algn="l" rtl="0" fontAlgn="base">
            <a:spcBef>
              <a:spcPct val="0"/>
            </a:spcBef>
            <a:spcAft>
              <a:spcPct val="0"/>
            </a:spcAft>
            <a:defRPr sz="1200" kern="1200">
              <a:solidFill>
                <a:schemeClr val="tx1"/>
              </a:solidFill>
              <a:latin typeface="Times New Roman" pitchFamily="18" charset="0"/>
              <a:ea typeface="+mn-ea"/>
              <a:cs typeface="+mn-cs"/>
            </a:defRPr>
          </a:lvl5pPr>
          <a:lvl6pPr marL="2286000" algn="l" defTabSz="914400" rtl="0" eaLnBrk="1" latinLnBrk="0" hangingPunct="1">
            <a:defRPr sz="1200" kern="1200">
              <a:solidFill>
                <a:schemeClr val="tx1"/>
              </a:solidFill>
              <a:latin typeface="Times New Roman" pitchFamily="18" charset="0"/>
              <a:ea typeface="+mn-ea"/>
              <a:cs typeface="+mn-cs"/>
            </a:defRPr>
          </a:lvl6pPr>
          <a:lvl7pPr marL="2743200" algn="l" defTabSz="914400" rtl="0" eaLnBrk="1" latinLnBrk="0" hangingPunct="1">
            <a:defRPr sz="1200" kern="1200">
              <a:solidFill>
                <a:schemeClr val="tx1"/>
              </a:solidFill>
              <a:latin typeface="Times New Roman" pitchFamily="18" charset="0"/>
              <a:ea typeface="+mn-ea"/>
              <a:cs typeface="+mn-cs"/>
            </a:defRPr>
          </a:lvl7pPr>
          <a:lvl8pPr marL="3200400" algn="l" defTabSz="914400" rtl="0" eaLnBrk="1" latinLnBrk="0" hangingPunct="1">
            <a:defRPr sz="1200" kern="1200">
              <a:solidFill>
                <a:schemeClr val="tx1"/>
              </a:solidFill>
              <a:latin typeface="Times New Roman" pitchFamily="18" charset="0"/>
              <a:ea typeface="+mn-ea"/>
              <a:cs typeface="+mn-cs"/>
            </a:defRPr>
          </a:lvl8pPr>
          <a:lvl9pPr marL="3657600" algn="l" defTabSz="914400" rtl="0" eaLnBrk="1" latinLnBrk="0" hangingPunct="1">
            <a:defRPr sz="1200" kern="1200">
              <a:solidFill>
                <a:schemeClr val="tx1"/>
              </a:solidFill>
              <a:latin typeface="Times New Roman" pitchFamily="18" charset="0"/>
              <a:ea typeface="+mn-ea"/>
              <a:cs typeface="+mn-cs"/>
            </a:defRPr>
          </a:lvl9pPr>
        </a:lstStyle>
        <a:p>
          <a:endParaRPr lang="de-DE"/>
        </a:p>
      </xdr:txBody>
    </xdr:sp>
    <xdr:clientData/>
  </xdr:twoCellAnchor>
  <xdr:twoCellAnchor>
    <xdr:from>
      <xdr:col>10</xdr:col>
      <xdr:colOff>225879</xdr:colOff>
      <xdr:row>11</xdr:row>
      <xdr:rowOff>62587</xdr:rowOff>
    </xdr:from>
    <xdr:to>
      <xdr:col>10</xdr:col>
      <xdr:colOff>313191</xdr:colOff>
      <xdr:row>12</xdr:row>
      <xdr:rowOff>39455</xdr:rowOff>
    </xdr:to>
    <xdr:sp macro="" textlink="">
      <xdr:nvSpPr>
        <xdr:cNvPr id="79" name="AutoShape 36">
          <a:extLst>
            <a:ext uri="{FF2B5EF4-FFF2-40B4-BE49-F238E27FC236}">
              <a16:creationId xmlns:a16="http://schemas.microsoft.com/office/drawing/2014/main" id="{00000000-0008-0000-0500-00004F000000}"/>
            </a:ext>
          </a:extLst>
        </xdr:cNvPr>
        <xdr:cNvSpPr>
          <a:spLocks noChangeArrowheads="1"/>
        </xdr:cNvSpPr>
      </xdr:nvSpPr>
      <xdr:spPr bwMode="auto">
        <a:xfrm>
          <a:off x="7437665" y="2035623"/>
          <a:ext cx="87312" cy="85725"/>
        </a:xfrm>
        <a:prstGeom prst="flowChartProcess">
          <a:avLst/>
        </a:prstGeom>
        <a:solidFill>
          <a:srgbClr val="99CCFF"/>
        </a:solidFill>
        <a:ln w="9525">
          <a:solidFill>
            <a:schemeClr val="tx1"/>
          </a:solidFill>
          <a:miter lim="800000"/>
          <a:headEnd/>
          <a:tailEnd/>
        </a:ln>
      </xdr:spPr>
      <xdr:txBody>
        <a:bodyPr wrap="square" anchor="ctr"/>
        <a:lstStyle>
          <a:defPPr>
            <a:defRPr lang="de-DE"/>
          </a:defPPr>
          <a:lvl1pPr algn="l" rtl="0" fontAlgn="base">
            <a:spcBef>
              <a:spcPct val="0"/>
            </a:spcBef>
            <a:spcAft>
              <a:spcPct val="0"/>
            </a:spcAft>
            <a:defRPr sz="1200" kern="1200">
              <a:solidFill>
                <a:schemeClr val="tx1"/>
              </a:solidFill>
              <a:latin typeface="Times New Roman" pitchFamily="18" charset="0"/>
              <a:ea typeface="+mn-ea"/>
              <a:cs typeface="+mn-cs"/>
            </a:defRPr>
          </a:lvl1pPr>
          <a:lvl2pPr marL="457200" algn="l" rtl="0" fontAlgn="base">
            <a:spcBef>
              <a:spcPct val="0"/>
            </a:spcBef>
            <a:spcAft>
              <a:spcPct val="0"/>
            </a:spcAft>
            <a:defRPr sz="1200" kern="1200">
              <a:solidFill>
                <a:schemeClr val="tx1"/>
              </a:solidFill>
              <a:latin typeface="Times New Roman" pitchFamily="18" charset="0"/>
              <a:ea typeface="+mn-ea"/>
              <a:cs typeface="+mn-cs"/>
            </a:defRPr>
          </a:lvl2pPr>
          <a:lvl3pPr marL="914400" algn="l" rtl="0" fontAlgn="base">
            <a:spcBef>
              <a:spcPct val="0"/>
            </a:spcBef>
            <a:spcAft>
              <a:spcPct val="0"/>
            </a:spcAft>
            <a:defRPr sz="1200" kern="1200">
              <a:solidFill>
                <a:schemeClr val="tx1"/>
              </a:solidFill>
              <a:latin typeface="Times New Roman" pitchFamily="18" charset="0"/>
              <a:ea typeface="+mn-ea"/>
              <a:cs typeface="+mn-cs"/>
            </a:defRPr>
          </a:lvl3pPr>
          <a:lvl4pPr marL="1371600" algn="l" rtl="0" fontAlgn="base">
            <a:spcBef>
              <a:spcPct val="0"/>
            </a:spcBef>
            <a:spcAft>
              <a:spcPct val="0"/>
            </a:spcAft>
            <a:defRPr sz="1200" kern="1200">
              <a:solidFill>
                <a:schemeClr val="tx1"/>
              </a:solidFill>
              <a:latin typeface="Times New Roman" pitchFamily="18" charset="0"/>
              <a:ea typeface="+mn-ea"/>
              <a:cs typeface="+mn-cs"/>
            </a:defRPr>
          </a:lvl4pPr>
          <a:lvl5pPr marL="1828800" algn="l" rtl="0" fontAlgn="base">
            <a:spcBef>
              <a:spcPct val="0"/>
            </a:spcBef>
            <a:spcAft>
              <a:spcPct val="0"/>
            </a:spcAft>
            <a:defRPr sz="1200" kern="1200">
              <a:solidFill>
                <a:schemeClr val="tx1"/>
              </a:solidFill>
              <a:latin typeface="Times New Roman" pitchFamily="18" charset="0"/>
              <a:ea typeface="+mn-ea"/>
              <a:cs typeface="+mn-cs"/>
            </a:defRPr>
          </a:lvl5pPr>
          <a:lvl6pPr marL="2286000" algn="l" defTabSz="914400" rtl="0" eaLnBrk="1" latinLnBrk="0" hangingPunct="1">
            <a:defRPr sz="1200" kern="1200">
              <a:solidFill>
                <a:schemeClr val="tx1"/>
              </a:solidFill>
              <a:latin typeface="Times New Roman" pitchFamily="18" charset="0"/>
              <a:ea typeface="+mn-ea"/>
              <a:cs typeface="+mn-cs"/>
            </a:defRPr>
          </a:lvl6pPr>
          <a:lvl7pPr marL="2743200" algn="l" defTabSz="914400" rtl="0" eaLnBrk="1" latinLnBrk="0" hangingPunct="1">
            <a:defRPr sz="1200" kern="1200">
              <a:solidFill>
                <a:schemeClr val="tx1"/>
              </a:solidFill>
              <a:latin typeface="Times New Roman" pitchFamily="18" charset="0"/>
              <a:ea typeface="+mn-ea"/>
              <a:cs typeface="+mn-cs"/>
            </a:defRPr>
          </a:lvl7pPr>
          <a:lvl8pPr marL="3200400" algn="l" defTabSz="914400" rtl="0" eaLnBrk="1" latinLnBrk="0" hangingPunct="1">
            <a:defRPr sz="1200" kern="1200">
              <a:solidFill>
                <a:schemeClr val="tx1"/>
              </a:solidFill>
              <a:latin typeface="Times New Roman" pitchFamily="18" charset="0"/>
              <a:ea typeface="+mn-ea"/>
              <a:cs typeface="+mn-cs"/>
            </a:defRPr>
          </a:lvl8pPr>
          <a:lvl9pPr marL="3657600" algn="l" defTabSz="914400" rtl="0" eaLnBrk="1" latinLnBrk="0" hangingPunct="1">
            <a:defRPr sz="1200" kern="1200">
              <a:solidFill>
                <a:schemeClr val="tx1"/>
              </a:solidFill>
              <a:latin typeface="Times New Roman" pitchFamily="18" charset="0"/>
              <a:ea typeface="+mn-ea"/>
              <a:cs typeface="+mn-cs"/>
            </a:defRPr>
          </a:lvl9pPr>
        </a:lstStyle>
        <a:p>
          <a:endParaRPr lang="de-DE"/>
        </a:p>
      </xdr:txBody>
    </xdr:sp>
    <xdr:clientData/>
  </xdr:twoCellAnchor>
  <xdr:twoCellAnchor>
    <xdr:from>
      <xdr:col>5</xdr:col>
      <xdr:colOff>477859</xdr:colOff>
      <xdr:row>7</xdr:row>
      <xdr:rowOff>54433</xdr:rowOff>
    </xdr:from>
    <xdr:to>
      <xdr:col>5</xdr:col>
      <xdr:colOff>565171</xdr:colOff>
      <xdr:row>8</xdr:row>
      <xdr:rowOff>31301</xdr:rowOff>
    </xdr:to>
    <xdr:sp macro="" textlink="">
      <xdr:nvSpPr>
        <xdr:cNvPr id="80" name="AutoShape 36">
          <a:extLst>
            <a:ext uri="{FF2B5EF4-FFF2-40B4-BE49-F238E27FC236}">
              <a16:creationId xmlns:a16="http://schemas.microsoft.com/office/drawing/2014/main" id="{00000000-0008-0000-0500-000050000000}"/>
            </a:ext>
          </a:extLst>
        </xdr:cNvPr>
        <xdr:cNvSpPr>
          <a:spLocks noChangeArrowheads="1"/>
        </xdr:cNvSpPr>
      </xdr:nvSpPr>
      <xdr:spPr bwMode="auto">
        <a:xfrm>
          <a:off x="4083752" y="1592040"/>
          <a:ext cx="87312" cy="85725"/>
        </a:xfrm>
        <a:prstGeom prst="flowChartProcess">
          <a:avLst/>
        </a:prstGeom>
        <a:solidFill>
          <a:srgbClr val="99CCFF"/>
        </a:solidFill>
        <a:ln w="9525">
          <a:solidFill>
            <a:schemeClr val="tx1"/>
          </a:solidFill>
          <a:miter lim="800000"/>
          <a:headEnd/>
          <a:tailEnd/>
        </a:ln>
      </xdr:spPr>
      <xdr:txBody>
        <a:bodyPr wrap="square" anchor="ctr"/>
        <a:lstStyle>
          <a:defPPr>
            <a:defRPr lang="de-DE"/>
          </a:defPPr>
          <a:lvl1pPr algn="l" rtl="0" fontAlgn="base">
            <a:spcBef>
              <a:spcPct val="0"/>
            </a:spcBef>
            <a:spcAft>
              <a:spcPct val="0"/>
            </a:spcAft>
            <a:defRPr sz="1200" kern="1200">
              <a:solidFill>
                <a:schemeClr val="tx1"/>
              </a:solidFill>
              <a:latin typeface="Times New Roman" pitchFamily="18" charset="0"/>
              <a:ea typeface="+mn-ea"/>
              <a:cs typeface="+mn-cs"/>
            </a:defRPr>
          </a:lvl1pPr>
          <a:lvl2pPr marL="457200" algn="l" rtl="0" fontAlgn="base">
            <a:spcBef>
              <a:spcPct val="0"/>
            </a:spcBef>
            <a:spcAft>
              <a:spcPct val="0"/>
            </a:spcAft>
            <a:defRPr sz="1200" kern="1200">
              <a:solidFill>
                <a:schemeClr val="tx1"/>
              </a:solidFill>
              <a:latin typeface="Times New Roman" pitchFamily="18" charset="0"/>
              <a:ea typeface="+mn-ea"/>
              <a:cs typeface="+mn-cs"/>
            </a:defRPr>
          </a:lvl2pPr>
          <a:lvl3pPr marL="914400" algn="l" rtl="0" fontAlgn="base">
            <a:spcBef>
              <a:spcPct val="0"/>
            </a:spcBef>
            <a:spcAft>
              <a:spcPct val="0"/>
            </a:spcAft>
            <a:defRPr sz="1200" kern="1200">
              <a:solidFill>
                <a:schemeClr val="tx1"/>
              </a:solidFill>
              <a:latin typeface="Times New Roman" pitchFamily="18" charset="0"/>
              <a:ea typeface="+mn-ea"/>
              <a:cs typeface="+mn-cs"/>
            </a:defRPr>
          </a:lvl3pPr>
          <a:lvl4pPr marL="1371600" algn="l" rtl="0" fontAlgn="base">
            <a:spcBef>
              <a:spcPct val="0"/>
            </a:spcBef>
            <a:spcAft>
              <a:spcPct val="0"/>
            </a:spcAft>
            <a:defRPr sz="1200" kern="1200">
              <a:solidFill>
                <a:schemeClr val="tx1"/>
              </a:solidFill>
              <a:latin typeface="Times New Roman" pitchFamily="18" charset="0"/>
              <a:ea typeface="+mn-ea"/>
              <a:cs typeface="+mn-cs"/>
            </a:defRPr>
          </a:lvl4pPr>
          <a:lvl5pPr marL="1828800" algn="l" rtl="0" fontAlgn="base">
            <a:spcBef>
              <a:spcPct val="0"/>
            </a:spcBef>
            <a:spcAft>
              <a:spcPct val="0"/>
            </a:spcAft>
            <a:defRPr sz="1200" kern="1200">
              <a:solidFill>
                <a:schemeClr val="tx1"/>
              </a:solidFill>
              <a:latin typeface="Times New Roman" pitchFamily="18" charset="0"/>
              <a:ea typeface="+mn-ea"/>
              <a:cs typeface="+mn-cs"/>
            </a:defRPr>
          </a:lvl5pPr>
          <a:lvl6pPr marL="2286000" algn="l" defTabSz="914400" rtl="0" eaLnBrk="1" latinLnBrk="0" hangingPunct="1">
            <a:defRPr sz="1200" kern="1200">
              <a:solidFill>
                <a:schemeClr val="tx1"/>
              </a:solidFill>
              <a:latin typeface="Times New Roman" pitchFamily="18" charset="0"/>
              <a:ea typeface="+mn-ea"/>
              <a:cs typeface="+mn-cs"/>
            </a:defRPr>
          </a:lvl6pPr>
          <a:lvl7pPr marL="2743200" algn="l" defTabSz="914400" rtl="0" eaLnBrk="1" latinLnBrk="0" hangingPunct="1">
            <a:defRPr sz="1200" kern="1200">
              <a:solidFill>
                <a:schemeClr val="tx1"/>
              </a:solidFill>
              <a:latin typeface="Times New Roman" pitchFamily="18" charset="0"/>
              <a:ea typeface="+mn-ea"/>
              <a:cs typeface="+mn-cs"/>
            </a:defRPr>
          </a:lvl7pPr>
          <a:lvl8pPr marL="3200400" algn="l" defTabSz="914400" rtl="0" eaLnBrk="1" latinLnBrk="0" hangingPunct="1">
            <a:defRPr sz="1200" kern="1200">
              <a:solidFill>
                <a:schemeClr val="tx1"/>
              </a:solidFill>
              <a:latin typeface="Times New Roman" pitchFamily="18" charset="0"/>
              <a:ea typeface="+mn-ea"/>
              <a:cs typeface="+mn-cs"/>
            </a:defRPr>
          </a:lvl8pPr>
          <a:lvl9pPr marL="3657600" algn="l" defTabSz="914400" rtl="0" eaLnBrk="1" latinLnBrk="0" hangingPunct="1">
            <a:defRPr sz="1200" kern="1200">
              <a:solidFill>
                <a:schemeClr val="tx1"/>
              </a:solidFill>
              <a:latin typeface="Times New Roman" pitchFamily="18" charset="0"/>
              <a:ea typeface="+mn-ea"/>
              <a:cs typeface="+mn-cs"/>
            </a:defRPr>
          </a:lvl9pPr>
        </a:lstStyle>
        <a:p>
          <a:endParaRPr lang="de-DE"/>
        </a:p>
      </xdr:txBody>
    </xdr:sp>
    <xdr:clientData/>
  </xdr:twoCellAnchor>
  <xdr:twoCellAnchor>
    <xdr:from>
      <xdr:col>6</xdr:col>
      <xdr:colOff>651471</xdr:colOff>
      <xdr:row>7</xdr:row>
      <xdr:rowOff>25859</xdr:rowOff>
    </xdr:from>
    <xdr:to>
      <xdr:col>7</xdr:col>
      <xdr:colOff>17604</xdr:colOff>
      <xdr:row>8</xdr:row>
      <xdr:rowOff>2727</xdr:rowOff>
    </xdr:to>
    <xdr:sp macro="" textlink="">
      <xdr:nvSpPr>
        <xdr:cNvPr id="81" name="AutoShape 36">
          <a:extLst>
            <a:ext uri="{FF2B5EF4-FFF2-40B4-BE49-F238E27FC236}">
              <a16:creationId xmlns:a16="http://schemas.microsoft.com/office/drawing/2014/main" id="{00000000-0008-0000-0500-000051000000}"/>
            </a:ext>
          </a:extLst>
        </xdr:cNvPr>
        <xdr:cNvSpPr>
          <a:spLocks noChangeArrowheads="1"/>
        </xdr:cNvSpPr>
      </xdr:nvSpPr>
      <xdr:spPr bwMode="auto">
        <a:xfrm>
          <a:off x="4937721" y="1359359"/>
          <a:ext cx="80508" cy="81643"/>
        </a:xfrm>
        <a:prstGeom prst="flowChartProcess">
          <a:avLst/>
        </a:prstGeom>
        <a:solidFill>
          <a:srgbClr val="99CCFF"/>
        </a:solidFill>
        <a:ln w="9525">
          <a:solidFill>
            <a:schemeClr val="tx1"/>
          </a:solidFill>
          <a:miter lim="800000"/>
          <a:headEnd/>
          <a:tailEnd/>
        </a:ln>
      </xdr:spPr>
      <xdr:txBody>
        <a:bodyPr wrap="square" anchor="ctr"/>
        <a:lstStyle>
          <a:defPPr>
            <a:defRPr lang="de-DE"/>
          </a:defPPr>
          <a:lvl1pPr algn="l" rtl="0" fontAlgn="base">
            <a:spcBef>
              <a:spcPct val="0"/>
            </a:spcBef>
            <a:spcAft>
              <a:spcPct val="0"/>
            </a:spcAft>
            <a:defRPr sz="1200" kern="1200">
              <a:solidFill>
                <a:schemeClr val="tx1"/>
              </a:solidFill>
              <a:latin typeface="Times New Roman" pitchFamily="18" charset="0"/>
              <a:ea typeface="+mn-ea"/>
              <a:cs typeface="+mn-cs"/>
            </a:defRPr>
          </a:lvl1pPr>
          <a:lvl2pPr marL="457200" algn="l" rtl="0" fontAlgn="base">
            <a:spcBef>
              <a:spcPct val="0"/>
            </a:spcBef>
            <a:spcAft>
              <a:spcPct val="0"/>
            </a:spcAft>
            <a:defRPr sz="1200" kern="1200">
              <a:solidFill>
                <a:schemeClr val="tx1"/>
              </a:solidFill>
              <a:latin typeface="Times New Roman" pitchFamily="18" charset="0"/>
              <a:ea typeface="+mn-ea"/>
              <a:cs typeface="+mn-cs"/>
            </a:defRPr>
          </a:lvl2pPr>
          <a:lvl3pPr marL="914400" algn="l" rtl="0" fontAlgn="base">
            <a:spcBef>
              <a:spcPct val="0"/>
            </a:spcBef>
            <a:spcAft>
              <a:spcPct val="0"/>
            </a:spcAft>
            <a:defRPr sz="1200" kern="1200">
              <a:solidFill>
                <a:schemeClr val="tx1"/>
              </a:solidFill>
              <a:latin typeface="Times New Roman" pitchFamily="18" charset="0"/>
              <a:ea typeface="+mn-ea"/>
              <a:cs typeface="+mn-cs"/>
            </a:defRPr>
          </a:lvl3pPr>
          <a:lvl4pPr marL="1371600" algn="l" rtl="0" fontAlgn="base">
            <a:spcBef>
              <a:spcPct val="0"/>
            </a:spcBef>
            <a:spcAft>
              <a:spcPct val="0"/>
            </a:spcAft>
            <a:defRPr sz="1200" kern="1200">
              <a:solidFill>
                <a:schemeClr val="tx1"/>
              </a:solidFill>
              <a:latin typeface="Times New Roman" pitchFamily="18" charset="0"/>
              <a:ea typeface="+mn-ea"/>
              <a:cs typeface="+mn-cs"/>
            </a:defRPr>
          </a:lvl4pPr>
          <a:lvl5pPr marL="1828800" algn="l" rtl="0" fontAlgn="base">
            <a:spcBef>
              <a:spcPct val="0"/>
            </a:spcBef>
            <a:spcAft>
              <a:spcPct val="0"/>
            </a:spcAft>
            <a:defRPr sz="1200" kern="1200">
              <a:solidFill>
                <a:schemeClr val="tx1"/>
              </a:solidFill>
              <a:latin typeface="Times New Roman" pitchFamily="18" charset="0"/>
              <a:ea typeface="+mn-ea"/>
              <a:cs typeface="+mn-cs"/>
            </a:defRPr>
          </a:lvl5pPr>
          <a:lvl6pPr marL="2286000" algn="l" defTabSz="914400" rtl="0" eaLnBrk="1" latinLnBrk="0" hangingPunct="1">
            <a:defRPr sz="1200" kern="1200">
              <a:solidFill>
                <a:schemeClr val="tx1"/>
              </a:solidFill>
              <a:latin typeface="Times New Roman" pitchFamily="18" charset="0"/>
              <a:ea typeface="+mn-ea"/>
              <a:cs typeface="+mn-cs"/>
            </a:defRPr>
          </a:lvl6pPr>
          <a:lvl7pPr marL="2743200" algn="l" defTabSz="914400" rtl="0" eaLnBrk="1" latinLnBrk="0" hangingPunct="1">
            <a:defRPr sz="1200" kern="1200">
              <a:solidFill>
                <a:schemeClr val="tx1"/>
              </a:solidFill>
              <a:latin typeface="Times New Roman" pitchFamily="18" charset="0"/>
              <a:ea typeface="+mn-ea"/>
              <a:cs typeface="+mn-cs"/>
            </a:defRPr>
          </a:lvl7pPr>
          <a:lvl8pPr marL="3200400" algn="l" defTabSz="914400" rtl="0" eaLnBrk="1" latinLnBrk="0" hangingPunct="1">
            <a:defRPr sz="1200" kern="1200">
              <a:solidFill>
                <a:schemeClr val="tx1"/>
              </a:solidFill>
              <a:latin typeface="Times New Roman" pitchFamily="18" charset="0"/>
              <a:ea typeface="+mn-ea"/>
              <a:cs typeface="+mn-cs"/>
            </a:defRPr>
          </a:lvl8pPr>
          <a:lvl9pPr marL="3657600" algn="l" defTabSz="914400" rtl="0" eaLnBrk="1" latinLnBrk="0" hangingPunct="1">
            <a:defRPr sz="1200" kern="1200">
              <a:solidFill>
                <a:schemeClr val="tx1"/>
              </a:solidFill>
              <a:latin typeface="Times New Roman" pitchFamily="18" charset="0"/>
              <a:ea typeface="+mn-ea"/>
              <a:cs typeface="+mn-cs"/>
            </a:defRPr>
          </a:lvl9pPr>
        </a:lstStyle>
        <a:p>
          <a:endParaRPr lang="de-DE"/>
        </a:p>
      </xdr:txBody>
    </xdr:sp>
    <xdr:clientData/>
  </xdr:twoCellAnchor>
  <xdr:twoCellAnchor>
    <xdr:from>
      <xdr:col>6</xdr:col>
      <xdr:colOff>193711</xdr:colOff>
      <xdr:row>11</xdr:row>
      <xdr:rowOff>11211</xdr:rowOff>
    </xdr:from>
    <xdr:to>
      <xdr:col>6</xdr:col>
      <xdr:colOff>281023</xdr:colOff>
      <xdr:row>11</xdr:row>
      <xdr:rowOff>96936</xdr:rowOff>
    </xdr:to>
    <xdr:sp macro="" textlink="">
      <xdr:nvSpPr>
        <xdr:cNvPr id="82" name="AutoShape 36">
          <a:extLst>
            <a:ext uri="{FF2B5EF4-FFF2-40B4-BE49-F238E27FC236}">
              <a16:creationId xmlns:a16="http://schemas.microsoft.com/office/drawing/2014/main" id="{00000000-0008-0000-0500-000052000000}"/>
            </a:ext>
          </a:extLst>
        </xdr:cNvPr>
        <xdr:cNvSpPr>
          <a:spLocks noChangeArrowheads="1"/>
        </xdr:cNvSpPr>
      </xdr:nvSpPr>
      <xdr:spPr bwMode="auto">
        <a:xfrm>
          <a:off x="4520782" y="1984247"/>
          <a:ext cx="87312" cy="85725"/>
        </a:xfrm>
        <a:prstGeom prst="flowChartProcess">
          <a:avLst/>
        </a:prstGeom>
        <a:solidFill>
          <a:srgbClr val="99CCFF"/>
        </a:solidFill>
        <a:ln w="9525">
          <a:solidFill>
            <a:schemeClr val="tx1"/>
          </a:solidFill>
          <a:miter lim="800000"/>
          <a:headEnd/>
          <a:tailEnd/>
        </a:ln>
      </xdr:spPr>
      <xdr:txBody>
        <a:bodyPr wrap="square" anchor="ctr"/>
        <a:lstStyle>
          <a:defPPr>
            <a:defRPr lang="de-DE"/>
          </a:defPPr>
          <a:lvl1pPr algn="l" rtl="0" fontAlgn="base">
            <a:spcBef>
              <a:spcPct val="0"/>
            </a:spcBef>
            <a:spcAft>
              <a:spcPct val="0"/>
            </a:spcAft>
            <a:defRPr sz="1200" kern="1200">
              <a:solidFill>
                <a:schemeClr val="tx1"/>
              </a:solidFill>
              <a:latin typeface="Times New Roman" pitchFamily="18" charset="0"/>
              <a:ea typeface="+mn-ea"/>
              <a:cs typeface="+mn-cs"/>
            </a:defRPr>
          </a:lvl1pPr>
          <a:lvl2pPr marL="457200" algn="l" rtl="0" fontAlgn="base">
            <a:spcBef>
              <a:spcPct val="0"/>
            </a:spcBef>
            <a:spcAft>
              <a:spcPct val="0"/>
            </a:spcAft>
            <a:defRPr sz="1200" kern="1200">
              <a:solidFill>
                <a:schemeClr val="tx1"/>
              </a:solidFill>
              <a:latin typeface="Times New Roman" pitchFamily="18" charset="0"/>
              <a:ea typeface="+mn-ea"/>
              <a:cs typeface="+mn-cs"/>
            </a:defRPr>
          </a:lvl2pPr>
          <a:lvl3pPr marL="914400" algn="l" rtl="0" fontAlgn="base">
            <a:spcBef>
              <a:spcPct val="0"/>
            </a:spcBef>
            <a:spcAft>
              <a:spcPct val="0"/>
            </a:spcAft>
            <a:defRPr sz="1200" kern="1200">
              <a:solidFill>
                <a:schemeClr val="tx1"/>
              </a:solidFill>
              <a:latin typeface="Times New Roman" pitchFamily="18" charset="0"/>
              <a:ea typeface="+mn-ea"/>
              <a:cs typeface="+mn-cs"/>
            </a:defRPr>
          </a:lvl3pPr>
          <a:lvl4pPr marL="1371600" algn="l" rtl="0" fontAlgn="base">
            <a:spcBef>
              <a:spcPct val="0"/>
            </a:spcBef>
            <a:spcAft>
              <a:spcPct val="0"/>
            </a:spcAft>
            <a:defRPr sz="1200" kern="1200">
              <a:solidFill>
                <a:schemeClr val="tx1"/>
              </a:solidFill>
              <a:latin typeface="Times New Roman" pitchFamily="18" charset="0"/>
              <a:ea typeface="+mn-ea"/>
              <a:cs typeface="+mn-cs"/>
            </a:defRPr>
          </a:lvl4pPr>
          <a:lvl5pPr marL="1828800" algn="l" rtl="0" fontAlgn="base">
            <a:spcBef>
              <a:spcPct val="0"/>
            </a:spcBef>
            <a:spcAft>
              <a:spcPct val="0"/>
            </a:spcAft>
            <a:defRPr sz="1200" kern="1200">
              <a:solidFill>
                <a:schemeClr val="tx1"/>
              </a:solidFill>
              <a:latin typeface="Times New Roman" pitchFamily="18" charset="0"/>
              <a:ea typeface="+mn-ea"/>
              <a:cs typeface="+mn-cs"/>
            </a:defRPr>
          </a:lvl5pPr>
          <a:lvl6pPr marL="2286000" algn="l" defTabSz="914400" rtl="0" eaLnBrk="1" latinLnBrk="0" hangingPunct="1">
            <a:defRPr sz="1200" kern="1200">
              <a:solidFill>
                <a:schemeClr val="tx1"/>
              </a:solidFill>
              <a:latin typeface="Times New Roman" pitchFamily="18" charset="0"/>
              <a:ea typeface="+mn-ea"/>
              <a:cs typeface="+mn-cs"/>
            </a:defRPr>
          </a:lvl6pPr>
          <a:lvl7pPr marL="2743200" algn="l" defTabSz="914400" rtl="0" eaLnBrk="1" latinLnBrk="0" hangingPunct="1">
            <a:defRPr sz="1200" kern="1200">
              <a:solidFill>
                <a:schemeClr val="tx1"/>
              </a:solidFill>
              <a:latin typeface="Times New Roman" pitchFamily="18" charset="0"/>
              <a:ea typeface="+mn-ea"/>
              <a:cs typeface="+mn-cs"/>
            </a:defRPr>
          </a:lvl7pPr>
          <a:lvl8pPr marL="3200400" algn="l" defTabSz="914400" rtl="0" eaLnBrk="1" latinLnBrk="0" hangingPunct="1">
            <a:defRPr sz="1200" kern="1200">
              <a:solidFill>
                <a:schemeClr val="tx1"/>
              </a:solidFill>
              <a:latin typeface="Times New Roman" pitchFamily="18" charset="0"/>
              <a:ea typeface="+mn-ea"/>
              <a:cs typeface="+mn-cs"/>
            </a:defRPr>
          </a:lvl8pPr>
          <a:lvl9pPr marL="3657600" algn="l" defTabSz="914400" rtl="0" eaLnBrk="1" latinLnBrk="0" hangingPunct="1">
            <a:defRPr sz="1200" kern="1200">
              <a:solidFill>
                <a:schemeClr val="tx1"/>
              </a:solidFill>
              <a:latin typeface="Times New Roman" pitchFamily="18" charset="0"/>
              <a:ea typeface="+mn-ea"/>
              <a:cs typeface="+mn-cs"/>
            </a:defRPr>
          </a:lvl9pPr>
        </a:lstStyle>
        <a:p>
          <a:endParaRPr lang="de-DE"/>
        </a:p>
      </xdr:txBody>
    </xdr:sp>
    <xdr:clientData/>
  </xdr:twoCellAnchor>
  <xdr:twoCellAnchor>
    <xdr:from>
      <xdr:col>5</xdr:col>
      <xdr:colOff>231330</xdr:colOff>
      <xdr:row>13</xdr:row>
      <xdr:rowOff>96055</xdr:rowOff>
    </xdr:from>
    <xdr:to>
      <xdr:col>5</xdr:col>
      <xdr:colOff>318642</xdr:colOff>
      <xdr:row>14</xdr:row>
      <xdr:rowOff>72923</xdr:rowOff>
    </xdr:to>
    <xdr:sp macro="" textlink="">
      <xdr:nvSpPr>
        <xdr:cNvPr id="83" name="AutoShape 36">
          <a:extLst>
            <a:ext uri="{FF2B5EF4-FFF2-40B4-BE49-F238E27FC236}">
              <a16:creationId xmlns:a16="http://schemas.microsoft.com/office/drawing/2014/main" id="{00000000-0008-0000-0500-000053000000}"/>
            </a:ext>
          </a:extLst>
        </xdr:cNvPr>
        <xdr:cNvSpPr>
          <a:spLocks noChangeArrowheads="1"/>
        </xdr:cNvSpPr>
      </xdr:nvSpPr>
      <xdr:spPr bwMode="auto">
        <a:xfrm>
          <a:off x="3837223" y="2286805"/>
          <a:ext cx="87312" cy="85725"/>
        </a:xfrm>
        <a:prstGeom prst="flowChartProcess">
          <a:avLst/>
        </a:prstGeom>
        <a:solidFill>
          <a:srgbClr val="99CCFF"/>
        </a:solidFill>
        <a:ln w="9525">
          <a:solidFill>
            <a:schemeClr val="tx1"/>
          </a:solidFill>
          <a:miter lim="800000"/>
          <a:headEnd/>
          <a:tailEnd/>
        </a:ln>
      </xdr:spPr>
      <xdr:txBody>
        <a:bodyPr wrap="square" anchor="ctr"/>
        <a:lstStyle>
          <a:defPPr>
            <a:defRPr lang="de-DE"/>
          </a:defPPr>
          <a:lvl1pPr algn="l" rtl="0" fontAlgn="base">
            <a:spcBef>
              <a:spcPct val="0"/>
            </a:spcBef>
            <a:spcAft>
              <a:spcPct val="0"/>
            </a:spcAft>
            <a:defRPr sz="1200" kern="1200">
              <a:solidFill>
                <a:schemeClr val="tx1"/>
              </a:solidFill>
              <a:latin typeface="Times New Roman" pitchFamily="18" charset="0"/>
              <a:ea typeface="+mn-ea"/>
              <a:cs typeface="+mn-cs"/>
            </a:defRPr>
          </a:lvl1pPr>
          <a:lvl2pPr marL="457200" algn="l" rtl="0" fontAlgn="base">
            <a:spcBef>
              <a:spcPct val="0"/>
            </a:spcBef>
            <a:spcAft>
              <a:spcPct val="0"/>
            </a:spcAft>
            <a:defRPr sz="1200" kern="1200">
              <a:solidFill>
                <a:schemeClr val="tx1"/>
              </a:solidFill>
              <a:latin typeface="Times New Roman" pitchFamily="18" charset="0"/>
              <a:ea typeface="+mn-ea"/>
              <a:cs typeface="+mn-cs"/>
            </a:defRPr>
          </a:lvl2pPr>
          <a:lvl3pPr marL="914400" algn="l" rtl="0" fontAlgn="base">
            <a:spcBef>
              <a:spcPct val="0"/>
            </a:spcBef>
            <a:spcAft>
              <a:spcPct val="0"/>
            </a:spcAft>
            <a:defRPr sz="1200" kern="1200">
              <a:solidFill>
                <a:schemeClr val="tx1"/>
              </a:solidFill>
              <a:latin typeface="Times New Roman" pitchFamily="18" charset="0"/>
              <a:ea typeface="+mn-ea"/>
              <a:cs typeface="+mn-cs"/>
            </a:defRPr>
          </a:lvl3pPr>
          <a:lvl4pPr marL="1371600" algn="l" rtl="0" fontAlgn="base">
            <a:spcBef>
              <a:spcPct val="0"/>
            </a:spcBef>
            <a:spcAft>
              <a:spcPct val="0"/>
            </a:spcAft>
            <a:defRPr sz="1200" kern="1200">
              <a:solidFill>
                <a:schemeClr val="tx1"/>
              </a:solidFill>
              <a:latin typeface="Times New Roman" pitchFamily="18" charset="0"/>
              <a:ea typeface="+mn-ea"/>
              <a:cs typeface="+mn-cs"/>
            </a:defRPr>
          </a:lvl4pPr>
          <a:lvl5pPr marL="1828800" algn="l" rtl="0" fontAlgn="base">
            <a:spcBef>
              <a:spcPct val="0"/>
            </a:spcBef>
            <a:spcAft>
              <a:spcPct val="0"/>
            </a:spcAft>
            <a:defRPr sz="1200" kern="1200">
              <a:solidFill>
                <a:schemeClr val="tx1"/>
              </a:solidFill>
              <a:latin typeface="Times New Roman" pitchFamily="18" charset="0"/>
              <a:ea typeface="+mn-ea"/>
              <a:cs typeface="+mn-cs"/>
            </a:defRPr>
          </a:lvl5pPr>
          <a:lvl6pPr marL="2286000" algn="l" defTabSz="914400" rtl="0" eaLnBrk="1" latinLnBrk="0" hangingPunct="1">
            <a:defRPr sz="1200" kern="1200">
              <a:solidFill>
                <a:schemeClr val="tx1"/>
              </a:solidFill>
              <a:latin typeface="Times New Roman" pitchFamily="18" charset="0"/>
              <a:ea typeface="+mn-ea"/>
              <a:cs typeface="+mn-cs"/>
            </a:defRPr>
          </a:lvl6pPr>
          <a:lvl7pPr marL="2743200" algn="l" defTabSz="914400" rtl="0" eaLnBrk="1" latinLnBrk="0" hangingPunct="1">
            <a:defRPr sz="1200" kern="1200">
              <a:solidFill>
                <a:schemeClr val="tx1"/>
              </a:solidFill>
              <a:latin typeface="Times New Roman" pitchFamily="18" charset="0"/>
              <a:ea typeface="+mn-ea"/>
              <a:cs typeface="+mn-cs"/>
            </a:defRPr>
          </a:lvl7pPr>
          <a:lvl8pPr marL="3200400" algn="l" defTabSz="914400" rtl="0" eaLnBrk="1" latinLnBrk="0" hangingPunct="1">
            <a:defRPr sz="1200" kern="1200">
              <a:solidFill>
                <a:schemeClr val="tx1"/>
              </a:solidFill>
              <a:latin typeface="Times New Roman" pitchFamily="18" charset="0"/>
              <a:ea typeface="+mn-ea"/>
              <a:cs typeface="+mn-cs"/>
            </a:defRPr>
          </a:lvl8pPr>
          <a:lvl9pPr marL="3657600" algn="l" defTabSz="914400" rtl="0" eaLnBrk="1" latinLnBrk="0" hangingPunct="1">
            <a:defRPr sz="1200" kern="1200">
              <a:solidFill>
                <a:schemeClr val="tx1"/>
              </a:solidFill>
              <a:latin typeface="Times New Roman" pitchFamily="18" charset="0"/>
              <a:ea typeface="+mn-ea"/>
              <a:cs typeface="+mn-cs"/>
            </a:defRPr>
          </a:lvl9pPr>
        </a:lstStyle>
        <a:p>
          <a:endParaRPr lang="de-DE"/>
        </a:p>
      </xdr:txBody>
    </xdr:sp>
    <xdr:clientData/>
  </xdr:twoCellAnchor>
  <xdr:twoCellAnchor>
    <xdr:from>
      <xdr:col>7</xdr:col>
      <xdr:colOff>133679</xdr:colOff>
      <xdr:row>13</xdr:row>
      <xdr:rowOff>84849</xdr:rowOff>
    </xdr:from>
    <xdr:to>
      <xdr:col>7</xdr:col>
      <xdr:colOff>220991</xdr:colOff>
      <xdr:row>14</xdr:row>
      <xdr:rowOff>61717</xdr:rowOff>
    </xdr:to>
    <xdr:sp macro="" textlink="">
      <xdr:nvSpPr>
        <xdr:cNvPr id="84" name="AutoShape 36">
          <a:extLst>
            <a:ext uri="{FF2B5EF4-FFF2-40B4-BE49-F238E27FC236}">
              <a16:creationId xmlns:a16="http://schemas.microsoft.com/office/drawing/2014/main" id="{00000000-0008-0000-0500-000054000000}"/>
            </a:ext>
          </a:extLst>
        </xdr:cNvPr>
        <xdr:cNvSpPr>
          <a:spLocks noChangeArrowheads="1"/>
        </xdr:cNvSpPr>
      </xdr:nvSpPr>
      <xdr:spPr bwMode="auto">
        <a:xfrm>
          <a:off x="5181929" y="2275599"/>
          <a:ext cx="87312" cy="85725"/>
        </a:xfrm>
        <a:prstGeom prst="flowChartProcess">
          <a:avLst/>
        </a:prstGeom>
        <a:solidFill>
          <a:srgbClr val="99CCFF"/>
        </a:solidFill>
        <a:ln w="9525">
          <a:solidFill>
            <a:schemeClr val="tx1"/>
          </a:solidFill>
          <a:miter lim="800000"/>
          <a:headEnd/>
          <a:tailEnd/>
        </a:ln>
      </xdr:spPr>
      <xdr:txBody>
        <a:bodyPr wrap="square" anchor="ctr"/>
        <a:lstStyle>
          <a:defPPr>
            <a:defRPr lang="de-DE"/>
          </a:defPPr>
          <a:lvl1pPr algn="l" rtl="0" fontAlgn="base">
            <a:spcBef>
              <a:spcPct val="0"/>
            </a:spcBef>
            <a:spcAft>
              <a:spcPct val="0"/>
            </a:spcAft>
            <a:defRPr sz="1200" kern="1200">
              <a:solidFill>
                <a:schemeClr val="tx1"/>
              </a:solidFill>
              <a:latin typeface="Times New Roman" pitchFamily="18" charset="0"/>
              <a:ea typeface="+mn-ea"/>
              <a:cs typeface="+mn-cs"/>
            </a:defRPr>
          </a:lvl1pPr>
          <a:lvl2pPr marL="457200" algn="l" rtl="0" fontAlgn="base">
            <a:spcBef>
              <a:spcPct val="0"/>
            </a:spcBef>
            <a:spcAft>
              <a:spcPct val="0"/>
            </a:spcAft>
            <a:defRPr sz="1200" kern="1200">
              <a:solidFill>
                <a:schemeClr val="tx1"/>
              </a:solidFill>
              <a:latin typeface="Times New Roman" pitchFamily="18" charset="0"/>
              <a:ea typeface="+mn-ea"/>
              <a:cs typeface="+mn-cs"/>
            </a:defRPr>
          </a:lvl2pPr>
          <a:lvl3pPr marL="914400" algn="l" rtl="0" fontAlgn="base">
            <a:spcBef>
              <a:spcPct val="0"/>
            </a:spcBef>
            <a:spcAft>
              <a:spcPct val="0"/>
            </a:spcAft>
            <a:defRPr sz="1200" kern="1200">
              <a:solidFill>
                <a:schemeClr val="tx1"/>
              </a:solidFill>
              <a:latin typeface="Times New Roman" pitchFamily="18" charset="0"/>
              <a:ea typeface="+mn-ea"/>
              <a:cs typeface="+mn-cs"/>
            </a:defRPr>
          </a:lvl3pPr>
          <a:lvl4pPr marL="1371600" algn="l" rtl="0" fontAlgn="base">
            <a:spcBef>
              <a:spcPct val="0"/>
            </a:spcBef>
            <a:spcAft>
              <a:spcPct val="0"/>
            </a:spcAft>
            <a:defRPr sz="1200" kern="1200">
              <a:solidFill>
                <a:schemeClr val="tx1"/>
              </a:solidFill>
              <a:latin typeface="Times New Roman" pitchFamily="18" charset="0"/>
              <a:ea typeface="+mn-ea"/>
              <a:cs typeface="+mn-cs"/>
            </a:defRPr>
          </a:lvl4pPr>
          <a:lvl5pPr marL="1828800" algn="l" rtl="0" fontAlgn="base">
            <a:spcBef>
              <a:spcPct val="0"/>
            </a:spcBef>
            <a:spcAft>
              <a:spcPct val="0"/>
            </a:spcAft>
            <a:defRPr sz="1200" kern="1200">
              <a:solidFill>
                <a:schemeClr val="tx1"/>
              </a:solidFill>
              <a:latin typeface="Times New Roman" pitchFamily="18" charset="0"/>
              <a:ea typeface="+mn-ea"/>
              <a:cs typeface="+mn-cs"/>
            </a:defRPr>
          </a:lvl5pPr>
          <a:lvl6pPr marL="2286000" algn="l" defTabSz="914400" rtl="0" eaLnBrk="1" latinLnBrk="0" hangingPunct="1">
            <a:defRPr sz="1200" kern="1200">
              <a:solidFill>
                <a:schemeClr val="tx1"/>
              </a:solidFill>
              <a:latin typeface="Times New Roman" pitchFamily="18" charset="0"/>
              <a:ea typeface="+mn-ea"/>
              <a:cs typeface="+mn-cs"/>
            </a:defRPr>
          </a:lvl6pPr>
          <a:lvl7pPr marL="2743200" algn="l" defTabSz="914400" rtl="0" eaLnBrk="1" latinLnBrk="0" hangingPunct="1">
            <a:defRPr sz="1200" kern="1200">
              <a:solidFill>
                <a:schemeClr val="tx1"/>
              </a:solidFill>
              <a:latin typeface="Times New Roman" pitchFamily="18" charset="0"/>
              <a:ea typeface="+mn-ea"/>
              <a:cs typeface="+mn-cs"/>
            </a:defRPr>
          </a:lvl7pPr>
          <a:lvl8pPr marL="3200400" algn="l" defTabSz="914400" rtl="0" eaLnBrk="1" latinLnBrk="0" hangingPunct="1">
            <a:defRPr sz="1200" kern="1200">
              <a:solidFill>
                <a:schemeClr val="tx1"/>
              </a:solidFill>
              <a:latin typeface="Times New Roman" pitchFamily="18" charset="0"/>
              <a:ea typeface="+mn-ea"/>
              <a:cs typeface="+mn-cs"/>
            </a:defRPr>
          </a:lvl8pPr>
          <a:lvl9pPr marL="3657600" algn="l" defTabSz="914400" rtl="0" eaLnBrk="1" latinLnBrk="0" hangingPunct="1">
            <a:defRPr sz="1200" kern="1200">
              <a:solidFill>
                <a:schemeClr val="tx1"/>
              </a:solidFill>
              <a:latin typeface="Times New Roman" pitchFamily="18" charset="0"/>
              <a:ea typeface="+mn-ea"/>
              <a:cs typeface="+mn-cs"/>
            </a:defRPr>
          </a:lvl9pPr>
        </a:lstStyle>
        <a:p>
          <a:endParaRPr lang="de-DE"/>
        </a:p>
      </xdr:txBody>
    </xdr:sp>
    <xdr:clientData/>
  </xdr:twoCellAnchor>
  <xdr:twoCellAnchor>
    <xdr:from>
      <xdr:col>5</xdr:col>
      <xdr:colOff>288951</xdr:colOff>
      <xdr:row>8</xdr:row>
      <xdr:rowOff>68918</xdr:rowOff>
    </xdr:from>
    <xdr:to>
      <xdr:col>6</xdr:col>
      <xdr:colOff>138792</xdr:colOff>
      <xdr:row>9</xdr:row>
      <xdr:rowOff>66115</xdr:rowOff>
    </xdr:to>
    <xdr:sp macro="" textlink="">
      <xdr:nvSpPr>
        <xdr:cNvPr id="85" name="TextBox 84">
          <a:extLst>
            <a:ext uri="{FF2B5EF4-FFF2-40B4-BE49-F238E27FC236}">
              <a16:creationId xmlns:a16="http://schemas.microsoft.com/office/drawing/2014/main" id="{00000000-0008-0000-0500-000055000000}"/>
            </a:ext>
          </a:extLst>
        </xdr:cNvPr>
        <xdr:cNvSpPr txBox="1"/>
      </xdr:nvSpPr>
      <xdr:spPr>
        <a:xfrm>
          <a:off x="3894844" y="1715382"/>
          <a:ext cx="571019" cy="1060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lIns="91440" rtlCol="0" anchor="ctr" anchorCtr="0"/>
        <a:lstStyle/>
        <a:p>
          <a:r>
            <a:rPr lang="en-US" sz="1200" b="1"/>
            <a:t>26</a:t>
          </a:r>
        </a:p>
      </xdr:txBody>
    </xdr:sp>
    <xdr:clientData/>
  </xdr:twoCellAnchor>
  <xdr:twoCellAnchor>
    <xdr:from>
      <xdr:col>6</xdr:col>
      <xdr:colOff>550208</xdr:colOff>
      <xdr:row>9</xdr:row>
      <xdr:rowOff>3603</xdr:rowOff>
    </xdr:from>
    <xdr:to>
      <xdr:col>7</xdr:col>
      <xdr:colOff>400048</xdr:colOff>
      <xdr:row>10</xdr:row>
      <xdr:rowOff>799</xdr:rowOff>
    </xdr:to>
    <xdr:sp macro="" textlink="">
      <xdr:nvSpPr>
        <xdr:cNvPr id="86" name="TextBox 85">
          <a:extLst>
            <a:ext uri="{FF2B5EF4-FFF2-40B4-BE49-F238E27FC236}">
              <a16:creationId xmlns:a16="http://schemas.microsoft.com/office/drawing/2014/main" id="{00000000-0008-0000-0500-000056000000}"/>
            </a:ext>
          </a:extLst>
        </xdr:cNvPr>
        <xdr:cNvSpPr txBox="1"/>
      </xdr:nvSpPr>
      <xdr:spPr>
        <a:xfrm>
          <a:off x="4877279" y="1758924"/>
          <a:ext cx="571019" cy="1060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lIns="91440" rtlCol="0" anchor="ctr" anchorCtr="0"/>
        <a:lstStyle/>
        <a:p>
          <a:r>
            <a:rPr lang="en-US" sz="1200" b="1"/>
            <a:t>23</a:t>
          </a:r>
        </a:p>
      </xdr:txBody>
    </xdr:sp>
    <xdr:clientData/>
  </xdr:twoCellAnchor>
  <xdr:twoCellAnchor>
    <xdr:from>
      <xdr:col>6</xdr:col>
      <xdr:colOff>239966</xdr:colOff>
      <xdr:row>11</xdr:row>
      <xdr:rowOff>33539</xdr:rowOff>
    </xdr:from>
    <xdr:to>
      <xdr:col>7</xdr:col>
      <xdr:colOff>89806</xdr:colOff>
      <xdr:row>12</xdr:row>
      <xdr:rowOff>30736</xdr:rowOff>
    </xdr:to>
    <xdr:sp macro="" textlink="">
      <xdr:nvSpPr>
        <xdr:cNvPr id="87" name="TextBox 86">
          <a:extLst>
            <a:ext uri="{FF2B5EF4-FFF2-40B4-BE49-F238E27FC236}">
              <a16:creationId xmlns:a16="http://schemas.microsoft.com/office/drawing/2014/main" id="{00000000-0008-0000-0500-000057000000}"/>
            </a:ext>
          </a:extLst>
        </xdr:cNvPr>
        <xdr:cNvSpPr txBox="1"/>
      </xdr:nvSpPr>
      <xdr:spPr>
        <a:xfrm>
          <a:off x="4567037" y="2006575"/>
          <a:ext cx="571019" cy="1060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lIns="91440" rtlCol="0" anchor="ctr" anchorCtr="0"/>
        <a:lstStyle/>
        <a:p>
          <a:r>
            <a:rPr lang="en-US" sz="1200" b="1"/>
            <a:t>25</a:t>
          </a:r>
        </a:p>
      </xdr:txBody>
    </xdr:sp>
    <xdr:clientData/>
  </xdr:twoCellAnchor>
  <xdr:twoCellAnchor>
    <xdr:from>
      <xdr:col>5</xdr:col>
      <xdr:colOff>24972</xdr:colOff>
      <xdr:row>14</xdr:row>
      <xdr:rowOff>63475</xdr:rowOff>
    </xdr:from>
    <xdr:to>
      <xdr:col>5</xdr:col>
      <xdr:colOff>595991</xdr:colOff>
      <xdr:row>15</xdr:row>
      <xdr:rowOff>60672</xdr:rowOff>
    </xdr:to>
    <xdr:sp macro="" textlink="">
      <xdr:nvSpPr>
        <xdr:cNvPr id="88" name="TextBox 87">
          <a:extLst>
            <a:ext uri="{FF2B5EF4-FFF2-40B4-BE49-F238E27FC236}">
              <a16:creationId xmlns:a16="http://schemas.microsoft.com/office/drawing/2014/main" id="{00000000-0008-0000-0500-000058000000}"/>
            </a:ext>
          </a:extLst>
        </xdr:cNvPr>
        <xdr:cNvSpPr txBox="1"/>
      </xdr:nvSpPr>
      <xdr:spPr>
        <a:xfrm>
          <a:off x="3630865" y="2363082"/>
          <a:ext cx="571019" cy="1060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lIns="91440" rtlCol="0" anchor="ctr" anchorCtr="0"/>
        <a:lstStyle/>
        <a:p>
          <a:r>
            <a:rPr lang="en-US" sz="1200" b="1"/>
            <a:t>27</a:t>
          </a:r>
        </a:p>
      </xdr:txBody>
    </xdr:sp>
    <xdr:clientData/>
  </xdr:twoCellAnchor>
  <xdr:twoCellAnchor>
    <xdr:from>
      <xdr:col>7</xdr:col>
      <xdr:colOff>54908</xdr:colOff>
      <xdr:row>14</xdr:row>
      <xdr:rowOff>93410</xdr:rowOff>
    </xdr:from>
    <xdr:to>
      <xdr:col>7</xdr:col>
      <xdr:colOff>625927</xdr:colOff>
      <xdr:row>15</xdr:row>
      <xdr:rowOff>90607</xdr:rowOff>
    </xdr:to>
    <xdr:sp macro="" textlink="">
      <xdr:nvSpPr>
        <xdr:cNvPr id="89" name="TextBox 88">
          <a:extLst>
            <a:ext uri="{FF2B5EF4-FFF2-40B4-BE49-F238E27FC236}">
              <a16:creationId xmlns:a16="http://schemas.microsoft.com/office/drawing/2014/main" id="{00000000-0008-0000-0500-000059000000}"/>
            </a:ext>
          </a:extLst>
        </xdr:cNvPr>
        <xdr:cNvSpPr txBox="1"/>
      </xdr:nvSpPr>
      <xdr:spPr>
        <a:xfrm>
          <a:off x="5103158" y="2393017"/>
          <a:ext cx="571019" cy="1060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lIns="91440" rtlCol="0" anchor="ctr" anchorCtr="0"/>
        <a:lstStyle/>
        <a:p>
          <a:r>
            <a:rPr lang="en-US" sz="1200" b="1"/>
            <a:t>24</a:t>
          </a:r>
        </a:p>
      </xdr:txBody>
    </xdr:sp>
    <xdr:clientData/>
  </xdr:twoCellAnchor>
  <xdr:twoCellAnchor>
    <xdr:from>
      <xdr:col>5</xdr:col>
      <xdr:colOff>261266</xdr:colOff>
      <xdr:row>27</xdr:row>
      <xdr:rowOff>98776</xdr:rowOff>
    </xdr:from>
    <xdr:to>
      <xdr:col>5</xdr:col>
      <xdr:colOff>348578</xdr:colOff>
      <xdr:row>28</xdr:row>
      <xdr:rowOff>75644</xdr:rowOff>
    </xdr:to>
    <xdr:sp macro="" textlink="">
      <xdr:nvSpPr>
        <xdr:cNvPr id="90" name="AutoShape 36">
          <a:extLst>
            <a:ext uri="{FF2B5EF4-FFF2-40B4-BE49-F238E27FC236}">
              <a16:creationId xmlns:a16="http://schemas.microsoft.com/office/drawing/2014/main" id="{00000000-0008-0000-0500-00005A000000}"/>
            </a:ext>
          </a:extLst>
        </xdr:cNvPr>
        <xdr:cNvSpPr>
          <a:spLocks noChangeArrowheads="1"/>
        </xdr:cNvSpPr>
      </xdr:nvSpPr>
      <xdr:spPr bwMode="auto">
        <a:xfrm>
          <a:off x="3867159" y="3813526"/>
          <a:ext cx="87312" cy="85725"/>
        </a:xfrm>
        <a:prstGeom prst="flowChartProcess">
          <a:avLst/>
        </a:prstGeom>
        <a:solidFill>
          <a:srgbClr val="99CCFF"/>
        </a:solidFill>
        <a:ln w="9525">
          <a:solidFill>
            <a:schemeClr val="tx1"/>
          </a:solidFill>
          <a:miter lim="800000"/>
          <a:headEnd/>
          <a:tailEnd/>
        </a:ln>
      </xdr:spPr>
      <xdr:txBody>
        <a:bodyPr wrap="square" anchor="ctr"/>
        <a:lstStyle>
          <a:defPPr>
            <a:defRPr lang="de-DE"/>
          </a:defPPr>
          <a:lvl1pPr algn="l" rtl="0" fontAlgn="base">
            <a:spcBef>
              <a:spcPct val="0"/>
            </a:spcBef>
            <a:spcAft>
              <a:spcPct val="0"/>
            </a:spcAft>
            <a:defRPr sz="1200" kern="1200">
              <a:solidFill>
                <a:schemeClr val="tx1"/>
              </a:solidFill>
              <a:latin typeface="Times New Roman" pitchFamily="18" charset="0"/>
              <a:ea typeface="+mn-ea"/>
              <a:cs typeface="+mn-cs"/>
            </a:defRPr>
          </a:lvl1pPr>
          <a:lvl2pPr marL="457200" algn="l" rtl="0" fontAlgn="base">
            <a:spcBef>
              <a:spcPct val="0"/>
            </a:spcBef>
            <a:spcAft>
              <a:spcPct val="0"/>
            </a:spcAft>
            <a:defRPr sz="1200" kern="1200">
              <a:solidFill>
                <a:schemeClr val="tx1"/>
              </a:solidFill>
              <a:latin typeface="Times New Roman" pitchFamily="18" charset="0"/>
              <a:ea typeface="+mn-ea"/>
              <a:cs typeface="+mn-cs"/>
            </a:defRPr>
          </a:lvl2pPr>
          <a:lvl3pPr marL="914400" algn="l" rtl="0" fontAlgn="base">
            <a:spcBef>
              <a:spcPct val="0"/>
            </a:spcBef>
            <a:spcAft>
              <a:spcPct val="0"/>
            </a:spcAft>
            <a:defRPr sz="1200" kern="1200">
              <a:solidFill>
                <a:schemeClr val="tx1"/>
              </a:solidFill>
              <a:latin typeface="Times New Roman" pitchFamily="18" charset="0"/>
              <a:ea typeface="+mn-ea"/>
              <a:cs typeface="+mn-cs"/>
            </a:defRPr>
          </a:lvl3pPr>
          <a:lvl4pPr marL="1371600" algn="l" rtl="0" fontAlgn="base">
            <a:spcBef>
              <a:spcPct val="0"/>
            </a:spcBef>
            <a:spcAft>
              <a:spcPct val="0"/>
            </a:spcAft>
            <a:defRPr sz="1200" kern="1200">
              <a:solidFill>
                <a:schemeClr val="tx1"/>
              </a:solidFill>
              <a:latin typeface="Times New Roman" pitchFamily="18" charset="0"/>
              <a:ea typeface="+mn-ea"/>
              <a:cs typeface="+mn-cs"/>
            </a:defRPr>
          </a:lvl4pPr>
          <a:lvl5pPr marL="1828800" algn="l" rtl="0" fontAlgn="base">
            <a:spcBef>
              <a:spcPct val="0"/>
            </a:spcBef>
            <a:spcAft>
              <a:spcPct val="0"/>
            </a:spcAft>
            <a:defRPr sz="1200" kern="1200">
              <a:solidFill>
                <a:schemeClr val="tx1"/>
              </a:solidFill>
              <a:latin typeface="Times New Roman" pitchFamily="18" charset="0"/>
              <a:ea typeface="+mn-ea"/>
              <a:cs typeface="+mn-cs"/>
            </a:defRPr>
          </a:lvl5pPr>
          <a:lvl6pPr marL="2286000" algn="l" defTabSz="914400" rtl="0" eaLnBrk="1" latinLnBrk="0" hangingPunct="1">
            <a:defRPr sz="1200" kern="1200">
              <a:solidFill>
                <a:schemeClr val="tx1"/>
              </a:solidFill>
              <a:latin typeface="Times New Roman" pitchFamily="18" charset="0"/>
              <a:ea typeface="+mn-ea"/>
              <a:cs typeface="+mn-cs"/>
            </a:defRPr>
          </a:lvl6pPr>
          <a:lvl7pPr marL="2743200" algn="l" defTabSz="914400" rtl="0" eaLnBrk="1" latinLnBrk="0" hangingPunct="1">
            <a:defRPr sz="1200" kern="1200">
              <a:solidFill>
                <a:schemeClr val="tx1"/>
              </a:solidFill>
              <a:latin typeface="Times New Roman" pitchFamily="18" charset="0"/>
              <a:ea typeface="+mn-ea"/>
              <a:cs typeface="+mn-cs"/>
            </a:defRPr>
          </a:lvl7pPr>
          <a:lvl8pPr marL="3200400" algn="l" defTabSz="914400" rtl="0" eaLnBrk="1" latinLnBrk="0" hangingPunct="1">
            <a:defRPr sz="1200" kern="1200">
              <a:solidFill>
                <a:schemeClr val="tx1"/>
              </a:solidFill>
              <a:latin typeface="Times New Roman" pitchFamily="18" charset="0"/>
              <a:ea typeface="+mn-ea"/>
              <a:cs typeface="+mn-cs"/>
            </a:defRPr>
          </a:lvl8pPr>
          <a:lvl9pPr marL="3657600" algn="l" defTabSz="914400" rtl="0" eaLnBrk="1" latinLnBrk="0" hangingPunct="1">
            <a:defRPr sz="1200" kern="1200">
              <a:solidFill>
                <a:schemeClr val="tx1"/>
              </a:solidFill>
              <a:latin typeface="Times New Roman" pitchFamily="18" charset="0"/>
              <a:ea typeface="+mn-ea"/>
              <a:cs typeface="+mn-cs"/>
            </a:defRPr>
          </a:lvl9pPr>
        </a:lstStyle>
        <a:p>
          <a:endParaRPr lang="de-DE"/>
        </a:p>
      </xdr:txBody>
    </xdr:sp>
    <xdr:clientData/>
  </xdr:twoCellAnchor>
  <xdr:twoCellAnchor>
    <xdr:from>
      <xdr:col>7</xdr:col>
      <xdr:colOff>46273</xdr:colOff>
      <xdr:row>27</xdr:row>
      <xdr:rowOff>87891</xdr:rowOff>
    </xdr:from>
    <xdr:to>
      <xdr:col>7</xdr:col>
      <xdr:colOff>133585</xdr:colOff>
      <xdr:row>28</xdr:row>
      <xdr:rowOff>64759</xdr:rowOff>
    </xdr:to>
    <xdr:sp macro="" textlink="">
      <xdr:nvSpPr>
        <xdr:cNvPr id="91" name="AutoShape 36">
          <a:extLst>
            <a:ext uri="{FF2B5EF4-FFF2-40B4-BE49-F238E27FC236}">
              <a16:creationId xmlns:a16="http://schemas.microsoft.com/office/drawing/2014/main" id="{00000000-0008-0000-0500-00005B000000}"/>
            </a:ext>
          </a:extLst>
        </xdr:cNvPr>
        <xdr:cNvSpPr>
          <a:spLocks noChangeArrowheads="1"/>
        </xdr:cNvSpPr>
      </xdr:nvSpPr>
      <xdr:spPr bwMode="auto">
        <a:xfrm>
          <a:off x="5094523" y="3802641"/>
          <a:ext cx="87312" cy="85725"/>
        </a:xfrm>
        <a:prstGeom prst="flowChartProcess">
          <a:avLst/>
        </a:prstGeom>
        <a:solidFill>
          <a:srgbClr val="99CCFF"/>
        </a:solidFill>
        <a:ln w="9525">
          <a:solidFill>
            <a:schemeClr val="tx1"/>
          </a:solidFill>
          <a:miter lim="800000"/>
          <a:headEnd/>
          <a:tailEnd/>
        </a:ln>
      </xdr:spPr>
      <xdr:txBody>
        <a:bodyPr wrap="square" anchor="ctr"/>
        <a:lstStyle>
          <a:defPPr>
            <a:defRPr lang="de-DE"/>
          </a:defPPr>
          <a:lvl1pPr algn="l" rtl="0" fontAlgn="base">
            <a:spcBef>
              <a:spcPct val="0"/>
            </a:spcBef>
            <a:spcAft>
              <a:spcPct val="0"/>
            </a:spcAft>
            <a:defRPr sz="1200" kern="1200">
              <a:solidFill>
                <a:schemeClr val="tx1"/>
              </a:solidFill>
              <a:latin typeface="Times New Roman" pitchFamily="18" charset="0"/>
              <a:ea typeface="+mn-ea"/>
              <a:cs typeface="+mn-cs"/>
            </a:defRPr>
          </a:lvl1pPr>
          <a:lvl2pPr marL="457200" algn="l" rtl="0" fontAlgn="base">
            <a:spcBef>
              <a:spcPct val="0"/>
            </a:spcBef>
            <a:spcAft>
              <a:spcPct val="0"/>
            </a:spcAft>
            <a:defRPr sz="1200" kern="1200">
              <a:solidFill>
                <a:schemeClr val="tx1"/>
              </a:solidFill>
              <a:latin typeface="Times New Roman" pitchFamily="18" charset="0"/>
              <a:ea typeface="+mn-ea"/>
              <a:cs typeface="+mn-cs"/>
            </a:defRPr>
          </a:lvl2pPr>
          <a:lvl3pPr marL="914400" algn="l" rtl="0" fontAlgn="base">
            <a:spcBef>
              <a:spcPct val="0"/>
            </a:spcBef>
            <a:spcAft>
              <a:spcPct val="0"/>
            </a:spcAft>
            <a:defRPr sz="1200" kern="1200">
              <a:solidFill>
                <a:schemeClr val="tx1"/>
              </a:solidFill>
              <a:latin typeface="Times New Roman" pitchFamily="18" charset="0"/>
              <a:ea typeface="+mn-ea"/>
              <a:cs typeface="+mn-cs"/>
            </a:defRPr>
          </a:lvl3pPr>
          <a:lvl4pPr marL="1371600" algn="l" rtl="0" fontAlgn="base">
            <a:spcBef>
              <a:spcPct val="0"/>
            </a:spcBef>
            <a:spcAft>
              <a:spcPct val="0"/>
            </a:spcAft>
            <a:defRPr sz="1200" kern="1200">
              <a:solidFill>
                <a:schemeClr val="tx1"/>
              </a:solidFill>
              <a:latin typeface="Times New Roman" pitchFamily="18" charset="0"/>
              <a:ea typeface="+mn-ea"/>
              <a:cs typeface="+mn-cs"/>
            </a:defRPr>
          </a:lvl4pPr>
          <a:lvl5pPr marL="1828800" algn="l" rtl="0" fontAlgn="base">
            <a:spcBef>
              <a:spcPct val="0"/>
            </a:spcBef>
            <a:spcAft>
              <a:spcPct val="0"/>
            </a:spcAft>
            <a:defRPr sz="1200" kern="1200">
              <a:solidFill>
                <a:schemeClr val="tx1"/>
              </a:solidFill>
              <a:latin typeface="Times New Roman" pitchFamily="18" charset="0"/>
              <a:ea typeface="+mn-ea"/>
              <a:cs typeface="+mn-cs"/>
            </a:defRPr>
          </a:lvl5pPr>
          <a:lvl6pPr marL="2286000" algn="l" defTabSz="914400" rtl="0" eaLnBrk="1" latinLnBrk="0" hangingPunct="1">
            <a:defRPr sz="1200" kern="1200">
              <a:solidFill>
                <a:schemeClr val="tx1"/>
              </a:solidFill>
              <a:latin typeface="Times New Roman" pitchFamily="18" charset="0"/>
              <a:ea typeface="+mn-ea"/>
              <a:cs typeface="+mn-cs"/>
            </a:defRPr>
          </a:lvl6pPr>
          <a:lvl7pPr marL="2743200" algn="l" defTabSz="914400" rtl="0" eaLnBrk="1" latinLnBrk="0" hangingPunct="1">
            <a:defRPr sz="1200" kern="1200">
              <a:solidFill>
                <a:schemeClr val="tx1"/>
              </a:solidFill>
              <a:latin typeface="Times New Roman" pitchFamily="18" charset="0"/>
              <a:ea typeface="+mn-ea"/>
              <a:cs typeface="+mn-cs"/>
            </a:defRPr>
          </a:lvl7pPr>
          <a:lvl8pPr marL="3200400" algn="l" defTabSz="914400" rtl="0" eaLnBrk="1" latinLnBrk="0" hangingPunct="1">
            <a:defRPr sz="1200" kern="1200">
              <a:solidFill>
                <a:schemeClr val="tx1"/>
              </a:solidFill>
              <a:latin typeface="Times New Roman" pitchFamily="18" charset="0"/>
              <a:ea typeface="+mn-ea"/>
              <a:cs typeface="+mn-cs"/>
            </a:defRPr>
          </a:lvl8pPr>
          <a:lvl9pPr marL="3657600" algn="l" defTabSz="914400" rtl="0" eaLnBrk="1" latinLnBrk="0" hangingPunct="1">
            <a:defRPr sz="1200" kern="1200">
              <a:solidFill>
                <a:schemeClr val="tx1"/>
              </a:solidFill>
              <a:latin typeface="Times New Roman" pitchFamily="18" charset="0"/>
              <a:ea typeface="+mn-ea"/>
              <a:cs typeface="+mn-cs"/>
            </a:defRPr>
          </a:lvl9pPr>
        </a:lstStyle>
        <a:p>
          <a:endParaRPr lang="de-DE"/>
        </a:p>
      </xdr:txBody>
    </xdr:sp>
    <xdr:clientData/>
  </xdr:twoCellAnchor>
  <xdr:twoCellAnchor>
    <xdr:from>
      <xdr:col>5</xdr:col>
      <xdr:colOff>109336</xdr:colOff>
      <xdr:row>29</xdr:row>
      <xdr:rowOff>52589</xdr:rowOff>
    </xdr:from>
    <xdr:to>
      <xdr:col>5</xdr:col>
      <xdr:colOff>680355</xdr:colOff>
      <xdr:row>30</xdr:row>
      <xdr:rowOff>49786</xdr:rowOff>
    </xdr:to>
    <xdr:sp macro="" textlink="">
      <xdr:nvSpPr>
        <xdr:cNvPr id="92" name="TextBox 91">
          <a:extLst>
            <a:ext uri="{FF2B5EF4-FFF2-40B4-BE49-F238E27FC236}">
              <a16:creationId xmlns:a16="http://schemas.microsoft.com/office/drawing/2014/main" id="{00000000-0008-0000-0500-00005C000000}"/>
            </a:ext>
          </a:extLst>
        </xdr:cNvPr>
        <xdr:cNvSpPr txBox="1"/>
      </xdr:nvSpPr>
      <xdr:spPr>
        <a:xfrm>
          <a:off x="3715229" y="3985053"/>
          <a:ext cx="571019" cy="1060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lIns="91440" rtlCol="0" anchor="ctr" anchorCtr="0"/>
        <a:lstStyle/>
        <a:p>
          <a:r>
            <a:rPr lang="en-US" sz="1200" b="1"/>
            <a:t>28</a:t>
          </a:r>
        </a:p>
      </xdr:txBody>
    </xdr:sp>
    <xdr:clientData/>
  </xdr:twoCellAnchor>
  <xdr:twoCellAnchor>
    <xdr:from>
      <xdr:col>6</xdr:col>
      <xdr:colOff>683558</xdr:colOff>
      <xdr:row>29</xdr:row>
      <xdr:rowOff>14489</xdr:rowOff>
    </xdr:from>
    <xdr:to>
      <xdr:col>7</xdr:col>
      <xdr:colOff>533398</xdr:colOff>
      <xdr:row>30</xdr:row>
      <xdr:rowOff>11686</xdr:rowOff>
    </xdr:to>
    <xdr:sp macro="" textlink="">
      <xdr:nvSpPr>
        <xdr:cNvPr id="93" name="TextBox 92">
          <a:extLst>
            <a:ext uri="{FF2B5EF4-FFF2-40B4-BE49-F238E27FC236}">
              <a16:creationId xmlns:a16="http://schemas.microsoft.com/office/drawing/2014/main" id="{00000000-0008-0000-0500-00005D000000}"/>
            </a:ext>
          </a:extLst>
        </xdr:cNvPr>
        <xdr:cNvSpPr txBox="1"/>
      </xdr:nvSpPr>
      <xdr:spPr>
        <a:xfrm>
          <a:off x="5010629" y="3946953"/>
          <a:ext cx="571019" cy="1060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lIns="91440" rtlCol="0" anchor="ctr" anchorCtr="0"/>
        <a:lstStyle/>
        <a:p>
          <a:r>
            <a:rPr lang="en-US" sz="1200" b="1"/>
            <a:t>29</a:t>
          </a:r>
        </a:p>
      </xdr:txBody>
    </xdr:sp>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342900</xdr:colOff>
      <xdr:row>0</xdr:row>
      <xdr:rowOff>69850</xdr:rowOff>
    </xdr:from>
    <xdr:to>
      <xdr:col>4</xdr:col>
      <xdr:colOff>327865</xdr:colOff>
      <xdr:row>0</xdr:row>
      <xdr:rowOff>607732</xdr:rowOff>
    </xdr:to>
    <xdr:pic>
      <xdr:nvPicPr>
        <xdr:cNvPr id="2" name="图片 2">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42900" y="69850"/>
          <a:ext cx="1680415" cy="537882"/>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xdr:from>
      <xdr:col>4</xdr:col>
      <xdr:colOff>283278</xdr:colOff>
      <xdr:row>3</xdr:row>
      <xdr:rowOff>51955</xdr:rowOff>
    </xdr:from>
    <xdr:to>
      <xdr:col>8</xdr:col>
      <xdr:colOff>130354</xdr:colOff>
      <xdr:row>58</xdr:row>
      <xdr:rowOff>69271</xdr:rowOff>
    </xdr:to>
    <xdr:pic>
      <xdr:nvPicPr>
        <xdr:cNvPr id="2" name="Picture 1">
          <a:extLst>
            <a:ext uri="{FF2B5EF4-FFF2-40B4-BE49-F238E27FC236}">
              <a16:creationId xmlns:a16="http://schemas.microsoft.com/office/drawing/2014/main" id="{00000000-0008-0000-0700-000002000000}"/>
            </a:ext>
          </a:extLst>
        </xdr:cNvPr>
        <xdr:cNvPicPr>
          <a:picLocks noChangeAspect="1"/>
        </xdr:cNvPicPr>
      </xdr:nvPicPr>
      <xdr:blipFill>
        <a:blip xmlns:r="http://schemas.openxmlformats.org/officeDocument/2006/relationships" r:embed="rId1" cstate="print">
          <a:extLst>
            <a:ext uri="{BEBA8EAE-BF5A-486C-A8C5-ECC9F3942E4B}">
              <a14:imgProps xmlns:a14="http://schemas.microsoft.com/office/drawing/2010/main">
                <a14:imgLayer r:embed="rId2">
                  <a14:imgEffect>
                    <a14:colorTemperature colorTemp="8800"/>
                  </a14:imgEffect>
                  <a14:imgEffect>
                    <a14:saturation sat="33000"/>
                  </a14:imgEffect>
                </a14:imgLayer>
              </a14:imgProps>
            </a:ext>
            <a:ext uri="{28A0092B-C50C-407E-A947-70E740481C1C}">
              <a14:useLocalDpi xmlns:a14="http://schemas.microsoft.com/office/drawing/2010/main" val="0"/>
            </a:ext>
          </a:extLst>
        </a:blip>
        <a:stretch>
          <a:fillRect/>
        </a:stretch>
      </xdr:blipFill>
      <xdr:spPr>
        <a:xfrm>
          <a:off x="3241631" y="959631"/>
          <a:ext cx="2805429" cy="5586640"/>
        </a:xfrm>
        <a:prstGeom prst="rect">
          <a:avLst/>
        </a:prstGeom>
      </xdr:spPr>
    </xdr:pic>
    <xdr:clientData/>
  </xdr:twoCellAnchor>
  <xdr:twoCellAnchor>
    <xdr:from>
      <xdr:col>0</xdr:col>
      <xdr:colOff>612323</xdr:colOff>
      <xdr:row>3</xdr:row>
      <xdr:rowOff>40701</xdr:rowOff>
    </xdr:from>
    <xdr:to>
      <xdr:col>11</xdr:col>
      <xdr:colOff>473560</xdr:colOff>
      <xdr:row>58</xdr:row>
      <xdr:rowOff>24889</xdr:rowOff>
    </xdr:to>
    <xdr:grpSp>
      <xdr:nvGrpSpPr>
        <xdr:cNvPr id="3" name="Group 2">
          <a:extLst>
            <a:ext uri="{FF2B5EF4-FFF2-40B4-BE49-F238E27FC236}">
              <a16:creationId xmlns:a16="http://schemas.microsoft.com/office/drawing/2014/main" id="{00000000-0008-0000-0700-000003000000}"/>
            </a:ext>
          </a:extLst>
        </xdr:cNvPr>
        <xdr:cNvGrpSpPr/>
      </xdr:nvGrpSpPr>
      <xdr:grpSpPr>
        <a:xfrm>
          <a:off x="612323" y="948377"/>
          <a:ext cx="7996708" cy="5553512"/>
          <a:chOff x="3273326" y="1291749"/>
          <a:chExt cx="5459635" cy="4244832"/>
        </a:xfrm>
      </xdr:grpSpPr>
      <xdr:pic>
        <xdr:nvPicPr>
          <xdr:cNvPr id="4" name="Picture 3">
            <a:extLst>
              <a:ext uri="{FF2B5EF4-FFF2-40B4-BE49-F238E27FC236}">
                <a16:creationId xmlns:a16="http://schemas.microsoft.com/office/drawing/2014/main" id="{00000000-0008-0000-0700-000004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rot="5400000">
            <a:off x="1801693" y="2763383"/>
            <a:ext cx="4244831" cy="1301565"/>
          </a:xfrm>
          <a:prstGeom prst="rect">
            <a:avLst/>
          </a:prstGeom>
        </xdr:spPr>
      </xdr:pic>
      <xdr:pic>
        <xdr:nvPicPr>
          <xdr:cNvPr id="5" name="Picture 4">
            <a:extLst>
              <a:ext uri="{FF2B5EF4-FFF2-40B4-BE49-F238E27FC236}">
                <a16:creationId xmlns:a16="http://schemas.microsoft.com/office/drawing/2014/main" id="{00000000-0008-0000-0700-0000050000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rot="16200000">
            <a:off x="5965743" y="2769363"/>
            <a:ext cx="4244832" cy="1289604"/>
          </a:xfrm>
          <a:prstGeom prst="rect">
            <a:avLst/>
          </a:prstGeom>
        </xdr:spPr>
      </xdr:pic>
    </xdr:grpSp>
    <xdr:clientData/>
  </xdr:twoCellAnchor>
  <xdr:twoCellAnchor editAs="oneCell">
    <xdr:from>
      <xdr:col>0</xdr:col>
      <xdr:colOff>123265</xdr:colOff>
      <xdr:row>0</xdr:row>
      <xdr:rowOff>0</xdr:rowOff>
    </xdr:from>
    <xdr:to>
      <xdr:col>2</xdr:col>
      <xdr:colOff>323182</xdr:colOff>
      <xdr:row>0</xdr:row>
      <xdr:rowOff>537882</xdr:rowOff>
    </xdr:to>
    <xdr:pic>
      <xdr:nvPicPr>
        <xdr:cNvPr id="6" name="图片 2">
          <a:extLst>
            <a:ext uri="{FF2B5EF4-FFF2-40B4-BE49-F238E27FC236}">
              <a16:creationId xmlns:a16="http://schemas.microsoft.com/office/drawing/2014/main" id="{00000000-0008-0000-0700-00000600000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123265" y="0"/>
          <a:ext cx="1628667" cy="537882"/>
        </a:xfrm>
        <a:prstGeom prst="rect">
          <a:avLst/>
        </a:prstGeom>
      </xdr:spPr>
    </xdr:pic>
    <xdr:clientData/>
  </xdr:twoCellAnchor>
  <xdr:twoCellAnchor>
    <xdr:from>
      <xdr:col>1</xdr:col>
      <xdr:colOff>634974</xdr:colOff>
      <xdr:row>10</xdr:row>
      <xdr:rowOff>2723</xdr:rowOff>
    </xdr:from>
    <xdr:to>
      <xdr:col>2</xdr:col>
      <xdr:colOff>431587</xdr:colOff>
      <xdr:row>11</xdr:row>
      <xdr:rowOff>6084</xdr:rowOff>
    </xdr:to>
    <xdr:sp macro="" textlink="">
      <xdr:nvSpPr>
        <xdr:cNvPr id="7" name="TextBox 6">
          <a:extLst>
            <a:ext uri="{FF2B5EF4-FFF2-40B4-BE49-F238E27FC236}">
              <a16:creationId xmlns:a16="http://schemas.microsoft.com/office/drawing/2014/main" id="{00000000-0008-0000-0700-000007000000}"/>
            </a:ext>
          </a:extLst>
        </xdr:cNvPr>
        <xdr:cNvSpPr txBox="1"/>
      </xdr:nvSpPr>
      <xdr:spPr>
        <a:xfrm>
          <a:off x="1349349" y="1650548"/>
          <a:ext cx="510988" cy="1081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lIns="91440" rtlCol="0" anchor="ctr" anchorCtr="0"/>
        <a:lstStyle/>
        <a:p>
          <a:r>
            <a:rPr lang="en-US" sz="1200" b="1"/>
            <a:t>1</a:t>
          </a:r>
        </a:p>
      </xdr:txBody>
    </xdr:sp>
    <xdr:clientData/>
  </xdr:twoCellAnchor>
  <xdr:twoCellAnchor>
    <xdr:from>
      <xdr:col>1</xdr:col>
      <xdr:colOff>112779</xdr:colOff>
      <xdr:row>17</xdr:row>
      <xdr:rowOff>102053</xdr:rowOff>
    </xdr:from>
    <xdr:to>
      <xdr:col>1</xdr:col>
      <xdr:colOff>654664</xdr:colOff>
      <xdr:row>19</xdr:row>
      <xdr:rowOff>640</xdr:rowOff>
    </xdr:to>
    <xdr:sp macro="" textlink="">
      <xdr:nvSpPr>
        <xdr:cNvPr id="8" name="TextBox 7">
          <a:extLst>
            <a:ext uri="{FF2B5EF4-FFF2-40B4-BE49-F238E27FC236}">
              <a16:creationId xmlns:a16="http://schemas.microsoft.com/office/drawing/2014/main" id="{00000000-0008-0000-0700-000008000000}"/>
            </a:ext>
          </a:extLst>
        </xdr:cNvPr>
        <xdr:cNvSpPr txBox="1"/>
      </xdr:nvSpPr>
      <xdr:spPr>
        <a:xfrm>
          <a:off x="827154" y="2483303"/>
          <a:ext cx="541885" cy="1081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lIns="91440" rtlCol="0" anchor="ctr" anchorCtr="0"/>
        <a:lstStyle/>
        <a:p>
          <a:r>
            <a:rPr lang="en-US" sz="1200" b="1"/>
            <a:t>2</a:t>
          </a:r>
        </a:p>
      </xdr:txBody>
    </xdr:sp>
    <xdr:clientData/>
  </xdr:twoCellAnchor>
  <xdr:twoCellAnchor>
    <xdr:from>
      <xdr:col>1</xdr:col>
      <xdr:colOff>272865</xdr:colOff>
      <xdr:row>25</xdr:row>
      <xdr:rowOff>45144</xdr:rowOff>
    </xdr:from>
    <xdr:to>
      <xdr:col>2</xdr:col>
      <xdr:colOff>66756</xdr:colOff>
      <xdr:row>26</xdr:row>
      <xdr:rowOff>58031</xdr:rowOff>
    </xdr:to>
    <xdr:sp macro="" textlink="">
      <xdr:nvSpPr>
        <xdr:cNvPr id="9" name="TextBox 8">
          <a:extLst>
            <a:ext uri="{FF2B5EF4-FFF2-40B4-BE49-F238E27FC236}">
              <a16:creationId xmlns:a16="http://schemas.microsoft.com/office/drawing/2014/main" id="{00000000-0008-0000-0700-000009000000}"/>
            </a:ext>
          </a:extLst>
        </xdr:cNvPr>
        <xdr:cNvSpPr txBox="1"/>
      </xdr:nvSpPr>
      <xdr:spPr>
        <a:xfrm>
          <a:off x="1012453" y="3171585"/>
          <a:ext cx="533479" cy="1137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lIns="91440" rtlCol="0" anchor="ctr" anchorCtr="0"/>
        <a:lstStyle/>
        <a:p>
          <a:r>
            <a:rPr lang="en-US" sz="1200" b="1"/>
            <a:t>3</a:t>
          </a:r>
        </a:p>
      </xdr:txBody>
    </xdr:sp>
    <xdr:clientData/>
  </xdr:twoCellAnchor>
  <xdr:twoCellAnchor>
    <xdr:from>
      <xdr:col>1</xdr:col>
      <xdr:colOff>375480</xdr:colOff>
      <xdr:row>38</xdr:row>
      <xdr:rowOff>66115</xdr:rowOff>
    </xdr:from>
    <xdr:to>
      <xdr:col>1</xdr:col>
      <xdr:colOff>647222</xdr:colOff>
      <xdr:row>39</xdr:row>
      <xdr:rowOff>69477</xdr:rowOff>
    </xdr:to>
    <xdr:sp macro="" textlink="">
      <xdr:nvSpPr>
        <xdr:cNvPr id="10" name="TextBox 9">
          <a:extLst>
            <a:ext uri="{FF2B5EF4-FFF2-40B4-BE49-F238E27FC236}">
              <a16:creationId xmlns:a16="http://schemas.microsoft.com/office/drawing/2014/main" id="{00000000-0008-0000-0700-00000A000000}"/>
            </a:ext>
          </a:extLst>
        </xdr:cNvPr>
        <xdr:cNvSpPr txBox="1"/>
      </xdr:nvSpPr>
      <xdr:spPr>
        <a:xfrm>
          <a:off x="1115068" y="4503644"/>
          <a:ext cx="271742" cy="1042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lIns="91440" rtlCol="0" anchor="ctr" anchorCtr="0"/>
        <a:lstStyle/>
        <a:p>
          <a:r>
            <a:rPr lang="en-US" sz="1200" b="1"/>
            <a:t>4</a:t>
          </a:r>
        </a:p>
      </xdr:txBody>
    </xdr:sp>
    <xdr:clientData/>
  </xdr:twoCellAnchor>
  <xdr:twoCellAnchor>
    <xdr:from>
      <xdr:col>2</xdr:col>
      <xdr:colOff>361393</xdr:colOff>
      <xdr:row>50</xdr:row>
      <xdr:rowOff>77402</xdr:rowOff>
    </xdr:from>
    <xdr:to>
      <xdr:col>3</xdr:col>
      <xdr:colOff>155284</xdr:colOff>
      <xdr:row>51</xdr:row>
      <xdr:rowOff>99814</xdr:rowOff>
    </xdr:to>
    <xdr:sp macro="" textlink="">
      <xdr:nvSpPr>
        <xdr:cNvPr id="13" name="TextBox 12">
          <a:extLst>
            <a:ext uri="{FF2B5EF4-FFF2-40B4-BE49-F238E27FC236}">
              <a16:creationId xmlns:a16="http://schemas.microsoft.com/office/drawing/2014/main" id="{00000000-0008-0000-0700-00000D000000}"/>
            </a:ext>
          </a:extLst>
        </xdr:cNvPr>
        <xdr:cNvSpPr txBox="1"/>
      </xdr:nvSpPr>
      <xdr:spPr>
        <a:xfrm>
          <a:off x="1790143" y="5916227"/>
          <a:ext cx="508266" cy="1271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lIns="91440" rtlCol="0" anchor="ctr" anchorCtr="0"/>
        <a:lstStyle/>
        <a:p>
          <a:r>
            <a:rPr lang="en-US" sz="1200" b="1"/>
            <a:t>5</a:t>
          </a:r>
        </a:p>
      </xdr:txBody>
    </xdr:sp>
    <xdr:clientData/>
  </xdr:twoCellAnchor>
  <xdr:twoCellAnchor>
    <xdr:from>
      <xdr:col>1</xdr:col>
      <xdr:colOff>695488</xdr:colOff>
      <xdr:row>53</xdr:row>
      <xdr:rowOff>75641</xdr:rowOff>
    </xdr:from>
    <xdr:to>
      <xdr:col>2</xdr:col>
      <xdr:colOff>220839</xdr:colOff>
      <xdr:row>54</xdr:row>
      <xdr:rowOff>93970</xdr:rowOff>
    </xdr:to>
    <xdr:sp macro="" textlink="">
      <xdr:nvSpPr>
        <xdr:cNvPr id="14" name="TextBox 13">
          <a:extLst>
            <a:ext uri="{FF2B5EF4-FFF2-40B4-BE49-F238E27FC236}">
              <a16:creationId xmlns:a16="http://schemas.microsoft.com/office/drawing/2014/main" id="{00000000-0008-0000-0700-00000E000000}"/>
            </a:ext>
          </a:extLst>
        </xdr:cNvPr>
        <xdr:cNvSpPr txBox="1"/>
      </xdr:nvSpPr>
      <xdr:spPr>
        <a:xfrm>
          <a:off x="1409863" y="6228791"/>
          <a:ext cx="239726" cy="1231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lIns="91440" rtlCol="0" anchor="ctr" anchorCtr="0"/>
        <a:lstStyle/>
        <a:p>
          <a:r>
            <a:rPr lang="en-US" sz="1200" b="1"/>
            <a:t>6</a:t>
          </a:r>
        </a:p>
      </xdr:txBody>
    </xdr:sp>
    <xdr:clientData/>
  </xdr:twoCellAnchor>
  <xdr:twoCellAnchor>
    <xdr:from>
      <xdr:col>9</xdr:col>
      <xdr:colOff>410297</xdr:colOff>
      <xdr:row>51</xdr:row>
      <xdr:rowOff>28176</xdr:rowOff>
    </xdr:from>
    <xdr:to>
      <xdr:col>9</xdr:col>
      <xdr:colOff>656826</xdr:colOff>
      <xdr:row>52</xdr:row>
      <xdr:rowOff>50588</xdr:rowOff>
    </xdr:to>
    <xdr:sp macro="" textlink="">
      <xdr:nvSpPr>
        <xdr:cNvPr id="15" name="TextBox 14">
          <a:extLst>
            <a:ext uri="{FF2B5EF4-FFF2-40B4-BE49-F238E27FC236}">
              <a16:creationId xmlns:a16="http://schemas.microsoft.com/office/drawing/2014/main" id="{00000000-0008-0000-0700-00000F000000}"/>
            </a:ext>
          </a:extLst>
        </xdr:cNvPr>
        <xdr:cNvSpPr txBox="1"/>
      </xdr:nvSpPr>
      <xdr:spPr>
        <a:xfrm>
          <a:off x="6839672" y="5971776"/>
          <a:ext cx="246529" cy="1271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lIns="91440" rtlCol="0" anchor="ctr" anchorCtr="0"/>
        <a:lstStyle/>
        <a:p>
          <a:r>
            <a:rPr lang="en-US" sz="1200" b="1"/>
            <a:t>7</a:t>
          </a:r>
        </a:p>
      </xdr:txBody>
    </xdr:sp>
    <xdr:clientData/>
  </xdr:twoCellAnchor>
  <xdr:twoCellAnchor>
    <xdr:from>
      <xdr:col>10</xdr:col>
      <xdr:colOff>484653</xdr:colOff>
      <xdr:row>38</xdr:row>
      <xdr:rowOff>48188</xdr:rowOff>
    </xdr:from>
    <xdr:to>
      <xdr:col>11</xdr:col>
      <xdr:colOff>390522</xdr:colOff>
      <xdr:row>39</xdr:row>
      <xdr:rowOff>54910</xdr:rowOff>
    </xdr:to>
    <xdr:sp macro="" textlink="">
      <xdr:nvSpPr>
        <xdr:cNvPr id="16" name="TextBox 15">
          <a:extLst>
            <a:ext uri="{FF2B5EF4-FFF2-40B4-BE49-F238E27FC236}">
              <a16:creationId xmlns:a16="http://schemas.microsoft.com/office/drawing/2014/main" id="{00000000-0008-0000-0700-000010000000}"/>
            </a:ext>
          </a:extLst>
        </xdr:cNvPr>
        <xdr:cNvSpPr txBox="1"/>
      </xdr:nvSpPr>
      <xdr:spPr>
        <a:xfrm>
          <a:off x="7628403" y="4629713"/>
          <a:ext cx="620244" cy="1114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lIns="91440" rtlCol="0" anchor="ctr" anchorCtr="0"/>
        <a:lstStyle/>
        <a:p>
          <a:r>
            <a:rPr lang="en-US" sz="1200" b="1"/>
            <a:t>9</a:t>
          </a:r>
        </a:p>
      </xdr:txBody>
    </xdr:sp>
    <xdr:clientData/>
  </xdr:twoCellAnchor>
  <xdr:twoCellAnchor>
    <xdr:from>
      <xdr:col>10</xdr:col>
      <xdr:colOff>618804</xdr:colOff>
      <xdr:row>18</xdr:row>
      <xdr:rowOff>30257</xdr:rowOff>
    </xdr:from>
    <xdr:to>
      <xdr:col>11</xdr:col>
      <xdr:colOff>580704</xdr:colOff>
      <xdr:row>19</xdr:row>
      <xdr:rowOff>27455</xdr:rowOff>
    </xdr:to>
    <xdr:sp macro="" textlink="">
      <xdr:nvSpPr>
        <xdr:cNvPr id="17" name="TextBox 16">
          <a:extLst>
            <a:ext uri="{FF2B5EF4-FFF2-40B4-BE49-F238E27FC236}">
              <a16:creationId xmlns:a16="http://schemas.microsoft.com/office/drawing/2014/main" id="{00000000-0008-0000-0700-000011000000}"/>
            </a:ext>
          </a:extLst>
        </xdr:cNvPr>
        <xdr:cNvSpPr txBox="1"/>
      </xdr:nvSpPr>
      <xdr:spPr>
        <a:xfrm>
          <a:off x="7762554" y="2516282"/>
          <a:ext cx="676275" cy="1019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lIns="91440" rtlCol="0" anchor="ctr" anchorCtr="0"/>
        <a:lstStyle/>
        <a:p>
          <a:r>
            <a:rPr lang="en-US" sz="1200" b="1"/>
            <a:t>11</a:t>
          </a:r>
        </a:p>
      </xdr:txBody>
    </xdr:sp>
    <xdr:clientData/>
  </xdr:twoCellAnchor>
  <xdr:twoCellAnchor>
    <xdr:from>
      <xdr:col>7</xdr:col>
      <xdr:colOff>57308</xdr:colOff>
      <xdr:row>8</xdr:row>
      <xdr:rowOff>47868</xdr:rowOff>
    </xdr:from>
    <xdr:to>
      <xdr:col>8</xdr:col>
      <xdr:colOff>19207</xdr:colOff>
      <xdr:row>9</xdr:row>
      <xdr:rowOff>45065</xdr:rowOff>
    </xdr:to>
    <xdr:sp macro="" textlink="">
      <xdr:nvSpPr>
        <xdr:cNvPr id="18" name="TextBox 17">
          <a:extLst>
            <a:ext uri="{FF2B5EF4-FFF2-40B4-BE49-F238E27FC236}">
              <a16:creationId xmlns:a16="http://schemas.microsoft.com/office/drawing/2014/main" id="{00000000-0008-0000-0700-000012000000}"/>
            </a:ext>
          </a:extLst>
        </xdr:cNvPr>
        <xdr:cNvSpPr txBox="1"/>
      </xdr:nvSpPr>
      <xdr:spPr>
        <a:xfrm>
          <a:off x="5057933" y="1486143"/>
          <a:ext cx="676274" cy="1019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lIns="91440" rtlCol="0" anchor="ctr" anchorCtr="0"/>
        <a:lstStyle/>
        <a:p>
          <a:r>
            <a:rPr lang="en-US" sz="1200" b="1"/>
            <a:t>13</a:t>
          </a:r>
        </a:p>
      </xdr:txBody>
    </xdr:sp>
    <xdr:clientData/>
  </xdr:twoCellAnchor>
  <xdr:twoCellAnchor>
    <xdr:from>
      <xdr:col>5</xdr:col>
      <xdr:colOff>713335</xdr:colOff>
      <xdr:row>6</xdr:row>
      <xdr:rowOff>37701</xdr:rowOff>
    </xdr:from>
    <xdr:to>
      <xdr:col>6</xdr:col>
      <xdr:colOff>675236</xdr:colOff>
      <xdr:row>7</xdr:row>
      <xdr:rowOff>44424</xdr:rowOff>
    </xdr:to>
    <xdr:sp macro="" textlink="">
      <xdr:nvSpPr>
        <xdr:cNvPr id="19" name="TextBox 18">
          <a:extLst>
            <a:ext uri="{FF2B5EF4-FFF2-40B4-BE49-F238E27FC236}">
              <a16:creationId xmlns:a16="http://schemas.microsoft.com/office/drawing/2014/main" id="{00000000-0008-0000-0700-000013000000}"/>
            </a:ext>
          </a:extLst>
        </xdr:cNvPr>
        <xdr:cNvSpPr txBox="1"/>
      </xdr:nvSpPr>
      <xdr:spPr>
        <a:xfrm>
          <a:off x="4411276" y="1247936"/>
          <a:ext cx="701489" cy="1075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lIns="91440" rtlCol="0" anchor="ctr" anchorCtr="0"/>
        <a:lstStyle/>
        <a:p>
          <a:r>
            <a:rPr lang="en-US" sz="1200" b="1"/>
            <a:t>14</a:t>
          </a:r>
        </a:p>
      </xdr:txBody>
    </xdr:sp>
    <xdr:clientData/>
  </xdr:twoCellAnchor>
  <xdr:twoCellAnchor>
    <xdr:from>
      <xdr:col>4</xdr:col>
      <xdr:colOff>611601</xdr:colOff>
      <xdr:row>9</xdr:row>
      <xdr:rowOff>66515</xdr:rowOff>
    </xdr:from>
    <xdr:to>
      <xdr:col>5</xdr:col>
      <xdr:colOff>474890</xdr:colOff>
      <xdr:row>10</xdr:row>
      <xdr:rowOff>73238</xdr:rowOff>
    </xdr:to>
    <xdr:sp macro="" textlink="">
      <xdr:nvSpPr>
        <xdr:cNvPr id="20" name="TextBox 19">
          <a:extLst>
            <a:ext uri="{FF2B5EF4-FFF2-40B4-BE49-F238E27FC236}">
              <a16:creationId xmlns:a16="http://schemas.microsoft.com/office/drawing/2014/main" id="{00000000-0008-0000-0700-000014000000}"/>
            </a:ext>
          </a:extLst>
        </xdr:cNvPr>
        <xdr:cNvSpPr txBox="1"/>
      </xdr:nvSpPr>
      <xdr:spPr>
        <a:xfrm>
          <a:off x="3469101" y="1609565"/>
          <a:ext cx="577664" cy="1114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lIns="91440" rtlCol="0" anchor="ctr" anchorCtr="0"/>
        <a:lstStyle/>
        <a:p>
          <a:r>
            <a:rPr lang="en-US" sz="1200" b="1"/>
            <a:t>15</a:t>
          </a:r>
        </a:p>
      </xdr:txBody>
    </xdr:sp>
    <xdr:clientData/>
  </xdr:twoCellAnchor>
  <xdr:twoCellAnchor>
    <xdr:from>
      <xdr:col>10</xdr:col>
      <xdr:colOff>16574</xdr:colOff>
      <xdr:row>10</xdr:row>
      <xdr:rowOff>89167</xdr:rowOff>
    </xdr:from>
    <xdr:to>
      <xdr:col>10</xdr:col>
      <xdr:colOff>648027</xdr:colOff>
      <xdr:row>11</xdr:row>
      <xdr:rowOff>98850</xdr:rowOff>
    </xdr:to>
    <xdr:sp macro="" textlink="">
      <xdr:nvSpPr>
        <xdr:cNvPr id="25" name="TextBox 24">
          <a:extLst>
            <a:ext uri="{FF2B5EF4-FFF2-40B4-BE49-F238E27FC236}">
              <a16:creationId xmlns:a16="http://schemas.microsoft.com/office/drawing/2014/main" id="{00000000-0008-0000-0700-000019000000}"/>
            </a:ext>
          </a:extLst>
        </xdr:cNvPr>
        <xdr:cNvSpPr txBox="1"/>
      </xdr:nvSpPr>
      <xdr:spPr>
        <a:xfrm>
          <a:off x="7160324" y="1736992"/>
          <a:ext cx="631453" cy="1144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lIns="91440" rtlCol="0" anchor="ctr" anchorCtr="0"/>
        <a:lstStyle/>
        <a:p>
          <a:r>
            <a:rPr lang="en-US" sz="1200" b="1"/>
            <a:t>12</a:t>
          </a:r>
        </a:p>
      </xdr:txBody>
    </xdr:sp>
    <xdr:clientData/>
  </xdr:twoCellAnchor>
  <xdr:twoCellAnchor>
    <xdr:from>
      <xdr:col>10</xdr:col>
      <xdr:colOff>217551</xdr:colOff>
      <xdr:row>54</xdr:row>
      <xdr:rowOff>11925</xdr:rowOff>
    </xdr:from>
    <xdr:to>
      <xdr:col>11</xdr:col>
      <xdr:colOff>224276</xdr:colOff>
      <xdr:row>56</xdr:row>
      <xdr:rowOff>4082</xdr:rowOff>
    </xdr:to>
    <xdr:sp macro="" textlink="">
      <xdr:nvSpPr>
        <xdr:cNvPr id="26" name="TextBox 25">
          <a:extLst>
            <a:ext uri="{FF2B5EF4-FFF2-40B4-BE49-F238E27FC236}">
              <a16:creationId xmlns:a16="http://schemas.microsoft.com/office/drawing/2014/main" id="{00000000-0008-0000-0700-00001A000000}"/>
            </a:ext>
          </a:extLst>
        </xdr:cNvPr>
        <xdr:cNvSpPr txBox="1"/>
      </xdr:nvSpPr>
      <xdr:spPr>
        <a:xfrm>
          <a:off x="7361301" y="6269850"/>
          <a:ext cx="721100" cy="2017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lIns="91440" rtlCol="0" anchor="ctr" anchorCtr="0"/>
        <a:lstStyle/>
        <a:p>
          <a:r>
            <a:rPr lang="en-US" sz="1200" b="1"/>
            <a:t>8</a:t>
          </a:r>
        </a:p>
      </xdr:txBody>
    </xdr:sp>
    <xdr:clientData/>
  </xdr:twoCellAnchor>
  <xdr:twoCellAnchor>
    <xdr:from>
      <xdr:col>10</xdr:col>
      <xdr:colOff>457527</xdr:colOff>
      <xdr:row>25</xdr:row>
      <xdr:rowOff>104051</xdr:rowOff>
    </xdr:from>
    <xdr:to>
      <xdr:col>11</xdr:col>
      <xdr:colOff>374604</xdr:colOff>
      <xdr:row>27</xdr:row>
      <xdr:rowOff>42976</xdr:rowOff>
    </xdr:to>
    <xdr:sp macro="" textlink="">
      <xdr:nvSpPr>
        <xdr:cNvPr id="27" name="TextBox 26">
          <a:extLst>
            <a:ext uri="{FF2B5EF4-FFF2-40B4-BE49-F238E27FC236}">
              <a16:creationId xmlns:a16="http://schemas.microsoft.com/office/drawing/2014/main" id="{00000000-0008-0000-0700-00001B000000}"/>
            </a:ext>
          </a:extLst>
        </xdr:cNvPr>
        <xdr:cNvSpPr txBox="1"/>
      </xdr:nvSpPr>
      <xdr:spPr>
        <a:xfrm>
          <a:off x="7601277" y="3323501"/>
          <a:ext cx="631452" cy="148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lIns="91440" rtlCol="0" anchor="ctr" anchorCtr="0"/>
        <a:lstStyle/>
        <a:p>
          <a:r>
            <a:rPr lang="en-US" sz="1200" b="1"/>
            <a:t>10</a:t>
          </a:r>
        </a:p>
      </xdr:txBody>
    </xdr:sp>
    <xdr:clientData/>
  </xdr:twoCellAnchor>
  <xdr:twoCellAnchor>
    <xdr:from>
      <xdr:col>9</xdr:col>
      <xdr:colOff>350183</xdr:colOff>
      <xdr:row>42</xdr:row>
      <xdr:rowOff>22653</xdr:rowOff>
    </xdr:from>
    <xdr:to>
      <xdr:col>10</xdr:col>
      <xdr:colOff>200023</xdr:colOff>
      <xdr:row>43</xdr:row>
      <xdr:rowOff>19849</xdr:rowOff>
    </xdr:to>
    <xdr:sp macro="" textlink="">
      <xdr:nvSpPr>
        <xdr:cNvPr id="57" name="TextBox 56">
          <a:extLst>
            <a:ext uri="{FF2B5EF4-FFF2-40B4-BE49-F238E27FC236}">
              <a16:creationId xmlns:a16="http://schemas.microsoft.com/office/drawing/2014/main" id="{00000000-0008-0000-0700-000039000000}"/>
            </a:ext>
          </a:extLst>
        </xdr:cNvPr>
        <xdr:cNvSpPr txBox="1"/>
      </xdr:nvSpPr>
      <xdr:spPr>
        <a:xfrm>
          <a:off x="6779558" y="5023278"/>
          <a:ext cx="564215" cy="1019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lIns="91440" rtlCol="0" anchor="ctr" anchorCtr="0"/>
        <a:lstStyle/>
        <a:p>
          <a:r>
            <a:rPr lang="en-US" sz="1200" b="1"/>
            <a:t>16</a:t>
          </a:r>
        </a:p>
      </xdr:txBody>
    </xdr:sp>
    <xdr:clientData/>
  </xdr:twoCellAnchor>
  <xdr:twoCellAnchor>
    <xdr:from>
      <xdr:col>9</xdr:col>
      <xdr:colOff>340258</xdr:colOff>
      <xdr:row>38</xdr:row>
      <xdr:rowOff>17492</xdr:rowOff>
    </xdr:from>
    <xdr:to>
      <xdr:col>9</xdr:col>
      <xdr:colOff>582931</xdr:colOff>
      <xdr:row>41</xdr:row>
      <xdr:rowOff>68459</xdr:rowOff>
    </xdr:to>
    <xdr:pic>
      <xdr:nvPicPr>
        <xdr:cNvPr id="65" name="Picture 64">
          <a:extLst>
            <a:ext uri="{FF2B5EF4-FFF2-40B4-BE49-F238E27FC236}">
              <a16:creationId xmlns:a16="http://schemas.microsoft.com/office/drawing/2014/main" id="{00000000-0008-0000-0700-000041000000}"/>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rot="16200000">
          <a:off x="6708324" y="4660326"/>
          <a:ext cx="365292" cy="242673"/>
        </a:xfrm>
        <a:prstGeom prst="rect">
          <a:avLst/>
        </a:prstGeom>
      </xdr:spPr>
    </xdr:pic>
    <xdr:clientData/>
  </xdr:twoCellAnchor>
  <xdr:twoCellAnchor>
    <xdr:from>
      <xdr:col>2</xdr:col>
      <xdr:colOff>28574</xdr:colOff>
      <xdr:row>8</xdr:row>
      <xdr:rowOff>47625</xdr:rowOff>
    </xdr:from>
    <xdr:to>
      <xdr:col>2</xdr:col>
      <xdr:colOff>114299</xdr:colOff>
      <xdr:row>9</xdr:row>
      <xdr:rowOff>28575</xdr:rowOff>
    </xdr:to>
    <xdr:sp macro="" textlink="">
      <xdr:nvSpPr>
        <xdr:cNvPr id="66" name="Oval 65">
          <a:extLst>
            <a:ext uri="{FF2B5EF4-FFF2-40B4-BE49-F238E27FC236}">
              <a16:creationId xmlns:a16="http://schemas.microsoft.com/office/drawing/2014/main" id="{00000000-0008-0000-0700-000042000000}"/>
            </a:ext>
          </a:extLst>
        </xdr:cNvPr>
        <xdr:cNvSpPr/>
      </xdr:nvSpPr>
      <xdr:spPr>
        <a:xfrm>
          <a:off x="1457324" y="1485900"/>
          <a:ext cx="85725" cy="85725"/>
        </a:xfrm>
        <a:prstGeom prst="ellipse">
          <a:avLst/>
        </a:prstGeom>
        <a:solidFill>
          <a:schemeClr val="accent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xdr:col>
      <xdr:colOff>314324</xdr:colOff>
      <xdr:row>17</xdr:row>
      <xdr:rowOff>95250</xdr:rowOff>
    </xdr:from>
    <xdr:to>
      <xdr:col>1</xdr:col>
      <xdr:colOff>400049</xdr:colOff>
      <xdr:row>18</xdr:row>
      <xdr:rowOff>76200</xdr:rowOff>
    </xdr:to>
    <xdr:sp macro="" textlink="">
      <xdr:nvSpPr>
        <xdr:cNvPr id="67" name="Oval 66">
          <a:extLst>
            <a:ext uri="{FF2B5EF4-FFF2-40B4-BE49-F238E27FC236}">
              <a16:creationId xmlns:a16="http://schemas.microsoft.com/office/drawing/2014/main" id="{00000000-0008-0000-0700-000043000000}"/>
            </a:ext>
          </a:extLst>
        </xdr:cNvPr>
        <xdr:cNvSpPr/>
      </xdr:nvSpPr>
      <xdr:spPr>
        <a:xfrm>
          <a:off x="1028699" y="2476500"/>
          <a:ext cx="85725" cy="85725"/>
        </a:xfrm>
        <a:prstGeom prst="ellipse">
          <a:avLst/>
        </a:prstGeom>
        <a:solidFill>
          <a:schemeClr val="accent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xdr:col>
      <xdr:colOff>332814</xdr:colOff>
      <xdr:row>27</xdr:row>
      <xdr:rowOff>17369</xdr:rowOff>
    </xdr:from>
    <xdr:to>
      <xdr:col>1</xdr:col>
      <xdr:colOff>418539</xdr:colOff>
      <xdr:row>27</xdr:row>
      <xdr:rowOff>99172</xdr:rowOff>
    </xdr:to>
    <xdr:sp macro="" textlink="">
      <xdr:nvSpPr>
        <xdr:cNvPr id="68" name="Oval 67">
          <a:extLst>
            <a:ext uri="{FF2B5EF4-FFF2-40B4-BE49-F238E27FC236}">
              <a16:creationId xmlns:a16="http://schemas.microsoft.com/office/drawing/2014/main" id="{00000000-0008-0000-0700-000044000000}"/>
            </a:ext>
          </a:extLst>
        </xdr:cNvPr>
        <xdr:cNvSpPr/>
      </xdr:nvSpPr>
      <xdr:spPr>
        <a:xfrm>
          <a:off x="1072402" y="3345516"/>
          <a:ext cx="85725" cy="81803"/>
        </a:xfrm>
        <a:prstGeom prst="ellipse">
          <a:avLst/>
        </a:prstGeom>
        <a:solidFill>
          <a:schemeClr val="accent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2</xdr:col>
      <xdr:colOff>352424</xdr:colOff>
      <xdr:row>52</xdr:row>
      <xdr:rowOff>38100</xdr:rowOff>
    </xdr:from>
    <xdr:to>
      <xdr:col>2</xdr:col>
      <xdr:colOff>438149</xdr:colOff>
      <xdr:row>53</xdr:row>
      <xdr:rowOff>19050</xdr:rowOff>
    </xdr:to>
    <xdr:sp macro="" textlink="">
      <xdr:nvSpPr>
        <xdr:cNvPr id="70" name="Oval 69">
          <a:extLst>
            <a:ext uri="{FF2B5EF4-FFF2-40B4-BE49-F238E27FC236}">
              <a16:creationId xmlns:a16="http://schemas.microsoft.com/office/drawing/2014/main" id="{00000000-0008-0000-0700-000046000000}"/>
            </a:ext>
          </a:extLst>
        </xdr:cNvPr>
        <xdr:cNvSpPr/>
      </xdr:nvSpPr>
      <xdr:spPr>
        <a:xfrm>
          <a:off x="1781174" y="6086475"/>
          <a:ext cx="85725" cy="85725"/>
        </a:xfrm>
        <a:prstGeom prst="ellipse">
          <a:avLst/>
        </a:prstGeom>
        <a:solidFill>
          <a:schemeClr val="accent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xdr:col>
      <xdr:colOff>297515</xdr:colOff>
      <xdr:row>38</xdr:row>
      <xdr:rowOff>47626</xdr:rowOff>
    </xdr:from>
    <xdr:to>
      <xdr:col>1</xdr:col>
      <xdr:colOff>383240</xdr:colOff>
      <xdr:row>39</xdr:row>
      <xdr:rowOff>28575</xdr:rowOff>
    </xdr:to>
    <xdr:sp macro="" textlink="">
      <xdr:nvSpPr>
        <xdr:cNvPr id="72" name="Oval 71">
          <a:extLst>
            <a:ext uri="{FF2B5EF4-FFF2-40B4-BE49-F238E27FC236}">
              <a16:creationId xmlns:a16="http://schemas.microsoft.com/office/drawing/2014/main" id="{00000000-0008-0000-0700-000048000000}"/>
            </a:ext>
          </a:extLst>
        </xdr:cNvPr>
        <xdr:cNvSpPr/>
      </xdr:nvSpPr>
      <xdr:spPr>
        <a:xfrm>
          <a:off x="1037103" y="4485155"/>
          <a:ext cx="85725" cy="81802"/>
        </a:xfrm>
        <a:prstGeom prst="ellipse">
          <a:avLst/>
        </a:prstGeom>
        <a:solidFill>
          <a:schemeClr val="accent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9</xdr:col>
      <xdr:colOff>571499</xdr:colOff>
      <xdr:row>52</xdr:row>
      <xdr:rowOff>95250</xdr:rowOff>
    </xdr:from>
    <xdr:to>
      <xdr:col>9</xdr:col>
      <xdr:colOff>657224</xdr:colOff>
      <xdr:row>53</xdr:row>
      <xdr:rowOff>76200</xdr:rowOff>
    </xdr:to>
    <xdr:sp macro="" textlink="">
      <xdr:nvSpPr>
        <xdr:cNvPr id="73" name="Oval 72">
          <a:extLst>
            <a:ext uri="{FF2B5EF4-FFF2-40B4-BE49-F238E27FC236}">
              <a16:creationId xmlns:a16="http://schemas.microsoft.com/office/drawing/2014/main" id="{00000000-0008-0000-0700-000049000000}"/>
            </a:ext>
          </a:extLst>
        </xdr:cNvPr>
        <xdr:cNvSpPr/>
      </xdr:nvSpPr>
      <xdr:spPr>
        <a:xfrm>
          <a:off x="7000874" y="6143625"/>
          <a:ext cx="85725" cy="85725"/>
        </a:xfrm>
        <a:prstGeom prst="ellipse">
          <a:avLst/>
        </a:prstGeom>
        <a:solidFill>
          <a:schemeClr val="accent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10</xdr:col>
      <xdr:colOff>390524</xdr:colOff>
      <xdr:row>55</xdr:row>
      <xdr:rowOff>47625</xdr:rowOff>
    </xdr:from>
    <xdr:to>
      <xdr:col>10</xdr:col>
      <xdr:colOff>476249</xdr:colOff>
      <xdr:row>56</xdr:row>
      <xdr:rowOff>28575</xdr:rowOff>
    </xdr:to>
    <xdr:sp macro="" textlink="">
      <xdr:nvSpPr>
        <xdr:cNvPr id="74" name="Oval 73">
          <a:extLst>
            <a:ext uri="{FF2B5EF4-FFF2-40B4-BE49-F238E27FC236}">
              <a16:creationId xmlns:a16="http://schemas.microsoft.com/office/drawing/2014/main" id="{00000000-0008-0000-0700-00004A000000}"/>
            </a:ext>
          </a:extLst>
        </xdr:cNvPr>
        <xdr:cNvSpPr/>
      </xdr:nvSpPr>
      <xdr:spPr>
        <a:xfrm>
          <a:off x="7534274" y="6410325"/>
          <a:ext cx="85725" cy="85725"/>
        </a:xfrm>
        <a:prstGeom prst="ellipse">
          <a:avLst/>
        </a:prstGeom>
        <a:solidFill>
          <a:schemeClr val="accent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xdr:col>
      <xdr:colOff>619124</xdr:colOff>
      <xdr:row>54</xdr:row>
      <xdr:rowOff>47625</xdr:rowOff>
    </xdr:from>
    <xdr:to>
      <xdr:col>1</xdr:col>
      <xdr:colOff>704849</xdr:colOff>
      <xdr:row>55</xdr:row>
      <xdr:rowOff>28575</xdr:rowOff>
    </xdr:to>
    <xdr:sp macro="" textlink="">
      <xdr:nvSpPr>
        <xdr:cNvPr id="75" name="Oval 74">
          <a:extLst>
            <a:ext uri="{FF2B5EF4-FFF2-40B4-BE49-F238E27FC236}">
              <a16:creationId xmlns:a16="http://schemas.microsoft.com/office/drawing/2014/main" id="{00000000-0008-0000-0700-00004B000000}"/>
            </a:ext>
          </a:extLst>
        </xdr:cNvPr>
        <xdr:cNvSpPr/>
      </xdr:nvSpPr>
      <xdr:spPr>
        <a:xfrm>
          <a:off x="1333499" y="6305550"/>
          <a:ext cx="85725" cy="85725"/>
        </a:xfrm>
        <a:prstGeom prst="ellipse">
          <a:avLst/>
        </a:prstGeom>
        <a:solidFill>
          <a:schemeClr val="accent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10</xdr:col>
      <xdr:colOff>677395</xdr:colOff>
      <xdr:row>39</xdr:row>
      <xdr:rowOff>6163</xdr:rowOff>
    </xdr:from>
    <xdr:to>
      <xdr:col>11</xdr:col>
      <xdr:colOff>23531</xdr:colOff>
      <xdr:row>39</xdr:row>
      <xdr:rowOff>87966</xdr:rowOff>
    </xdr:to>
    <xdr:sp macro="" textlink="">
      <xdr:nvSpPr>
        <xdr:cNvPr id="77" name="Oval 76">
          <a:extLst>
            <a:ext uri="{FF2B5EF4-FFF2-40B4-BE49-F238E27FC236}">
              <a16:creationId xmlns:a16="http://schemas.microsoft.com/office/drawing/2014/main" id="{00000000-0008-0000-0700-00004D000000}"/>
            </a:ext>
          </a:extLst>
        </xdr:cNvPr>
        <xdr:cNvSpPr/>
      </xdr:nvSpPr>
      <xdr:spPr>
        <a:xfrm>
          <a:off x="8073277" y="4544545"/>
          <a:ext cx="85725" cy="81803"/>
        </a:xfrm>
        <a:prstGeom prst="ellipse">
          <a:avLst/>
        </a:prstGeom>
        <a:solidFill>
          <a:schemeClr val="accent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10</xdr:col>
      <xdr:colOff>659465</xdr:colOff>
      <xdr:row>25</xdr:row>
      <xdr:rowOff>5603</xdr:rowOff>
    </xdr:from>
    <xdr:to>
      <xdr:col>11</xdr:col>
      <xdr:colOff>5601</xdr:colOff>
      <xdr:row>25</xdr:row>
      <xdr:rowOff>87406</xdr:rowOff>
    </xdr:to>
    <xdr:sp macro="" textlink="">
      <xdr:nvSpPr>
        <xdr:cNvPr id="79" name="Oval 78">
          <a:extLst>
            <a:ext uri="{FF2B5EF4-FFF2-40B4-BE49-F238E27FC236}">
              <a16:creationId xmlns:a16="http://schemas.microsoft.com/office/drawing/2014/main" id="{00000000-0008-0000-0700-00004F000000}"/>
            </a:ext>
          </a:extLst>
        </xdr:cNvPr>
        <xdr:cNvSpPr/>
      </xdr:nvSpPr>
      <xdr:spPr>
        <a:xfrm>
          <a:off x="8055347" y="3132044"/>
          <a:ext cx="85725" cy="81803"/>
        </a:xfrm>
        <a:prstGeom prst="ellipse">
          <a:avLst/>
        </a:prstGeom>
        <a:solidFill>
          <a:schemeClr val="accent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10</xdr:col>
      <xdr:colOff>190498</xdr:colOff>
      <xdr:row>9</xdr:row>
      <xdr:rowOff>59055</xdr:rowOff>
    </xdr:from>
    <xdr:to>
      <xdr:col>10</xdr:col>
      <xdr:colOff>276225</xdr:colOff>
      <xdr:row>10</xdr:row>
      <xdr:rowOff>47625</xdr:rowOff>
    </xdr:to>
    <xdr:sp macro="" textlink="">
      <xdr:nvSpPr>
        <xdr:cNvPr id="80" name="Oval 79">
          <a:extLst>
            <a:ext uri="{FF2B5EF4-FFF2-40B4-BE49-F238E27FC236}">
              <a16:creationId xmlns:a16="http://schemas.microsoft.com/office/drawing/2014/main" id="{00000000-0008-0000-0700-000050000000}"/>
            </a:ext>
          </a:extLst>
        </xdr:cNvPr>
        <xdr:cNvSpPr/>
      </xdr:nvSpPr>
      <xdr:spPr>
        <a:xfrm flipV="1">
          <a:off x="7334248" y="1602105"/>
          <a:ext cx="85727" cy="93345"/>
        </a:xfrm>
        <a:prstGeom prst="ellipse">
          <a:avLst/>
        </a:prstGeom>
        <a:solidFill>
          <a:schemeClr val="accent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10</xdr:col>
      <xdr:colOff>590549</xdr:colOff>
      <xdr:row>18</xdr:row>
      <xdr:rowOff>19050</xdr:rowOff>
    </xdr:from>
    <xdr:to>
      <xdr:col>10</xdr:col>
      <xdr:colOff>676274</xdr:colOff>
      <xdr:row>19</xdr:row>
      <xdr:rowOff>0</xdr:rowOff>
    </xdr:to>
    <xdr:sp macro="" textlink="">
      <xdr:nvSpPr>
        <xdr:cNvPr id="81" name="Oval 80">
          <a:extLst>
            <a:ext uri="{FF2B5EF4-FFF2-40B4-BE49-F238E27FC236}">
              <a16:creationId xmlns:a16="http://schemas.microsoft.com/office/drawing/2014/main" id="{00000000-0008-0000-0700-000051000000}"/>
            </a:ext>
          </a:extLst>
        </xdr:cNvPr>
        <xdr:cNvSpPr/>
      </xdr:nvSpPr>
      <xdr:spPr>
        <a:xfrm>
          <a:off x="7734299" y="2505075"/>
          <a:ext cx="85725" cy="85725"/>
        </a:xfrm>
        <a:prstGeom prst="ellipse">
          <a:avLst/>
        </a:prstGeom>
        <a:solidFill>
          <a:schemeClr val="accent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7</xdr:col>
      <xdr:colOff>333374</xdr:colOff>
      <xdr:row>7</xdr:row>
      <xdr:rowOff>28575</xdr:rowOff>
    </xdr:from>
    <xdr:to>
      <xdr:col>7</xdr:col>
      <xdr:colOff>419099</xdr:colOff>
      <xdr:row>8</xdr:row>
      <xdr:rowOff>9525</xdr:rowOff>
    </xdr:to>
    <xdr:sp macro="" textlink="">
      <xdr:nvSpPr>
        <xdr:cNvPr id="82" name="Oval 81">
          <a:extLst>
            <a:ext uri="{FF2B5EF4-FFF2-40B4-BE49-F238E27FC236}">
              <a16:creationId xmlns:a16="http://schemas.microsoft.com/office/drawing/2014/main" id="{00000000-0008-0000-0700-000052000000}"/>
            </a:ext>
          </a:extLst>
        </xdr:cNvPr>
        <xdr:cNvSpPr/>
      </xdr:nvSpPr>
      <xdr:spPr>
        <a:xfrm>
          <a:off x="5510492" y="1339663"/>
          <a:ext cx="85725" cy="81803"/>
        </a:xfrm>
        <a:prstGeom prst="ellipse">
          <a:avLst/>
        </a:prstGeom>
        <a:solidFill>
          <a:schemeClr val="accent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6</xdr:col>
      <xdr:colOff>102533</xdr:colOff>
      <xdr:row>4</xdr:row>
      <xdr:rowOff>87966</xdr:rowOff>
    </xdr:from>
    <xdr:to>
      <xdr:col>6</xdr:col>
      <xdr:colOff>188258</xdr:colOff>
      <xdr:row>5</xdr:row>
      <xdr:rowOff>72838</xdr:rowOff>
    </xdr:to>
    <xdr:sp macro="" textlink="">
      <xdr:nvSpPr>
        <xdr:cNvPr id="83" name="Oval 82">
          <a:extLst>
            <a:ext uri="{FF2B5EF4-FFF2-40B4-BE49-F238E27FC236}">
              <a16:creationId xmlns:a16="http://schemas.microsoft.com/office/drawing/2014/main" id="{00000000-0008-0000-0700-000053000000}"/>
            </a:ext>
          </a:extLst>
        </xdr:cNvPr>
        <xdr:cNvSpPr/>
      </xdr:nvSpPr>
      <xdr:spPr>
        <a:xfrm>
          <a:off x="4540062" y="1096495"/>
          <a:ext cx="85725" cy="85725"/>
        </a:xfrm>
        <a:prstGeom prst="ellipse">
          <a:avLst/>
        </a:prstGeom>
        <a:solidFill>
          <a:schemeClr val="accent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xdr:col>
      <xdr:colOff>708210</xdr:colOff>
      <xdr:row>7</xdr:row>
      <xdr:rowOff>61633</xdr:rowOff>
    </xdr:from>
    <xdr:to>
      <xdr:col>5</xdr:col>
      <xdr:colOff>54347</xdr:colOff>
      <xdr:row>8</xdr:row>
      <xdr:rowOff>42583</xdr:rowOff>
    </xdr:to>
    <xdr:sp macro="" textlink="">
      <xdr:nvSpPr>
        <xdr:cNvPr id="84" name="Oval 83">
          <a:extLst>
            <a:ext uri="{FF2B5EF4-FFF2-40B4-BE49-F238E27FC236}">
              <a16:creationId xmlns:a16="http://schemas.microsoft.com/office/drawing/2014/main" id="{00000000-0008-0000-0700-000054000000}"/>
            </a:ext>
          </a:extLst>
        </xdr:cNvPr>
        <xdr:cNvSpPr/>
      </xdr:nvSpPr>
      <xdr:spPr>
        <a:xfrm>
          <a:off x="3666563" y="1372721"/>
          <a:ext cx="85725" cy="81803"/>
        </a:xfrm>
        <a:prstGeom prst="ellipse">
          <a:avLst/>
        </a:prstGeom>
        <a:solidFill>
          <a:schemeClr val="accent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9</xdr:col>
      <xdr:colOff>419099</xdr:colOff>
      <xdr:row>39</xdr:row>
      <xdr:rowOff>28575</xdr:rowOff>
    </xdr:from>
    <xdr:to>
      <xdr:col>9</xdr:col>
      <xdr:colOff>504824</xdr:colOff>
      <xdr:row>40</xdr:row>
      <xdr:rowOff>9525</xdr:rowOff>
    </xdr:to>
    <xdr:sp macro="" textlink="">
      <xdr:nvSpPr>
        <xdr:cNvPr id="85" name="Oval 84">
          <a:extLst>
            <a:ext uri="{FF2B5EF4-FFF2-40B4-BE49-F238E27FC236}">
              <a16:creationId xmlns:a16="http://schemas.microsoft.com/office/drawing/2014/main" id="{00000000-0008-0000-0700-000055000000}"/>
            </a:ext>
          </a:extLst>
        </xdr:cNvPr>
        <xdr:cNvSpPr/>
      </xdr:nvSpPr>
      <xdr:spPr>
        <a:xfrm>
          <a:off x="6848474" y="4714875"/>
          <a:ext cx="85725" cy="85725"/>
        </a:xfrm>
        <a:prstGeom prst="ellipse">
          <a:avLst/>
        </a:prstGeom>
        <a:solidFill>
          <a:schemeClr val="accent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Jeff%20Peng/03_Quality%20planning/Byton-Body%20audit%20report.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Jeff%20Peng/03_Quality%20planning/&#22823;&#20247;&#36164;&#26009;/&#25253;&#21578;&#27169;&#26495;/&#20914;&#21387;&#21333;&#20214;/&#22885;&#36842;&#29305;&#36235;&#21183;&#22270;20180203.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BIW%20Audit%20Repor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封面"/>
      <sheetName val="前盖外"/>
      <sheetName val="前盖内"/>
      <sheetName val="左翼子板"/>
      <sheetName val="左前门外"/>
      <sheetName val="左前门内"/>
      <sheetName val="左后门外"/>
      <sheetName val="左后门内"/>
      <sheetName val="左侧围"/>
      <sheetName val="天窗顶盖"/>
      <sheetName val="全顶盖"/>
      <sheetName val="后盖外"/>
      <sheetName val="后盖内"/>
      <sheetName val="后流水槽"/>
      <sheetName val="右侧围"/>
      <sheetName val="右后门外"/>
      <sheetName val="右后门内"/>
      <sheetName val="右前门外"/>
      <sheetName val="右前门内"/>
      <sheetName val="右翼子板"/>
      <sheetName val="骨架"/>
      <sheetName val="匹配"/>
      <sheetName val="隐藏"/>
      <sheetName val="2012.1.1版分值对照表"/>
      <sheetName val="检查位置明细"/>
      <sheetName val="Sheet1"/>
    </sheetNames>
    <sheetDataSet>
      <sheetData sheetId="0"/>
      <sheetData sheetId="1">
        <row r="7">
          <cell r="G7" t="str">
            <v>C1</v>
          </cell>
        </row>
      </sheetData>
      <sheetData sheetId="2"/>
      <sheetData sheetId="3">
        <row r="7">
          <cell r="G7" t="str">
            <v>C1</v>
          </cell>
        </row>
      </sheetData>
      <sheetData sheetId="4">
        <row r="7">
          <cell r="G7" t="str">
            <v>C</v>
          </cell>
        </row>
      </sheetData>
      <sheetData sheetId="5">
        <row r="7">
          <cell r="G7" t="str">
            <v>C1</v>
          </cell>
        </row>
      </sheetData>
      <sheetData sheetId="6">
        <row r="7">
          <cell r="G7" t="str">
            <v>C1</v>
          </cell>
        </row>
      </sheetData>
      <sheetData sheetId="7"/>
      <sheetData sheetId="8">
        <row r="7">
          <cell r="G7" t="str">
            <v>C</v>
          </cell>
        </row>
      </sheetData>
      <sheetData sheetId="9">
        <row r="7">
          <cell r="G7" t="str">
            <v>C</v>
          </cell>
        </row>
      </sheetData>
      <sheetData sheetId="10"/>
      <sheetData sheetId="11">
        <row r="7">
          <cell r="G7" t="str">
            <v>C</v>
          </cell>
        </row>
      </sheetData>
      <sheetData sheetId="12">
        <row r="7">
          <cell r="G7" t="str">
            <v>C</v>
          </cell>
        </row>
      </sheetData>
      <sheetData sheetId="13">
        <row r="7">
          <cell r="G7" t="str">
            <v>C</v>
          </cell>
        </row>
      </sheetData>
      <sheetData sheetId="14">
        <row r="7">
          <cell r="G7" t="str">
            <v>C</v>
          </cell>
        </row>
      </sheetData>
      <sheetData sheetId="15">
        <row r="7">
          <cell r="G7" t="str">
            <v>C</v>
          </cell>
        </row>
      </sheetData>
      <sheetData sheetId="16"/>
      <sheetData sheetId="17">
        <row r="7">
          <cell r="G7" t="str">
            <v>C1</v>
          </cell>
        </row>
      </sheetData>
      <sheetData sheetId="18">
        <row r="7">
          <cell r="G7" t="str">
            <v>C1</v>
          </cell>
        </row>
      </sheetData>
      <sheetData sheetId="19">
        <row r="7">
          <cell r="G7" t="str">
            <v>C</v>
          </cell>
        </row>
      </sheetData>
      <sheetData sheetId="20"/>
      <sheetData sheetId="21">
        <row r="7">
          <cell r="G7" t="str">
            <v>C1</v>
          </cell>
        </row>
      </sheetData>
      <sheetData sheetId="22">
        <row r="2">
          <cell r="C2" t="str">
            <v>Luo Hailong  罗海龙</v>
          </cell>
        </row>
        <row r="3">
          <cell r="C3" t="str">
            <v>Su Jianlin  苏建林</v>
          </cell>
        </row>
        <row r="4">
          <cell r="C4" t="str">
            <v>Wu Jinhua  吴锦华</v>
          </cell>
        </row>
        <row r="5">
          <cell r="C5" t="str">
            <v>Xin Yajun 辛亚军</v>
          </cell>
        </row>
      </sheetData>
      <sheetData sheetId="23" refreshError="1"/>
      <sheetData sheetId="24" refreshError="1"/>
      <sheetData sheetId="25"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esswerk Gesamt"/>
      <sheetName val="首页"/>
      <sheetName val="左侧围"/>
      <sheetName val="左侧围1"/>
      <sheetName val="右侧围"/>
      <sheetName val="右侧围1"/>
      <sheetName val="左前外"/>
      <sheetName val="左前外1"/>
      <sheetName val="右前外"/>
      <sheetName val="右前外1"/>
      <sheetName val="左后外"/>
      <sheetName val="左后外1"/>
      <sheetName val="右后外"/>
      <sheetName val="右后外1"/>
      <sheetName val="左前内"/>
      <sheetName val="左前内1"/>
      <sheetName val="右前内"/>
      <sheetName val="右前内2"/>
      <sheetName val="左后内"/>
      <sheetName val="左后内1"/>
      <sheetName val="右后内"/>
      <sheetName val="右后内1"/>
      <sheetName val="左翼子板"/>
      <sheetName val="左翼子板1"/>
      <sheetName val="右翼子板"/>
      <sheetName val="右翼子板2"/>
      <sheetName val="前盖外"/>
      <sheetName val="前盖外1"/>
      <sheetName val="前盖内"/>
      <sheetName val="前盖内1"/>
      <sheetName val="后盖外上"/>
      <sheetName val="后盖外上1"/>
      <sheetName val="后盖外下"/>
      <sheetName val="后盖外下1"/>
      <sheetName val="后盖内"/>
      <sheetName val="后盖内1"/>
      <sheetName val="全顶盖"/>
      <sheetName val="全顶盖1"/>
      <sheetName val="天窗顶盖"/>
      <sheetName val="天窗顶盖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ow r="48">
          <cell r="B48" t="str">
            <v>VP</v>
          </cell>
          <cell r="C48" t="str">
            <v>PTO1</v>
          </cell>
          <cell r="D48" t="str">
            <v>PTO2</v>
          </cell>
          <cell r="F48" t="str">
            <v>MPTO1</v>
          </cell>
          <cell r="G48" t="str">
            <v>MPTO2</v>
          </cell>
        </row>
        <row r="50">
          <cell r="A50" t="str">
            <v>A-80</v>
          </cell>
          <cell r="B50">
            <v>60</v>
          </cell>
        </row>
        <row r="51">
          <cell r="A51" t="str">
            <v>B1-60</v>
          </cell>
          <cell r="B51">
            <v>320</v>
          </cell>
          <cell r="C51">
            <v>200</v>
          </cell>
          <cell r="D51">
            <v>200</v>
          </cell>
          <cell r="F51">
            <v>160</v>
          </cell>
          <cell r="G51">
            <v>80</v>
          </cell>
        </row>
        <row r="52">
          <cell r="A52" t="str">
            <v>B-40</v>
          </cell>
          <cell r="B52">
            <v>200</v>
          </cell>
          <cell r="C52">
            <v>180</v>
          </cell>
          <cell r="D52">
            <v>200</v>
          </cell>
          <cell r="F52">
            <v>280</v>
          </cell>
          <cell r="G52">
            <v>240</v>
          </cell>
        </row>
        <row r="55">
          <cell r="A55" t="str">
            <v>Target</v>
          </cell>
          <cell r="B55">
            <v>350</v>
          </cell>
          <cell r="C55">
            <v>350</v>
          </cell>
          <cell r="D55">
            <v>350</v>
          </cell>
          <cell r="E55">
            <v>350</v>
          </cell>
          <cell r="F55">
            <v>250</v>
          </cell>
          <cell r="G55">
            <v>250</v>
          </cell>
          <cell r="H55">
            <v>250</v>
          </cell>
          <cell r="I55">
            <v>250</v>
          </cell>
          <cell r="J55">
            <v>250</v>
          </cell>
          <cell r="K55">
            <v>170</v>
          </cell>
          <cell r="L55">
            <v>170</v>
          </cell>
          <cell r="M55">
            <v>170</v>
          </cell>
          <cell r="N55">
            <v>170</v>
          </cell>
          <cell r="O55">
            <v>170</v>
          </cell>
          <cell r="P55">
            <v>170</v>
          </cell>
          <cell r="Q55">
            <v>170</v>
          </cell>
          <cell r="R55">
            <v>90</v>
          </cell>
          <cell r="S55">
            <v>90</v>
          </cell>
          <cell r="T55">
            <v>90</v>
          </cell>
          <cell r="U55">
            <v>90</v>
          </cell>
        </row>
      </sheetData>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封面"/>
      <sheetName val="缺陷分布表1"/>
      <sheetName val="缺陷分布表2"/>
      <sheetName val="缺陷分布表3"/>
      <sheetName val="缺陷分布表4"/>
      <sheetName val="缺陷分布表5"/>
    </sheetNames>
    <sheetDataSet>
      <sheetData sheetId="0">
        <row r="48">
          <cell r="B48" t="str">
            <v>VP</v>
          </cell>
          <cell r="C48" t="str">
            <v>PTO1</v>
          </cell>
          <cell r="D48" t="str">
            <v>PTO2</v>
          </cell>
          <cell r="E48"/>
          <cell r="F48" t="str">
            <v>MPTO1</v>
          </cell>
          <cell r="G48" t="str">
            <v>MPTO2</v>
          </cell>
          <cell r="H48"/>
          <cell r="I48"/>
          <cell r="J48"/>
          <cell r="K48"/>
          <cell r="L48"/>
          <cell r="M48"/>
          <cell r="N48"/>
        </row>
        <row r="49">
          <cell r="A49" t="str">
            <v>S-140</v>
          </cell>
          <cell r="B49"/>
          <cell r="C49"/>
          <cell r="D49"/>
          <cell r="E49"/>
          <cell r="F49"/>
          <cell r="G49"/>
          <cell r="H49"/>
          <cell r="I49"/>
          <cell r="J49"/>
          <cell r="K49"/>
          <cell r="L49"/>
          <cell r="M49"/>
        </row>
        <row r="53">
          <cell r="A53" t="str">
            <v>C-20</v>
          </cell>
          <cell r="B53">
            <v>40</v>
          </cell>
          <cell r="C53">
            <v>40</v>
          </cell>
          <cell r="D53"/>
          <cell r="E53"/>
          <cell r="F53"/>
          <cell r="G53"/>
          <cell r="H53"/>
          <cell r="I53"/>
          <cell r="J53"/>
          <cell r="K53"/>
          <cell r="L53"/>
          <cell r="M53"/>
        </row>
        <row r="54">
          <cell r="A54" t="str">
            <v>D-10</v>
          </cell>
          <cell r="B54">
            <v>80</v>
          </cell>
          <cell r="C54"/>
          <cell r="D54"/>
          <cell r="E54"/>
          <cell r="F54"/>
          <cell r="G54"/>
          <cell r="H54"/>
          <cell r="I54"/>
          <cell r="J54"/>
          <cell r="K54"/>
          <cell r="L54"/>
        </row>
        <row r="55">
          <cell r="A55" t="str">
            <v>Total</v>
          </cell>
          <cell r="B55">
            <v>700</v>
          </cell>
          <cell r="C55">
            <v>420</v>
          </cell>
          <cell r="D55">
            <v>400</v>
          </cell>
          <cell r="E55">
            <v>0</v>
          </cell>
          <cell r="F55">
            <v>440</v>
          </cell>
          <cell r="G55">
            <v>320</v>
          </cell>
          <cell r="H55">
            <v>0</v>
          </cell>
          <cell r="I55">
            <v>0</v>
          </cell>
          <cell r="J55">
            <v>0</v>
          </cell>
          <cell r="K55">
            <v>0</v>
          </cell>
          <cell r="L55">
            <v>0</v>
          </cell>
          <cell r="M55">
            <v>0</v>
          </cell>
        </row>
      </sheetData>
      <sheetData sheetId="1"/>
      <sheetData sheetId="2"/>
      <sheetData sheetId="3"/>
      <sheetData sheetId="4"/>
      <sheetData sheetId="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2F2C91-297D-4F89-BCE7-1E8E2E247C69}">
  <dimension ref="A1:U53"/>
  <sheetViews>
    <sheetView showGridLines="0" view="pageBreakPreview" topLeftCell="A34" zoomScale="115" zoomScaleNormal="100" zoomScaleSheetLayoutView="115" workbookViewId="0">
      <selection activeCell="P25" sqref="P25:R25"/>
    </sheetView>
  </sheetViews>
  <sheetFormatPr defaultColWidth="8.375" defaultRowHeight="14.25"/>
  <cols>
    <col min="1" max="2" width="5.125" style="118" customWidth="1"/>
    <col min="3" max="3" width="5.125" style="135" customWidth="1"/>
    <col min="4" max="18" width="5.125" style="118" customWidth="1"/>
    <col min="19" max="20" width="8.375" style="118"/>
    <col min="21" max="21" width="9" style="118" customWidth="1"/>
    <col min="22" max="256" width="8.375" style="118"/>
    <col min="257" max="260" width="6.375" style="118" customWidth="1"/>
    <col min="261" max="261" width="4.375" style="118" customWidth="1"/>
    <col min="262" max="262" width="7.25" style="118" customWidth="1"/>
    <col min="263" max="267" width="4.375" style="118" customWidth="1"/>
    <col min="268" max="268" width="5.25" style="118" customWidth="1"/>
    <col min="269" max="269" width="4.375" style="118" customWidth="1"/>
    <col min="270" max="270" width="5.375" style="118" customWidth="1"/>
    <col min="271" max="271" width="4.375" style="118" customWidth="1"/>
    <col min="272" max="272" width="5.25" style="118" customWidth="1"/>
    <col min="273" max="274" width="4.375" style="118" customWidth="1"/>
    <col min="275" max="276" width="8.375" style="118"/>
    <col min="277" max="277" width="9" style="118" customWidth="1"/>
    <col min="278" max="512" width="8.375" style="118"/>
    <col min="513" max="516" width="6.375" style="118" customWidth="1"/>
    <col min="517" max="517" width="4.375" style="118" customWidth="1"/>
    <col min="518" max="518" width="7.25" style="118" customWidth="1"/>
    <col min="519" max="523" width="4.375" style="118" customWidth="1"/>
    <col min="524" max="524" width="5.25" style="118" customWidth="1"/>
    <col min="525" max="525" width="4.375" style="118" customWidth="1"/>
    <col min="526" max="526" width="5.375" style="118" customWidth="1"/>
    <col min="527" max="527" width="4.375" style="118" customWidth="1"/>
    <col min="528" max="528" width="5.25" style="118" customWidth="1"/>
    <col min="529" max="530" width="4.375" style="118" customWidth="1"/>
    <col min="531" max="532" width="8.375" style="118"/>
    <col min="533" max="533" width="9" style="118" customWidth="1"/>
    <col min="534" max="768" width="8.375" style="118"/>
    <col min="769" max="772" width="6.375" style="118" customWidth="1"/>
    <col min="773" max="773" width="4.375" style="118" customWidth="1"/>
    <col min="774" max="774" width="7.25" style="118" customWidth="1"/>
    <col min="775" max="779" width="4.375" style="118" customWidth="1"/>
    <col min="780" max="780" width="5.25" style="118" customWidth="1"/>
    <col min="781" max="781" width="4.375" style="118" customWidth="1"/>
    <col min="782" max="782" width="5.375" style="118" customWidth="1"/>
    <col min="783" max="783" width="4.375" style="118" customWidth="1"/>
    <col min="784" max="784" width="5.25" style="118" customWidth="1"/>
    <col min="785" max="786" width="4.375" style="118" customWidth="1"/>
    <col min="787" max="788" width="8.375" style="118"/>
    <col min="789" max="789" width="9" style="118" customWidth="1"/>
    <col min="790" max="1024" width="8.375" style="118"/>
    <col min="1025" max="1028" width="6.375" style="118" customWidth="1"/>
    <col min="1029" max="1029" width="4.375" style="118" customWidth="1"/>
    <col min="1030" max="1030" width="7.25" style="118" customWidth="1"/>
    <col min="1031" max="1035" width="4.375" style="118" customWidth="1"/>
    <col min="1036" max="1036" width="5.25" style="118" customWidth="1"/>
    <col min="1037" max="1037" width="4.375" style="118" customWidth="1"/>
    <col min="1038" max="1038" width="5.375" style="118" customWidth="1"/>
    <col min="1039" max="1039" width="4.375" style="118" customWidth="1"/>
    <col min="1040" max="1040" width="5.25" style="118" customWidth="1"/>
    <col min="1041" max="1042" width="4.375" style="118" customWidth="1"/>
    <col min="1043" max="1044" width="8.375" style="118"/>
    <col min="1045" max="1045" width="9" style="118" customWidth="1"/>
    <col min="1046" max="1280" width="8.375" style="118"/>
    <col min="1281" max="1284" width="6.375" style="118" customWidth="1"/>
    <col min="1285" max="1285" width="4.375" style="118" customWidth="1"/>
    <col min="1286" max="1286" width="7.25" style="118" customWidth="1"/>
    <col min="1287" max="1291" width="4.375" style="118" customWidth="1"/>
    <col min="1292" max="1292" width="5.25" style="118" customWidth="1"/>
    <col min="1293" max="1293" width="4.375" style="118" customWidth="1"/>
    <col min="1294" max="1294" width="5.375" style="118" customWidth="1"/>
    <col min="1295" max="1295" width="4.375" style="118" customWidth="1"/>
    <col min="1296" max="1296" width="5.25" style="118" customWidth="1"/>
    <col min="1297" max="1298" width="4.375" style="118" customWidth="1"/>
    <col min="1299" max="1300" width="8.375" style="118"/>
    <col min="1301" max="1301" width="9" style="118" customWidth="1"/>
    <col min="1302" max="1536" width="8.375" style="118"/>
    <col min="1537" max="1540" width="6.375" style="118" customWidth="1"/>
    <col min="1541" max="1541" width="4.375" style="118" customWidth="1"/>
    <col min="1542" max="1542" width="7.25" style="118" customWidth="1"/>
    <col min="1543" max="1547" width="4.375" style="118" customWidth="1"/>
    <col min="1548" max="1548" width="5.25" style="118" customWidth="1"/>
    <col min="1549" max="1549" width="4.375" style="118" customWidth="1"/>
    <col min="1550" max="1550" width="5.375" style="118" customWidth="1"/>
    <col min="1551" max="1551" width="4.375" style="118" customWidth="1"/>
    <col min="1552" max="1552" width="5.25" style="118" customWidth="1"/>
    <col min="1553" max="1554" width="4.375" style="118" customWidth="1"/>
    <col min="1555" max="1556" width="8.375" style="118"/>
    <col min="1557" max="1557" width="9" style="118" customWidth="1"/>
    <col min="1558" max="1792" width="8.375" style="118"/>
    <col min="1793" max="1796" width="6.375" style="118" customWidth="1"/>
    <col min="1797" max="1797" width="4.375" style="118" customWidth="1"/>
    <col min="1798" max="1798" width="7.25" style="118" customWidth="1"/>
    <col min="1799" max="1803" width="4.375" style="118" customWidth="1"/>
    <col min="1804" max="1804" width="5.25" style="118" customWidth="1"/>
    <col min="1805" max="1805" width="4.375" style="118" customWidth="1"/>
    <col min="1806" max="1806" width="5.375" style="118" customWidth="1"/>
    <col min="1807" max="1807" width="4.375" style="118" customWidth="1"/>
    <col min="1808" max="1808" width="5.25" style="118" customWidth="1"/>
    <col min="1809" max="1810" width="4.375" style="118" customWidth="1"/>
    <col min="1811" max="1812" width="8.375" style="118"/>
    <col min="1813" max="1813" width="9" style="118" customWidth="1"/>
    <col min="1814" max="2048" width="8.375" style="118"/>
    <col min="2049" max="2052" width="6.375" style="118" customWidth="1"/>
    <col min="2053" max="2053" width="4.375" style="118" customWidth="1"/>
    <col min="2054" max="2054" width="7.25" style="118" customWidth="1"/>
    <col min="2055" max="2059" width="4.375" style="118" customWidth="1"/>
    <col min="2060" max="2060" width="5.25" style="118" customWidth="1"/>
    <col min="2061" max="2061" width="4.375" style="118" customWidth="1"/>
    <col min="2062" max="2062" width="5.375" style="118" customWidth="1"/>
    <col min="2063" max="2063" width="4.375" style="118" customWidth="1"/>
    <col min="2064" max="2064" width="5.25" style="118" customWidth="1"/>
    <col min="2065" max="2066" width="4.375" style="118" customWidth="1"/>
    <col min="2067" max="2068" width="8.375" style="118"/>
    <col min="2069" max="2069" width="9" style="118" customWidth="1"/>
    <col min="2070" max="2304" width="8.375" style="118"/>
    <col min="2305" max="2308" width="6.375" style="118" customWidth="1"/>
    <col min="2309" max="2309" width="4.375" style="118" customWidth="1"/>
    <col min="2310" max="2310" width="7.25" style="118" customWidth="1"/>
    <col min="2311" max="2315" width="4.375" style="118" customWidth="1"/>
    <col min="2316" max="2316" width="5.25" style="118" customWidth="1"/>
    <col min="2317" max="2317" width="4.375" style="118" customWidth="1"/>
    <col min="2318" max="2318" width="5.375" style="118" customWidth="1"/>
    <col min="2319" max="2319" width="4.375" style="118" customWidth="1"/>
    <col min="2320" max="2320" width="5.25" style="118" customWidth="1"/>
    <col min="2321" max="2322" width="4.375" style="118" customWidth="1"/>
    <col min="2323" max="2324" width="8.375" style="118"/>
    <col min="2325" max="2325" width="9" style="118" customWidth="1"/>
    <col min="2326" max="2560" width="8.375" style="118"/>
    <col min="2561" max="2564" width="6.375" style="118" customWidth="1"/>
    <col min="2565" max="2565" width="4.375" style="118" customWidth="1"/>
    <col min="2566" max="2566" width="7.25" style="118" customWidth="1"/>
    <col min="2567" max="2571" width="4.375" style="118" customWidth="1"/>
    <col min="2572" max="2572" width="5.25" style="118" customWidth="1"/>
    <col min="2573" max="2573" width="4.375" style="118" customWidth="1"/>
    <col min="2574" max="2574" width="5.375" style="118" customWidth="1"/>
    <col min="2575" max="2575" width="4.375" style="118" customWidth="1"/>
    <col min="2576" max="2576" width="5.25" style="118" customWidth="1"/>
    <col min="2577" max="2578" width="4.375" style="118" customWidth="1"/>
    <col min="2579" max="2580" width="8.375" style="118"/>
    <col min="2581" max="2581" width="9" style="118" customWidth="1"/>
    <col min="2582" max="2816" width="8.375" style="118"/>
    <col min="2817" max="2820" width="6.375" style="118" customWidth="1"/>
    <col min="2821" max="2821" width="4.375" style="118" customWidth="1"/>
    <col min="2822" max="2822" width="7.25" style="118" customWidth="1"/>
    <col min="2823" max="2827" width="4.375" style="118" customWidth="1"/>
    <col min="2828" max="2828" width="5.25" style="118" customWidth="1"/>
    <col min="2829" max="2829" width="4.375" style="118" customWidth="1"/>
    <col min="2830" max="2830" width="5.375" style="118" customWidth="1"/>
    <col min="2831" max="2831" width="4.375" style="118" customWidth="1"/>
    <col min="2832" max="2832" width="5.25" style="118" customWidth="1"/>
    <col min="2833" max="2834" width="4.375" style="118" customWidth="1"/>
    <col min="2835" max="2836" width="8.375" style="118"/>
    <col min="2837" max="2837" width="9" style="118" customWidth="1"/>
    <col min="2838" max="3072" width="8.375" style="118"/>
    <col min="3073" max="3076" width="6.375" style="118" customWidth="1"/>
    <col min="3077" max="3077" width="4.375" style="118" customWidth="1"/>
    <col min="3078" max="3078" width="7.25" style="118" customWidth="1"/>
    <col min="3079" max="3083" width="4.375" style="118" customWidth="1"/>
    <col min="3084" max="3084" width="5.25" style="118" customWidth="1"/>
    <col min="3085" max="3085" width="4.375" style="118" customWidth="1"/>
    <col min="3086" max="3086" width="5.375" style="118" customWidth="1"/>
    <col min="3087" max="3087" width="4.375" style="118" customWidth="1"/>
    <col min="3088" max="3088" width="5.25" style="118" customWidth="1"/>
    <col min="3089" max="3090" width="4.375" style="118" customWidth="1"/>
    <col min="3091" max="3092" width="8.375" style="118"/>
    <col min="3093" max="3093" width="9" style="118" customWidth="1"/>
    <col min="3094" max="3328" width="8.375" style="118"/>
    <col min="3329" max="3332" width="6.375" style="118" customWidth="1"/>
    <col min="3333" max="3333" width="4.375" style="118" customWidth="1"/>
    <col min="3334" max="3334" width="7.25" style="118" customWidth="1"/>
    <col min="3335" max="3339" width="4.375" style="118" customWidth="1"/>
    <col min="3340" max="3340" width="5.25" style="118" customWidth="1"/>
    <col min="3341" max="3341" width="4.375" style="118" customWidth="1"/>
    <col min="3342" max="3342" width="5.375" style="118" customWidth="1"/>
    <col min="3343" max="3343" width="4.375" style="118" customWidth="1"/>
    <col min="3344" max="3344" width="5.25" style="118" customWidth="1"/>
    <col min="3345" max="3346" width="4.375" style="118" customWidth="1"/>
    <col min="3347" max="3348" width="8.375" style="118"/>
    <col min="3349" max="3349" width="9" style="118" customWidth="1"/>
    <col min="3350" max="3584" width="8.375" style="118"/>
    <col min="3585" max="3588" width="6.375" style="118" customWidth="1"/>
    <col min="3589" max="3589" width="4.375" style="118" customWidth="1"/>
    <col min="3590" max="3590" width="7.25" style="118" customWidth="1"/>
    <col min="3591" max="3595" width="4.375" style="118" customWidth="1"/>
    <col min="3596" max="3596" width="5.25" style="118" customWidth="1"/>
    <col min="3597" max="3597" width="4.375" style="118" customWidth="1"/>
    <col min="3598" max="3598" width="5.375" style="118" customWidth="1"/>
    <col min="3599" max="3599" width="4.375" style="118" customWidth="1"/>
    <col min="3600" max="3600" width="5.25" style="118" customWidth="1"/>
    <col min="3601" max="3602" width="4.375" style="118" customWidth="1"/>
    <col min="3603" max="3604" width="8.375" style="118"/>
    <col min="3605" max="3605" width="9" style="118" customWidth="1"/>
    <col min="3606" max="3840" width="8.375" style="118"/>
    <col min="3841" max="3844" width="6.375" style="118" customWidth="1"/>
    <col min="3845" max="3845" width="4.375" style="118" customWidth="1"/>
    <col min="3846" max="3846" width="7.25" style="118" customWidth="1"/>
    <col min="3847" max="3851" width="4.375" style="118" customWidth="1"/>
    <col min="3852" max="3852" width="5.25" style="118" customWidth="1"/>
    <col min="3853" max="3853" width="4.375" style="118" customWidth="1"/>
    <col min="3854" max="3854" width="5.375" style="118" customWidth="1"/>
    <col min="3855" max="3855" width="4.375" style="118" customWidth="1"/>
    <col min="3856" max="3856" width="5.25" style="118" customWidth="1"/>
    <col min="3857" max="3858" width="4.375" style="118" customWidth="1"/>
    <col min="3859" max="3860" width="8.375" style="118"/>
    <col min="3861" max="3861" width="9" style="118" customWidth="1"/>
    <col min="3862" max="4096" width="8.375" style="118"/>
    <col min="4097" max="4100" width="6.375" style="118" customWidth="1"/>
    <col min="4101" max="4101" width="4.375" style="118" customWidth="1"/>
    <col min="4102" max="4102" width="7.25" style="118" customWidth="1"/>
    <col min="4103" max="4107" width="4.375" style="118" customWidth="1"/>
    <col min="4108" max="4108" width="5.25" style="118" customWidth="1"/>
    <col min="4109" max="4109" width="4.375" style="118" customWidth="1"/>
    <col min="4110" max="4110" width="5.375" style="118" customWidth="1"/>
    <col min="4111" max="4111" width="4.375" style="118" customWidth="1"/>
    <col min="4112" max="4112" width="5.25" style="118" customWidth="1"/>
    <col min="4113" max="4114" width="4.375" style="118" customWidth="1"/>
    <col min="4115" max="4116" width="8.375" style="118"/>
    <col min="4117" max="4117" width="9" style="118" customWidth="1"/>
    <col min="4118" max="4352" width="8.375" style="118"/>
    <col min="4353" max="4356" width="6.375" style="118" customWidth="1"/>
    <col min="4357" max="4357" width="4.375" style="118" customWidth="1"/>
    <col min="4358" max="4358" width="7.25" style="118" customWidth="1"/>
    <col min="4359" max="4363" width="4.375" style="118" customWidth="1"/>
    <col min="4364" max="4364" width="5.25" style="118" customWidth="1"/>
    <col min="4365" max="4365" width="4.375" style="118" customWidth="1"/>
    <col min="4366" max="4366" width="5.375" style="118" customWidth="1"/>
    <col min="4367" max="4367" width="4.375" style="118" customWidth="1"/>
    <col min="4368" max="4368" width="5.25" style="118" customWidth="1"/>
    <col min="4369" max="4370" width="4.375" style="118" customWidth="1"/>
    <col min="4371" max="4372" width="8.375" style="118"/>
    <col min="4373" max="4373" width="9" style="118" customWidth="1"/>
    <col min="4374" max="4608" width="8.375" style="118"/>
    <col min="4609" max="4612" width="6.375" style="118" customWidth="1"/>
    <col min="4613" max="4613" width="4.375" style="118" customWidth="1"/>
    <col min="4614" max="4614" width="7.25" style="118" customWidth="1"/>
    <col min="4615" max="4619" width="4.375" style="118" customWidth="1"/>
    <col min="4620" max="4620" width="5.25" style="118" customWidth="1"/>
    <col min="4621" max="4621" width="4.375" style="118" customWidth="1"/>
    <col min="4622" max="4622" width="5.375" style="118" customWidth="1"/>
    <col min="4623" max="4623" width="4.375" style="118" customWidth="1"/>
    <col min="4624" max="4624" width="5.25" style="118" customWidth="1"/>
    <col min="4625" max="4626" width="4.375" style="118" customWidth="1"/>
    <col min="4627" max="4628" width="8.375" style="118"/>
    <col min="4629" max="4629" width="9" style="118" customWidth="1"/>
    <col min="4630" max="4864" width="8.375" style="118"/>
    <col min="4865" max="4868" width="6.375" style="118" customWidth="1"/>
    <col min="4869" max="4869" width="4.375" style="118" customWidth="1"/>
    <col min="4870" max="4870" width="7.25" style="118" customWidth="1"/>
    <col min="4871" max="4875" width="4.375" style="118" customWidth="1"/>
    <col min="4876" max="4876" width="5.25" style="118" customWidth="1"/>
    <col min="4877" max="4877" width="4.375" style="118" customWidth="1"/>
    <col min="4878" max="4878" width="5.375" style="118" customWidth="1"/>
    <col min="4879" max="4879" width="4.375" style="118" customWidth="1"/>
    <col min="4880" max="4880" width="5.25" style="118" customWidth="1"/>
    <col min="4881" max="4882" width="4.375" style="118" customWidth="1"/>
    <col min="4883" max="4884" width="8.375" style="118"/>
    <col min="4885" max="4885" width="9" style="118" customWidth="1"/>
    <col min="4886" max="5120" width="8.375" style="118"/>
    <col min="5121" max="5124" width="6.375" style="118" customWidth="1"/>
    <col min="5125" max="5125" width="4.375" style="118" customWidth="1"/>
    <col min="5126" max="5126" width="7.25" style="118" customWidth="1"/>
    <col min="5127" max="5131" width="4.375" style="118" customWidth="1"/>
    <col min="5132" max="5132" width="5.25" style="118" customWidth="1"/>
    <col min="5133" max="5133" width="4.375" style="118" customWidth="1"/>
    <col min="5134" max="5134" width="5.375" style="118" customWidth="1"/>
    <col min="5135" max="5135" width="4.375" style="118" customWidth="1"/>
    <col min="5136" max="5136" width="5.25" style="118" customWidth="1"/>
    <col min="5137" max="5138" width="4.375" style="118" customWidth="1"/>
    <col min="5139" max="5140" width="8.375" style="118"/>
    <col min="5141" max="5141" width="9" style="118" customWidth="1"/>
    <col min="5142" max="5376" width="8.375" style="118"/>
    <col min="5377" max="5380" width="6.375" style="118" customWidth="1"/>
    <col min="5381" max="5381" width="4.375" style="118" customWidth="1"/>
    <col min="5382" max="5382" width="7.25" style="118" customWidth="1"/>
    <col min="5383" max="5387" width="4.375" style="118" customWidth="1"/>
    <col min="5388" max="5388" width="5.25" style="118" customWidth="1"/>
    <col min="5389" max="5389" width="4.375" style="118" customWidth="1"/>
    <col min="5390" max="5390" width="5.375" style="118" customWidth="1"/>
    <col min="5391" max="5391" width="4.375" style="118" customWidth="1"/>
    <col min="5392" max="5392" width="5.25" style="118" customWidth="1"/>
    <col min="5393" max="5394" width="4.375" style="118" customWidth="1"/>
    <col min="5395" max="5396" width="8.375" style="118"/>
    <col min="5397" max="5397" width="9" style="118" customWidth="1"/>
    <col min="5398" max="5632" width="8.375" style="118"/>
    <col min="5633" max="5636" width="6.375" style="118" customWidth="1"/>
    <col min="5637" max="5637" width="4.375" style="118" customWidth="1"/>
    <col min="5638" max="5638" width="7.25" style="118" customWidth="1"/>
    <col min="5639" max="5643" width="4.375" style="118" customWidth="1"/>
    <col min="5644" max="5644" width="5.25" style="118" customWidth="1"/>
    <col min="5645" max="5645" width="4.375" style="118" customWidth="1"/>
    <col min="5646" max="5646" width="5.375" style="118" customWidth="1"/>
    <col min="5647" max="5647" width="4.375" style="118" customWidth="1"/>
    <col min="5648" max="5648" width="5.25" style="118" customWidth="1"/>
    <col min="5649" max="5650" width="4.375" style="118" customWidth="1"/>
    <col min="5651" max="5652" width="8.375" style="118"/>
    <col min="5653" max="5653" width="9" style="118" customWidth="1"/>
    <col min="5654" max="5888" width="8.375" style="118"/>
    <col min="5889" max="5892" width="6.375" style="118" customWidth="1"/>
    <col min="5893" max="5893" width="4.375" style="118" customWidth="1"/>
    <col min="5894" max="5894" width="7.25" style="118" customWidth="1"/>
    <col min="5895" max="5899" width="4.375" style="118" customWidth="1"/>
    <col min="5900" max="5900" width="5.25" style="118" customWidth="1"/>
    <col min="5901" max="5901" width="4.375" style="118" customWidth="1"/>
    <col min="5902" max="5902" width="5.375" style="118" customWidth="1"/>
    <col min="5903" max="5903" width="4.375" style="118" customWidth="1"/>
    <col min="5904" max="5904" width="5.25" style="118" customWidth="1"/>
    <col min="5905" max="5906" width="4.375" style="118" customWidth="1"/>
    <col min="5907" max="5908" width="8.375" style="118"/>
    <col min="5909" max="5909" width="9" style="118" customWidth="1"/>
    <col min="5910" max="6144" width="8.375" style="118"/>
    <col min="6145" max="6148" width="6.375" style="118" customWidth="1"/>
    <col min="6149" max="6149" width="4.375" style="118" customWidth="1"/>
    <col min="6150" max="6150" width="7.25" style="118" customWidth="1"/>
    <col min="6151" max="6155" width="4.375" style="118" customWidth="1"/>
    <col min="6156" max="6156" width="5.25" style="118" customWidth="1"/>
    <col min="6157" max="6157" width="4.375" style="118" customWidth="1"/>
    <col min="6158" max="6158" width="5.375" style="118" customWidth="1"/>
    <col min="6159" max="6159" width="4.375" style="118" customWidth="1"/>
    <col min="6160" max="6160" width="5.25" style="118" customWidth="1"/>
    <col min="6161" max="6162" width="4.375" style="118" customWidth="1"/>
    <col min="6163" max="6164" width="8.375" style="118"/>
    <col min="6165" max="6165" width="9" style="118" customWidth="1"/>
    <col min="6166" max="6400" width="8.375" style="118"/>
    <col min="6401" max="6404" width="6.375" style="118" customWidth="1"/>
    <col min="6405" max="6405" width="4.375" style="118" customWidth="1"/>
    <col min="6406" max="6406" width="7.25" style="118" customWidth="1"/>
    <col min="6407" max="6411" width="4.375" style="118" customWidth="1"/>
    <col min="6412" max="6412" width="5.25" style="118" customWidth="1"/>
    <col min="6413" max="6413" width="4.375" style="118" customWidth="1"/>
    <col min="6414" max="6414" width="5.375" style="118" customWidth="1"/>
    <col min="6415" max="6415" width="4.375" style="118" customWidth="1"/>
    <col min="6416" max="6416" width="5.25" style="118" customWidth="1"/>
    <col min="6417" max="6418" width="4.375" style="118" customWidth="1"/>
    <col min="6419" max="6420" width="8.375" style="118"/>
    <col min="6421" max="6421" width="9" style="118" customWidth="1"/>
    <col min="6422" max="6656" width="8.375" style="118"/>
    <col min="6657" max="6660" width="6.375" style="118" customWidth="1"/>
    <col min="6661" max="6661" width="4.375" style="118" customWidth="1"/>
    <col min="6662" max="6662" width="7.25" style="118" customWidth="1"/>
    <col min="6663" max="6667" width="4.375" style="118" customWidth="1"/>
    <col min="6668" max="6668" width="5.25" style="118" customWidth="1"/>
    <col min="6669" max="6669" width="4.375" style="118" customWidth="1"/>
    <col min="6670" max="6670" width="5.375" style="118" customWidth="1"/>
    <col min="6671" max="6671" width="4.375" style="118" customWidth="1"/>
    <col min="6672" max="6672" width="5.25" style="118" customWidth="1"/>
    <col min="6673" max="6674" width="4.375" style="118" customWidth="1"/>
    <col min="6675" max="6676" width="8.375" style="118"/>
    <col min="6677" max="6677" width="9" style="118" customWidth="1"/>
    <col min="6678" max="6912" width="8.375" style="118"/>
    <col min="6913" max="6916" width="6.375" style="118" customWidth="1"/>
    <col min="6917" max="6917" width="4.375" style="118" customWidth="1"/>
    <col min="6918" max="6918" width="7.25" style="118" customWidth="1"/>
    <col min="6919" max="6923" width="4.375" style="118" customWidth="1"/>
    <col min="6924" max="6924" width="5.25" style="118" customWidth="1"/>
    <col min="6925" max="6925" width="4.375" style="118" customWidth="1"/>
    <col min="6926" max="6926" width="5.375" style="118" customWidth="1"/>
    <col min="6927" max="6927" width="4.375" style="118" customWidth="1"/>
    <col min="6928" max="6928" width="5.25" style="118" customWidth="1"/>
    <col min="6929" max="6930" width="4.375" style="118" customWidth="1"/>
    <col min="6931" max="6932" width="8.375" style="118"/>
    <col min="6933" max="6933" width="9" style="118" customWidth="1"/>
    <col min="6934" max="7168" width="8.375" style="118"/>
    <col min="7169" max="7172" width="6.375" style="118" customWidth="1"/>
    <col min="7173" max="7173" width="4.375" style="118" customWidth="1"/>
    <col min="7174" max="7174" width="7.25" style="118" customWidth="1"/>
    <col min="7175" max="7179" width="4.375" style="118" customWidth="1"/>
    <col min="7180" max="7180" width="5.25" style="118" customWidth="1"/>
    <col min="7181" max="7181" width="4.375" style="118" customWidth="1"/>
    <col min="7182" max="7182" width="5.375" style="118" customWidth="1"/>
    <col min="7183" max="7183" width="4.375" style="118" customWidth="1"/>
    <col min="7184" max="7184" width="5.25" style="118" customWidth="1"/>
    <col min="7185" max="7186" width="4.375" style="118" customWidth="1"/>
    <col min="7187" max="7188" width="8.375" style="118"/>
    <col min="7189" max="7189" width="9" style="118" customWidth="1"/>
    <col min="7190" max="7424" width="8.375" style="118"/>
    <col min="7425" max="7428" width="6.375" style="118" customWidth="1"/>
    <col min="7429" max="7429" width="4.375" style="118" customWidth="1"/>
    <col min="7430" max="7430" width="7.25" style="118" customWidth="1"/>
    <col min="7431" max="7435" width="4.375" style="118" customWidth="1"/>
    <col min="7436" max="7436" width="5.25" style="118" customWidth="1"/>
    <col min="7437" max="7437" width="4.375" style="118" customWidth="1"/>
    <col min="7438" max="7438" width="5.375" style="118" customWidth="1"/>
    <col min="7439" max="7439" width="4.375" style="118" customWidth="1"/>
    <col min="7440" max="7440" width="5.25" style="118" customWidth="1"/>
    <col min="7441" max="7442" width="4.375" style="118" customWidth="1"/>
    <col min="7443" max="7444" width="8.375" style="118"/>
    <col min="7445" max="7445" width="9" style="118" customWidth="1"/>
    <col min="7446" max="7680" width="8.375" style="118"/>
    <col min="7681" max="7684" width="6.375" style="118" customWidth="1"/>
    <col min="7685" max="7685" width="4.375" style="118" customWidth="1"/>
    <col min="7686" max="7686" width="7.25" style="118" customWidth="1"/>
    <col min="7687" max="7691" width="4.375" style="118" customWidth="1"/>
    <col min="7692" max="7692" width="5.25" style="118" customWidth="1"/>
    <col min="7693" max="7693" width="4.375" style="118" customWidth="1"/>
    <col min="7694" max="7694" width="5.375" style="118" customWidth="1"/>
    <col min="7695" max="7695" width="4.375" style="118" customWidth="1"/>
    <col min="7696" max="7696" width="5.25" style="118" customWidth="1"/>
    <col min="7697" max="7698" width="4.375" style="118" customWidth="1"/>
    <col min="7699" max="7700" width="8.375" style="118"/>
    <col min="7701" max="7701" width="9" style="118" customWidth="1"/>
    <col min="7702" max="7936" width="8.375" style="118"/>
    <col min="7937" max="7940" width="6.375" style="118" customWidth="1"/>
    <col min="7941" max="7941" width="4.375" style="118" customWidth="1"/>
    <col min="7942" max="7942" width="7.25" style="118" customWidth="1"/>
    <col min="7943" max="7947" width="4.375" style="118" customWidth="1"/>
    <col min="7948" max="7948" width="5.25" style="118" customWidth="1"/>
    <col min="7949" max="7949" width="4.375" style="118" customWidth="1"/>
    <col min="7950" max="7950" width="5.375" style="118" customWidth="1"/>
    <col min="7951" max="7951" width="4.375" style="118" customWidth="1"/>
    <col min="7952" max="7952" width="5.25" style="118" customWidth="1"/>
    <col min="7953" max="7954" width="4.375" style="118" customWidth="1"/>
    <col min="7955" max="7956" width="8.375" style="118"/>
    <col min="7957" max="7957" width="9" style="118" customWidth="1"/>
    <col min="7958" max="8192" width="8.375" style="118"/>
    <col min="8193" max="8196" width="6.375" style="118" customWidth="1"/>
    <col min="8197" max="8197" width="4.375" style="118" customWidth="1"/>
    <col min="8198" max="8198" width="7.25" style="118" customWidth="1"/>
    <col min="8199" max="8203" width="4.375" style="118" customWidth="1"/>
    <col min="8204" max="8204" width="5.25" style="118" customWidth="1"/>
    <col min="8205" max="8205" width="4.375" style="118" customWidth="1"/>
    <col min="8206" max="8206" width="5.375" style="118" customWidth="1"/>
    <col min="8207" max="8207" width="4.375" style="118" customWidth="1"/>
    <col min="8208" max="8208" width="5.25" style="118" customWidth="1"/>
    <col min="8209" max="8210" width="4.375" style="118" customWidth="1"/>
    <col min="8211" max="8212" width="8.375" style="118"/>
    <col min="8213" max="8213" width="9" style="118" customWidth="1"/>
    <col min="8214" max="8448" width="8.375" style="118"/>
    <col min="8449" max="8452" width="6.375" style="118" customWidth="1"/>
    <col min="8453" max="8453" width="4.375" style="118" customWidth="1"/>
    <col min="8454" max="8454" width="7.25" style="118" customWidth="1"/>
    <col min="8455" max="8459" width="4.375" style="118" customWidth="1"/>
    <col min="8460" max="8460" width="5.25" style="118" customWidth="1"/>
    <col min="8461" max="8461" width="4.375" style="118" customWidth="1"/>
    <col min="8462" max="8462" width="5.375" style="118" customWidth="1"/>
    <col min="8463" max="8463" width="4.375" style="118" customWidth="1"/>
    <col min="8464" max="8464" width="5.25" style="118" customWidth="1"/>
    <col min="8465" max="8466" width="4.375" style="118" customWidth="1"/>
    <col min="8467" max="8468" width="8.375" style="118"/>
    <col min="8469" max="8469" width="9" style="118" customWidth="1"/>
    <col min="8470" max="8704" width="8.375" style="118"/>
    <col min="8705" max="8708" width="6.375" style="118" customWidth="1"/>
    <col min="8709" max="8709" width="4.375" style="118" customWidth="1"/>
    <col min="8710" max="8710" width="7.25" style="118" customWidth="1"/>
    <col min="8711" max="8715" width="4.375" style="118" customWidth="1"/>
    <col min="8716" max="8716" width="5.25" style="118" customWidth="1"/>
    <col min="8717" max="8717" width="4.375" style="118" customWidth="1"/>
    <col min="8718" max="8718" width="5.375" style="118" customWidth="1"/>
    <col min="8719" max="8719" width="4.375" style="118" customWidth="1"/>
    <col min="8720" max="8720" width="5.25" style="118" customWidth="1"/>
    <col min="8721" max="8722" width="4.375" style="118" customWidth="1"/>
    <col min="8723" max="8724" width="8.375" style="118"/>
    <col min="8725" max="8725" width="9" style="118" customWidth="1"/>
    <col min="8726" max="8960" width="8.375" style="118"/>
    <col min="8961" max="8964" width="6.375" style="118" customWidth="1"/>
    <col min="8965" max="8965" width="4.375" style="118" customWidth="1"/>
    <col min="8966" max="8966" width="7.25" style="118" customWidth="1"/>
    <col min="8967" max="8971" width="4.375" style="118" customWidth="1"/>
    <col min="8972" max="8972" width="5.25" style="118" customWidth="1"/>
    <col min="8973" max="8973" width="4.375" style="118" customWidth="1"/>
    <col min="8974" max="8974" width="5.375" style="118" customWidth="1"/>
    <col min="8975" max="8975" width="4.375" style="118" customWidth="1"/>
    <col min="8976" max="8976" width="5.25" style="118" customWidth="1"/>
    <col min="8977" max="8978" width="4.375" style="118" customWidth="1"/>
    <col min="8979" max="8980" width="8.375" style="118"/>
    <col min="8981" max="8981" width="9" style="118" customWidth="1"/>
    <col min="8982" max="9216" width="8.375" style="118"/>
    <col min="9217" max="9220" width="6.375" style="118" customWidth="1"/>
    <col min="9221" max="9221" width="4.375" style="118" customWidth="1"/>
    <col min="9222" max="9222" width="7.25" style="118" customWidth="1"/>
    <col min="9223" max="9227" width="4.375" style="118" customWidth="1"/>
    <col min="9228" max="9228" width="5.25" style="118" customWidth="1"/>
    <col min="9229" max="9229" width="4.375" style="118" customWidth="1"/>
    <col min="9230" max="9230" width="5.375" style="118" customWidth="1"/>
    <col min="9231" max="9231" width="4.375" style="118" customWidth="1"/>
    <col min="9232" max="9232" width="5.25" style="118" customWidth="1"/>
    <col min="9233" max="9234" width="4.375" style="118" customWidth="1"/>
    <col min="9235" max="9236" width="8.375" style="118"/>
    <col min="9237" max="9237" width="9" style="118" customWidth="1"/>
    <col min="9238" max="9472" width="8.375" style="118"/>
    <col min="9473" max="9476" width="6.375" style="118" customWidth="1"/>
    <col min="9477" max="9477" width="4.375" style="118" customWidth="1"/>
    <col min="9478" max="9478" width="7.25" style="118" customWidth="1"/>
    <col min="9479" max="9483" width="4.375" style="118" customWidth="1"/>
    <col min="9484" max="9484" width="5.25" style="118" customWidth="1"/>
    <col min="9485" max="9485" width="4.375" style="118" customWidth="1"/>
    <col min="9486" max="9486" width="5.375" style="118" customWidth="1"/>
    <col min="9487" max="9487" width="4.375" style="118" customWidth="1"/>
    <col min="9488" max="9488" width="5.25" style="118" customWidth="1"/>
    <col min="9489" max="9490" width="4.375" style="118" customWidth="1"/>
    <col min="9491" max="9492" width="8.375" style="118"/>
    <col min="9493" max="9493" width="9" style="118" customWidth="1"/>
    <col min="9494" max="9728" width="8.375" style="118"/>
    <col min="9729" max="9732" width="6.375" style="118" customWidth="1"/>
    <col min="9733" max="9733" width="4.375" style="118" customWidth="1"/>
    <col min="9734" max="9734" width="7.25" style="118" customWidth="1"/>
    <col min="9735" max="9739" width="4.375" style="118" customWidth="1"/>
    <col min="9740" max="9740" width="5.25" style="118" customWidth="1"/>
    <col min="9741" max="9741" width="4.375" style="118" customWidth="1"/>
    <col min="9742" max="9742" width="5.375" style="118" customWidth="1"/>
    <col min="9743" max="9743" width="4.375" style="118" customWidth="1"/>
    <col min="9744" max="9744" width="5.25" style="118" customWidth="1"/>
    <col min="9745" max="9746" width="4.375" style="118" customWidth="1"/>
    <col min="9747" max="9748" width="8.375" style="118"/>
    <col min="9749" max="9749" width="9" style="118" customWidth="1"/>
    <col min="9750" max="9984" width="8.375" style="118"/>
    <col min="9985" max="9988" width="6.375" style="118" customWidth="1"/>
    <col min="9989" max="9989" width="4.375" style="118" customWidth="1"/>
    <col min="9990" max="9990" width="7.25" style="118" customWidth="1"/>
    <col min="9991" max="9995" width="4.375" style="118" customWidth="1"/>
    <col min="9996" max="9996" width="5.25" style="118" customWidth="1"/>
    <col min="9997" max="9997" width="4.375" style="118" customWidth="1"/>
    <col min="9998" max="9998" width="5.375" style="118" customWidth="1"/>
    <col min="9999" max="9999" width="4.375" style="118" customWidth="1"/>
    <col min="10000" max="10000" width="5.25" style="118" customWidth="1"/>
    <col min="10001" max="10002" width="4.375" style="118" customWidth="1"/>
    <col min="10003" max="10004" width="8.375" style="118"/>
    <col min="10005" max="10005" width="9" style="118" customWidth="1"/>
    <col min="10006" max="10240" width="8.375" style="118"/>
    <col min="10241" max="10244" width="6.375" style="118" customWidth="1"/>
    <col min="10245" max="10245" width="4.375" style="118" customWidth="1"/>
    <col min="10246" max="10246" width="7.25" style="118" customWidth="1"/>
    <col min="10247" max="10251" width="4.375" style="118" customWidth="1"/>
    <col min="10252" max="10252" width="5.25" style="118" customWidth="1"/>
    <col min="10253" max="10253" width="4.375" style="118" customWidth="1"/>
    <col min="10254" max="10254" width="5.375" style="118" customWidth="1"/>
    <col min="10255" max="10255" width="4.375" style="118" customWidth="1"/>
    <col min="10256" max="10256" width="5.25" style="118" customWidth="1"/>
    <col min="10257" max="10258" width="4.375" style="118" customWidth="1"/>
    <col min="10259" max="10260" width="8.375" style="118"/>
    <col min="10261" max="10261" width="9" style="118" customWidth="1"/>
    <col min="10262" max="10496" width="8.375" style="118"/>
    <col min="10497" max="10500" width="6.375" style="118" customWidth="1"/>
    <col min="10501" max="10501" width="4.375" style="118" customWidth="1"/>
    <col min="10502" max="10502" width="7.25" style="118" customWidth="1"/>
    <col min="10503" max="10507" width="4.375" style="118" customWidth="1"/>
    <col min="10508" max="10508" width="5.25" style="118" customWidth="1"/>
    <col min="10509" max="10509" width="4.375" style="118" customWidth="1"/>
    <col min="10510" max="10510" width="5.375" style="118" customWidth="1"/>
    <col min="10511" max="10511" width="4.375" style="118" customWidth="1"/>
    <col min="10512" max="10512" width="5.25" style="118" customWidth="1"/>
    <col min="10513" max="10514" width="4.375" style="118" customWidth="1"/>
    <col min="10515" max="10516" width="8.375" style="118"/>
    <col min="10517" max="10517" width="9" style="118" customWidth="1"/>
    <col min="10518" max="10752" width="8.375" style="118"/>
    <col min="10753" max="10756" width="6.375" style="118" customWidth="1"/>
    <col min="10757" max="10757" width="4.375" style="118" customWidth="1"/>
    <col min="10758" max="10758" width="7.25" style="118" customWidth="1"/>
    <col min="10759" max="10763" width="4.375" style="118" customWidth="1"/>
    <col min="10764" max="10764" width="5.25" style="118" customWidth="1"/>
    <col min="10765" max="10765" width="4.375" style="118" customWidth="1"/>
    <col min="10766" max="10766" width="5.375" style="118" customWidth="1"/>
    <col min="10767" max="10767" width="4.375" style="118" customWidth="1"/>
    <col min="10768" max="10768" width="5.25" style="118" customWidth="1"/>
    <col min="10769" max="10770" width="4.375" style="118" customWidth="1"/>
    <col min="10771" max="10772" width="8.375" style="118"/>
    <col min="10773" max="10773" width="9" style="118" customWidth="1"/>
    <col min="10774" max="11008" width="8.375" style="118"/>
    <col min="11009" max="11012" width="6.375" style="118" customWidth="1"/>
    <col min="11013" max="11013" width="4.375" style="118" customWidth="1"/>
    <col min="11014" max="11014" width="7.25" style="118" customWidth="1"/>
    <col min="11015" max="11019" width="4.375" style="118" customWidth="1"/>
    <col min="11020" max="11020" width="5.25" style="118" customWidth="1"/>
    <col min="11021" max="11021" width="4.375" style="118" customWidth="1"/>
    <col min="11022" max="11022" width="5.375" style="118" customWidth="1"/>
    <col min="11023" max="11023" width="4.375" style="118" customWidth="1"/>
    <col min="11024" max="11024" width="5.25" style="118" customWidth="1"/>
    <col min="11025" max="11026" width="4.375" style="118" customWidth="1"/>
    <col min="11027" max="11028" width="8.375" style="118"/>
    <col min="11029" max="11029" width="9" style="118" customWidth="1"/>
    <col min="11030" max="11264" width="8.375" style="118"/>
    <col min="11265" max="11268" width="6.375" style="118" customWidth="1"/>
    <col min="11269" max="11269" width="4.375" style="118" customWidth="1"/>
    <col min="11270" max="11270" width="7.25" style="118" customWidth="1"/>
    <col min="11271" max="11275" width="4.375" style="118" customWidth="1"/>
    <col min="11276" max="11276" width="5.25" style="118" customWidth="1"/>
    <col min="11277" max="11277" width="4.375" style="118" customWidth="1"/>
    <col min="11278" max="11278" width="5.375" style="118" customWidth="1"/>
    <col min="11279" max="11279" width="4.375" style="118" customWidth="1"/>
    <col min="11280" max="11280" width="5.25" style="118" customWidth="1"/>
    <col min="11281" max="11282" width="4.375" style="118" customWidth="1"/>
    <col min="11283" max="11284" width="8.375" style="118"/>
    <col min="11285" max="11285" width="9" style="118" customWidth="1"/>
    <col min="11286" max="11520" width="8.375" style="118"/>
    <col min="11521" max="11524" width="6.375" style="118" customWidth="1"/>
    <col min="11525" max="11525" width="4.375" style="118" customWidth="1"/>
    <col min="11526" max="11526" width="7.25" style="118" customWidth="1"/>
    <col min="11527" max="11531" width="4.375" style="118" customWidth="1"/>
    <col min="11532" max="11532" width="5.25" style="118" customWidth="1"/>
    <col min="11533" max="11533" width="4.375" style="118" customWidth="1"/>
    <col min="11534" max="11534" width="5.375" style="118" customWidth="1"/>
    <col min="11535" max="11535" width="4.375" style="118" customWidth="1"/>
    <col min="11536" max="11536" width="5.25" style="118" customWidth="1"/>
    <col min="11537" max="11538" width="4.375" style="118" customWidth="1"/>
    <col min="11539" max="11540" width="8.375" style="118"/>
    <col min="11541" max="11541" width="9" style="118" customWidth="1"/>
    <col min="11542" max="11776" width="8.375" style="118"/>
    <col min="11777" max="11780" width="6.375" style="118" customWidth="1"/>
    <col min="11781" max="11781" width="4.375" style="118" customWidth="1"/>
    <col min="11782" max="11782" width="7.25" style="118" customWidth="1"/>
    <col min="11783" max="11787" width="4.375" style="118" customWidth="1"/>
    <col min="11788" max="11788" width="5.25" style="118" customWidth="1"/>
    <col min="11789" max="11789" width="4.375" style="118" customWidth="1"/>
    <col min="11790" max="11790" width="5.375" style="118" customWidth="1"/>
    <col min="11791" max="11791" width="4.375" style="118" customWidth="1"/>
    <col min="11792" max="11792" width="5.25" style="118" customWidth="1"/>
    <col min="11793" max="11794" width="4.375" style="118" customWidth="1"/>
    <col min="11795" max="11796" width="8.375" style="118"/>
    <col min="11797" max="11797" width="9" style="118" customWidth="1"/>
    <col min="11798" max="12032" width="8.375" style="118"/>
    <col min="12033" max="12036" width="6.375" style="118" customWidth="1"/>
    <col min="12037" max="12037" width="4.375" style="118" customWidth="1"/>
    <col min="12038" max="12038" width="7.25" style="118" customWidth="1"/>
    <col min="12039" max="12043" width="4.375" style="118" customWidth="1"/>
    <col min="12044" max="12044" width="5.25" style="118" customWidth="1"/>
    <col min="12045" max="12045" width="4.375" style="118" customWidth="1"/>
    <col min="12046" max="12046" width="5.375" style="118" customWidth="1"/>
    <col min="12047" max="12047" width="4.375" style="118" customWidth="1"/>
    <col min="12048" max="12048" width="5.25" style="118" customWidth="1"/>
    <col min="12049" max="12050" width="4.375" style="118" customWidth="1"/>
    <col min="12051" max="12052" width="8.375" style="118"/>
    <col min="12053" max="12053" width="9" style="118" customWidth="1"/>
    <col min="12054" max="12288" width="8.375" style="118"/>
    <col min="12289" max="12292" width="6.375" style="118" customWidth="1"/>
    <col min="12293" max="12293" width="4.375" style="118" customWidth="1"/>
    <col min="12294" max="12294" width="7.25" style="118" customWidth="1"/>
    <col min="12295" max="12299" width="4.375" style="118" customWidth="1"/>
    <col min="12300" max="12300" width="5.25" style="118" customWidth="1"/>
    <col min="12301" max="12301" width="4.375" style="118" customWidth="1"/>
    <col min="12302" max="12302" width="5.375" style="118" customWidth="1"/>
    <col min="12303" max="12303" width="4.375" style="118" customWidth="1"/>
    <col min="12304" max="12304" width="5.25" style="118" customWidth="1"/>
    <col min="12305" max="12306" width="4.375" style="118" customWidth="1"/>
    <col min="12307" max="12308" width="8.375" style="118"/>
    <col min="12309" max="12309" width="9" style="118" customWidth="1"/>
    <col min="12310" max="12544" width="8.375" style="118"/>
    <col min="12545" max="12548" width="6.375" style="118" customWidth="1"/>
    <col min="12549" max="12549" width="4.375" style="118" customWidth="1"/>
    <col min="12550" max="12550" width="7.25" style="118" customWidth="1"/>
    <col min="12551" max="12555" width="4.375" style="118" customWidth="1"/>
    <col min="12556" max="12556" width="5.25" style="118" customWidth="1"/>
    <col min="12557" max="12557" width="4.375" style="118" customWidth="1"/>
    <col min="12558" max="12558" width="5.375" style="118" customWidth="1"/>
    <col min="12559" max="12559" width="4.375" style="118" customWidth="1"/>
    <col min="12560" max="12560" width="5.25" style="118" customWidth="1"/>
    <col min="12561" max="12562" width="4.375" style="118" customWidth="1"/>
    <col min="12563" max="12564" width="8.375" style="118"/>
    <col min="12565" max="12565" width="9" style="118" customWidth="1"/>
    <col min="12566" max="12800" width="8.375" style="118"/>
    <col min="12801" max="12804" width="6.375" style="118" customWidth="1"/>
    <col min="12805" max="12805" width="4.375" style="118" customWidth="1"/>
    <col min="12806" max="12806" width="7.25" style="118" customWidth="1"/>
    <col min="12807" max="12811" width="4.375" style="118" customWidth="1"/>
    <col min="12812" max="12812" width="5.25" style="118" customWidth="1"/>
    <col min="12813" max="12813" width="4.375" style="118" customWidth="1"/>
    <col min="12814" max="12814" width="5.375" style="118" customWidth="1"/>
    <col min="12815" max="12815" width="4.375" style="118" customWidth="1"/>
    <col min="12816" max="12816" width="5.25" style="118" customWidth="1"/>
    <col min="12817" max="12818" width="4.375" style="118" customWidth="1"/>
    <col min="12819" max="12820" width="8.375" style="118"/>
    <col min="12821" max="12821" width="9" style="118" customWidth="1"/>
    <col min="12822" max="13056" width="8.375" style="118"/>
    <col min="13057" max="13060" width="6.375" style="118" customWidth="1"/>
    <col min="13061" max="13061" width="4.375" style="118" customWidth="1"/>
    <col min="13062" max="13062" width="7.25" style="118" customWidth="1"/>
    <col min="13063" max="13067" width="4.375" style="118" customWidth="1"/>
    <col min="13068" max="13068" width="5.25" style="118" customWidth="1"/>
    <col min="13069" max="13069" width="4.375" style="118" customWidth="1"/>
    <col min="13070" max="13070" width="5.375" style="118" customWidth="1"/>
    <col min="13071" max="13071" width="4.375" style="118" customWidth="1"/>
    <col min="13072" max="13072" width="5.25" style="118" customWidth="1"/>
    <col min="13073" max="13074" width="4.375" style="118" customWidth="1"/>
    <col min="13075" max="13076" width="8.375" style="118"/>
    <col min="13077" max="13077" width="9" style="118" customWidth="1"/>
    <col min="13078" max="13312" width="8.375" style="118"/>
    <col min="13313" max="13316" width="6.375" style="118" customWidth="1"/>
    <col min="13317" max="13317" width="4.375" style="118" customWidth="1"/>
    <col min="13318" max="13318" width="7.25" style="118" customWidth="1"/>
    <col min="13319" max="13323" width="4.375" style="118" customWidth="1"/>
    <col min="13324" max="13324" width="5.25" style="118" customWidth="1"/>
    <col min="13325" max="13325" width="4.375" style="118" customWidth="1"/>
    <col min="13326" max="13326" width="5.375" style="118" customWidth="1"/>
    <col min="13327" max="13327" width="4.375" style="118" customWidth="1"/>
    <col min="13328" max="13328" width="5.25" style="118" customWidth="1"/>
    <col min="13329" max="13330" width="4.375" style="118" customWidth="1"/>
    <col min="13331" max="13332" width="8.375" style="118"/>
    <col min="13333" max="13333" width="9" style="118" customWidth="1"/>
    <col min="13334" max="13568" width="8.375" style="118"/>
    <col min="13569" max="13572" width="6.375" style="118" customWidth="1"/>
    <col min="13573" max="13573" width="4.375" style="118" customWidth="1"/>
    <col min="13574" max="13574" width="7.25" style="118" customWidth="1"/>
    <col min="13575" max="13579" width="4.375" style="118" customWidth="1"/>
    <col min="13580" max="13580" width="5.25" style="118" customWidth="1"/>
    <col min="13581" max="13581" width="4.375" style="118" customWidth="1"/>
    <col min="13582" max="13582" width="5.375" style="118" customWidth="1"/>
    <col min="13583" max="13583" width="4.375" style="118" customWidth="1"/>
    <col min="13584" max="13584" width="5.25" style="118" customWidth="1"/>
    <col min="13585" max="13586" width="4.375" style="118" customWidth="1"/>
    <col min="13587" max="13588" width="8.375" style="118"/>
    <col min="13589" max="13589" width="9" style="118" customWidth="1"/>
    <col min="13590" max="13824" width="8.375" style="118"/>
    <col min="13825" max="13828" width="6.375" style="118" customWidth="1"/>
    <col min="13829" max="13829" width="4.375" style="118" customWidth="1"/>
    <col min="13830" max="13830" width="7.25" style="118" customWidth="1"/>
    <col min="13831" max="13835" width="4.375" style="118" customWidth="1"/>
    <col min="13836" max="13836" width="5.25" style="118" customWidth="1"/>
    <col min="13837" max="13837" width="4.375" style="118" customWidth="1"/>
    <col min="13838" max="13838" width="5.375" style="118" customWidth="1"/>
    <col min="13839" max="13839" width="4.375" style="118" customWidth="1"/>
    <col min="13840" max="13840" width="5.25" style="118" customWidth="1"/>
    <col min="13841" max="13842" width="4.375" style="118" customWidth="1"/>
    <col min="13843" max="13844" width="8.375" style="118"/>
    <col min="13845" max="13845" width="9" style="118" customWidth="1"/>
    <col min="13846" max="14080" width="8.375" style="118"/>
    <col min="14081" max="14084" width="6.375" style="118" customWidth="1"/>
    <col min="14085" max="14085" width="4.375" style="118" customWidth="1"/>
    <col min="14086" max="14086" width="7.25" style="118" customWidth="1"/>
    <col min="14087" max="14091" width="4.375" style="118" customWidth="1"/>
    <col min="14092" max="14092" width="5.25" style="118" customWidth="1"/>
    <col min="14093" max="14093" width="4.375" style="118" customWidth="1"/>
    <col min="14094" max="14094" width="5.375" style="118" customWidth="1"/>
    <col min="14095" max="14095" width="4.375" style="118" customWidth="1"/>
    <col min="14096" max="14096" width="5.25" style="118" customWidth="1"/>
    <col min="14097" max="14098" width="4.375" style="118" customWidth="1"/>
    <col min="14099" max="14100" width="8.375" style="118"/>
    <col min="14101" max="14101" width="9" style="118" customWidth="1"/>
    <col min="14102" max="14336" width="8.375" style="118"/>
    <col min="14337" max="14340" width="6.375" style="118" customWidth="1"/>
    <col min="14341" max="14341" width="4.375" style="118" customWidth="1"/>
    <col min="14342" max="14342" width="7.25" style="118" customWidth="1"/>
    <col min="14343" max="14347" width="4.375" style="118" customWidth="1"/>
    <col min="14348" max="14348" width="5.25" style="118" customWidth="1"/>
    <col min="14349" max="14349" width="4.375" style="118" customWidth="1"/>
    <col min="14350" max="14350" width="5.375" style="118" customWidth="1"/>
    <col min="14351" max="14351" width="4.375" style="118" customWidth="1"/>
    <col min="14352" max="14352" width="5.25" style="118" customWidth="1"/>
    <col min="14353" max="14354" width="4.375" style="118" customWidth="1"/>
    <col min="14355" max="14356" width="8.375" style="118"/>
    <col min="14357" max="14357" width="9" style="118" customWidth="1"/>
    <col min="14358" max="14592" width="8.375" style="118"/>
    <col min="14593" max="14596" width="6.375" style="118" customWidth="1"/>
    <col min="14597" max="14597" width="4.375" style="118" customWidth="1"/>
    <col min="14598" max="14598" width="7.25" style="118" customWidth="1"/>
    <col min="14599" max="14603" width="4.375" style="118" customWidth="1"/>
    <col min="14604" max="14604" width="5.25" style="118" customWidth="1"/>
    <col min="14605" max="14605" width="4.375" style="118" customWidth="1"/>
    <col min="14606" max="14606" width="5.375" style="118" customWidth="1"/>
    <col min="14607" max="14607" width="4.375" style="118" customWidth="1"/>
    <col min="14608" max="14608" width="5.25" style="118" customWidth="1"/>
    <col min="14609" max="14610" width="4.375" style="118" customWidth="1"/>
    <col min="14611" max="14612" width="8.375" style="118"/>
    <col min="14613" max="14613" width="9" style="118" customWidth="1"/>
    <col min="14614" max="14848" width="8.375" style="118"/>
    <col min="14849" max="14852" width="6.375" style="118" customWidth="1"/>
    <col min="14853" max="14853" width="4.375" style="118" customWidth="1"/>
    <col min="14854" max="14854" width="7.25" style="118" customWidth="1"/>
    <col min="14855" max="14859" width="4.375" style="118" customWidth="1"/>
    <col min="14860" max="14860" width="5.25" style="118" customWidth="1"/>
    <col min="14861" max="14861" width="4.375" style="118" customWidth="1"/>
    <col min="14862" max="14862" width="5.375" style="118" customWidth="1"/>
    <col min="14863" max="14863" width="4.375" style="118" customWidth="1"/>
    <col min="14864" max="14864" width="5.25" style="118" customWidth="1"/>
    <col min="14865" max="14866" width="4.375" style="118" customWidth="1"/>
    <col min="14867" max="14868" width="8.375" style="118"/>
    <col min="14869" max="14869" width="9" style="118" customWidth="1"/>
    <col min="14870" max="15104" width="8.375" style="118"/>
    <col min="15105" max="15108" width="6.375" style="118" customWidth="1"/>
    <col min="15109" max="15109" width="4.375" style="118" customWidth="1"/>
    <col min="15110" max="15110" width="7.25" style="118" customWidth="1"/>
    <col min="15111" max="15115" width="4.375" style="118" customWidth="1"/>
    <col min="15116" max="15116" width="5.25" style="118" customWidth="1"/>
    <col min="15117" max="15117" width="4.375" style="118" customWidth="1"/>
    <col min="15118" max="15118" width="5.375" style="118" customWidth="1"/>
    <col min="15119" max="15119" width="4.375" style="118" customWidth="1"/>
    <col min="15120" max="15120" width="5.25" style="118" customWidth="1"/>
    <col min="15121" max="15122" width="4.375" style="118" customWidth="1"/>
    <col min="15123" max="15124" width="8.375" style="118"/>
    <col min="15125" max="15125" width="9" style="118" customWidth="1"/>
    <col min="15126" max="15360" width="8.375" style="118"/>
    <col min="15361" max="15364" width="6.375" style="118" customWidth="1"/>
    <col min="15365" max="15365" width="4.375" style="118" customWidth="1"/>
    <col min="15366" max="15366" width="7.25" style="118" customWidth="1"/>
    <col min="15367" max="15371" width="4.375" style="118" customWidth="1"/>
    <col min="15372" max="15372" width="5.25" style="118" customWidth="1"/>
    <col min="15373" max="15373" width="4.375" style="118" customWidth="1"/>
    <col min="15374" max="15374" width="5.375" style="118" customWidth="1"/>
    <col min="15375" max="15375" width="4.375" style="118" customWidth="1"/>
    <col min="15376" max="15376" width="5.25" style="118" customWidth="1"/>
    <col min="15377" max="15378" width="4.375" style="118" customWidth="1"/>
    <col min="15379" max="15380" width="8.375" style="118"/>
    <col min="15381" max="15381" width="9" style="118" customWidth="1"/>
    <col min="15382" max="15616" width="8.375" style="118"/>
    <col min="15617" max="15620" width="6.375" style="118" customWidth="1"/>
    <col min="15621" max="15621" width="4.375" style="118" customWidth="1"/>
    <col min="15622" max="15622" width="7.25" style="118" customWidth="1"/>
    <col min="15623" max="15627" width="4.375" style="118" customWidth="1"/>
    <col min="15628" max="15628" width="5.25" style="118" customWidth="1"/>
    <col min="15629" max="15629" width="4.375" style="118" customWidth="1"/>
    <col min="15630" max="15630" width="5.375" style="118" customWidth="1"/>
    <col min="15631" max="15631" width="4.375" style="118" customWidth="1"/>
    <col min="15632" max="15632" width="5.25" style="118" customWidth="1"/>
    <col min="15633" max="15634" width="4.375" style="118" customWidth="1"/>
    <col min="15635" max="15636" width="8.375" style="118"/>
    <col min="15637" max="15637" width="9" style="118" customWidth="1"/>
    <col min="15638" max="15872" width="8.375" style="118"/>
    <col min="15873" max="15876" width="6.375" style="118" customWidth="1"/>
    <col min="15877" max="15877" width="4.375" style="118" customWidth="1"/>
    <col min="15878" max="15878" width="7.25" style="118" customWidth="1"/>
    <col min="15879" max="15883" width="4.375" style="118" customWidth="1"/>
    <col min="15884" max="15884" width="5.25" style="118" customWidth="1"/>
    <col min="15885" max="15885" width="4.375" style="118" customWidth="1"/>
    <col min="15886" max="15886" width="5.375" style="118" customWidth="1"/>
    <col min="15887" max="15887" width="4.375" style="118" customWidth="1"/>
    <col min="15888" max="15888" width="5.25" style="118" customWidth="1"/>
    <col min="15889" max="15890" width="4.375" style="118" customWidth="1"/>
    <col min="15891" max="15892" width="8.375" style="118"/>
    <col min="15893" max="15893" width="9" style="118" customWidth="1"/>
    <col min="15894" max="16128" width="8.375" style="118"/>
    <col min="16129" max="16132" width="6.375" style="118" customWidth="1"/>
    <col min="16133" max="16133" width="4.375" style="118" customWidth="1"/>
    <col min="16134" max="16134" width="7.25" style="118" customWidth="1"/>
    <col min="16135" max="16139" width="4.375" style="118" customWidth="1"/>
    <col min="16140" max="16140" width="5.25" style="118" customWidth="1"/>
    <col min="16141" max="16141" width="4.375" style="118" customWidth="1"/>
    <col min="16142" max="16142" width="5.375" style="118" customWidth="1"/>
    <col min="16143" max="16143" width="4.375" style="118" customWidth="1"/>
    <col min="16144" max="16144" width="5.25" style="118" customWidth="1"/>
    <col min="16145" max="16146" width="4.375" style="118" customWidth="1"/>
    <col min="16147" max="16148" width="8.375" style="118"/>
    <col min="16149" max="16149" width="9" style="118" customWidth="1"/>
    <col min="16150" max="16384" width="8.375" style="118"/>
  </cols>
  <sheetData>
    <row r="1" spans="1:21" ht="13.5" customHeight="1">
      <c r="A1" s="226" t="s">
        <v>140</v>
      </c>
      <c r="B1" s="226"/>
      <c r="C1" s="226"/>
      <c r="D1" s="226"/>
      <c r="E1" s="226"/>
      <c r="F1" s="226"/>
      <c r="G1" s="226"/>
      <c r="H1" s="226"/>
      <c r="I1" s="226"/>
      <c r="J1" s="226"/>
      <c r="K1" s="226"/>
      <c r="L1" s="226"/>
      <c r="M1" s="226"/>
      <c r="N1" s="226"/>
      <c r="O1" s="226"/>
      <c r="P1" s="226"/>
      <c r="Q1" s="226"/>
      <c r="R1" s="226"/>
    </row>
    <row r="2" spans="1:21" ht="13.5" customHeight="1">
      <c r="A2" s="226"/>
      <c r="B2" s="226"/>
      <c r="C2" s="226"/>
      <c r="D2" s="226"/>
      <c r="E2" s="226"/>
      <c r="F2" s="226"/>
      <c r="G2" s="226"/>
      <c r="H2" s="226"/>
      <c r="I2" s="226"/>
      <c r="J2" s="226"/>
      <c r="K2" s="226"/>
      <c r="L2" s="226"/>
      <c r="M2" s="226"/>
      <c r="N2" s="226"/>
      <c r="O2" s="226"/>
      <c r="P2" s="226"/>
      <c r="Q2" s="226"/>
      <c r="R2" s="226"/>
      <c r="S2" s="119"/>
    </row>
    <row r="3" spans="1:21" ht="13.5" customHeight="1">
      <c r="A3" s="227"/>
      <c r="B3" s="227"/>
      <c r="C3" s="227"/>
      <c r="D3" s="227"/>
      <c r="E3" s="226"/>
      <c r="F3" s="227"/>
      <c r="G3" s="227"/>
      <c r="H3" s="227"/>
      <c r="I3" s="227"/>
      <c r="J3" s="227"/>
      <c r="K3" s="227"/>
      <c r="L3" s="227"/>
      <c r="M3" s="227"/>
      <c r="N3" s="226"/>
      <c r="O3" s="227"/>
      <c r="P3" s="227"/>
      <c r="Q3" s="227"/>
      <c r="R3" s="227"/>
    </row>
    <row r="4" spans="1:21" s="117" customFormat="1" ht="17.25" customHeight="1">
      <c r="A4" s="174"/>
      <c r="B4" s="175"/>
      <c r="C4" s="176"/>
      <c r="D4" s="175"/>
      <c r="E4" s="177"/>
      <c r="F4" s="175"/>
      <c r="G4" s="175"/>
      <c r="H4" s="175"/>
      <c r="I4" s="175"/>
      <c r="J4" s="175"/>
      <c r="K4" s="175"/>
      <c r="L4" s="175"/>
      <c r="M4" s="175"/>
      <c r="N4" s="177"/>
      <c r="O4" s="175"/>
      <c r="P4" s="175"/>
      <c r="Q4" s="228"/>
      <c r="R4" s="228"/>
    </row>
    <row r="5" spans="1:21" s="117" customFormat="1" ht="17.25" customHeight="1">
      <c r="A5" s="175" t="s">
        <v>141</v>
      </c>
      <c r="B5" s="175"/>
      <c r="C5" s="178"/>
      <c r="D5" s="178"/>
      <c r="E5" s="179" t="s">
        <v>90</v>
      </c>
      <c r="F5" s="180"/>
      <c r="G5" s="180"/>
      <c r="H5" s="175"/>
      <c r="I5" s="175" t="s">
        <v>144</v>
      </c>
      <c r="J5" s="175"/>
      <c r="K5" s="175"/>
      <c r="L5" s="175"/>
      <c r="M5" s="178"/>
      <c r="N5" s="179" t="s">
        <v>93</v>
      </c>
      <c r="O5" s="181"/>
      <c r="P5" s="181"/>
      <c r="Q5" s="181"/>
      <c r="R5" s="181"/>
      <c r="S5" s="120"/>
    </row>
    <row r="6" spans="1:21" s="117" customFormat="1" ht="17.25" customHeight="1">
      <c r="A6" s="175" t="s">
        <v>194</v>
      </c>
      <c r="B6" s="175"/>
      <c r="C6" s="175"/>
      <c r="D6" s="178"/>
      <c r="E6" s="229">
        <v>898888</v>
      </c>
      <c r="F6" s="229"/>
      <c r="G6" s="229"/>
      <c r="H6" s="175"/>
      <c r="I6" s="175" t="s">
        <v>145</v>
      </c>
      <c r="J6" s="175"/>
      <c r="K6" s="175"/>
      <c r="L6" s="175"/>
      <c r="M6" s="175"/>
      <c r="N6" s="182" t="s">
        <v>88</v>
      </c>
      <c r="O6" s="182"/>
      <c r="P6" s="182"/>
      <c r="Q6" s="182"/>
      <c r="R6" s="182"/>
      <c r="S6" s="121"/>
      <c r="T6" s="122"/>
    </row>
    <row r="7" spans="1:21" s="117" customFormat="1" ht="17.25" customHeight="1">
      <c r="A7" s="175" t="s">
        <v>142</v>
      </c>
      <c r="B7" s="175"/>
      <c r="C7" s="183"/>
      <c r="D7" s="178"/>
      <c r="E7" s="230" t="s">
        <v>94</v>
      </c>
      <c r="F7" s="230"/>
      <c r="G7" s="230"/>
      <c r="H7" s="175"/>
      <c r="I7" s="175" t="s">
        <v>146</v>
      </c>
      <c r="J7" s="175"/>
      <c r="K7" s="183"/>
      <c r="L7" s="178"/>
      <c r="M7" s="183"/>
      <c r="N7" s="184" t="s">
        <v>95</v>
      </c>
      <c r="O7" s="184"/>
      <c r="P7" s="184"/>
      <c r="Q7" s="184"/>
      <c r="R7" s="184"/>
      <c r="S7" s="121"/>
      <c r="T7" s="122"/>
    </row>
    <row r="8" spans="1:21" s="117" customFormat="1" ht="17.25" customHeight="1" thickBot="1">
      <c r="A8" s="185" t="s">
        <v>143</v>
      </c>
      <c r="B8" s="186"/>
      <c r="C8" s="186"/>
      <c r="D8" s="187"/>
      <c r="E8" s="231" t="s">
        <v>69</v>
      </c>
      <c r="F8" s="231"/>
      <c r="G8" s="231"/>
      <c r="H8" s="186"/>
      <c r="I8" s="186" t="s">
        <v>147</v>
      </c>
      <c r="J8" s="186"/>
      <c r="K8" s="187"/>
      <c r="L8" s="187"/>
      <c r="M8" s="185"/>
      <c r="N8" s="187" t="s">
        <v>70</v>
      </c>
      <c r="O8" s="187"/>
      <c r="P8" s="187"/>
      <c r="Q8" s="187"/>
      <c r="R8" s="187"/>
      <c r="S8" s="120"/>
    </row>
    <row r="9" spans="1:21" s="137" customFormat="1" ht="17.25" customHeight="1">
      <c r="A9" s="188"/>
      <c r="B9" s="189"/>
      <c r="C9" s="190"/>
      <c r="D9" s="191"/>
      <c r="E9" s="225"/>
      <c r="F9" s="225"/>
      <c r="G9" s="225"/>
      <c r="H9" s="225"/>
      <c r="I9" s="225"/>
      <c r="J9" s="225"/>
      <c r="K9" s="225"/>
      <c r="L9" s="225"/>
      <c r="M9" s="225"/>
      <c r="N9" s="225"/>
      <c r="O9" s="225"/>
      <c r="P9" s="225"/>
      <c r="Q9" s="225"/>
      <c r="R9" s="225"/>
      <c r="S9" s="136"/>
    </row>
    <row r="10" spans="1:21" s="137" customFormat="1" ht="17.25" customHeight="1">
      <c r="A10" s="192" t="s">
        <v>168</v>
      </c>
      <c r="B10" s="193"/>
      <c r="C10" s="194" t="s">
        <v>154</v>
      </c>
      <c r="D10" s="195"/>
      <c r="E10" s="196" t="s">
        <v>71</v>
      </c>
      <c r="F10" s="197"/>
      <c r="G10" s="224" t="s">
        <v>148</v>
      </c>
      <c r="H10" s="224"/>
      <c r="I10" s="224" t="s">
        <v>149</v>
      </c>
      <c r="J10" s="224"/>
      <c r="K10" s="224" t="s">
        <v>150</v>
      </c>
      <c r="L10" s="224"/>
      <c r="M10" s="224" t="s">
        <v>151</v>
      </c>
      <c r="N10" s="224"/>
      <c r="O10" s="224" t="s">
        <v>152</v>
      </c>
      <c r="P10" s="224"/>
      <c r="Q10" s="224" t="s">
        <v>153</v>
      </c>
      <c r="R10" s="224"/>
      <c r="S10" s="136"/>
      <c r="U10" s="138"/>
    </row>
    <row r="11" spans="1:21" s="137" customFormat="1" ht="17.25" customHeight="1">
      <c r="A11" s="188" t="s">
        <v>155</v>
      </c>
      <c r="B11" s="198"/>
      <c r="C11" s="199"/>
      <c r="D11" s="199"/>
      <c r="E11" s="220" t="s">
        <v>157</v>
      </c>
      <c r="F11" s="220"/>
      <c r="G11" s="220" t="s">
        <v>157</v>
      </c>
      <c r="H11" s="220"/>
      <c r="I11" s="200"/>
      <c r="J11" s="201"/>
      <c r="K11" s="200"/>
      <c r="L11" s="201"/>
      <c r="M11" s="200"/>
      <c r="N11" s="201"/>
      <c r="O11" s="200"/>
      <c r="P11" s="201"/>
      <c r="Q11" s="200"/>
      <c r="R11" s="201"/>
      <c r="S11" s="136"/>
      <c r="U11" s="138"/>
    </row>
    <row r="12" spans="1:21" s="137" customFormat="1" ht="17.25" customHeight="1">
      <c r="A12" s="188" t="s">
        <v>156</v>
      </c>
      <c r="B12" s="188"/>
      <c r="C12" s="190"/>
      <c r="D12" s="190"/>
      <c r="E12" s="201"/>
      <c r="F12" s="201"/>
      <c r="G12" s="200"/>
      <c r="H12" s="201"/>
      <c r="I12" s="200"/>
      <c r="J12" s="201"/>
      <c r="K12" s="200"/>
      <c r="L12" s="201"/>
      <c r="M12" s="200"/>
      <c r="N12" s="201"/>
      <c r="O12" s="200"/>
      <c r="P12" s="201"/>
      <c r="Q12" s="200"/>
      <c r="R12" s="201"/>
      <c r="S12" s="136"/>
      <c r="U12" s="139"/>
    </row>
    <row r="13" spans="1:21" s="137" customFormat="1" ht="17.25" customHeight="1">
      <c r="A13" s="211" t="s">
        <v>72</v>
      </c>
      <c r="B13" s="211"/>
      <c r="C13" s="211"/>
      <c r="D13" s="211"/>
      <c r="E13" s="201"/>
      <c r="F13" s="201"/>
      <c r="G13" s="200"/>
      <c r="H13" s="201"/>
      <c r="I13" s="200"/>
      <c r="J13" s="201"/>
      <c r="K13" s="200"/>
      <c r="L13" s="201"/>
      <c r="M13" s="200"/>
      <c r="N13" s="201"/>
      <c r="O13" s="200"/>
      <c r="P13" s="201"/>
      <c r="Q13" s="200"/>
      <c r="R13" s="201"/>
      <c r="S13" s="140"/>
    </row>
    <row r="14" spans="1:21" s="137" customFormat="1" ht="17.25" customHeight="1">
      <c r="A14" s="203" t="s">
        <v>158</v>
      </c>
      <c r="B14" s="203"/>
      <c r="C14" s="203"/>
      <c r="D14" s="203"/>
      <c r="E14" s="212"/>
      <c r="F14" s="212"/>
      <c r="G14" s="213"/>
      <c r="H14" s="212"/>
      <c r="I14" s="213"/>
      <c r="J14" s="212"/>
      <c r="K14" s="213"/>
      <c r="L14" s="212"/>
      <c r="M14" s="213"/>
      <c r="N14" s="212"/>
      <c r="O14" s="213"/>
      <c r="P14" s="212"/>
      <c r="Q14" s="213"/>
      <c r="R14" s="212"/>
      <c r="S14" s="136"/>
    </row>
    <row r="15" spans="1:21" s="137" customFormat="1" ht="17.25" customHeight="1">
      <c r="A15" s="188" t="s">
        <v>73</v>
      </c>
      <c r="B15" s="209"/>
      <c r="C15" s="210"/>
      <c r="D15" s="188"/>
      <c r="E15" s="201"/>
      <c r="F15" s="201"/>
      <c r="G15" s="201"/>
      <c r="H15" s="201"/>
      <c r="I15" s="201"/>
      <c r="J15" s="201"/>
      <c r="K15" s="201"/>
      <c r="L15" s="201"/>
      <c r="M15" s="201"/>
      <c r="N15" s="201"/>
      <c r="O15" s="201"/>
      <c r="P15" s="201"/>
      <c r="Q15" s="201"/>
      <c r="R15" s="201"/>
      <c r="S15" s="136"/>
    </row>
    <row r="16" spans="1:21" s="137" customFormat="1" ht="17.25" customHeight="1">
      <c r="A16" s="202"/>
      <c r="B16" s="202"/>
      <c r="C16" s="189"/>
      <c r="D16" s="202"/>
      <c r="E16" s="202"/>
      <c r="F16" s="202"/>
      <c r="G16" s="202"/>
      <c r="H16" s="202"/>
      <c r="I16" s="202"/>
      <c r="J16" s="202"/>
      <c r="K16" s="202"/>
      <c r="L16" s="202"/>
      <c r="M16" s="202"/>
      <c r="N16" s="202"/>
      <c r="O16" s="202"/>
      <c r="P16" s="202"/>
      <c r="Q16" s="202"/>
      <c r="R16" s="202"/>
      <c r="S16" s="136"/>
    </row>
    <row r="17" spans="1:20" s="137" customFormat="1" ht="17.25" customHeight="1">
      <c r="A17" s="203" t="s">
        <v>74</v>
      </c>
      <c r="B17" s="188"/>
      <c r="C17" s="197"/>
      <c r="D17" s="190"/>
      <c r="E17" s="196" t="s">
        <v>71</v>
      </c>
      <c r="F17" s="197"/>
      <c r="G17" s="224" t="s">
        <v>148</v>
      </c>
      <c r="H17" s="224"/>
      <c r="I17" s="224" t="s">
        <v>149</v>
      </c>
      <c r="J17" s="224"/>
      <c r="K17" s="224" t="s">
        <v>150</v>
      </c>
      <c r="L17" s="224"/>
      <c r="M17" s="224" t="s">
        <v>151</v>
      </c>
      <c r="N17" s="224"/>
      <c r="O17" s="224" t="s">
        <v>152</v>
      </c>
      <c r="P17" s="224"/>
      <c r="Q17" s="224" t="s">
        <v>153</v>
      </c>
      <c r="R17" s="224"/>
      <c r="S17" s="140"/>
    </row>
    <row r="18" spans="1:20" s="137" customFormat="1" ht="17.25" customHeight="1">
      <c r="A18" s="204" t="s">
        <v>159</v>
      </c>
      <c r="B18" s="198"/>
      <c r="C18" s="199"/>
      <c r="D18" s="199"/>
      <c r="E18" s="205"/>
      <c r="F18" s="205"/>
      <c r="G18" s="200"/>
      <c r="H18" s="201"/>
      <c r="I18" s="200"/>
      <c r="J18" s="201"/>
      <c r="K18" s="200"/>
      <c r="L18" s="201"/>
      <c r="M18" s="200"/>
      <c r="N18" s="201"/>
      <c r="O18" s="200"/>
      <c r="P18" s="201"/>
      <c r="Q18" s="200"/>
      <c r="R18" s="201"/>
      <c r="S18" s="136"/>
    </row>
    <row r="19" spans="1:20" s="137" customFormat="1" ht="17.25" customHeight="1">
      <c r="A19" s="204" t="s">
        <v>160</v>
      </c>
      <c r="B19" s="188"/>
      <c r="C19" s="190"/>
      <c r="D19" s="190"/>
      <c r="E19" s="201"/>
      <c r="F19" s="201"/>
      <c r="G19" s="200"/>
      <c r="H19" s="201"/>
      <c r="I19" s="200"/>
      <c r="J19" s="201"/>
      <c r="K19" s="200"/>
      <c r="L19" s="201"/>
      <c r="M19" s="200"/>
      <c r="N19" s="201"/>
      <c r="O19" s="200"/>
      <c r="P19" s="201"/>
      <c r="Q19" s="200"/>
      <c r="R19" s="201"/>
      <c r="S19" s="136"/>
    </row>
    <row r="20" spans="1:20" s="137" customFormat="1" ht="17.25" customHeight="1">
      <c r="A20" s="203" t="s">
        <v>161</v>
      </c>
      <c r="B20" s="203"/>
      <c r="C20" s="203"/>
      <c r="D20" s="203"/>
      <c r="E20" s="212"/>
      <c r="F20" s="212"/>
      <c r="G20" s="213"/>
      <c r="H20" s="212"/>
      <c r="I20" s="213"/>
      <c r="J20" s="212"/>
      <c r="K20" s="213"/>
      <c r="L20" s="212"/>
      <c r="M20" s="213"/>
      <c r="N20" s="212"/>
      <c r="O20" s="213"/>
      <c r="P20" s="212"/>
      <c r="Q20" s="213"/>
      <c r="R20" s="212"/>
      <c r="S20" s="141"/>
    </row>
    <row r="21" spans="1:20" s="117" customFormat="1" ht="17.25" customHeight="1">
      <c r="A21" s="206" t="s">
        <v>73</v>
      </c>
      <c r="B21" s="214"/>
      <c r="C21" s="215"/>
      <c r="D21" s="206"/>
      <c r="E21" s="216"/>
      <c r="F21" s="216"/>
      <c r="G21" s="216"/>
      <c r="H21" s="216"/>
      <c r="I21" s="216"/>
      <c r="J21" s="216"/>
      <c r="K21" s="216"/>
      <c r="L21" s="216"/>
      <c r="M21" s="216"/>
      <c r="N21" s="216"/>
      <c r="O21" s="216"/>
      <c r="P21" s="216"/>
      <c r="Q21" s="216"/>
      <c r="R21" s="216"/>
      <c r="S21" s="124"/>
    </row>
    <row r="22" spans="1:20" s="117" customFormat="1" ht="17.25" customHeight="1" thickBot="1">
      <c r="A22" s="186"/>
      <c r="B22" s="217"/>
      <c r="C22" s="218"/>
      <c r="D22" s="186"/>
      <c r="E22" s="219"/>
      <c r="F22" s="219"/>
      <c r="G22" s="219"/>
      <c r="H22" s="219"/>
      <c r="I22" s="219"/>
      <c r="J22" s="219"/>
      <c r="K22" s="219"/>
      <c r="L22" s="219"/>
      <c r="M22" s="219"/>
      <c r="N22" s="219"/>
      <c r="O22" s="219"/>
      <c r="P22" s="219"/>
      <c r="Q22" s="219"/>
      <c r="R22" s="219"/>
      <c r="S22" s="124"/>
    </row>
    <row r="23" spans="1:20" s="117" customFormat="1" ht="17.25" customHeight="1">
      <c r="A23" s="206" t="s">
        <v>162</v>
      </c>
      <c r="B23" s="175"/>
      <c r="C23" s="176"/>
      <c r="D23" s="175"/>
      <c r="E23" s="175"/>
      <c r="F23" s="175"/>
      <c r="G23" s="175"/>
      <c r="H23" s="175"/>
      <c r="I23" s="175"/>
      <c r="J23" s="175"/>
      <c r="K23" s="175"/>
      <c r="L23" s="175"/>
      <c r="M23" s="175"/>
      <c r="N23" s="175"/>
      <c r="O23" s="175"/>
      <c r="P23" s="175"/>
      <c r="Q23" s="175"/>
      <c r="R23" s="175"/>
    </row>
    <row r="24" spans="1:20" s="117" customFormat="1" ht="17.25" customHeight="1">
      <c r="A24" s="221" t="s">
        <v>163</v>
      </c>
      <c r="B24" s="222"/>
      <c r="C24" s="223"/>
      <c r="D24" s="221"/>
      <c r="E24" s="222"/>
      <c r="F24" s="223"/>
      <c r="G24" s="221" t="s">
        <v>164</v>
      </c>
      <c r="H24" s="222"/>
      <c r="I24" s="223"/>
      <c r="J24" s="221"/>
      <c r="K24" s="222"/>
      <c r="L24" s="223"/>
      <c r="M24" s="221" t="s">
        <v>167</v>
      </c>
      <c r="N24" s="222"/>
      <c r="O24" s="223"/>
      <c r="P24" s="221"/>
      <c r="Q24" s="222"/>
      <c r="R24" s="223"/>
    </row>
    <row r="25" spans="1:20" s="117" customFormat="1" ht="17.25" customHeight="1">
      <c r="A25" s="221" t="s">
        <v>166</v>
      </c>
      <c r="B25" s="222"/>
      <c r="C25" s="223"/>
      <c r="D25" s="221"/>
      <c r="E25" s="222"/>
      <c r="F25" s="223"/>
      <c r="G25" s="221" t="s">
        <v>180</v>
      </c>
      <c r="H25" s="222"/>
      <c r="I25" s="223"/>
      <c r="J25" s="221"/>
      <c r="K25" s="222"/>
      <c r="L25" s="223"/>
      <c r="M25" s="221" t="s">
        <v>165</v>
      </c>
      <c r="N25" s="222"/>
      <c r="O25" s="223"/>
      <c r="P25" s="221"/>
      <c r="Q25" s="222"/>
      <c r="R25" s="223"/>
      <c r="T25" s="123"/>
    </row>
    <row r="26" spans="1:20" s="117" customFormat="1" ht="17.25" customHeight="1">
      <c r="A26" s="207"/>
      <c r="B26" s="207"/>
      <c r="C26" s="207"/>
      <c r="D26" s="207"/>
      <c r="E26" s="207"/>
      <c r="F26" s="207"/>
      <c r="G26" s="207"/>
      <c r="H26" s="207"/>
      <c r="I26" s="207"/>
      <c r="J26" s="207"/>
      <c r="K26" s="207"/>
      <c r="L26" s="207"/>
      <c r="M26" s="207"/>
      <c r="N26" s="207"/>
      <c r="O26" s="207"/>
      <c r="P26" s="207"/>
      <c r="Q26" s="207"/>
      <c r="R26" s="207"/>
    </row>
    <row r="27" spans="1:20" s="117" customFormat="1" ht="17.25" customHeight="1">
      <c r="A27" s="175"/>
      <c r="B27" s="175"/>
      <c r="C27" s="176"/>
      <c r="D27" s="175"/>
      <c r="E27" s="175"/>
      <c r="F27" s="175"/>
      <c r="G27" s="175"/>
      <c r="H27" s="175"/>
      <c r="I27" s="175"/>
      <c r="J27" s="175"/>
      <c r="K27" s="175"/>
      <c r="L27" s="175"/>
      <c r="M27" s="175"/>
      <c r="N27" s="175"/>
      <c r="O27" s="175"/>
      <c r="P27" s="175"/>
      <c r="Q27" s="175"/>
      <c r="R27" s="175"/>
    </row>
    <row r="28" spans="1:20" s="117" customFormat="1" ht="17.25" customHeight="1">
      <c r="A28" s="175"/>
      <c r="B28" s="175"/>
      <c r="C28" s="176"/>
      <c r="D28" s="175"/>
      <c r="E28" s="175"/>
      <c r="F28" s="175"/>
      <c r="G28" s="175"/>
      <c r="H28" s="175"/>
      <c r="I28" s="175"/>
      <c r="J28" s="175"/>
      <c r="K28" s="175"/>
      <c r="L28" s="175"/>
      <c r="M28" s="175"/>
      <c r="N28" s="175"/>
      <c r="O28" s="175"/>
      <c r="P28" s="175"/>
      <c r="Q28" s="175"/>
      <c r="R28" s="175"/>
    </row>
    <row r="29" spans="1:20" s="117" customFormat="1" ht="17.25" customHeight="1">
      <c r="A29" s="175"/>
      <c r="B29" s="175"/>
      <c r="C29" s="176"/>
      <c r="D29" s="175"/>
      <c r="E29" s="175"/>
      <c r="F29" s="175"/>
      <c r="G29" s="175"/>
      <c r="H29" s="175"/>
      <c r="I29" s="175"/>
      <c r="J29" s="175"/>
      <c r="K29" s="175"/>
      <c r="L29" s="175"/>
      <c r="M29" s="175"/>
      <c r="N29" s="175"/>
      <c r="O29" s="175"/>
      <c r="P29" s="175"/>
      <c r="Q29" s="175"/>
      <c r="R29" s="175"/>
    </row>
    <row r="30" spans="1:20" s="117" customFormat="1" ht="17.25" customHeight="1">
      <c r="A30" s="175"/>
      <c r="B30" s="175"/>
      <c r="C30" s="176"/>
      <c r="D30" s="175"/>
      <c r="E30" s="175"/>
      <c r="F30" s="175"/>
      <c r="G30" s="175"/>
      <c r="H30" s="175"/>
      <c r="I30" s="175"/>
      <c r="J30" s="175"/>
      <c r="K30" s="175"/>
      <c r="L30" s="175"/>
      <c r="M30" s="175"/>
      <c r="N30" s="175"/>
      <c r="O30" s="175"/>
      <c r="P30" s="175"/>
      <c r="Q30" s="175"/>
      <c r="R30" s="175"/>
    </row>
    <row r="31" spans="1:20" s="117" customFormat="1" ht="17.25" customHeight="1">
      <c r="A31" s="175"/>
      <c r="B31" s="175"/>
      <c r="C31" s="176"/>
      <c r="D31" s="175"/>
      <c r="E31" s="175"/>
      <c r="F31" s="175"/>
      <c r="G31" s="175"/>
      <c r="H31" s="175"/>
      <c r="I31" s="175"/>
      <c r="J31" s="175"/>
      <c r="K31" s="175"/>
      <c r="L31" s="175"/>
      <c r="M31" s="175"/>
      <c r="N31" s="175"/>
      <c r="O31" s="175"/>
      <c r="P31" s="175"/>
      <c r="Q31" s="175"/>
      <c r="R31" s="175"/>
    </row>
    <row r="32" spans="1:20" s="117" customFormat="1" ht="17.25" customHeight="1">
      <c r="A32" s="175"/>
      <c r="B32" s="175"/>
      <c r="C32" s="176"/>
      <c r="D32" s="175"/>
      <c r="E32" s="175"/>
      <c r="F32" s="175"/>
      <c r="G32" s="175"/>
      <c r="H32" s="175"/>
      <c r="I32" s="175"/>
      <c r="J32" s="175"/>
      <c r="K32" s="175"/>
      <c r="L32" s="175"/>
      <c r="M32" s="175"/>
      <c r="N32" s="175"/>
      <c r="O32" s="175"/>
      <c r="P32" s="175"/>
      <c r="Q32" s="175"/>
      <c r="R32" s="175"/>
    </row>
    <row r="33" spans="1:21" s="117" customFormat="1" ht="17.25" customHeight="1">
      <c r="A33" s="175"/>
      <c r="B33" s="175"/>
      <c r="C33" s="176"/>
      <c r="D33" s="175"/>
      <c r="E33" s="175"/>
      <c r="F33" s="175"/>
      <c r="G33" s="175"/>
      <c r="H33" s="175"/>
      <c r="I33" s="175"/>
      <c r="J33" s="175"/>
      <c r="K33" s="175"/>
      <c r="L33" s="175"/>
      <c r="M33" s="175"/>
      <c r="N33" s="175"/>
      <c r="O33" s="175"/>
      <c r="P33" s="175"/>
      <c r="Q33" s="175"/>
      <c r="R33" s="175"/>
    </row>
    <row r="34" spans="1:21" s="117" customFormat="1" ht="17.25" customHeight="1">
      <c r="A34" s="175"/>
      <c r="B34" s="175"/>
      <c r="C34" s="176"/>
      <c r="D34" s="175"/>
      <c r="E34" s="175"/>
      <c r="F34" s="175"/>
      <c r="G34" s="175"/>
      <c r="H34" s="175"/>
      <c r="I34" s="175"/>
      <c r="J34" s="175"/>
      <c r="K34" s="175"/>
      <c r="L34" s="175"/>
      <c r="M34" s="175"/>
      <c r="N34" s="175"/>
      <c r="O34" s="175"/>
      <c r="P34" s="175"/>
      <c r="Q34" s="175"/>
      <c r="R34" s="175"/>
    </row>
    <row r="35" spans="1:21" s="117" customFormat="1" ht="17.25" customHeight="1">
      <c r="A35" s="175"/>
      <c r="B35" s="175"/>
      <c r="C35" s="176"/>
      <c r="D35" s="175"/>
      <c r="E35" s="175"/>
      <c r="F35" s="175"/>
      <c r="G35" s="175"/>
      <c r="H35" s="175"/>
      <c r="I35" s="175"/>
      <c r="J35" s="175"/>
      <c r="K35" s="175"/>
      <c r="L35" s="175"/>
      <c r="M35" s="175"/>
      <c r="N35" s="175"/>
      <c r="O35" s="175"/>
      <c r="P35" s="175"/>
      <c r="Q35" s="175"/>
      <c r="R35" s="175"/>
    </row>
    <row r="36" spans="1:21" s="117" customFormat="1" ht="17.25" customHeight="1">
      <c r="A36" s="175"/>
      <c r="B36" s="175"/>
      <c r="C36" s="176"/>
      <c r="D36" s="175"/>
      <c r="E36" s="175"/>
      <c r="F36" s="175"/>
      <c r="G36" s="175"/>
      <c r="H36" s="175"/>
      <c r="I36" s="175"/>
      <c r="J36" s="175"/>
      <c r="K36" s="175"/>
      <c r="L36" s="175"/>
      <c r="M36" s="175"/>
      <c r="N36" s="175"/>
      <c r="O36" s="175"/>
      <c r="P36" s="175"/>
      <c r="Q36" s="175"/>
      <c r="R36" s="175"/>
    </row>
    <row r="37" spans="1:21" s="117" customFormat="1" ht="17.25" customHeight="1">
      <c r="A37" s="175"/>
      <c r="B37" s="175"/>
      <c r="C37" s="176"/>
      <c r="D37" s="175"/>
      <c r="E37" s="175"/>
      <c r="F37" s="175"/>
      <c r="G37" s="175"/>
      <c r="H37" s="175"/>
      <c r="I37" s="175"/>
      <c r="J37" s="175"/>
      <c r="K37" s="175"/>
      <c r="L37" s="175"/>
      <c r="M37" s="175"/>
      <c r="N37" s="175"/>
      <c r="O37" s="175"/>
      <c r="P37" s="175"/>
      <c r="Q37" s="175"/>
      <c r="R37" s="175"/>
    </row>
    <row r="38" spans="1:21" s="117" customFormat="1" ht="17.25" customHeight="1">
      <c r="A38" s="175"/>
      <c r="B38" s="175"/>
      <c r="C38" s="176"/>
      <c r="D38" s="175"/>
      <c r="E38" s="175"/>
      <c r="F38" s="175"/>
      <c r="G38" s="175"/>
      <c r="H38" s="175"/>
      <c r="I38" s="175"/>
      <c r="J38" s="175"/>
      <c r="K38" s="175"/>
      <c r="L38" s="175"/>
      <c r="M38" s="175"/>
      <c r="N38" s="175"/>
      <c r="O38" s="175"/>
      <c r="P38" s="175"/>
      <c r="Q38" s="175"/>
      <c r="R38" s="175"/>
    </row>
    <row r="39" spans="1:21" s="117" customFormat="1" ht="17.25" customHeight="1">
      <c r="A39" s="175"/>
      <c r="B39" s="175"/>
      <c r="C39" s="176"/>
      <c r="D39" s="175"/>
      <c r="E39" s="175"/>
      <c r="F39" s="175"/>
      <c r="G39" s="175"/>
      <c r="H39" s="175"/>
      <c r="I39" s="175"/>
      <c r="J39" s="175"/>
      <c r="K39" s="175"/>
      <c r="L39" s="175"/>
      <c r="M39" s="175"/>
      <c r="N39" s="175"/>
      <c r="O39" s="175"/>
      <c r="P39" s="175"/>
      <c r="Q39" s="175"/>
      <c r="R39" s="175"/>
    </row>
    <row r="40" spans="1:21" s="117" customFormat="1" ht="17.25" customHeight="1">
      <c r="A40" s="175"/>
      <c r="B40" s="175"/>
      <c r="C40" s="176"/>
      <c r="D40" s="175"/>
      <c r="E40" s="175"/>
      <c r="F40" s="175"/>
      <c r="G40" s="175"/>
      <c r="H40" s="175"/>
      <c r="I40" s="175"/>
      <c r="J40" s="175"/>
      <c r="K40" s="175"/>
      <c r="L40" s="175"/>
      <c r="M40" s="175"/>
      <c r="N40" s="175"/>
      <c r="O40" s="175"/>
      <c r="P40" s="175"/>
      <c r="Q40" s="175"/>
      <c r="R40" s="175"/>
    </row>
    <row r="41" spans="1:21" s="117" customFormat="1" ht="17.25" customHeight="1">
      <c r="A41" s="175"/>
      <c r="B41" s="175"/>
      <c r="C41" s="176"/>
      <c r="D41" s="175"/>
      <c r="E41" s="175"/>
      <c r="F41" s="175"/>
      <c r="G41" s="175"/>
      <c r="H41" s="175"/>
      <c r="I41" s="175"/>
      <c r="J41" s="175"/>
      <c r="K41" s="175"/>
      <c r="L41" s="175"/>
      <c r="M41" s="175"/>
      <c r="N41" s="175"/>
      <c r="O41" s="175"/>
      <c r="P41" s="175"/>
      <c r="Q41" s="175"/>
      <c r="R41" s="175"/>
    </row>
    <row r="42" spans="1:21" s="117" customFormat="1" ht="17.25" customHeight="1">
      <c r="A42" s="175"/>
      <c r="B42" s="175"/>
      <c r="C42" s="176"/>
      <c r="D42" s="175"/>
      <c r="E42" s="175"/>
      <c r="F42" s="175"/>
      <c r="G42" s="175"/>
      <c r="H42" s="175"/>
      <c r="I42" s="175"/>
      <c r="J42" s="175"/>
      <c r="K42" s="175"/>
      <c r="L42" s="175"/>
      <c r="M42" s="175"/>
      <c r="N42" s="175"/>
      <c r="O42" s="175"/>
      <c r="P42" s="175"/>
      <c r="Q42" s="175"/>
      <c r="R42" s="175"/>
    </row>
    <row r="43" spans="1:21" s="117" customFormat="1">
      <c r="A43" s="178"/>
      <c r="B43" s="178"/>
      <c r="C43" s="208"/>
      <c r="D43" s="178"/>
      <c r="E43" s="178"/>
      <c r="F43" s="178"/>
      <c r="G43" s="178"/>
      <c r="H43" s="178"/>
      <c r="I43" s="178"/>
      <c r="J43" s="178"/>
      <c r="K43" s="178"/>
      <c r="L43" s="178"/>
      <c r="M43" s="178"/>
      <c r="N43" s="178"/>
      <c r="O43" s="178"/>
      <c r="P43" s="178"/>
      <c r="Q43" s="178"/>
      <c r="R43" s="178"/>
    </row>
    <row r="44" spans="1:21" s="117" customFormat="1">
      <c r="A44" s="178"/>
      <c r="B44" s="178"/>
      <c r="C44" s="208"/>
      <c r="D44" s="178"/>
      <c r="E44" s="178"/>
      <c r="F44" s="178"/>
      <c r="G44" s="178"/>
      <c r="H44" s="178"/>
      <c r="I44" s="178"/>
      <c r="J44" s="178"/>
      <c r="K44" s="178"/>
      <c r="L44" s="178"/>
      <c r="M44" s="178"/>
      <c r="N44" s="178"/>
      <c r="O44" s="178"/>
      <c r="P44" s="178"/>
      <c r="Q44" s="178"/>
      <c r="R44" s="178"/>
    </row>
    <row r="45" spans="1:21" s="117" customFormat="1">
      <c r="A45" s="125"/>
      <c r="B45" s="126" t="s">
        <v>75</v>
      </c>
      <c r="C45" s="126" t="s">
        <v>76</v>
      </c>
      <c r="D45" s="126" t="s">
        <v>77</v>
      </c>
      <c r="E45" s="126"/>
      <c r="F45" s="126" t="s">
        <v>78</v>
      </c>
      <c r="G45" s="126" t="s">
        <v>79</v>
      </c>
      <c r="H45" s="126"/>
      <c r="I45" s="126"/>
      <c r="J45" s="126"/>
      <c r="K45" s="127"/>
      <c r="L45" s="127"/>
      <c r="M45" s="127"/>
      <c r="N45" s="127"/>
      <c r="O45" s="127"/>
      <c r="P45" s="127"/>
      <c r="Q45" s="127"/>
      <c r="R45" s="127"/>
      <c r="S45" s="127"/>
      <c r="T45" s="127"/>
      <c r="U45" s="127"/>
    </row>
    <row r="46" spans="1:21" s="117" customFormat="1">
      <c r="A46" s="128" t="s">
        <v>80</v>
      </c>
      <c r="B46" s="129"/>
      <c r="C46" s="129"/>
      <c r="D46" s="129"/>
      <c r="E46" s="129"/>
      <c r="F46" s="129"/>
      <c r="G46" s="129"/>
      <c r="H46" s="129"/>
      <c r="I46" s="129"/>
      <c r="J46" s="129"/>
      <c r="K46" s="130"/>
      <c r="L46" s="130"/>
      <c r="M46" s="130"/>
      <c r="N46" s="130"/>
      <c r="O46" s="130"/>
      <c r="P46" s="130"/>
      <c r="Q46" s="130"/>
      <c r="R46" s="130"/>
      <c r="S46" s="130"/>
      <c r="T46" s="130"/>
      <c r="U46" s="130"/>
    </row>
    <row r="47" spans="1:21" s="117" customFormat="1">
      <c r="A47" s="131" t="s">
        <v>81</v>
      </c>
      <c r="B47" s="132">
        <v>60</v>
      </c>
      <c r="C47" s="132"/>
      <c r="D47" s="132"/>
      <c r="E47" s="132"/>
      <c r="F47" s="132"/>
      <c r="G47" s="132"/>
      <c r="H47" s="132"/>
      <c r="I47" s="132"/>
      <c r="J47" s="132"/>
      <c r="K47" s="132"/>
      <c r="L47" s="132"/>
      <c r="M47" s="132"/>
      <c r="N47" s="132"/>
      <c r="O47" s="132"/>
      <c r="P47" s="132"/>
      <c r="Q47" s="132"/>
      <c r="R47" s="132"/>
      <c r="S47" s="132"/>
      <c r="T47" s="132"/>
      <c r="U47" s="132"/>
    </row>
    <row r="48" spans="1:21" s="117" customFormat="1">
      <c r="A48" s="128" t="s">
        <v>82</v>
      </c>
      <c r="B48" s="130">
        <v>320</v>
      </c>
      <c r="C48" s="130">
        <v>200</v>
      </c>
      <c r="D48" s="130">
        <v>200</v>
      </c>
      <c r="E48" s="130"/>
      <c r="F48" s="130">
        <v>160</v>
      </c>
      <c r="G48" s="130">
        <v>80</v>
      </c>
      <c r="H48" s="130"/>
      <c r="I48" s="130"/>
      <c r="J48" s="130"/>
      <c r="K48" s="130"/>
      <c r="L48" s="130"/>
      <c r="M48" s="130"/>
      <c r="N48" s="130"/>
      <c r="O48" s="130"/>
      <c r="P48" s="130"/>
      <c r="Q48" s="130"/>
      <c r="R48" s="130"/>
      <c r="S48" s="130"/>
      <c r="T48" s="130"/>
      <c r="U48" s="130"/>
    </row>
    <row r="49" spans="1:21" s="117" customFormat="1">
      <c r="A49" s="131" t="s">
        <v>83</v>
      </c>
      <c r="B49" s="132">
        <v>200</v>
      </c>
      <c r="C49" s="132">
        <v>180</v>
      </c>
      <c r="D49" s="132">
        <v>200</v>
      </c>
      <c r="E49" s="132"/>
      <c r="F49" s="132">
        <v>280</v>
      </c>
      <c r="G49" s="132">
        <v>240</v>
      </c>
      <c r="H49" s="132"/>
      <c r="I49" s="132"/>
      <c r="J49" s="132"/>
      <c r="K49" s="132"/>
      <c r="L49" s="132"/>
      <c r="M49" s="132"/>
      <c r="N49" s="132"/>
      <c r="O49" s="132"/>
      <c r="P49" s="132"/>
      <c r="Q49" s="132"/>
      <c r="R49" s="132"/>
      <c r="S49" s="132"/>
      <c r="T49" s="132"/>
      <c r="U49" s="132"/>
    </row>
    <row r="50" spans="1:21">
      <c r="A50" s="128" t="s">
        <v>84</v>
      </c>
      <c r="B50" s="130">
        <v>40</v>
      </c>
      <c r="C50" s="130">
        <v>40</v>
      </c>
      <c r="D50" s="130"/>
      <c r="E50" s="130"/>
      <c r="F50" s="130"/>
      <c r="G50" s="130"/>
      <c r="H50" s="130"/>
      <c r="I50" s="130"/>
      <c r="J50" s="130"/>
      <c r="K50" s="130"/>
      <c r="L50" s="130"/>
      <c r="M50" s="130"/>
      <c r="N50" s="130"/>
      <c r="O50" s="130"/>
      <c r="P50" s="130"/>
      <c r="Q50" s="130"/>
      <c r="R50" s="130"/>
      <c r="S50" s="130"/>
      <c r="T50" s="130"/>
      <c r="U50" s="130"/>
    </row>
    <row r="51" spans="1:21">
      <c r="A51" s="128" t="s">
        <v>85</v>
      </c>
      <c r="B51" s="130">
        <v>80</v>
      </c>
      <c r="C51" s="130"/>
      <c r="D51" s="130"/>
      <c r="E51" s="130"/>
      <c r="F51" s="130"/>
      <c r="G51" s="130"/>
      <c r="H51" s="130"/>
      <c r="I51" s="130"/>
      <c r="J51" s="130"/>
      <c r="K51" s="130"/>
      <c r="L51" s="130"/>
      <c r="M51" s="130"/>
      <c r="N51" s="130"/>
      <c r="O51" s="130"/>
      <c r="P51" s="130"/>
      <c r="Q51" s="130"/>
      <c r="R51" s="130"/>
      <c r="S51" s="130"/>
      <c r="T51" s="130"/>
      <c r="U51" s="130"/>
    </row>
    <row r="52" spans="1:21">
      <c r="A52" s="131" t="s">
        <v>86</v>
      </c>
      <c r="B52" s="132">
        <f>SUM(B46:B51)</f>
        <v>700</v>
      </c>
      <c r="C52" s="132">
        <f t="shared" ref="C52:U52" si="0">SUM(C46:C51)</f>
        <v>420</v>
      </c>
      <c r="D52" s="132">
        <f t="shared" si="0"/>
        <v>400</v>
      </c>
      <c r="E52" s="132">
        <f t="shared" si="0"/>
        <v>0</v>
      </c>
      <c r="F52" s="132">
        <f t="shared" si="0"/>
        <v>440</v>
      </c>
      <c r="G52" s="132">
        <f t="shared" si="0"/>
        <v>320</v>
      </c>
      <c r="H52" s="132">
        <f t="shared" si="0"/>
        <v>0</v>
      </c>
      <c r="I52" s="132">
        <f t="shared" si="0"/>
        <v>0</v>
      </c>
      <c r="J52" s="132">
        <f t="shared" si="0"/>
        <v>0</v>
      </c>
      <c r="K52" s="132">
        <f t="shared" si="0"/>
        <v>0</v>
      </c>
      <c r="L52" s="132">
        <f t="shared" si="0"/>
        <v>0</v>
      </c>
      <c r="M52" s="132">
        <f t="shared" si="0"/>
        <v>0</v>
      </c>
      <c r="N52" s="132">
        <f t="shared" si="0"/>
        <v>0</v>
      </c>
      <c r="O52" s="132">
        <f t="shared" si="0"/>
        <v>0</v>
      </c>
      <c r="P52" s="132">
        <f t="shared" si="0"/>
        <v>0</v>
      </c>
      <c r="Q52" s="132">
        <f t="shared" si="0"/>
        <v>0</v>
      </c>
      <c r="R52" s="132">
        <f t="shared" si="0"/>
        <v>0</v>
      </c>
      <c r="S52" s="132">
        <f t="shared" si="0"/>
        <v>0</v>
      </c>
      <c r="T52" s="132">
        <f t="shared" si="0"/>
        <v>0</v>
      </c>
      <c r="U52" s="132">
        <f t="shared" si="0"/>
        <v>0</v>
      </c>
    </row>
    <row r="53" spans="1:21">
      <c r="A53" s="133" t="s">
        <v>87</v>
      </c>
      <c r="B53" s="134">
        <v>350</v>
      </c>
      <c r="C53" s="134">
        <v>350</v>
      </c>
      <c r="D53" s="134">
        <v>350</v>
      </c>
      <c r="E53" s="134">
        <v>350</v>
      </c>
      <c r="F53" s="134">
        <v>250</v>
      </c>
      <c r="G53" s="134">
        <v>250</v>
      </c>
      <c r="H53" s="134">
        <v>250</v>
      </c>
      <c r="I53" s="134">
        <v>250</v>
      </c>
      <c r="J53" s="134">
        <v>250</v>
      </c>
      <c r="K53" s="134">
        <v>170</v>
      </c>
      <c r="L53" s="134">
        <v>170</v>
      </c>
      <c r="M53" s="134">
        <v>170</v>
      </c>
      <c r="N53" s="134">
        <v>170</v>
      </c>
      <c r="O53" s="134">
        <v>170</v>
      </c>
      <c r="P53" s="134">
        <v>170</v>
      </c>
      <c r="Q53" s="134">
        <v>170</v>
      </c>
      <c r="R53" s="134">
        <v>90</v>
      </c>
      <c r="S53" s="134">
        <v>90</v>
      </c>
      <c r="T53" s="134">
        <v>90</v>
      </c>
      <c r="U53" s="134">
        <v>90</v>
      </c>
    </row>
  </sheetData>
  <mergeCells count="38">
    <mergeCell ref="A1:R3"/>
    <mergeCell ref="Q4:R4"/>
    <mergeCell ref="E6:G6"/>
    <mergeCell ref="E7:G7"/>
    <mergeCell ref="E8:G8"/>
    <mergeCell ref="E9:F9"/>
    <mergeCell ref="G9:H9"/>
    <mergeCell ref="I9:J9"/>
    <mergeCell ref="K9:L9"/>
    <mergeCell ref="M9:N9"/>
    <mergeCell ref="G10:H10"/>
    <mergeCell ref="I10:J10"/>
    <mergeCell ref="K10:L10"/>
    <mergeCell ref="M10:N10"/>
    <mergeCell ref="O10:P10"/>
    <mergeCell ref="K17:L17"/>
    <mergeCell ref="M17:N17"/>
    <mergeCell ref="O17:P17"/>
    <mergeCell ref="Q17:R17"/>
    <mergeCell ref="O9:P9"/>
    <mergeCell ref="Q9:R9"/>
    <mergeCell ref="Q10:R10"/>
    <mergeCell ref="E11:F11"/>
    <mergeCell ref="G11:H11"/>
    <mergeCell ref="P25:R25"/>
    <mergeCell ref="A24:C24"/>
    <mergeCell ref="D24:F24"/>
    <mergeCell ref="G24:I24"/>
    <mergeCell ref="J24:L24"/>
    <mergeCell ref="M24:O24"/>
    <mergeCell ref="P24:R24"/>
    <mergeCell ref="A25:C25"/>
    <mergeCell ref="D25:F25"/>
    <mergeCell ref="G25:I25"/>
    <mergeCell ref="J25:L25"/>
    <mergeCell ref="M25:O25"/>
    <mergeCell ref="G17:H17"/>
    <mergeCell ref="I17:J17"/>
  </mergeCells>
  <phoneticPr fontId="49" type="noConversion"/>
  <dataValidations count="6">
    <dataValidation type="list" allowBlank="1" showInputMessage="1" showErrorMessage="1" sqref="WVK983043:WVN983043 WBS983043:WBV983043 VRW983043:VRZ983043 VIA983043:VID983043 UYE983043:UYH983043 UOI983043:UOL983043 UEM983043:UEP983043 TUQ983043:TUT983043 TKU983043:TKX983043 TAY983043:TBB983043 SRC983043:SRF983043 SHG983043:SHJ983043 RXK983043:RXN983043 RNO983043:RNR983043 RDS983043:RDV983043 QTW983043:QTZ983043 QKA983043:QKD983043 QAE983043:QAH983043 PQI983043:PQL983043 PGM983043:PGP983043 OWQ983043:OWT983043 OMU983043:OMX983043 OCY983043:ODB983043 NTC983043:NTF983043 NJG983043:NJJ983043 MZK983043:MZN983043 MPO983043:MPR983043 MFS983043:MFV983043 LVW983043:LVZ983043 LMA983043:LMD983043 LCE983043:LCH983043 KSI983043:KSL983043 KIM983043:KIP983043 JYQ983043:JYT983043 JOU983043:JOX983043 JEY983043:JFB983043 IVC983043:IVF983043 ILG983043:ILJ983043 IBK983043:IBN983043 HRO983043:HRR983043 HHS983043:HHV983043 GXW983043:GXZ983043 GOA983043:GOD983043 GEE983043:GEH983043 FUI983043:FUL983043 FKM983043:FKP983043 FAQ983043:FAT983043 EQU983043:EQX983043 EGY983043:EHB983043 DXC983043:DXF983043 DNG983043:DNJ983043 DDK983043:DDN983043 CTO983043:CTR983043 CJS983043:CJV983043 BZW983043:BZZ983043 BQA983043:BQD983043 BGE983043:BGH983043 AWI983043:AWL983043 AMM983043:AMP983043 ACQ983043:ACT983043 SU983043:SX983043 IY983043:JB983043 C983043:F983043 WVK917507:WVN917507 WLO917507:WLR917507 WBS917507:WBV917507 VRW917507:VRZ917507 VIA917507:VID917507 UYE917507:UYH917507 UOI917507:UOL917507 UEM917507:UEP917507 TUQ917507:TUT917507 TKU917507:TKX917507 TAY917507:TBB917507 SRC917507:SRF917507 SHG917507:SHJ917507 RXK917507:RXN917507 RNO917507:RNR917507 RDS917507:RDV917507 QTW917507:QTZ917507 QKA917507:QKD917507 QAE917507:QAH917507 PQI917507:PQL917507 PGM917507:PGP917507 OWQ917507:OWT917507 OMU917507:OMX917507 OCY917507:ODB917507 NTC917507:NTF917507 NJG917507:NJJ917507 MZK917507:MZN917507 MPO917507:MPR917507 MFS917507:MFV917507 LVW917507:LVZ917507 LMA917507:LMD917507 LCE917507:LCH917507 KSI917507:KSL917507 KIM917507:KIP917507 JYQ917507:JYT917507 JOU917507:JOX917507 JEY917507:JFB917507 IVC917507:IVF917507 ILG917507:ILJ917507 IBK917507:IBN917507 HRO917507:HRR917507 HHS917507:HHV917507 GXW917507:GXZ917507 GOA917507:GOD917507 GEE917507:GEH917507 FUI917507:FUL917507 FKM917507:FKP917507 FAQ917507:FAT917507 EQU917507:EQX917507 EGY917507:EHB917507 DXC917507:DXF917507 DNG917507:DNJ917507 DDK917507:DDN917507 CTO917507:CTR917507 CJS917507:CJV917507 BZW917507:BZZ917507 BQA917507:BQD917507 BGE917507:BGH917507 AWI917507:AWL917507 AMM917507:AMP917507 ACQ917507:ACT917507 SU917507:SX917507 IY917507:JB917507 C917507:F917507 WVK851971:WVN851971 WLO851971:WLR851971 WBS851971:WBV851971 VRW851971:VRZ851971 VIA851971:VID851971 UYE851971:UYH851971 UOI851971:UOL851971 UEM851971:UEP851971 TUQ851971:TUT851971 TKU851971:TKX851971 TAY851971:TBB851971 SRC851971:SRF851971 SHG851971:SHJ851971 RXK851971:RXN851971 RNO851971:RNR851971 RDS851971:RDV851971 QTW851971:QTZ851971 QKA851971:QKD851971 QAE851971:QAH851971 PQI851971:PQL851971 PGM851971:PGP851971 OWQ851971:OWT851971 OMU851971:OMX851971 OCY851971:ODB851971 NTC851971:NTF851971 NJG851971:NJJ851971 MZK851971:MZN851971 MPO851971:MPR851971 MFS851971:MFV851971 LVW851971:LVZ851971 LMA851971:LMD851971 LCE851971:LCH851971 KSI851971:KSL851971 KIM851971:KIP851971 JYQ851971:JYT851971 JOU851971:JOX851971 JEY851971:JFB851971 IVC851971:IVF851971 ILG851971:ILJ851971 IBK851971:IBN851971 HRO851971:HRR851971 HHS851971:HHV851971 GXW851971:GXZ851971 GOA851971:GOD851971 GEE851971:GEH851971 FUI851971:FUL851971 FKM851971:FKP851971 FAQ851971:FAT851971 EQU851971:EQX851971 EGY851971:EHB851971 DXC851971:DXF851971 DNG851971:DNJ851971 DDK851971:DDN851971 CTO851971:CTR851971 CJS851971:CJV851971 BZW851971:BZZ851971 BQA851971:BQD851971 BGE851971:BGH851971 AWI851971:AWL851971 AMM851971:AMP851971 ACQ851971:ACT851971 SU851971:SX851971 IY851971:JB851971 C851971:F851971 WVK786435:WVN786435 WLO786435:WLR786435 WBS786435:WBV786435 VRW786435:VRZ786435 VIA786435:VID786435 UYE786435:UYH786435 UOI786435:UOL786435 UEM786435:UEP786435 TUQ786435:TUT786435 TKU786435:TKX786435 TAY786435:TBB786435 SRC786435:SRF786435 SHG786435:SHJ786435 RXK786435:RXN786435 RNO786435:RNR786435 RDS786435:RDV786435 QTW786435:QTZ786435 QKA786435:QKD786435 QAE786435:QAH786435 PQI786435:PQL786435 PGM786435:PGP786435 OWQ786435:OWT786435 OMU786435:OMX786435 OCY786435:ODB786435 NTC786435:NTF786435 NJG786435:NJJ786435 MZK786435:MZN786435 MPO786435:MPR786435 MFS786435:MFV786435 LVW786435:LVZ786435 LMA786435:LMD786435 LCE786435:LCH786435 KSI786435:KSL786435 KIM786435:KIP786435 JYQ786435:JYT786435 JOU786435:JOX786435 JEY786435:JFB786435 IVC786435:IVF786435 ILG786435:ILJ786435 IBK786435:IBN786435 HRO786435:HRR786435 HHS786435:HHV786435 GXW786435:GXZ786435 GOA786435:GOD786435 GEE786435:GEH786435 FUI786435:FUL786435 FKM786435:FKP786435 FAQ786435:FAT786435 EQU786435:EQX786435 EGY786435:EHB786435 DXC786435:DXF786435 DNG786435:DNJ786435 DDK786435:DDN786435 CTO786435:CTR786435 CJS786435:CJV786435 BZW786435:BZZ786435 BQA786435:BQD786435 BGE786435:BGH786435 AWI786435:AWL786435 AMM786435:AMP786435 ACQ786435:ACT786435 SU786435:SX786435 IY786435:JB786435 C786435:F786435 WVK720899:WVN720899 WLO720899:WLR720899 WBS720899:WBV720899 VRW720899:VRZ720899 VIA720899:VID720899 UYE720899:UYH720899 UOI720899:UOL720899 UEM720899:UEP720899 TUQ720899:TUT720899 TKU720899:TKX720899 TAY720899:TBB720899 SRC720899:SRF720899 SHG720899:SHJ720899 RXK720899:RXN720899 RNO720899:RNR720899 RDS720899:RDV720899 QTW720899:QTZ720899 QKA720899:QKD720899 QAE720899:QAH720899 PQI720899:PQL720899 PGM720899:PGP720899 OWQ720899:OWT720899 OMU720899:OMX720899 OCY720899:ODB720899 NTC720899:NTF720899 NJG720899:NJJ720899 MZK720899:MZN720899 MPO720899:MPR720899 MFS720899:MFV720899 LVW720899:LVZ720899 LMA720899:LMD720899 LCE720899:LCH720899 KSI720899:KSL720899 KIM720899:KIP720899 JYQ720899:JYT720899 JOU720899:JOX720899 JEY720899:JFB720899 IVC720899:IVF720899 ILG720899:ILJ720899 IBK720899:IBN720899 HRO720899:HRR720899 HHS720899:HHV720899 GXW720899:GXZ720899 GOA720899:GOD720899 GEE720899:GEH720899 FUI720899:FUL720899 FKM720899:FKP720899 FAQ720899:FAT720899 EQU720899:EQX720899 EGY720899:EHB720899 DXC720899:DXF720899 DNG720899:DNJ720899 DDK720899:DDN720899 CTO720899:CTR720899 CJS720899:CJV720899 BZW720899:BZZ720899 BQA720899:BQD720899 BGE720899:BGH720899 AWI720899:AWL720899 AMM720899:AMP720899 ACQ720899:ACT720899 SU720899:SX720899 IY720899:JB720899 C720899:F720899 WVK655363:WVN655363 WLO655363:WLR655363 WBS655363:WBV655363 VRW655363:VRZ655363 VIA655363:VID655363 UYE655363:UYH655363 UOI655363:UOL655363 UEM655363:UEP655363 TUQ655363:TUT655363 TKU655363:TKX655363 TAY655363:TBB655363 SRC655363:SRF655363 SHG655363:SHJ655363 RXK655363:RXN655363 RNO655363:RNR655363 RDS655363:RDV655363 QTW655363:QTZ655363 QKA655363:QKD655363 QAE655363:QAH655363 PQI655363:PQL655363 PGM655363:PGP655363 OWQ655363:OWT655363 OMU655363:OMX655363 OCY655363:ODB655363 NTC655363:NTF655363 NJG655363:NJJ655363 MZK655363:MZN655363 MPO655363:MPR655363 MFS655363:MFV655363 LVW655363:LVZ655363 LMA655363:LMD655363 LCE655363:LCH655363 KSI655363:KSL655363 KIM655363:KIP655363 JYQ655363:JYT655363 JOU655363:JOX655363 JEY655363:JFB655363 IVC655363:IVF655363 ILG655363:ILJ655363 IBK655363:IBN655363 HRO655363:HRR655363 HHS655363:HHV655363 GXW655363:GXZ655363 GOA655363:GOD655363 GEE655363:GEH655363 FUI655363:FUL655363 FKM655363:FKP655363 FAQ655363:FAT655363 EQU655363:EQX655363 EGY655363:EHB655363 DXC655363:DXF655363 DNG655363:DNJ655363 DDK655363:DDN655363 CTO655363:CTR655363 CJS655363:CJV655363 BZW655363:BZZ655363 BQA655363:BQD655363 BGE655363:BGH655363 AWI655363:AWL655363 AMM655363:AMP655363 ACQ655363:ACT655363 SU655363:SX655363 IY655363:JB655363 C655363:F655363 WVK589827:WVN589827 WLO589827:WLR589827 WBS589827:WBV589827 VRW589827:VRZ589827 VIA589827:VID589827 UYE589827:UYH589827 UOI589827:UOL589827 UEM589827:UEP589827 TUQ589827:TUT589827 TKU589827:TKX589827 TAY589827:TBB589827 SRC589827:SRF589827 SHG589827:SHJ589827 RXK589827:RXN589827 RNO589827:RNR589827 RDS589827:RDV589827 QTW589827:QTZ589827 QKA589827:QKD589827 QAE589827:QAH589827 PQI589827:PQL589827 PGM589827:PGP589827 OWQ589827:OWT589827 OMU589827:OMX589827 OCY589827:ODB589827 NTC589827:NTF589827 NJG589827:NJJ589827 MZK589827:MZN589827 MPO589827:MPR589827 MFS589827:MFV589827 LVW589827:LVZ589827 LMA589827:LMD589827 LCE589827:LCH589827 KSI589827:KSL589827 KIM589827:KIP589827 JYQ589827:JYT589827 JOU589827:JOX589827 JEY589827:JFB589827 IVC589827:IVF589827 ILG589827:ILJ589827 IBK589827:IBN589827 HRO589827:HRR589827 HHS589827:HHV589827 GXW589827:GXZ589827 GOA589827:GOD589827 GEE589827:GEH589827 FUI589827:FUL589827 FKM589827:FKP589827 FAQ589827:FAT589827 EQU589827:EQX589827 EGY589827:EHB589827 DXC589827:DXF589827 DNG589827:DNJ589827 DDK589827:DDN589827 CTO589827:CTR589827 CJS589827:CJV589827 BZW589827:BZZ589827 BQA589827:BQD589827 BGE589827:BGH589827 AWI589827:AWL589827 AMM589827:AMP589827 ACQ589827:ACT589827 SU589827:SX589827 IY589827:JB589827 C589827:F589827 WVK524291:WVN524291 WLO524291:WLR524291 WBS524291:WBV524291 VRW524291:VRZ524291 VIA524291:VID524291 UYE524291:UYH524291 UOI524291:UOL524291 UEM524291:UEP524291 TUQ524291:TUT524291 TKU524291:TKX524291 TAY524291:TBB524291 SRC524291:SRF524291 SHG524291:SHJ524291 RXK524291:RXN524291 RNO524291:RNR524291 RDS524291:RDV524291 QTW524291:QTZ524291 QKA524291:QKD524291 QAE524291:QAH524291 PQI524291:PQL524291 PGM524291:PGP524291 OWQ524291:OWT524291 OMU524291:OMX524291 OCY524291:ODB524291 NTC524291:NTF524291 NJG524291:NJJ524291 MZK524291:MZN524291 MPO524291:MPR524291 MFS524291:MFV524291 LVW524291:LVZ524291 LMA524291:LMD524291 LCE524291:LCH524291 KSI524291:KSL524291 KIM524291:KIP524291 JYQ524291:JYT524291 JOU524291:JOX524291 JEY524291:JFB524291 IVC524291:IVF524291 ILG524291:ILJ524291 IBK524291:IBN524291 HRO524291:HRR524291 HHS524291:HHV524291 GXW524291:GXZ524291 GOA524291:GOD524291 GEE524291:GEH524291 FUI524291:FUL524291 FKM524291:FKP524291 FAQ524291:FAT524291 EQU524291:EQX524291 EGY524291:EHB524291 DXC524291:DXF524291 DNG524291:DNJ524291 DDK524291:DDN524291 CTO524291:CTR524291 CJS524291:CJV524291 BZW524291:BZZ524291 BQA524291:BQD524291 BGE524291:BGH524291 AWI524291:AWL524291 AMM524291:AMP524291 ACQ524291:ACT524291 SU524291:SX524291 IY524291:JB524291 C524291:F524291 WVK458755:WVN458755 WLO458755:WLR458755 WBS458755:WBV458755 VRW458755:VRZ458755 VIA458755:VID458755 UYE458755:UYH458755 UOI458755:UOL458755 UEM458755:UEP458755 TUQ458755:TUT458755 TKU458755:TKX458755 TAY458755:TBB458755 SRC458755:SRF458755 SHG458755:SHJ458755 RXK458755:RXN458755 RNO458755:RNR458755 RDS458755:RDV458755 QTW458755:QTZ458755 QKA458755:QKD458755 QAE458755:QAH458755 PQI458755:PQL458755 PGM458755:PGP458755 OWQ458755:OWT458755 OMU458755:OMX458755 OCY458755:ODB458755 NTC458755:NTF458755 NJG458755:NJJ458755 MZK458755:MZN458755 MPO458755:MPR458755 MFS458755:MFV458755 LVW458755:LVZ458755 LMA458755:LMD458755 LCE458755:LCH458755 KSI458755:KSL458755 KIM458755:KIP458755 JYQ458755:JYT458755 JOU458755:JOX458755 JEY458755:JFB458755 IVC458755:IVF458755 ILG458755:ILJ458755 IBK458755:IBN458755 HRO458755:HRR458755 HHS458755:HHV458755 GXW458755:GXZ458755 GOA458755:GOD458755 GEE458755:GEH458755 FUI458755:FUL458755 FKM458755:FKP458755 FAQ458755:FAT458755 EQU458755:EQX458755 EGY458755:EHB458755 DXC458755:DXF458755 DNG458755:DNJ458755 DDK458755:DDN458755 CTO458755:CTR458755 CJS458755:CJV458755 BZW458755:BZZ458755 BQA458755:BQD458755 BGE458755:BGH458755 AWI458755:AWL458755 AMM458755:AMP458755 ACQ458755:ACT458755 SU458755:SX458755 IY458755:JB458755 C458755:F458755 WVK393219:WVN393219 WLO393219:WLR393219 WBS393219:WBV393219 VRW393219:VRZ393219 VIA393219:VID393219 UYE393219:UYH393219 UOI393219:UOL393219 UEM393219:UEP393219 TUQ393219:TUT393219 TKU393219:TKX393219 TAY393219:TBB393219 SRC393219:SRF393219 SHG393219:SHJ393219 RXK393219:RXN393219 RNO393219:RNR393219 RDS393219:RDV393219 QTW393219:QTZ393219 QKA393219:QKD393219 QAE393219:QAH393219 PQI393219:PQL393219 PGM393219:PGP393219 OWQ393219:OWT393219 OMU393219:OMX393219 OCY393219:ODB393219 NTC393219:NTF393219 NJG393219:NJJ393219 MZK393219:MZN393219 MPO393219:MPR393219 MFS393219:MFV393219 LVW393219:LVZ393219 LMA393219:LMD393219 LCE393219:LCH393219 KSI393219:KSL393219 KIM393219:KIP393219 JYQ393219:JYT393219 JOU393219:JOX393219 JEY393219:JFB393219 IVC393219:IVF393219 ILG393219:ILJ393219 IBK393219:IBN393219 HRO393219:HRR393219 HHS393219:HHV393219 GXW393219:GXZ393219 GOA393219:GOD393219 GEE393219:GEH393219 FUI393219:FUL393219 FKM393219:FKP393219 FAQ393219:FAT393219 EQU393219:EQX393219 EGY393219:EHB393219 DXC393219:DXF393219 DNG393219:DNJ393219 DDK393219:DDN393219 CTO393219:CTR393219 CJS393219:CJV393219 BZW393219:BZZ393219 BQA393219:BQD393219 BGE393219:BGH393219 AWI393219:AWL393219 AMM393219:AMP393219 ACQ393219:ACT393219 SU393219:SX393219 IY393219:JB393219 C393219:F393219 WVK327683:WVN327683 WLO327683:WLR327683 WBS327683:WBV327683 VRW327683:VRZ327683 VIA327683:VID327683 UYE327683:UYH327683 UOI327683:UOL327683 UEM327683:UEP327683 TUQ327683:TUT327683 TKU327683:TKX327683 TAY327683:TBB327683 SRC327683:SRF327683 SHG327683:SHJ327683 RXK327683:RXN327683 RNO327683:RNR327683 RDS327683:RDV327683 QTW327683:QTZ327683 QKA327683:QKD327683 QAE327683:QAH327683 PQI327683:PQL327683 PGM327683:PGP327683 OWQ327683:OWT327683 OMU327683:OMX327683 OCY327683:ODB327683 NTC327683:NTF327683 NJG327683:NJJ327683 MZK327683:MZN327683 MPO327683:MPR327683 MFS327683:MFV327683 LVW327683:LVZ327683 LMA327683:LMD327683 LCE327683:LCH327683 KSI327683:KSL327683 KIM327683:KIP327683 JYQ327683:JYT327683 JOU327683:JOX327683 JEY327683:JFB327683 IVC327683:IVF327683 ILG327683:ILJ327683 IBK327683:IBN327683 HRO327683:HRR327683 HHS327683:HHV327683 GXW327683:GXZ327683 GOA327683:GOD327683 GEE327683:GEH327683 FUI327683:FUL327683 FKM327683:FKP327683 FAQ327683:FAT327683 EQU327683:EQX327683 EGY327683:EHB327683 DXC327683:DXF327683 DNG327683:DNJ327683 DDK327683:DDN327683 CTO327683:CTR327683 CJS327683:CJV327683 BZW327683:BZZ327683 BQA327683:BQD327683 BGE327683:BGH327683 AWI327683:AWL327683 AMM327683:AMP327683 ACQ327683:ACT327683 SU327683:SX327683 IY327683:JB327683 C327683:F327683 WVK262147:WVN262147 WLO262147:WLR262147 WBS262147:WBV262147 VRW262147:VRZ262147 VIA262147:VID262147 UYE262147:UYH262147 UOI262147:UOL262147 UEM262147:UEP262147 TUQ262147:TUT262147 TKU262147:TKX262147 TAY262147:TBB262147 SRC262147:SRF262147 SHG262147:SHJ262147 RXK262147:RXN262147 RNO262147:RNR262147 RDS262147:RDV262147 QTW262147:QTZ262147 QKA262147:QKD262147 QAE262147:QAH262147 PQI262147:PQL262147 PGM262147:PGP262147 OWQ262147:OWT262147 OMU262147:OMX262147 OCY262147:ODB262147 NTC262147:NTF262147 NJG262147:NJJ262147 MZK262147:MZN262147 MPO262147:MPR262147 MFS262147:MFV262147 LVW262147:LVZ262147 LMA262147:LMD262147 LCE262147:LCH262147 KSI262147:KSL262147 KIM262147:KIP262147 JYQ262147:JYT262147 JOU262147:JOX262147 JEY262147:JFB262147 IVC262147:IVF262147 ILG262147:ILJ262147 IBK262147:IBN262147 HRO262147:HRR262147 HHS262147:HHV262147 GXW262147:GXZ262147 GOA262147:GOD262147 GEE262147:GEH262147 FUI262147:FUL262147 FKM262147:FKP262147 FAQ262147:FAT262147 EQU262147:EQX262147 EGY262147:EHB262147 DXC262147:DXF262147 DNG262147:DNJ262147 DDK262147:DDN262147 CTO262147:CTR262147 CJS262147:CJV262147 BZW262147:BZZ262147 BQA262147:BQD262147 BGE262147:BGH262147 AWI262147:AWL262147 AMM262147:AMP262147 ACQ262147:ACT262147 SU262147:SX262147 IY262147:JB262147 C262147:F262147 WVK196611:WVN196611 WLO196611:WLR196611 WBS196611:WBV196611 VRW196611:VRZ196611 VIA196611:VID196611 UYE196611:UYH196611 UOI196611:UOL196611 UEM196611:UEP196611 TUQ196611:TUT196611 TKU196611:TKX196611 TAY196611:TBB196611 SRC196611:SRF196611 SHG196611:SHJ196611 RXK196611:RXN196611 RNO196611:RNR196611 RDS196611:RDV196611 QTW196611:QTZ196611 QKA196611:QKD196611 QAE196611:QAH196611 PQI196611:PQL196611 PGM196611:PGP196611 OWQ196611:OWT196611 OMU196611:OMX196611 OCY196611:ODB196611 NTC196611:NTF196611 NJG196611:NJJ196611 MZK196611:MZN196611 MPO196611:MPR196611 MFS196611:MFV196611 LVW196611:LVZ196611 LMA196611:LMD196611 LCE196611:LCH196611 KSI196611:KSL196611 KIM196611:KIP196611 JYQ196611:JYT196611 JOU196611:JOX196611 JEY196611:JFB196611 IVC196611:IVF196611 ILG196611:ILJ196611 IBK196611:IBN196611 HRO196611:HRR196611 HHS196611:HHV196611 GXW196611:GXZ196611 GOA196611:GOD196611 GEE196611:GEH196611 FUI196611:FUL196611 FKM196611:FKP196611 FAQ196611:FAT196611 EQU196611:EQX196611 EGY196611:EHB196611 DXC196611:DXF196611 DNG196611:DNJ196611 DDK196611:DDN196611 CTO196611:CTR196611 CJS196611:CJV196611 BZW196611:BZZ196611 BQA196611:BQD196611 BGE196611:BGH196611 AWI196611:AWL196611 AMM196611:AMP196611 ACQ196611:ACT196611 SU196611:SX196611 IY196611:JB196611 C196611:F196611 WVK131075:WVN131075 WLO131075:WLR131075 WBS131075:WBV131075 VRW131075:VRZ131075 VIA131075:VID131075 UYE131075:UYH131075 UOI131075:UOL131075 UEM131075:UEP131075 TUQ131075:TUT131075 TKU131075:TKX131075 TAY131075:TBB131075 SRC131075:SRF131075 SHG131075:SHJ131075 RXK131075:RXN131075 RNO131075:RNR131075 RDS131075:RDV131075 QTW131075:QTZ131075 QKA131075:QKD131075 QAE131075:QAH131075 PQI131075:PQL131075 PGM131075:PGP131075 OWQ131075:OWT131075 OMU131075:OMX131075 OCY131075:ODB131075 NTC131075:NTF131075 NJG131075:NJJ131075 MZK131075:MZN131075 MPO131075:MPR131075 MFS131075:MFV131075 LVW131075:LVZ131075 LMA131075:LMD131075 LCE131075:LCH131075 KSI131075:KSL131075 KIM131075:KIP131075 JYQ131075:JYT131075 JOU131075:JOX131075 JEY131075:JFB131075 IVC131075:IVF131075 ILG131075:ILJ131075 IBK131075:IBN131075 HRO131075:HRR131075 HHS131075:HHV131075 GXW131075:GXZ131075 GOA131075:GOD131075 GEE131075:GEH131075 FUI131075:FUL131075 FKM131075:FKP131075 FAQ131075:FAT131075 EQU131075:EQX131075 EGY131075:EHB131075 DXC131075:DXF131075 DNG131075:DNJ131075 DDK131075:DDN131075 CTO131075:CTR131075 CJS131075:CJV131075 BZW131075:BZZ131075 BQA131075:BQD131075 BGE131075:BGH131075 AWI131075:AWL131075 AMM131075:AMP131075 ACQ131075:ACT131075 SU131075:SX131075 IY131075:JB131075 C131075:F131075 WVK65539:WVN65539 WLO65539:WLR65539 WBS65539:WBV65539 VRW65539:VRZ65539 VIA65539:VID65539 UYE65539:UYH65539 UOI65539:UOL65539 UEM65539:UEP65539 TUQ65539:TUT65539 TKU65539:TKX65539 TAY65539:TBB65539 SRC65539:SRF65539 SHG65539:SHJ65539 RXK65539:RXN65539 RNO65539:RNR65539 RDS65539:RDV65539 QTW65539:QTZ65539 QKA65539:QKD65539 QAE65539:QAH65539 PQI65539:PQL65539 PGM65539:PGP65539 OWQ65539:OWT65539 OMU65539:OMX65539 OCY65539:ODB65539 NTC65539:NTF65539 NJG65539:NJJ65539 MZK65539:MZN65539 MPO65539:MPR65539 MFS65539:MFV65539 LVW65539:LVZ65539 LMA65539:LMD65539 LCE65539:LCH65539 KSI65539:KSL65539 KIM65539:KIP65539 JYQ65539:JYT65539 JOU65539:JOX65539 JEY65539:JFB65539 IVC65539:IVF65539 ILG65539:ILJ65539 IBK65539:IBN65539 HRO65539:HRR65539 HHS65539:HHV65539 GXW65539:GXZ65539 GOA65539:GOD65539 GEE65539:GEH65539 FUI65539:FUL65539 FKM65539:FKP65539 FAQ65539:FAT65539 EQU65539:EQX65539 EGY65539:EHB65539 DXC65539:DXF65539 DNG65539:DNJ65539 DDK65539:DDN65539 CTO65539:CTR65539 CJS65539:CJV65539 BZW65539:BZZ65539 BQA65539:BQD65539 BGE65539:BGH65539 AWI65539:AWL65539 AMM65539:AMP65539 ACQ65539:ACT65539 SU65539:SX65539 IY65539:JB65539 C65539:F65539 WVK6:WVN6 WLO6:WLR6 WBS6:WBV6 VRW6:VRZ6 VIA6:VID6 UYE6:UYH6 UOI6:UOL6 UEM6:UEP6 TUQ6:TUT6 TKU6:TKX6 TAY6:TBB6 SRC6:SRF6 SHG6:SHJ6 RXK6:RXN6 RNO6:RNR6 RDS6:RDV6 QTW6:QTZ6 QKA6:QKD6 QAE6:QAH6 PQI6:PQL6 PGM6:PGP6 OWQ6:OWT6 OMU6:OMX6 OCY6:ODB6 NTC6:NTF6 NJG6:NJJ6 MZK6:MZN6 MPO6:MPR6 MFS6:MFV6 LVW6:LVZ6 LMA6:LMD6 LCE6:LCH6 KSI6:KSL6 KIM6:KIP6 JYQ6:JYT6 JOU6:JOX6 JEY6:JFB6 IVC6:IVF6 ILG6:ILJ6 IBK6:IBN6 HRO6:HRR6 HHS6:HHV6 GXW6:GXZ6 GOA6:GOD6 GEE6:GEH6 FUI6:FUL6 FKM6:FKP6 FAQ6:FAT6 EQU6:EQX6 EGY6:EHB6 DXC6:DXF6 DNG6:DNJ6 DDK6:DDN6 CTO6:CTR6 CJS6:CJV6 BZW6:BZZ6 BQA6:BQD6 BGE6:BGH6 AWI6:AWL6 AMM6:AMP6 ACQ6:ACT6 SU6:SX6 IY6:JB6 WLO983043:WLR983043 WVK983042:WVO983042 WLO983042:WLS983042 WBS983042:WBW983042 VRW983042:VSA983042 VIA983042:VIE983042 UYE983042:UYI983042 UOI983042:UOM983042 UEM983042:UEQ983042 TUQ983042:TUU983042 TKU983042:TKY983042 TAY983042:TBC983042 SRC983042:SRG983042 SHG983042:SHK983042 RXK983042:RXO983042 RNO983042:RNS983042 RDS983042:RDW983042 QTW983042:QUA983042 QKA983042:QKE983042 QAE983042:QAI983042 PQI983042:PQM983042 PGM983042:PGQ983042 OWQ983042:OWU983042 OMU983042:OMY983042 OCY983042:ODC983042 NTC983042:NTG983042 NJG983042:NJK983042 MZK983042:MZO983042 MPO983042:MPS983042 MFS983042:MFW983042 LVW983042:LWA983042 LMA983042:LME983042 LCE983042:LCI983042 KSI983042:KSM983042 KIM983042:KIQ983042 JYQ983042:JYU983042 JOU983042:JOY983042 JEY983042:JFC983042 IVC983042:IVG983042 ILG983042:ILK983042 IBK983042:IBO983042 HRO983042:HRS983042 HHS983042:HHW983042 GXW983042:GYA983042 GOA983042:GOE983042 GEE983042:GEI983042 FUI983042:FUM983042 FKM983042:FKQ983042 FAQ983042:FAU983042 EQU983042:EQY983042 EGY983042:EHC983042 DXC983042:DXG983042 DNG983042:DNK983042 DDK983042:DDO983042 CTO983042:CTS983042 CJS983042:CJW983042 BZW983042:CAA983042 BQA983042:BQE983042 BGE983042:BGI983042 AWI983042:AWM983042 AMM983042:AMQ983042 ACQ983042:ACU983042 SU983042:SY983042 IY983042:JC983042 C983042:G983042 WVK917506:WVO917506 WLO917506:WLS917506 WBS917506:WBW917506 VRW917506:VSA917506 VIA917506:VIE917506 UYE917506:UYI917506 UOI917506:UOM917506 UEM917506:UEQ917506 TUQ917506:TUU917506 TKU917506:TKY917506 TAY917506:TBC917506 SRC917506:SRG917506 SHG917506:SHK917506 RXK917506:RXO917506 RNO917506:RNS917506 RDS917506:RDW917506 QTW917506:QUA917506 QKA917506:QKE917506 QAE917506:QAI917506 PQI917506:PQM917506 PGM917506:PGQ917506 OWQ917506:OWU917506 OMU917506:OMY917506 OCY917506:ODC917506 NTC917506:NTG917506 NJG917506:NJK917506 MZK917506:MZO917506 MPO917506:MPS917506 MFS917506:MFW917506 LVW917506:LWA917506 LMA917506:LME917506 LCE917506:LCI917506 KSI917506:KSM917506 KIM917506:KIQ917506 JYQ917506:JYU917506 JOU917506:JOY917506 JEY917506:JFC917506 IVC917506:IVG917506 ILG917506:ILK917506 IBK917506:IBO917506 HRO917506:HRS917506 HHS917506:HHW917506 GXW917506:GYA917506 GOA917506:GOE917506 GEE917506:GEI917506 FUI917506:FUM917506 FKM917506:FKQ917506 FAQ917506:FAU917506 EQU917506:EQY917506 EGY917506:EHC917506 DXC917506:DXG917506 DNG917506:DNK917506 DDK917506:DDO917506 CTO917506:CTS917506 CJS917506:CJW917506 BZW917506:CAA917506 BQA917506:BQE917506 BGE917506:BGI917506 AWI917506:AWM917506 AMM917506:AMQ917506 ACQ917506:ACU917506 SU917506:SY917506 IY917506:JC917506 C917506:G917506 WVK851970:WVO851970 WLO851970:WLS851970 WBS851970:WBW851970 VRW851970:VSA851970 VIA851970:VIE851970 UYE851970:UYI851970 UOI851970:UOM851970 UEM851970:UEQ851970 TUQ851970:TUU851970 TKU851970:TKY851970 TAY851970:TBC851970 SRC851970:SRG851970 SHG851970:SHK851970 RXK851970:RXO851970 RNO851970:RNS851970 RDS851970:RDW851970 QTW851970:QUA851970 QKA851970:QKE851970 QAE851970:QAI851970 PQI851970:PQM851970 PGM851970:PGQ851970 OWQ851970:OWU851970 OMU851970:OMY851970 OCY851970:ODC851970 NTC851970:NTG851970 NJG851970:NJK851970 MZK851970:MZO851970 MPO851970:MPS851970 MFS851970:MFW851970 LVW851970:LWA851970 LMA851970:LME851970 LCE851970:LCI851970 KSI851970:KSM851970 KIM851970:KIQ851970 JYQ851970:JYU851970 JOU851970:JOY851970 JEY851970:JFC851970 IVC851970:IVG851970 ILG851970:ILK851970 IBK851970:IBO851970 HRO851970:HRS851970 HHS851970:HHW851970 GXW851970:GYA851970 GOA851970:GOE851970 GEE851970:GEI851970 FUI851970:FUM851970 FKM851970:FKQ851970 FAQ851970:FAU851970 EQU851970:EQY851970 EGY851970:EHC851970 DXC851970:DXG851970 DNG851970:DNK851970 DDK851970:DDO851970 CTO851970:CTS851970 CJS851970:CJW851970 BZW851970:CAA851970 BQA851970:BQE851970 BGE851970:BGI851970 AWI851970:AWM851970 AMM851970:AMQ851970 ACQ851970:ACU851970 SU851970:SY851970 IY851970:JC851970 C851970:G851970 WVK786434:WVO786434 WLO786434:WLS786434 WBS786434:WBW786434 VRW786434:VSA786434 VIA786434:VIE786434 UYE786434:UYI786434 UOI786434:UOM786434 UEM786434:UEQ786434 TUQ786434:TUU786434 TKU786434:TKY786434 TAY786434:TBC786434 SRC786434:SRG786434 SHG786434:SHK786434 RXK786434:RXO786434 RNO786434:RNS786434 RDS786434:RDW786434 QTW786434:QUA786434 QKA786434:QKE786434 QAE786434:QAI786434 PQI786434:PQM786434 PGM786434:PGQ786434 OWQ786434:OWU786434 OMU786434:OMY786434 OCY786434:ODC786434 NTC786434:NTG786434 NJG786434:NJK786434 MZK786434:MZO786434 MPO786434:MPS786434 MFS786434:MFW786434 LVW786434:LWA786434 LMA786434:LME786434 LCE786434:LCI786434 KSI786434:KSM786434 KIM786434:KIQ786434 JYQ786434:JYU786434 JOU786434:JOY786434 JEY786434:JFC786434 IVC786434:IVG786434 ILG786434:ILK786434 IBK786434:IBO786434 HRO786434:HRS786434 HHS786434:HHW786434 GXW786434:GYA786434 GOA786434:GOE786434 GEE786434:GEI786434 FUI786434:FUM786434 FKM786434:FKQ786434 FAQ786434:FAU786434 EQU786434:EQY786434 EGY786434:EHC786434 DXC786434:DXG786434 DNG786434:DNK786434 DDK786434:DDO786434 CTO786434:CTS786434 CJS786434:CJW786434 BZW786434:CAA786434 BQA786434:BQE786434 BGE786434:BGI786434 AWI786434:AWM786434 AMM786434:AMQ786434 ACQ786434:ACU786434 SU786434:SY786434 IY786434:JC786434 C786434:G786434 WVK720898:WVO720898 WLO720898:WLS720898 WBS720898:WBW720898 VRW720898:VSA720898 VIA720898:VIE720898 UYE720898:UYI720898 UOI720898:UOM720898 UEM720898:UEQ720898 TUQ720898:TUU720898 TKU720898:TKY720898 TAY720898:TBC720898 SRC720898:SRG720898 SHG720898:SHK720898 RXK720898:RXO720898 RNO720898:RNS720898 RDS720898:RDW720898 QTW720898:QUA720898 QKA720898:QKE720898 QAE720898:QAI720898 PQI720898:PQM720898 PGM720898:PGQ720898 OWQ720898:OWU720898 OMU720898:OMY720898 OCY720898:ODC720898 NTC720898:NTG720898 NJG720898:NJK720898 MZK720898:MZO720898 MPO720898:MPS720898 MFS720898:MFW720898 LVW720898:LWA720898 LMA720898:LME720898 LCE720898:LCI720898 KSI720898:KSM720898 KIM720898:KIQ720898 JYQ720898:JYU720898 JOU720898:JOY720898 JEY720898:JFC720898 IVC720898:IVG720898 ILG720898:ILK720898 IBK720898:IBO720898 HRO720898:HRS720898 HHS720898:HHW720898 GXW720898:GYA720898 GOA720898:GOE720898 GEE720898:GEI720898 FUI720898:FUM720898 FKM720898:FKQ720898 FAQ720898:FAU720898 EQU720898:EQY720898 EGY720898:EHC720898 DXC720898:DXG720898 DNG720898:DNK720898 DDK720898:DDO720898 CTO720898:CTS720898 CJS720898:CJW720898 BZW720898:CAA720898 BQA720898:BQE720898 BGE720898:BGI720898 AWI720898:AWM720898 AMM720898:AMQ720898 ACQ720898:ACU720898 SU720898:SY720898 IY720898:JC720898 C720898:G720898 WVK655362:WVO655362 WLO655362:WLS655362 WBS655362:WBW655362 VRW655362:VSA655362 VIA655362:VIE655362 UYE655362:UYI655362 UOI655362:UOM655362 UEM655362:UEQ655362 TUQ655362:TUU655362 TKU655362:TKY655362 TAY655362:TBC655362 SRC655362:SRG655362 SHG655362:SHK655362 RXK655362:RXO655362 RNO655362:RNS655362 RDS655362:RDW655362 QTW655362:QUA655362 QKA655362:QKE655362 QAE655362:QAI655362 PQI655362:PQM655362 PGM655362:PGQ655362 OWQ655362:OWU655362 OMU655362:OMY655362 OCY655362:ODC655362 NTC655362:NTG655362 NJG655362:NJK655362 MZK655362:MZO655362 MPO655362:MPS655362 MFS655362:MFW655362 LVW655362:LWA655362 LMA655362:LME655362 LCE655362:LCI655362 KSI655362:KSM655362 KIM655362:KIQ655362 JYQ655362:JYU655362 JOU655362:JOY655362 JEY655362:JFC655362 IVC655362:IVG655362 ILG655362:ILK655362 IBK655362:IBO655362 HRO655362:HRS655362 HHS655362:HHW655362 GXW655362:GYA655362 GOA655362:GOE655362 GEE655362:GEI655362 FUI655362:FUM655362 FKM655362:FKQ655362 FAQ655362:FAU655362 EQU655362:EQY655362 EGY655362:EHC655362 DXC655362:DXG655362 DNG655362:DNK655362 DDK655362:DDO655362 CTO655362:CTS655362 CJS655362:CJW655362 BZW655362:CAA655362 BQA655362:BQE655362 BGE655362:BGI655362 AWI655362:AWM655362 AMM655362:AMQ655362 ACQ655362:ACU655362 SU655362:SY655362 IY655362:JC655362 C655362:G655362 WVK589826:WVO589826 WLO589826:WLS589826 WBS589826:WBW589826 VRW589826:VSA589826 VIA589826:VIE589826 UYE589826:UYI589826 UOI589826:UOM589826 UEM589826:UEQ589826 TUQ589826:TUU589826 TKU589826:TKY589826 TAY589826:TBC589826 SRC589826:SRG589826 SHG589826:SHK589826 RXK589826:RXO589826 RNO589826:RNS589826 RDS589826:RDW589826 QTW589826:QUA589826 QKA589826:QKE589826 QAE589826:QAI589826 PQI589826:PQM589826 PGM589826:PGQ589826 OWQ589826:OWU589826 OMU589826:OMY589826 OCY589826:ODC589826 NTC589826:NTG589826 NJG589826:NJK589826 MZK589826:MZO589826 MPO589826:MPS589826 MFS589826:MFW589826 LVW589826:LWA589826 LMA589826:LME589826 LCE589826:LCI589826 KSI589826:KSM589826 KIM589826:KIQ589826 JYQ589826:JYU589826 JOU589826:JOY589826 JEY589826:JFC589826 IVC589826:IVG589826 ILG589826:ILK589826 IBK589826:IBO589826 HRO589826:HRS589826 HHS589826:HHW589826 GXW589826:GYA589826 GOA589826:GOE589826 GEE589826:GEI589826 FUI589826:FUM589826 FKM589826:FKQ589826 FAQ589826:FAU589826 EQU589826:EQY589826 EGY589826:EHC589826 DXC589826:DXG589826 DNG589826:DNK589826 DDK589826:DDO589826 CTO589826:CTS589826 CJS589826:CJW589826 BZW589826:CAA589826 BQA589826:BQE589826 BGE589826:BGI589826 AWI589826:AWM589826 AMM589826:AMQ589826 ACQ589826:ACU589826 SU589826:SY589826 IY589826:JC589826 C589826:G589826 WVK524290:WVO524290 WLO524290:WLS524290 WBS524290:WBW524290 VRW524290:VSA524290 VIA524290:VIE524290 UYE524290:UYI524290 UOI524290:UOM524290 UEM524290:UEQ524290 TUQ524290:TUU524290 TKU524290:TKY524290 TAY524290:TBC524290 SRC524290:SRG524290 SHG524290:SHK524290 RXK524290:RXO524290 RNO524290:RNS524290 RDS524290:RDW524290 QTW524290:QUA524290 QKA524290:QKE524290 QAE524290:QAI524290 PQI524290:PQM524290 PGM524290:PGQ524290 OWQ524290:OWU524290 OMU524290:OMY524290 OCY524290:ODC524290 NTC524290:NTG524290 NJG524290:NJK524290 MZK524290:MZO524290 MPO524290:MPS524290 MFS524290:MFW524290 LVW524290:LWA524290 LMA524290:LME524290 LCE524290:LCI524290 KSI524290:KSM524290 KIM524290:KIQ524290 JYQ524290:JYU524290 JOU524290:JOY524290 JEY524290:JFC524290 IVC524290:IVG524290 ILG524290:ILK524290 IBK524290:IBO524290 HRO524290:HRS524290 HHS524290:HHW524290 GXW524290:GYA524290 GOA524290:GOE524290 GEE524290:GEI524290 FUI524290:FUM524290 FKM524290:FKQ524290 FAQ524290:FAU524290 EQU524290:EQY524290 EGY524290:EHC524290 DXC524290:DXG524290 DNG524290:DNK524290 DDK524290:DDO524290 CTO524290:CTS524290 CJS524290:CJW524290 BZW524290:CAA524290 BQA524290:BQE524290 BGE524290:BGI524290 AWI524290:AWM524290 AMM524290:AMQ524290 ACQ524290:ACU524290 SU524290:SY524290 IY524290:JC524290 C524290:G524290 WVK458754:WVO458754 WLO458754:WLS458754 WBS458754:WBW458754 VRW458754:VSA458754 VIA458754:VIE458754 UYE458754:UYI458754 UOI458754:UOM458754 UEM458754:UEQ458754 TUQ458754:TUU458754 TKU458754:TKY458754 TAY458754:TBC458754 SRC458754:SRG458754 SHG458754:SHK458754 RXK458754:RXO458754 RNO458754:RNS458754 RDS458754:RDW458754 QTW458754:QUA458754 QKA458754:QKE458754 QAE458754:QAI458754 PQI458754:PQM458754 PGM458754:PGQ458754 OWQ458754:OWU458754 OMU458754:OMY458754 OCY458754:ODC458754 NTC458754:NTG458754 NJG458754:NJK458754 MZK458754:MZO458754 MPO458754:MPS458754 MFS458754:MFW458754 LVW458754:LWA458754 LMA458754:LME458754 LCE458754:LCI458754 KSI458754:KSM458754 KIM458754:KIQ458754 JYQ458754:JYU458754 JOU458754:JOY458754 JEY458754:JFC458754 IVC458754:IVG458754 ILG458754:ILK458754 IBK458754:IBO458754 HRO458754:HRS458754 HHS458754:HHW458754 GXW458754:GYA458754 GOA458754:GOE458754 GEE458754:GEI458754 FUI458754:FUM458754 FKM458754:FKQ458754 FAQ458754:FAU458754 EQU458754:EQY458754 EGY458754:EHC458754 DXC458754:DXG458754 DNG458754:DNK458754 DDK458754:DDO458754 CTO458754:CTS458754 CJS458754:CJW458754 BZW458754:CAA458754 BQA458754:BQE458754 BGE458754:BGI458754 AWI458754:AWM458754 AMM458754:AMQ458754 ACQ458754:ACU458754 SU458754:SY458754 IY458754:JC458754 C458754:G458754 WVK393218:WVO393218 WLO393218:WLS393218 WBS393218:WBW393218 VRW393218:VSA393218 VIA393218:VIE393218 UYE393218:UYI393218 UOI393218:UOM393218 UEM393218:UEQ393218 TUQ393218:TUU393218 TKU393218:TKY393218 TAY393218:TBC393218 SRC393218:SRG393218 SHG393218:SHK393218 RXK393218:RXO393218 RNO393218:RNS393218 RDS393218:RDW393218 QTW393218:QUA393218 QKA393218:QKE393218 QAE393218:QAI393218 PQI393218:PQM393218 PGM393218:PGQ393218 OWQ393218:OWU393218 OMU393218:OMY393218 OCY393218:ODC393218 NTC393218:NTG393218 NJG393218:NJK393218 MZK393218:MZO393218 MPO393218:MPS393218 MFS393218:MFW393218 LVW393218:LWA393218 LMA393218:LME393218 LCE393218:LCI393218 KSI393218:KSM393218 KIM393218:KIQ393218 JYQ393218:JYU393218 JOU393218:JOY393218 JEY393218:JFC393218 IVC393218:IVG393218 ILG393218:ILK393218 IBK393218:IBO393218 HRO393218:HRS393218 HHS393218:HHW393218 GXW393218:GYA393218 GOA393218:GOE393218 GEE393218:GEI393218 FUI393218:FUM393218 FKM393218:FKQ393218 FAQ393218:FAU393218 EQU393218:EQY393218 EGY393218:EHC393218 DXC393218:DXG393218 DNG393218:DNK393218 DDK393218:DDO393218 CTO393218:CTS393218 CJS393218:CJW393218 BZW393218:CAA393218 BQA393218:BQE393218 BGE393218:BGI393218 AWI393218:AWM393218 AMM393218:AMQ393218 ACQ393218:ACU393218 SU393218:SY393218 IY393218:JC393218 C393218:G393218 WVK327682:WVO327682 WLO327682:WLS327682 WBS327682:WBW327682 VRW327682:VSA327682 VIA327682:VIE327682 UYE327682:UYI327682 UOI327682:UOM327682 UEM327682:UEQ327682 TUQ327682:TUU327682 TKU327682:TKY327682 TAY327682:TBC327682 SRC327682:SRG327682 SHG327682:SHK327682 RXK327682:RXO327682 RNO327682:RNS327682 RDS327682:RDW327682 QTW327682:QUA327682 QKA327682:QKE327682 QAE327682:QAI327682 PQI327682:PQM327682 PGM327682:PGQ327682 OWQ327682:OWU327682 OMU327682:OMY327682 OCY327682:ODC327682 NTC327682:NTG327682 NJG327682:NJK327682 MZK327682:MZO327682 MPO327682:MPS327682 MFS327682:MFW327682 LVW327682:LWA327682 LMA327682:LME327682 LCE327682:LCI327682 KSI327682:KSM327682 KIM327682:KIQ327682 JYQ327682:JYU327682 JOU327682:JOY327682 JEY327682:JFC327682 IVC327682:IVG327682 ILG327682:ILK327682 IBK327682:IBO327682 HRO327682:HRS327682 HHS327682:HHW327682 GXW327682:GYA327682 GOA327682:GOE327682 GEE327682:GEI327682 FUI327682:FUM327682 FKM327682:FKQ327682 FAQ327682:FAU327682 EQU327682:EQY327682 EGY327682:EHC327682 DXC327682:DXG327682 DNG327682:DNK327682 DDK327682:DDO327682 CTO327682:CTS327682 CJS327682:CJW327682 BZW327682:CAA327682 BQA327682:BQE327682 BGE327682:BGI327682 AWI327682:AWM327682 AMM327682:AMQ327682 ACQ327682:ACU327682 SU327682:SY327682 IY327682:JC327682 C327682:G327682 WVK262146:WVO262146 WLO262146:WLS262146 WBS262146:WBW262146 VRW262146:VSA262146 VIA262146:VIE262146 UYE262146:UYI262146 UOI262146:UOM262146 UEM262146:UEQ262146 TUQ262146:TUU262146 TKU262146:TKY262146 TAY262146:TBC262146 SRC262146:SRG262146 SHG262146:SHK262146 RXK262146:RXO262146 RNO262146:RNS262146 RDS262146:RDW262146 QTW262146:QUA262146 QKA262146:QKE262146 QAE262146:QAI262146 PQI262146:PQM262146 PGM262146:PGQ262146 OWQ262146:OWU262146 OMU262146:OMY262146 OCY262146:ODC262146 NTC262146:NTG262146 NJG262146:NJK262146 MZK262146:MZO262146 MPO262146:MPS262146 MFS262146:MFW262146 LVW262146:LWA262146 LMA262146:LME262146 LCE262146:LCI262146 KSI262146:KSM262146 KIM262146:KIQ262146 JYQ262146:JYU262146 JOU262146:JOY262146 JEY262146:JFC262146 IVC262146:IVG262146 ILG262146:ILK262146 IBK262146:IBO262146 HRO262146:HRS262146 HHS262146:HHW262146 GXW262146:GYA262146 GOA262146:GOE262146 GEE262146:GEI262146 FUI262146:FUM262146 FKM262146:FKQ262146 FAQ262146:FAU262146 EQU262146:EQY262146 EGY262146:EHC262146 DXC262146:DXG262146 DNG262146:DNK262146 DDK262146:DDO262146 CTO262146:CTS262146 CJS262146:CJW262146 BZW262146:CAA262146 BQA262146:BQE262146 BGE262146:BGI262146 AWI262146:AWM262146 AMM262146:AMQ262146 ACQ262146:ACU262146 SU262146:SY262146 IY262146:JC262146 C262146:G262146 WVK196610:WVO196610 WLO196610:WLS196610 WBS196610:WBW196610 VRW196610:VSA196610 VIA196610:VIE196610 UYE196610:UYI196610 UOI196610:UOM196610 UEM196610:UEQ196610 TUQ196610:TUU196610 TKU196610:TKY196610 TAY196610:TBC196610 SRC196610:SRG196610 SHG196610:SHK196610 RXK196610:RXO196610 RNO196610:RNS196610 RDS196610:RDW196610 QTW196610:QUA196610 QKA196610:QKE196610 QAE196610:QAI196610 PQI196610:PQM196610 PGM196610:PGQ196610 OWQ196610:OWU196610 OMU196610:OMY196610 OCY196610:ODC196610 NTC196610:NTG196610 NJG196610:NJK196610 MZK196610:MZO196610 MPO196610:MPS196610 MFS196610:MFW196610 LVW196610:LWA196610 LMA196610:LME196610 LCE196610:LCI196610 KSI196610:KSM196610 KIM196610:KIQ196610 JYQ196610:JYU196610 JOU196610:JOY196610 JEY196610:JFC196610 IVC196610:IVG196610 ILG196610:ILK196610 IBK196610:IBO196610 HRO196610:HRS196610 HHS196610:HHW196610 GXW196610:GYA196610 GOA196610:GOE196610 GEE196610:GEI196610 FUI196610:FUM196610 FKM196610:FKQ196610 FAQ196610:FAU196610 EQU196610:EQY196610 EGY196610:EHC196610 DXC196610:DXG196610 DNG196610:DNK196610 DDK196610:DDO196610 CTO196610:CTS196610 CJS196610:CJW196610 BZW196610:CAA196610 BQA196610:BQE196610 BGE196610:BGI196610 AWI196610:AWM196610 AMM196610:AMQ196610 ACQ196610:ACU196610 SU196610:SY196610 IY196610:JC196610 C196610:G196610 WVK131074:WVO131074 WLO131074:WLS131074 WBS131074:WBW131074 VRW131074:VSA131074 VIA131074:VIE131074 UYE131074:UYI131074 UOI131074:UOM131074 UEM131074:UEQ131074 TUQ131074:TUU131074 TKU131074:TKY131074 TAY131074:TBC131074 SRC131074:SRG131074 SHG131074:SHK131074 RXK131074:RXO131074 RNO131074:RNS131074 RDS131074:RDW131074 QTW131074:QUA131074 QKA131074:QKE131074 QAE131074:QAI131074 PQI131074:PQM131074 PGM131074:PGQ131074 OWQ131074:OWU131074 OMU131074:OMY131074 OCY131074:ODC131074 NTC131074:NTG131074 NJG131074:NJK131074 MZK131074:MZO131074 MPO131074:MPS131074 MFS131074:MFW131074 LVW131074:LWA131074 LMA131074:LME131074 LCE131074:LCI131074 KSI131074:KSM131074 KIM131074:KIQ131074 JYQ131074:JYU131074 JOU131074:JOY131074 JEY131074:JFC131074 IVC131074:IVG131074 ILG131074:ILK131074 IBK131074:IBO131074 HRO131074:HRS131074 HHS131074:HHW131074 GXW131074:GYA131074 GOA131074:GOE131074 GEE131074:GEI131074 FUI131074:FUM131074 FKM131074:FKQ131074 FAQ131074:FAU131074 EQU131074:EQY131074 EGY131074:EHC131074 DXC131074:DXG131074 DNG131074:DNK131074 DDK131074:DDO131074 CTO131074:CTS131074 CJS131074:CJW131074 BZW131074:CAA131074 BQA131074:BQE131074 BGE131074:BGI131074 AWI131074:AWM131074 AMM131074:AMQ131074 ACQ131074:ACU131074 SU131074:SY131074 IY131074:JC131074 C131074:G131074 WVK65538:WVO65538 WLO65538:WLS65538 WBS65538:WBW65538 VRW65538:VSA65538 VIA65538:VIE65538 UYE65538:UYI65538 UOI65538:UOM65538 UEM65538:UEQ65538 TUQ65538:TUU65538 TKU65538:TKY65538 TAY65538:TBC65538 SRC65538:SRG65538 SHG65538:SHK65538 RXK65538:RXO65538 RNO65538:RNS65538 RDS65538:RDW65538 QTW65538:QUA65538 QKA65538:QKE65538 QAE65538:QAI65538 PQI65538:PQM65538 PGM65538:PGQ65538 OWQ65538:OWU65538 OMU65538:OMY65538 OCY65538:ODC65538 NTC65538:NTG65538 NJG65538:NJK65538 MZK65538:MZO65538 MPO65538:MPS65538 MFS65538:MFW65538 LVW65538:LWA65538 LMA65538:LME65538 LCE65538:LCI65538 KSI65538:KSM65538 KIM65538:KIQ65538 JYQ65538:JYU65538 JOU65538:JOY65538 JEY65538:JFC65538 IVC65538:IVG65538 ILG65538:ILK65538 IBK65538:IBO65538 HRO65538:HRS65538 HHS65538:HHW65538 GXW65538:GYA65538 GOA65538:GOE65538 GEE65538:GEI65538 FUI65538:FUM65538 FKM65538:FKQ65538 FAQ65538:FAU65538 EQU65538:EQY65538 EGY65538:EHC65538 DXC65538:DXG65538 DNG65538:DNK65538 DDK65538:DDO65538 CTO65538:CTS65538 CJS65538:CJW65538 BZW65538:CAA65538 BQA65538:BQE65538 BGE65538:BGI65538 AWI65538:AWM65538 AMM65538:AMQ65538 ACQ65538:ACU65538 SU65538:SY65538 IY65538:JC65538 C65538:G65538 WVK5:WVO5 WLO5:WLS5 WBS5:WBW5 VRW5:VSA5 VIA5:VIE5 UYE5:UYI5 UOI5:UOM5 UEM5:UEQ5 TUQ5:TUU5 TKU5:TKY5 TAY5:TBC5 SRC5:SRG5 SHG5:SHK5 RXK5:RXO5 RNO5:RNS5 RDS5:RDW5 QTW5:QUA5 QKA5:QKE5 QAE5:QAI5 PQI5:PQM5 PGM5:PGQ5 OWQ5:OWU5 OMU5:OMY5 OCY5:ODC5 NTC5:NTG5 NJG5:NJK5 MZK5:MZO5 MPO5:MPS5 MFS5:MFW5 LVW5:LWA5 LMA5:LME5 LCE5:LCI5 KSI5:KSM5 KIM5:KIQ5 JYQ5:JYU5 JOU5:JOY5 JEY5:JFC5 IVC5:IVG5 ILG5:ILK5 IBK5:IBO5 HRO5:HRS5 HHS5:HHW5 GXW5:GYA5 GOA5:GOE5 GEE5:GEI5 FUI5:FUM5 FKM5:FKQ5 FAQ5:FAU5 EQU5:EQY5 EGY5:EHC5 DXC5:DXG5 DNG5:DNK5 DDK5:DDO5 CTO5:CTS5 CJS5:CJW5 BZW5:CAA5 BQA5:BQE5 BGE5:BGI5 AWI5:AWM5 AMM5:AMQ5 ACQ5:ACU5 SU5:SY5 IY5:JC5" xr:uid="{D65B3AEC-A414-4F7F-8C9A-BB8F8D149FBD}">
      <formula1>$S$6:$S$7</formula1>
    </dataValidation>
    <dataValidation type="list" allowBlank="1" showInputMessage="1" showErrorMessage="1" sqref="WVU983045 JI8 TE8 ADA8 AMW8 AWS8 BGO8 BQK8 CAG8 CKC8 CTY8 DDU8 DNQ8 DXM8 EHI8 ERE8 FBA8 FKW8 FUS8 GEO8 GOK8 GYG8 HIC8 HRY8 IBU8 ILQ8 IVM8 JFI8 JPE8 JZA8 KIW8 KSS8 LCO8 LMK8 LWG8 MGC8 MPY8 MZU8 NJQ8 NTM8 ODI8 ONE8 OXA8 PGW8 PQS8 QAO8 QKK8 QUG8 REC8 RNY8 RXU8 SHQ8 SRM8 TBI8 TLE8 TVA8 UEW8 UOS8 UYO8 VIK8 VSG8 WCC8 WLY8 WVU8 M65541 JI65541 TE65541 ADA65541 AMW65541 AWS65541 BGO65541 BQK65541 CAG65541 CKC65541 CTY65541 DDU65541 DNQ65541 DXM65541 EHI65541 ERE65541 FBA65541 FKW65541 FUS65541 GEO65541 GOK65541 GYG65541 HIC65541 HRY65541 IBU65541 ILQ65541 IVM65541 JFI65541 JPE65541 JZA65541 KIW65541 KSS65541 LCO65541 LMK65541 LWG65541 MGC65541 MPY65541 MZU65541 NJQ65541 NTM65541 ODI65541 ONE65541 OXA65541 PGW65541 PQS65541 QAO65541 QKK65541 QUG65541 REC65541 RNY65541 RXU65541 SHQ65541 SRM65541 TBI65541 TLE65541 TVA65541 UEW65541 UOS65541 UYO65541 VIK65541 VSG65541 WCC65541 WLY65541 WVU65541 M131077 JI131077 TE131077 ADA131077 AMW131077 AWS131077 BGO131077 BQK131077 CAG131077 CKC131077 CTY131077 DDU131077 DNQ131077 DXM131077 EHI131077 ERE131077 FBA131077 FKW131077 FUS131077 GEO131077 GOK131077 GYG131077 HIC131077 HRY131077 IBU131077 ILQ131077 IVM131077 JFI131077 JPE131077 JZA131077 KIW131077 KSS131077 LCO131077 LMK131077 LWG131077 MGC131077 MPY131077 MZU131077 NJQ131077 NTM131077 ODI131077 ONE131077 OXA131077 PGW131077 PQS131077 QAO131077 QKK131077 QUG131077 REC131077 RNY131077 RXU131077 SHQ131077 SRM131077 TBI131077 TLE131077 TVA131077 UEW131077 UOS131077 UYO131077 VIK131077 VSG131077 WCC131077 WLY131077 WVU131077 M196613 JI196613 TE196613 ADA196613 AMW196613 AWS196613 BGO196613 BQK196613 CAG196613 CKC196613 CTY196613 DDU196613 DNQ196613 DXM196613 EHI196613 ERE196613 FBA196613 FKW196613 FUS196613 GEO196613 GOK196613 GYG196613 HIC196613 HRY196613 IBU196613 ILQ196613 IVM196613 JFI196613 JPE196613 JZA196613 KIW196613 KSS196613 LCO196613 LMK196613 LWG196613 MGC196613 MPY196613 MZU196613 NJQ196613 NTM196613 ODI196613 ONE196613 OXA196613 PGW196613 PQS196613 QAO196613 QKK196613 QUG196613 REC196613 RNY196613 RXU196613 SHQ196613 SRM196613 TBI196613 TLE196613 TVA196613 UEW196613 UOS196613 UYO196613 VIK196613 VSG196613 WCC196613 WLY196613 WVU196613 M262149 JI262149 TE262149 ADA262149 AMW262149 AWS262149 BGO262149 BQK262149 CAG262149 CKC262149 CTY262149 DDU262149 DNQ262149 DXM262149 EHI262149 ERE262149 FBA262149 FKW262149 FUS262149 GEO262149 GOK262149 GYG262149 HIC262149 HRY262149 IBU262149 ILQ262149 IVM262149 JFI262149 JPE262149 JZA262149 KIW262149 KSS262149 LCO262149 LMK262149 LWG262149 MGC262149 MPY262149 MZU262149 NJQ262149 NTM262149 ODI262149 ONE262149 OXA262149 PGW262149 PQS262149 QAO262149 QKK262149 QUG262149 REC262149 RNY262149 RXU262149 SHQ262149 SRM262149 TBI262149 TLE262149 TVA262149 UEW262149 UOS262149 UYO262149 VIK262149 VSG262149 WCC262149 WLY262149 WVU262149 M327685 JI327685 TE327685 ADA327685 AMW327685 AWS327685 BGO327685 BQK327685 CAG327685 CKC327685 CTY327685 DDU327685 DNQ327685 DXM327685 EHI327685 ERE327685 FBA327685 FKW327685 FUS327685 GEO327685 GOK327685 GYG327685 HIC327685 HRY327685 IBU327685 ILQ327685 IVM327685 JFI327685 JPE327685 JZA327685 KIW327685 KSS327685 LCO327685 LMK327685 LWG327685 MGC327685 MPY327685 MZU327685 NJQ327685 NTM327685 ODI327685 ONE327685 OXA327685 PGW327685 PQS327685 QAO327685 QKK327685 QUG327685 REC327685 RNY327685 RXU327685 SHQ327685 SRM327685 TBI327685 TLE327685 TVA327685 UEW327685 UOS327685 UYO327685 VIK327685 VSG327685 WCC327685 WLY327685 WVU327685 M393221 JI393221 TE393221 ADA393221 AMW393221 AWS393221 BGO393221 BQK393221 CAG393221 CKC393221 CTY393221 DDU393221 DNQ393221 DXM393221 EHI393221 ERE393221 FBA393221 FKW393221 FUS393221 GEO393221 GOK393221 GYG393221 HIC393221 HRY393221 IBU393221 ILQ393221 IVM393221 JFI393221 JPE393221 JZA393221 KIW393221 KSS393221 LCO393221 LMK393221 LWG393221 MGC393221 MPY393221 MZU393221 NJQ393221 NTM393221 ODI393221 ONE393221 OXA393221 PGW393221 PQS393221 QAO393221 QKK393221 QUG393221 REC393221 RNY393221 RXU393221 SHQ393221 SRM393221 TBI393221 TLE393221 TVA393221 UEW393221 UOS393221 UYO393221 VIK393221 VSG393221 WCC393221 WLY393221 WVU393221 M458757 JI458757 TE458757 ADA458757 AMW458757 AWS458757 BGO458757 BQK458757 CAG458757 CKC458757 CTY458757 DDU458757 DNQ458757 DXM458757 EHI458757 ERE458757 FBA458757 FKW458757 FUS458757 GEO458757 GOK458757 GYG458757 HIC458757 HRY458757 IBU458757 ILQ458757 IVM458757 JFI458757 JPE458757 JZA458757 KIW458757 KSS458757 LCO458757 LMK458757 LWG458757 MGC458757 MPY458757 MZU458757 NJQ458757 NTM458757 ODI458757 ONE458757 OXA458757 PGW458757 PQS458757 QAO458757 QKK458757 QUG458757 REC458757 RNY458757 RXU458757 SHQ458757 SRM458757 TBI458757 TLE458757 TVA458757 UEW458757 UOS458757 UYO458757 VIK458757 VSG458757 WCC458757 WLY458757 WVU458757 M524293 JI524293 TE524293 ADA524293 AMW524293 AWS524293 BGO524293 BQK524293 CAG524293 CKC524293 CTY524293 DDU524293 DNQ524293 DXM524293 EHI524293 ERE524293 FBA524293 FKW524293 FUS524293 GEO524293 GOK524293 GYG524293 HIC524293 HRY524293 IBU524293 ILQ524293 IVM524293 JFI524293 JPE524293 JZA524293 KIW524293 KSS524293 LCO524293 LMK524293 LWG524293 MGC524293 MPY524293 MZU524293 NJQ524293 NTM524293 ODI524293 ONE524293 OXA524293 PGW524293 PQS524293 QAO524293 QKK524293 QUG524293 REC524293 RNY524293 RXU524293 SHQ524293 SRM524293 TBI524293 TLE524293 TVA524293 UEW524293 UOS524293 UYO524293 VIK524293 VSG524293 WCC524293 WLY524293 WVU524293 M589829 JI589829 TE589829 ADA589829 AMW589829 AWS589829 BGO589829 BQK589829 CAG589829 CKC589829 CTY589829 DDU589829 DNQ589829 DXM589829 EHI589829 ERE589829 FBA589829 FKW589829 FUS589829 GEO589829 GOK589829 GYG589829 HIC589829 HRY589829 IBU589829 ILQ589829 IVM589829 JFI589829 JPE589829 JZA589829 KIW589829 KSS589829 LCO589829 LMK589829 LWG589829 MGC589829 MPY589829 MZU589829 NJQ589829 NTM589829 ODI589829 ONE589829 OXA589829 PGW589829 PQS589829 QAO589829 QKK589829 QUG589829 REC589829 RNY589829 RXU589829 SHQ589829 SRM589829 TBI589829 TLE589829 TVA589829 UEW589829 UOS589829 UYO589829 VIK589829 VSG589829 WCC589829 WLY589829 WVU589829 M655365 JI655365 TE655365 ADA655365 AMW655365 AWS655365 BGO655365 BQK655365 CAG655365 CKC655365 CTY655365 DDU655365 DNQ655365 DXM655365 EHI655365 ERE655365 FBA655365 FKW655365 FUS655365 GEO655365 GOK655365 GYG655365 HIC655365 HRY655365 IBU655365 ILQ655365 IVM655365 JFI655365 JPE655365 JZA655365 KIW655365 KSS655365 LCO655365 LMK655365 LWG655365 MGC655365 MPY655365 MZU655365 NJQ655365 NTM655365 ODI655365 ONE655365 OXA655365 PGW655365 PQS655365 QAO655365 QKK655365 QUG655365 REC655365 RNY655365 RXU655365 SHQ655365 SRM655365 TBI655365 TLE655365 TVA655365 UEW655365 UOS655365 UYO655365 VIK655365 VSG655365 WCC655365 WLY655365 WVU655365 M720901 JI720901 TE720901 ADA720901 AMW720901 AWS720901 BGO720901 BQK720901 CAG720901 CKC720901 CTY720901 DDU720901 DNQ720901 DXM720901 EHI720901 ERE720901 FBA720901 FKW720901 FUS720901 GEO720901 GOK720901 GYG720901 HIC720901 HRY720901 IBU720901 ILQ720901 IVM720901 JFI720901 JPE720901 JZA720901 KIW720901 KSS720901 LCO720901 LMK720901 LWG720901 MGC720901 MPY720901 MZU720901 NJQ720901 NTM720901 ODI720901 ONE720901 OXA720901 PGW720901 PQS720901 QAO720901 QKK720901 QUG720901 REC720901 RNY720901 RXU720901 SHQ720901 SRM720901 TBI720901 TLE720901 TVA720901 UEW720901 UOS720901 UYO720901 VIK720901 VSG720901 WCC720901 WLY720901 WVU720901 M786437 JI786437 TE786437 ADA786437 AMW786437 AWS786437 BGO786437 BQK786437 CAG786437 CKC786437 CTY786437 DDU786437 DNQ786437 DXM786437 EHI786437 ERE786437 FBA786437 FKW786437 FUS786437 GEO786437 GOK786437 GYG786437 HIC786437 HRY786437 IBU786437 ILQ786437 IVM786437 JFI786437 JPE786437 JZA786437 KIW786437 KSS786437 LCO786437 LMK786437 LWG786437 MGC786437 MPY786437 MZU786437 NJQ786437 NTM786437 ODI786437 ONE786437 OXA786437 PGW786437 PQS786437 QAO786437 QKK786437 QUG786437 REC786437 RNY786437 RXU786437 SHQ786437 SRM786437 TBI786437 TLE786437 TVA786437 UEW786437 UOS786437 UYO786437 VIK786437 VSG786437 WCC786437 WLY786437 WVU786437 M851973 JI851973 TE851973 ADA851973 AMW851973 AWS851973 BGO851973 BQK851973 CAG851973 CKC851973 CTY851973 DDU851973 DNQ851973 DXM851973 EHI851973 ERE851973 FBA851973 FKW851973 FUS851973 GEO851973 GOK851973 GYG851973 HIC851973 HRY851973 IBU851973 ILQ851973 IVM851973 JFI851973 JPE851973 JZA851973 KIW851973 KSS851973 LCO851973 LMK851973 LWG851973 MGC851973 MPY851973 MZU851973 NJQ851973 NTM851973 ODI851973 ONE851973 OXA851973 PGW851973 PQS851973 QAO851973 QKK851973 QUG851973 REC851973 RNY851973 RXU851973 SHQ851973 SRM851973 TBI851973 TLE851973 TVA851973 UEW851973 UOS851973 UYO851973 VIK851973 VSG851973 WCC851973 WLY851973 WVU851973 M917509 JI917509 TE917509 ADA917509 AMW917509 AWS917509 BGO917509 BQK917509 CAG917509 CKC917509 CTY917509 DDU917509 DNQ917509 DXM917509 EHI917509 ERE917509 FBA917509 FKW917509 FUS917509 GEO917509 GOK917509 GYG917509 HIC917509 HRY917509 IBU917509 ILQ917509 IVM917509 JFI917509 JPE917509 JZA917509 KIW917509 KSS917509 LCO917509 LMK917509 LWG917509 MGC917509 MPY917509 MZU917509 NJQ917509 NTM917509 ODI917509 ONE917509 OXA917509 PGW917509 PQS917509 QAO917509 QKK917509 QUG917509 REC917509 RNY917509 RXU917509 SHQ917509 SRM917509 TBI917509 TLE917509 TVA917509 UEW917509 UOS917509 UYO917509 VIK917509 VSG917509 WCC917509 WLY917509 WVU917509 M983045 JI983045 TE983045 ADA983045 AMW983045 AWS983045 BGO983045 BQK983045 CAG983045 CKC983045 CTY983045 DDU983045 DNQ983045 DXM983045 EHI983045 ERE983045 FBA983045 FKW983045 FUS983045 GEO983045 GOK983045 GYG983045 HIC983045 HRY983045 IBU983045 ILQ983045 IVM983045 JFI983045 JPE983045 JZA983045 KIW983045 KSS983045 LCO983045 LMK983045 LWG983045 MGC983045 MPY983045 MZU983045 NJQ983045 NTM983045 ODI983045 ONE983045 OXA983045 PGW983045 PQS983045 QAO983045 QKK983045 QUG983045 REC983045 RNY983045 RXU983045 SHQ983045 SRM983045 TBI983045 TLE983045 TVA983045 UEW983045 UOS983045 UYO983045 VIK983045 VSG983045 WCC983045 WLY983045" xr:uid="{6808F9F9-A2C6-4E13-96DD-2FE19FE995A2}">
      <formula1>Prüfer</formula1>
    </dataValidation>
    <dataValidation type="list" allowBlank="1" showInputMessage="1" showErrorMessage="1" sqref="WVV983045 JJ8 TF8 ADB8 AMX8 AWT8 BGP8 BQL8 CAH8 CKD8 CTZ8 DDV8 DNR8 DXN8 EHJ8 ERF8 FBB8 FKX8 FUT8 GEP8 GOL8 GYH8 HID8 HRZ8 IBV8 ILR8 IVN8 JFJ8 JPF8 JZB8 KIX8 KST8 LCP8 LML8 LWH8 MGD8 MPZ8 MZV8 NJR8 NTN8 ODJ8 ONF8 OXB8 PGX8 PQT8 QAP8 QKL8 QUH8 RED8 RNZ8 RXV8 SHR8 SRN8 TBJ8 TLF8 TVB8 UEX8 UOT8 UYP8 VIL8 VSH8 WCD8 WLZ8 WVV8 N65541 JJ65541 TF65541 ADB65541 AMX65541 AWT65541 BGP65541 BQL65541 CAH65541 CKD65541 CTZ65541 DDV65541 DNR65541 DXN65541 EHJ65541 ERF65541 FBB65541 FKX65541 FUT65541 GEP65541 GOL65541 GYH65541 HID65541 HRZ65541 IBV65541 ILR65541 IVN65541 JFJ65541 JPF65541 JZB65541 KIX65541 KST65541 LCP65541 LML65541 LWH65541 MGD65541 MPZ65541 MZV65541 NJR65541 NTN65541 ODJ65541 ONF65541 OXB65541 PGX65541 PQT65541 QAP65541 QKL65541 QUH65541 RED65541 RNZ65541 RXV65541 SHR65541 SRN65541 TBJ65541 TLF65541 TVB65541 UEX65541 UOT65541 UYP65541 VIL65541 VSH65541 WCD65541 WLZ65541 WVV65541 N131077 JJ131077 TF131077 ADB131077 AMX131077 AWT131077 BGP131077 BQL131077 CAH131077 CKD131077 CTZ131077 DDV131077 DNR131077 DXN131077 EHJ131077 ERF131077 FBB131077 FKX131077 FUT131077 GEP131077 GOL131077 GYH131077 HID131077 HRZ131077 IBV131077 ILR131077 IVN131077 JFJ131077 JPF131077 JZB131077 KIX131077 KST131077 LCP131077 LML131077 LWH131077 MGD131077 MPZ131077 MZV131077 NJR131077 NTN131077 ODJ131077 ONF131077 OXB131077 PGX131077 PQT131077 QAP131077 QKL131077 QUH131077 RED131077 RNZ131077 RXV131077 SHR131077 SRN131077 TBJ131077 TLF131077 TVB131077 UEX131077 UOT131077 UYP131077 VIL131077 VSH131077 WCD131077 WLZ131077 WVV131077 N196613 JJ196613 TF196613 ADB196613 AMX196613 AWT196613 BGP196613 BQL196613 CAH196613 CKD196613 CTZ196613 DDV196613 DNR196613 DXN196613 EHJ196613 ERF196613 FBB196613 FKX196613 FUT196613 GEP196613 GOL196613 GYH196613 HID196613 HRZ196613 IBV196613 ILR196613 IVN196613 JFJ196613 JPF196613 JZB196613 KIX196613 KST196613 LCP196613 LML196613 LWH196613 MGD196613 MPZ196613 MZV196613 NJR196613 NTN196613 ODJ196613 ONF196613 OXB196613 PGX196613 PQT196613 QAP196613 QKL196613 QUH196613 RED196613 RNZ196613 RXV196613 SHR196613 SRN196613 TBJ196613 TLF196613 TVB196613 UEX196613 UOT196613 UYP196613 VIL196613 VSH196613 WCD196613 WLZ196613 WVV196613 N262149 JJ262149 TF262149 ADB262149 AMX262149 AWT262149 BGP262149 BQL262149 CAH262149 CKD262149 CTZ262149 DDV262149 DNR262149 DXN262149 EHJ262149 ERF262149 FBB262149 FKX262149 FUT262149 GEP262149 GOL262149 GYH262149 HID262149 HRZ262149 IBV262149 ILR262149 IVN262149 JFJ262149 JPF262149 JZB262149 KIX262149 KST262149 LCP262149 LML262149 LWH262149 MGD262149 MPZ262149 MZV262149 NJR262149 NTN262149 ODJ262149 ONF262149 OXB262149 PGX262149 PQT262149 QAP262149 QKL262149 QUH262149 RED262149 RNZ262149 RXV262149 SHR262149 SRN262149 TBJ262149 TLF262149 TVB262149 UEX262149 UOT262149 UYP262149 VIL262149 VSH262149 WCD262149 WLZ262149 WVV262149 N327685 JJ327685 TF327685 ADB327685 AMX327685 AWT327685 BGP327685 BQL327685 CAH327685 CKD327685 CTZ327685 DDV327685 DNR327685 DXN327685 EHJ327685 ERF327685 FBB327685 FKX327685 FUT327685 GEP327685 GOL327685 GYH327685 HID327685 HRZ327685 IBV327685 ILR327685 IVN327685 JFJ327685 JPF327685 JZB327685 KIX327685 KST327685 LCP327685 LML327685 LWH327685 MGD327685 MPZ327685 MZV327685 NJR327685 NTN327685 ODJ327685 ONF327685 OXB327685 PGX327685 PQT327685 QAP327685 QKL327685 QUH327685 RED327685 RNZ327685 RXV327685 SHR327685 SRN327685 TBJ327685 TLF327685 TVB327685 UEX327685 UOT327685 UYP327685 VIL327685 VSH327685 WCD327685 WLZ327685 WVV327685 N393221 JJ393221 TF393221 ADB393221 AMX393221 AWT393221 BGP393221 BQL393221 CAH393221 CKD393221 CTZ393221 DDV393221 DNR393221 DXN393221 EHJ393221 ERF393221 FBB393221 FKX393221 FUT393221 GEP393221 GOL393221 GYH393221 HID393221 HRZ393221 IBV393221 ILR393221 IVN393221 JFJ393221 JPF393221 JZB393221 KIX393221 KST393221 LCP393221 LML393221 LWH393221 MGD393221 MPZ393221 MZV393221 NJR393221 NTN393221 ODJ393221 ONF393221 OXB393221 PGX393221 PQT393221 QAP393221 QKL393221 QUH393221 RED393221 RNZ393221 RXV393221 SHR393221 SRN393221 TBJ393221 TLF393221 TVB393221 UEX393221 UOT393221 UYP393221 VIL393221 VSH393221 WCD393221 WLZ393221 WVV393221 N458757 JJ458757 TF458757 ADB458757 AMX458757 AWT458757 BGP458757 BQL458757 CAH458757 CKD458757 CTZ458757 DDV458757 DNR458757 DXN458757 EHJ458757 ERF458757 FBB458757 FKX458757 FUT458757 GEP458757 GOL458757 GYH458757 HID458757 HRZ458757 IBV458757 ILR458757 IVN458757 JFJ458757 JPF458757 JZB458757 KIX458757 KST458757 LCP458757 LML458757 LWH458757 MGD458757 MPZ458757 MZV458757 NJR458757 NTN458757 ODJ458757 ONF458757 OXB458757 PGX458757 PQT458757 QAP458757 QKL458757 QUH458757 RED458757 RNZ458757 RXV458757 SHR458757 SRN458757 TBJ458757 TLF458757 TVB458757 UEX458757 UOT458757 UYP458757 VIL458757 VSH458757 WCD458757 WLZ458757 WVV458757 N524293 JJ524293 TF524293 ADB524293 AMX524293 AWT524293 BGP524293 BQL524293 CAH524293 CKD524293 CTZ524293 DDV524293 DNR524293 DXN524293 EHJ524293 ERF524293 FBB524293 FKX524293 FUT524293 GEP524293 GOL524293 GYH524293 HID524293 HRZ524293 IBV524293 ILR524293 IVN524293 JFJ524293 JPF524293 JZB524293 KIX524293 KST524293 LCP524293 LML524293 LWH524293 MGD524293 MPZ524293 MZV524293 NJR524293 NTN524293 ODJ524293 ONF524293 OXB524293 PGX524293 PQT524293 QAP524293 QKL524293 QUH524293 RED524293 RNZ524293 RXV524293 SHR524293 SRN524293 TBJ524293 TLF524293 TVB524293 UEX524293 UOT524293 UYP524293 VIL524293 VSH524293 WCD524293 WLZ524293 WVV524293 N589829 JJ589829 TF589829 ADB589829 AMX589829 AWT589829 BGP589829 BQL589829 CAH589829 CKD589829 CTZ589829 DDV589829 DNR589829 DXN589829 EHJ589829 ERF589829 FBB589829 FKX589829 FUT589829 GEP589829 GOL589829 GYH589829 HID589829 HRZ589829 IBV589829 ILR589829 IVN589829 JFJ589829 JPF589829 JZB589829 KIX589829 KST589829 LCP589829 LML589829 LWH589829 MGD589829 MPZ589829 MZV589829 NJR589829 NTN589829 ODJ589829 ONF589829 OXB589829 PGX589829 PQT589829 QAP589829 QKL589829 QUH589829 RED589829 RNZ589829 RXV589829 SHR589829 SRN589829 TBJ589829 TLF589829 TVB589829 UEX589829 UOT589829 UYP589829 VIL589829 VSH589829 WCD589829 WLZ589829 WVV589829 N655365 JJ655365 TF655365 ADB655365 AMX655365 AWT655365 BGP655365 BQL655365 CAH655365 CKD655365 CTZ655365 DDV655365 DNR655365 DXN655365 EHJ655365 ERF655365 FBB655365 FKX655365 FUT655365 GEP655365 GOL655365 GYH655365 HID655365 HRZ655365 IBV655365 ILR655365 IVN655365 JFJ655365 JPF655365 JZB655365 KIX655365 KST655365 LCP655365 LML655365 LWH655365 MGD655365 MPZ655365 MZV655365 NJR655365 NTN655365 ODJ655365 ONF655365 OXB655365 PGX655365 PQT655365 QAP655365 QKL655365 QUH655365 RED655365 RNZ655365 RXV655365 SHR655365 SRN655365 TBJ655365 TLF655365 TVB655365 UEX655365 UOT655365 UYP655365 VIL655365 VSH655365 WCD655365 WLZ655365 WVV655365 N720901 JJ720901 TF720901 ADB720901 AMX720901 AWT720901 BGP720901 BQL720901 CAH720901 CKD720901 CTZ720901 DDV720901 DNR720901 DXN720901 EHJ720901 ERF720901 FBB720901 FKX720901 FUT720901 GEP720901 GOL720901 GYH720901 HID720901 HRZ720901 IBV720901 ILR720901 IVN720901 JFJ720901 JPF720901 JZB720901 KIX720901 KST720901 LCP720901 LML720901 LWH720901 MGD720901 MPZ720901 MZV720901 NJR720901 NTN720901 ODJ720901 ONF720901 OXB720901 PGX720901 PQT720901 QAP720901 QKL720901 QUH720901 RED720901 RNZ720901 RXV720901 SHR720901 SRN720901 TBJ720901 TLF720901 TVB720901 UEX720901 UOT720901 UYP720901 VIL720901 VSH720901 WCD720901 WLZ720901 WVV720901 N786437 JJ786437 TF786437 ADB786437 AMX786437 AWT786437 BGP786437 BQL786437 CAH786437 CKD786437 CTZ786437 DDV786437 DNR786437 DXN786437 EHJ786437 ERF786437 FBB786437 FKX786437 FUT786437 GEP786437 GOL786437 GYH786437 HID786437 HRZ786437 IBV786437 ILR786437 IVN786437 JFJ786437 JPF786437 JZB786437 KIX786437 KST786437 LCP786437 LML786437 LWH786437 MGD786437 MPZ786437 MZV786437 NJR786437 NTN786437 ODJ786437 ONF786437 OXB786437 PGX786437 PQT786437 QAP786437 QKL786437 QUH786437 RED786437 RNZ786437 RXV786437 SHR786437 SRN786437 TBJ786437 TLF786437 TVB786437 UEX786437 UOT786437 UYP786437 VIL786437 VSH786437 WCD786437 WLZ786437 WVV786437 N851973 JJ851973 TF851973 ADB851973 AMX851973 AWT851973 BGP851973 BQL851973 CAH851973 CKD851973 CTZ851973 DDV851973 DNR851973 DXN851973 EHJ851973 ERF851973 FBB851973 FKX851973 FUT851973 GEP851973 GOL851973 GYH851973 HID851973 HRZ851973 IBV851973 ILR851973 IVN851973 JFJ851973 JPF851973 JZB851973 KIX851973 KST851973 LCP851973 LML851973 LWH851973 MGD851973 MPZ851973 MZV851973 NJR851973 NTN851973 ODJ851973 ONF851973 OXB851973 PGX851973 PQT851973 QAP851973 QKL851973 QUH851973 RED851973 RNZ851973 RXV851973 SHR851973 SRN851973 TBJ851973 TLF851973 TVB851973 UEX851973 UOT851973 UYP851973 VIL851973 VSH851973 WCD851973 WLZ851973 WVV851973 N917509 JJ917509 TF917509 ADB917509 AMX917509 AWT917509 BGP917509 BQL917509 CAH917509 CKD917509 CTZ917509 DDV917509 DNR917509 DXN917509 EHJ917509 ERF917509 FBB917509 FKX917509 FUT917509 GEP917509 GOL917509 GYH917509 HID917509 HRZ917509 IBV917509 ILR917509 IVN917509 JFJ917509 JPF917509 JZB917509 KIX917509 KST917509 LCP917509 LML917509 LWH917509 MGD917509 MPZ917509 MZV917509 NJR917509 NTN917509 ODJ917509 ONF917509 OXB917509 PGX917509 PQT917509 QAP917509 QKL917509 QUH917509 RED917509 RNZ917509 RXV917509 SHR917509 SRN917509 TBJ917509 TLF917509 TVB917509 UEX917509 UOT917509 UYP917509 VIL917509 VSH917509 WCD917509 WLZ917509 WVV917509 N983045 JJ983045 TF983045 ADB983045 AMX983045 AWT983045 BGP983045 BQL983045 CAH983045 CKD983045 CTZ983045 DDV983045 DNR983045 DXN983045 EHJ983045 ERF983045 FBB983045 FKX983045 FUT983045 GEP983045 GOL983045 GYH983045 HID983045 HRZ983045 IBV983045 ILR983045 IVN983045 JFJ983045 JPF983045 JZB983045 KIX983045 KST983045 LCP983045 LML983045 LWH983045 MGD983045 MPZ983045 MZV983045 NJR983045 NTN983045 ODJ983045 ONF983045 OXB983045 PGX983045 PQT983045 QAP983045 QKL983045 QUH983045 RED983045 RNZ983045 RXV983045 SHR983045 SRN983045 TBJ983045 TLF983045 TVB983045 UEX983045 UOT983045 UYP983045 VIL983045 VSH983045 WCD983045 WLZ983045" xr:uid="{4D60B265-5ECF-4B18-A9C4-C9F198DB0E90}">
      <formula1>$S$14:$S$16</formula1>
    </dataValidation>
    <dataValidation type="list" allowBlank="1" showInputMessage="1" showErrorMessage="1" sqref="WVK983057:WVL983057 WLO983057:WLP983057 WBS983057:WBT983057 VRW983057:VRX983057 VIA983057:VIB983057 UYE983057:UYF983057 UOI983057:UOJ983057 UEM983057:UEN983057 TUQ983057:TUR983057 TKU983057:TKV983057 TAY983057:TAZ983057 SRC983057:SRD983057 SHG983057:SHH983057 RXK983057:RXL983057 RNO983057:RNP983057 RDS983057:RDT983057 QTW983057:QTX983057 QKA983057:QKB983057 QAE983057:QAF983057 PQI983057:PQJ983057 PGM983057:PGN983057 OWQ983057:OWR983057 OMU983057:OMV983057 OCY983057:OCZ983057 NTC983057:NTD983057 NJG983057:NJH983057 MZK983057:MZL983057 MPO983057:MPP983057 MFS983057:MFT983057 LVW983057:LVX983057 LMA983057:LMB983057 LCE983057:LCF983057 KSI983057:KSJ983057 KIM983057:KIN983057 JYQ983057:JYR983057 JOU983057:JOV983057 JEY983057:JEZ983057 IVC983057:IVD983057 ILG983057:ILH983057 IBK983057:IBL983057 HRO983057:HRP983057 HHS983057:HHT983057 GXW983057:GXX983057 GOA983057:GOB983057 GEE983057:GEF983057 FUI983057:FUJ983057 FKM983057:FKN983057 FAQ983057:FAR983057 EQU983057:EQV983057 EGY983057:EGZ983057 DXC983057:DXD983057 DNG983057:DNH983057 DDK983057:DDL983057 CTO983057:CTP983057 CJS983057:CJT983057 BZW983057:BZX983057 BQA983057:BQB983057 BGE983057:BGF983057 AWI983057:AWJ983057 AMM983057:AMN983057 ACQ983057:ACR983057 SU983057:SV983057 IY983057:IZ983057 C983057:D983057 WVK917521:WVL917521 WLO917521:WLP917521 WBS917521:WBT917521 VRW917521:VRX917521 VIA917521:VIB917521 UYE917521:UYF917521 UOI917521:UOJ917521 UEM917521:UEN917521 TUQ917521:TUR917521 TKU917521:TKV917521 TAY917521:TAZ917521 SRC917521:SRD917521 SHG917521:SHH917521 RXK917521:RXL917521 RNO917521:RNP917521 RDS917521:RDT917521 QTW917521:QTX917521 QKA917521:QKB917521 QAE917521:QAF917521 PQI917521:PQJ917521 PGM917521:PGN917521 OWQ917521:OWR917521 OMU917521:OMV917521 OCY917521:OCZ917521 NTC917521:NTD917521 NJG917521:NJH917521 MZK917521:MZL917521 MPO917521:MPP917521 MFS917521:MFT917521 LVW917521:LVX917521 LMA917521:LMB917521 LCE917521:LCF917521 KSI917521:KSJ917521 KIM917521:KIN917521 JYQ917521:JYR917521 JOU917521:JOV917521 JEY917521:JEZ917521 IVC917521:IVD917521 ILG917521:ILH917521 IBK917521:IBL917521 HRO917521:HRP917521 HHS917521:HHT917521 GXW917521:GXX917521 GOA917521:GOB917521 GEE917521:GEF917521 FUI917521:FUJ917521 FKM917521:FKN917521 FAQ917521:FAR917521 EQU917521:EQV917521 EGY917521:EGZ917521 DXC917521:DXD917521 DNG917521:DNH917521 DDK917521:DDL917521 CTO917521:CTP917521 CJS917521:CJT917521 BZW917521:BZX917521 BQA917521:BQB917521 BGE917521:BGF917521 AWI917521:AWJ917521 AMM917521:AMN917521 ACQ917521:ACR917521 SU917521:SV917521 IY917521:IZ917521 C917521:D917521 WVK851985:WVL851985 WLO851985:WLP851985 WBS851985:WBT851985 VRW851985:VRX851985 VIA851985:VIB851985 UYE851985:UYF851985 UOI851985:UOJ851985 UEM851985:UEN851985 TUQ851985:TUR851985 TKU851985:TKV851985 TAY851985:TAZ851985 SRC851985:SRD851985 SHG851985:SHH851985 RXK851985:RXL851985 RNO851985:RNP851985 RDS851985:RDT851985 QTW851985:QTX851985 QKA851985:QKB851985 QAE851985:QAF851985 PQI851985:PQJ851985 PGM851985:PGN851985 OWQ851985:OWR851985 OMU851985:OMV851985 OCY851985:OCZ851985 NTC851985:NTD851985 NJG851985:NJH851985 MZK851985:MZL851985 MPO851985:MPP851985 MFS851985:MFT851985 LVW851985:LVX851985 LMA851985:LMB851985 LCE851985:LCF851985 KSI851985:KSJ851985 KIM851985:KIN851985 JYQ851985:JYR851985 JOU851985:JOV851985 JEY851985:JEZ851985 IVC851985:IVD851985 ILG851985:ILH851985 IBK851985:IBL851985 HRO851985:HRP851985 HHS851985:HHT851985 GXW851985:GXX851985 GOA851985:GOB851985 GEE851985:GEF851985 FUI851985:FUJ851985 FKM851985:FKN851985 FAQ851985:FAR851985 EQU851985:EQV851985 EGY851985:EGZ851985 DXC851985:DXD851985 DNG851985:DNH851985 DDK851985:DDL851985 CTO851985:CTP851985 CJS851985:CJT851985 BZW851985:BZX851985 BQA851985:BQB851985 BGE851985:BGF851985 AWI851985:AWJ851985 AMM851985:AMN851985 ACQ851985:ACR851985 SU851985:SV851985 IY851985:IZ851985 C851985:D851985 WVK786449:WVL786449 WLO786449:WLP786449 WBS786449:WBT786449 VRW786449:VRX786449 VIA786449:VIB786449 UYE786449:UYF786449 UOI786449:UOJ786449 UEM786449:UEN786449 TUQ786449:TUR786449 TKU786449:TKV786449 TAY786449:TAZ786449 SRC786449:SRD786449 SHG786449:SHH786449 RXK786449:RXL786449 RNO786449:RNP786449 RDS786449:RDT786449 QTW786449:QTX786449 QKA786449:QKB786449 QAE786449:QAF786449 PQI786449:PQJ786449 PGM786449:PGN786449 OWQ786449:OWR786449 OMU786449:OMV786449 OCY786449:OCZ786449 NTC786449:NTD786449 NJG786449:NJH786449 MZK786449:MZL786449 MPO786449:MPP786449 MFS786449:MFT786449 LVW786449:LVX786449 LMA786449:LMB786449 LCE786449:LCF786449 KSI786449:KSJ786449 KIM786449:KIN786449 JYQ786449:JYR786449 JOU786449:JOV786449 JEY786449:JEZ786449 IVC786449:IVD786449 ILG786449:ILH786449 IBK786449:IBL786449 HRO786449:HRP786449 HHS786449:HHT786449 GXW786449:GXX786449 GOA786449:GOB786449 GEE786449:GEF786449 FUI786449:FUJ786449 FKM786449:FKN786449 FAQ786449:FAR786449 EQU786449:EQV786449 EGY786449:EGZ786449 DXC786449:DXD786449 DNG786449:DNH786449 DDK786449:DDL786449 CTO786449:CTP786449 CJS786449:CJT786449 BZW786449:BZX786449 BQA786449:BQB786449 BGE786449:BGF786449 AWI786449:AWJ786449 AMM786449:AMN786449 ACQ786449:ACR786449 SU786449:SV786449 IY786449:IZ786449 C786449:D786449 WVK720913:WVL720913 WLO720913:WLP720913 WBS720913:WBT720913 VRW720913:VRX720913 VIA720913:VIB720913 UYE720913:UYF720913 UOI720913:UOJ720913 UEM720913:UEN720913 TUQ720913:TUR720913 TKU720913:TKV720913 TAY720913:TAZ720913 SRC720913:SRD720913 SHG720913:SHH720913 RXK720913:RXL720913 RNO720913:RNP720913 RDS720913:RDT720913 QTW720913:QTX720913 QKA720913:QKB720913 QAE720913:QAF720913 PQI720913:PQJ720913 PGM720913:PGN720913 OWQ720913:OWR720913 OMU720913:OMV720913 OCY720913:OCZ720913 NTC720913:NTD720913 NJG720913:NJH720913 MZK720913:MZL720913 MPO720913:MPP720913 MFS720913:MFT720913 LVW720913:LVX720913 LMA720913:LMB720913 LCE720913:LCF720913 KSI720913:KSJ720913 KIM720913:KIN720913 JYQ720913:JYR720913 JOU720913:JOV720913 JEY720913:JEZ720913 IVC720913:IVD720913 ILG720913:ILH720913 IBK720913:IBL720913 HRO720913:HRP720913 HHS720913:HHT720913 GXW720913:GXX720913 GOA720913:GOB720913 GEE720913:GEF720913 FUI720913:FUJ720913 FKM720913:FKN720913 FAQ720913:FAR720913 EQU720913:EQV720913 EGY720913:EGZ720913 DXC720913:DXD720913 DNG720913:DNH720913 DDK720913:DDL720913 CTO720913:CTP720913 CJS720913:CJT720913 BZW720913:BZX720913 BQA720913:BQB720913 BGE720913:BGF720913 AWI720913:AWJ720913 AMM720913:AMN720913 ACQ720913:ACR720913 SU720913:SV720913 IY720913:IZ720913 C720913:D720913 WVK655377:WVL655377 WLO655377:WLP655377 WBS655377:WBT655377 VRW655377:VRX655377 VIA655377:VIB655377 UYE655377:UYF655377 UOI655377:UOJ655377 UEM655377:UEN655377 TUQ655377:TUR655377 TKU655377:TKV655377 TAY655377:TAZ655377 SRC655377:SRD655377 SHG655377:SHH655377 RXK655377:RXL655377 RNO655377:RNP655377 RDS655377:RDT655377 QTW655377:QTX655377 QKA655377:QKB655377 QAE655377:QAF655377 PQI655377:PQJ655377 PGM655377:PGN655377 OWQ655377:OWR655377 OMU655377:OMV655377 OCY655377:OCZ655377 NTC655377:NTD655377 NJG655377:NJH655377 MZK655377:MZL655377 MPO655377:MPP655377 MFS655377:MFT655377 LVW655377:LVX655377 LMA655377:LMB655377 LCE655377:LCF655377 KSI655377:KSJ655377 KIM655377:KIN655377 JYQ655377:JYR655377 JOU655377:JOV655377 JEY655377:JEZ655377 IVC655377:IVD655377 ILG655377:ILH655377 IBK655377:IBL655377 HRO655377:HRP655377 HHS655377:HHT655377 GXW655377:GXX655377 GOA655377:GOB655377 GEE655377:GEF655377 FUI655377:FUJ655377 FKM655377:FKN655377 FAQ655377:FAR655377 EQU655377:EQV655377 EGY655377:EGZ655377 DXC655377:DXD655377 DNG655377:DNH655377 DDK655377:DDL655377 CTO655377:CTP655377 CJS655377:CJT655377 BZW655377:BZX655377 BQA655377:BQB655377 BGE655377:BGF655377 AWI655377:AWJ655377 AMM655377:AMN655377 ACQ655377:ACR655377 SU655377:SV655377 IY655377:IZ655377 C655377:D655377 WVK589841:WVL589841 WLO589841:WLP589841 WBS589841:WBT589841 VRW589841:VRX589841 VIA589841:VIB589841 UYE589841:UYF589841 UOI589841:UOJ589841 UEM589841:UEN589841 TUQ589841:TUR589841 TKU589841:TKV589841 TAY589841:TAZ589841 SRC589841:SRD589841 SHG589841:SHH589841 RXK589841:RXL589841 RNO589841:RNP589841 RDS589841:RDT589841 QTW589841:QTX589841 QKA589841:QKB589841 QAE589841:QAF589841 PQI589841:PQJ589841 PGM589841:PGN589841 OWQ589841:OWR589841 OMU589841:OMV589841 OCY589841:OCZ589841 NTC589841:NTD589841 NJG589841:NJH589841 MZK589841:MZL589841 MPO589841:MPP589841 MFS589841:MFT589841 LVW589841:LVX589841 LMA589841:LMB589841 LCE589841:LCF589841 KSI589841:KSJ589841 KIM589841:KIN589841 JYQ589841:JYR589841 JOU589841:JOV589841 JEY589841:JEZ589841 IVC589841:IVD589841 ILG589841:ILH589841 IBK589841:IBL589841 HRO589841:HRP589841 HHS589841:HHT589841 GXW589841:GXX589841 GOA589841:GOB589841 GEE589841:GEF589841 FUI589841:FUJ589841 FKM589841:FKN589841 FAQ589841:FAR589841 EQU589841:EQV589841 EGY589841:EGZ589841 DXC589841:DXD589841 DNG589841:DNH589841 DDK589841:DDL589841 CTO589841:CTP589841 CJS589841:CJT589841 BZW589841:BZX589841 BQA589841:BQB589841 BGE589841:BGF589841 AWI589841:AWJ589841 AMM589841:AMN589841 ACQ589841:ACR589841 SU589841:SV589841 IY589841:IZ589841 C589841:D589841 WVK524305:WVL524305 WLO524305:WLP524305 WBS524305:WBT524305 VRW524305:VRX524305 VIA524305:VIB524305 UYE524305:UYF524305 UOI524305:UOJ524305 UEM524305:UEN524305 TUQ524305:TUR524305 TKU524305:TKV524305 TAY524305:TAZ524305 SRC524305:SRD524305 SHG524305:SHH524305 RXK524305:RXL524305 RNO524305:RNP524305 RDS524305:RDT524305 QTW524305:QTX524305 QKA524305:QKB524305 QAE524305:QAF524305 PQI524305:PQJ524305 PGM524305:PGN524305 OWQ524305:OWR524305 OMU524305:OMV524305 OCY524305:OCZ524305 NTC524305:NTD524305 NJG524305:NJH524305 MZK524305:MZL524305 MPO524305:MPP524305 MFS524305:MFT524305 LVW524305:LVX524305 LMA524305:LMB524305 LCE524305:LCF524305 KSI524305:KSJ524305 KIM524305:KIN524305 JYQ524305:JYR524305 JOU524305:JOV524305 JEY524305:JEZ524305 IVC524305:IVD524305 ILG524305:ILH524305 IBK524305:IBL524305 HRO524305:HRP524305 HHS524305:HHT524305 GXW524305:GXX524305 GOA524305:GOB524305 GEE524305:GEF524305 FUI524305:FUJ524305 FKM524305:FKN524305 FAQ524305:FAR524305 EQU524305:EQV524305 EGY524305:EGZ524305 DXC524305:DXD524305 DNG524305:DNH524305 DDK524305:DDL524305 CTO524305:CTP524305 CJS524305:CJT524305 BZW524305:BZX524305 BQA524305:BQB524305 BGE524305:BGF524305 AWI524305:AWJ524305 AMM524305:AMN524305 ACQ524305:ACR524305 SU524305:SV524305 IY524305:IZ524305 C524305:D524305 WVK458769:WVL458769 WLO458769:WLP458769 WBS458769:WBT458769 VRW458769:VRX458769 VIA458769:VIB458769 UYE458769:UYF458769 UOI458769:UOJ458769 UEM458769:UEN458769 TUQ458769:TUR458769 TKU458769:TKV458769 TAY458769:TAZ458769 SRC458769:SRD458769 SHG458769:SHH458769 RXK458769:RXL458769 RNO458769:RNP458769 RDS458769:RDT458769 QTW458769:QTX458769 QKA458769:QKB458769 QAE458769:QAF458769 PQI458769:PQJ458769 PGM458769:PGN458769 OWQ458769:OWR458769 OMU458769:OMV458769 OCY458769:OCZ458769 NTC458769:NTD458769 NJG458769:NJH458769 MZK458769:MZL458769 MPO458769:MPP458769 MFS458769:MFT458769 LVW458769:LVX458769 LMA458769:LMB458769 LCE458769:LCF458769 KSI458769:KSJ458769 KIM458769:KIN458769 JYQ458769:JYR458769 JOU458769:JOV458769 JEY458769:JEZ458769 IVC458769:IVD458769 ILG458769:ILH458769 IBK458769:IBL458769 HRO458769:HRP458769 HHS458769:HHT458769 GXW458769:GXX458769 GOA458769:GOB458769 GEE458769:GEF458769 FUI458769:FUJ458769 FKM458769:FKN458769 FAQ458769:FAR458769 EQU458769:EQV458769 EGY458769:EGZ458769 DXC458769:DXD458769 DNG458769:DNH458769 DDK458769:DDL458769 CTO458769:CTP458769 CJS458769:CJT458769 BZW458769:BZX458769 BQA458769:BQB458769 BGE458769:BGF458769 AWI458769:AWJ458769 AMM458769:AMN458769 ACQ458769:ACR458769 SU458769:SV458769 IY458769:IZ458769 C458769:D458769 WVK393233:WVL393233 WLO393233:WLP393233 WBS393233:WBT393233 VRW393233:VRX393233 VIA393233:VIB393233 UYE393233:UYF393233 UOI393233:UOJ393233 UEM393233:UEN393233 TUQ393233:TUR393233 TKU393233:TKV393233 TAY393233:TAZ393233 SRC393233:SRD393233 SHG393233:SHH393233 RXK393233:RXL393233 RNO393233:RNP393233 RDS393233:RDT393233 QTW393233:QTX393233 QKA393233:QKB393233 QAE393233:QAF393233 PQI393233:PQJ393233 PGM393233:PGN393233 OWQ393233:OWR393233 OMU393233:OMV393233 OCY393233:OCZ393233 NTC393233:NTD393233 NJG393233:NJH393233 MZK393233:MZL393233 MPO393233:MPP393233 MFS393233:MFT393233 LVW393233:LVX393233 LMA393233:LMB393233 LCE393233:LCF393233 KSI393233:KSJ393233 KIM393233:KIN393233 JYQ393233:JYR393233 JOU393233:JOV393233 JEY393233:JEZ393233 IVC393233:IVD393233 ILG393233:ILH393233 IBK393233:IBL393233 HRO393233:HRP393233 HHS393233:HHT393233 GXW393233:GXX393233 GOA393233:GOB393233 GEE393233:GEF393233 FUI393233:FUJ393233 FKM393233:FKN393233 FAQ393233:FAR393233 EQU393233:EQV393233 EGY393233:EGZ393233 DXC393233:DXD393233 DNG393233:DNH393233 DDK393233:DDL393233 CTO393233:CTP393233 CJS393233:CJT393233 BZW393233:BZX393233 BQA393233:BQB393233 BGE393233:BGF393233 AWI393233:AWJ393233 AMM393233:AMN393233 ACQ393233:ACR393233 SU393233:SV393233 IY393233:IZ393233 C393233:D393233 WVK327697:WVL327697 WLO327697:WLP327697 WBS327697:WBT327697 VRW327697:VRX327697 VIA327697:VIB327697 UYE327697:UYF327697 UOI327697:UOJ327697 UEM327697:UEN327697 TUQ327697:TUR327697 TKU327697:TKV327697 TAY327697:TAZ327697 SRC327697:SRD327697 SHG327697:SHH327697 RXK327697:RXL327697 RNO327697:RNP327697 RDS327697:RDT327697 QTW327697:QTX327697 QKA327697:QKB327697 QAE327697:QAF327697 PQI327697:PQJ327697 PGM327697:PGN327697 OWQ327697:OWR327697 OMU327697:OMV327697 OCY327697:OCZ327697 NTC327697:NTD327697 NJG327697:NJH327697 MZK327697:MZL327697 MPO327697:MPP327697 MFS327697:MFT327697 LVW327697:LVX327697 LMA327697:LMB327697 LCE327697:LCF327697 KSI327697:KSJ327697 KIM327697:KIN327697 JYQ327697:JYR327697 JOU327697:JOV327697 JEY327697:JEZ327697 IVC327697:IVD327697 ILG327697:ILH327697 IBK327697:IBL327697 HRO327697:HRP327697 HHS327697:HHT327697 GXW327697:GXX327697 GOA327697:GOB327697 GEE327697:GEF327697 FUI327697:FUJ327697 FKM327697:FKN327697 FAQ327697:FAR327697 EQU327697:EQV327697 EGY327697:EGZ327697 DXC327697:DXD327697 DNG327697:DNH327697 DDK327697:DDL327697 CTO327697:CTP327697 CJS327697:CJT327697 BZW327697:BZX327697 BQA327697:BQB327697 BGE327697:BGF327697 AWI327697:AWJ327697 AMM327697:AMN327697 ACQ327697:ACR327697 SU327697:SV327697 IY327697:IZ327697 C327697:D327697 WVK262161:WVL262161 WLO262161:WLP262161 WBS262161:WBT262161 VRW262161:VRX262161 VIA262161:VIB262161 UYE262161:UYF262161 UOI262161:UOJ262161 UEM262161:UEN262161 TUQ262161:TUR262161 TKU262161:TKV262161 TAY262161:TAZ262161 SRC262161:SRD262161 SHG262161:SHH262161 RXK262161:RXL262161 RNO262161:RNP262161 RDS262161:RDT262161 QTW262161:QTX262161 QKA262161:QKB262161 QAE262161:QAF262161 PQI262161:PQJ262161 PGM262161:PGN262161 OWQ262161:OWR262161 OMU262161:OMV262161 OCY262161:OCZ262161 NTC262161:NTD262161 NJG262161:NJH262161 MZK262161:MZL262161 MPO262161:MPP262161 MFS262161:MFT262161 LVW262161:LVX262161 LMA262161:LMB262161 LCE262161:LCF262161 KSI262161:KSJ262161 KIM262161:KIN262161 JYQ262161:JYR262161 JOU262161:JOV262161 JEY262161:JEZ262161 IVC262161:IVD262161 ILG262161:ILH262161 IBK262161:IBL262161 HRO262161:HRP262161 HHS262161:HHT262161 GXW262161:GXX262161 GOA262161:GOB262161 GEE262161:GEF262161 FUI262161:FUJ262161 FKM262161:FKN262161 FAQ262161:FAR262161 EQU262161:EQV262161 EGY262161:EGZ262161 DXC262161:DXD262161 DNG262161:DNH262161 DDK262161:DDL262161 CTO262161:CTP262161 CJS262161:CJT262161 BZW262161:BZX262161 BQA262161:BQB262161 BGE262161:BGF262161 AWI262161:AWJ262161 AMM262161:AMN262161 ACQ262161:ACR262161 SU262161:SV262161 IY262161:IZ262161 C262161:D262161 WVK196625:WVL196625 WLO196625:WLP196625 WBS196625:WBT196625 VRW196625:VRX196625 VIA196625:VIB196625 UYE196625:UYF196625 UOI196625:UOJ196625 UEM196625:UEN196625 TUQ196625:TUR196625 TKU196625:TKV196625 TAY196625:TAZ196625 SRC196625:SRD196625 SHG196625:SHH196625 RXK196625:RXL196625 RNO196625:RNP196625 RDS196625:RDT196625 QTW196625:QTX196625 QKA196625:QKB196625 QAE196625:QAF196625 PQI196625:PQJ196625 PGM196625:PGN196625 OWQ196625:OWR196625 OMU196625:OMV196625 OCY196625:OCZ196625 NTC196625:NTD196625 NJG196625:NJH196625 MZK196625:MZL196625 MPO196625:MPP196625 MFS196625:MFT196625 LVW196625:LVX196625 LMA196625:LMB196625 LCE196625:LCF196625 KSI196625:KSJ196625 KIM196625:KIN196625 JYQ196625:JYR196625 JOU196625:JOV196625 JEY196625:JEZ196625 IVC196625:IVD196625 ILG196625:ILH196625 IBK196625:IBL196625 HRO196625:HRP196625 HHS196625:HHT196625 GXW196625:GXX196625 GOA196625:GOB196625 GEE196625:GEF196625 FUI196625:FUJ196625 FKM196625:FKN196625 FAQ196625:FAR196625 EQU196625:EQV196625 EGY196625:EGZ196625 DXC196625:DXD196625 DNG196625:DNH196625 DDK196625:DDL196625 CTO196625:CTP196625 CJS196625:CJT196625 BZW196625:BZX196625 BQA196625:BQB196625 BGE196625:BGF196625 AWI196625:AWJ196625 AMM196625:AMN196625 ACQ196625:ACR196625 SU196625:SV196625 IY196625:IZ196625 C196625:D196625 WVK131089:WVL131089 WLO131089:WLP131089 WBS131089:WBT131089 VRW131089:VRX131089 VIA131089:VIB131089 UYE131089:UYF131089 UOI131089:UOJ131089 UEM131089:UEN131089 TUQ131089:TUR131089 TKU131089:TKV131089 TAY131089:TAZ131089 SRC131089:SRD131089 SHG131089:SHH131089 RXK131089:RXL131089 RNO131089:RNP131089 RDS131089:RDT131089 QTW131089:QTX131089 QKA131089:QKB131089 QAE131089:QAF131089 PQI131089:PQJ131089 PGM131089:PGN131089 OWQ131089:OWR131089 OMU131089:OMV131089 OCY131089:OCZ131089 NTC131089:NTD131089 NJG131089:NJH131089 MZK131089:MZL131089 MPO131089:MPP131089 MFS131089:MFT131089 LVW131089:LVX131089 LMA131089:LMB131089 LCE131089:LCF131089 KSI131089:KSJ131089 KIM131089:KIN131089 JYQ131089:JYR131089 JOU131089:JOV131089 JEY131089:JEZ131089 IVC131089:IVD131089 ILG131089:ILH131089 IBK131089:IBL131089 HRO131089:HRP131089 HHS131089:HHT131089 GXW131089:GXX131089 GOA131089:GOB131089 GEE131089:GEF131089 FUI131089:FUJ131089 FKM131089:FKN131089 FAQ131089:FAR131089 EQU131089:EQV131089 EGY131089:EGZ131089 DXC131089:DXD131089 DNG131089:DNH131089 DDK131089:DDL131089 CTO131089:CTP131089 CJS131089:CJT131089 BZW131089:BZX131089 BQA131089:BQB131089 BGE131089:BGF131089 AWI131089:AWJ131089 AMM131089:AMN131089 ACQ131089:ACR131089 SU131089:SV131089 IY131089:IZ131089 C131089:D131089 WVK65553:WVL65553 WLO65553:WLP65553 WBS65553:WBT65553 VRW65553:VRX65553 VIA65553:VIB65553 UYE65553:UYF65553 UOI65553:UOJ65553 UEM65553:UEN65553 TUQ65553:TUR65553 TKU65553:TKV65553 TAY65553:TAZ65553 SRC65553:SRD65553 SHG65553:SHH65553 RXK65553:RXL65553 RNO65553:RNP65553 RDS65553:RDT65553 QTW65553:QTX65553 QKA65553:QKB65553 QAE65553:QAF65553 PQI65553:PQJ65553 PGM65553:PGN65553 OWQ65553:OWR65553 OMU65553:OMV65553 OCY65553:OCZ65553 NTC65553:NTD65553 NJG65553:NJH65553 MZK65553:MZL65553 MPO65553:MPP65553 MFS65553:MFT65553 LVW65553:LVX65553 LMA65553:LMB65553 LCE65553:LCF65553 KSI65553:KSJ65553 KIM65553:KIN65553 JYQ65553:JYR65553 JOU65553:JOV65553 JEY65553:JEZ65553 IVC65553:IVD65553 ILG65553:ILH65553 IBK65553:IBL65553 HRO65553:HRP65553 HHS65553:HHT65553 GXW65553:GXX65553 GOA65553:GOB65553 GEE65553:GEF65553 FUI65553:FUJ65553 FKM65553:FKN65553 FAQ65553:FAR65553 EQU65553:EQV65553 EGY65553:EGZ65553 DXC65553:DXD65553 DNG65553:DNH65553 DDK65553:DDL65553 CTO65553:CTP65553 CJS65553:CJT65553 BZW65553:BZX65553 BQA65553:BQB65553 BGE65553:BGF65553 AWI65553:AWJ65553 AMM65553:AMN65553 ACQ65553:ACR65553 SU65553:SV65553 IY65553:IZ65553 C65553:D65553" xr:uid="{0B0ED860-22EB-4E60-8EA8-8C2614730FBB}">
      <formula1>$S$18:$S$19</formula1>
    </dataValidation>
    <dataValidation type="list" allowBlank="1" showInputMessage="1" showErrorMessage="1" sqref="WLO983059 WBS983059 VRW983059 VIA983059 UYE983059 UOI983059 UEM983059 TUQ983059 TKU983059 TAY983059 SRC983059 SHG983059 RXK983059 RNO983059 RDS983059 QTW983059 QKA983059 QAE983059 PQI983059 PGM983059 OWQ983059 OMU983059 OCY983059 NTC983059 NJG983059 MZK983059 MPO983059 MFS983059 LVW983059 LMA983059 LCE983059 KSI983059 KIM983059 JYQ983059 JOU983059 JEY983059 IVC983059 ILG983059 IBK983059 HRO983059 HHS983059 GXW983059 GOA983059 GEE983059 FUI983059 FKM983059 FAQ983059 EQU983059 EGY983059 DXC983059 DNG983059 DDK983059 CTO983059 CJS983059 BZW983059 BQA983059 BGE983059 AWI983059 AMM983059 ACQ983059 SU983059 IY983059 C983059 WVK917523 WLO917523 WBS917523 VRW917523 VIA917523 UYE917523 UOI917523 UEM917523 TUQ917523 TKU917523 TAY917523 SRC917523 SHG917523 RXK917523 RNO917523 RDS917523 QTW917523 QKA917523 QAE917523 PQI917523 PGM917523 OWQ917523 OMU917523 OCY917523 NTC917523 NJG917523 MZK917523 MPO917523 MFS917523 LVW917523 LMA917523 LCE917523 KSI917523 KIM917523 JYQ917523 JOU917523 JEY917523 IVC917523 ILG917523 IBK917523 HRO917523 HHS917523 GXW917523 GOA917523 GEE917523 FUI917523 FKM917523 FAQ917523 EQU917523 EGY917523 DXC917523 DNG917523 DDK917523 CTO917523 CJS917523 BZW917523 BQA917523 BGE917523 AWI917523 AMM917523 ACQ917523 SU917523 IY917523 C917523 WVK851987 WLO851987 WBS851987 VRW851987 VIA851987 UYE851987 UOI851987 UEM851987 TUQ851987 TKU851987 TAY851987 SRC851987 SHG851987 RXK851987 RNO851987 RDS851987 QTW851987 QKA851987 QAE851987 PQI851987 PGM851987 OWQ851987 OMU851987 OCY851987 NTC851987 NJG851987 MZK851987 MPO851987 MFS851987 LVW851987 LMA851987 LCE851987 KSI851987 KIM851987 JYQ851987 JOU851987 JEY851987 IVC851987 ILG851987 IBK851987 HRO851987 HHS851987 GXW851987 GOA851987 GEE851987 FUI851987 FKM851987 FAQ851987 EQU851987 EGY851987 DXC851987 DNG851987 DDK851987 CTO851987 CJS851987 BZW851987 BQA851987 BGE851987 AWI851987 AMM851987 ACQ851987 SU851987 IY851987 C851987 WVK786451 WLO786451 WBS786451 VRW786451 VIA786451 UYE786451 UOI786451 UEM786451 TUQ786451 TKU786451 TAY786451 SRC786451 SHG786451 RXK786451 RNO786451 RDS786451 QTW786451 QKA786451 QAE786451 PQI786451 PGM786451 OWQ786451 OMU786451 OCY786451 NTC786451 NJG786451 MZK786451 MPO786451 MFS786451 LVW786451 LMA786451 LCE786451 KSI786451 KIM786451 JYQ786451 JOU786451 JEY786451 IVC786451 ILG786451 IBK786451 HRO786451 HHS786451 GXW786451 GOA786451 GEE786451 FUI786451 FKM786451 FAQ786451 EQU786451 EGY786451 DXC786451 DNG786451 DDK786451 CTO786451 CJS786451 BZW786451 BQA786451 BGE786451 AWI786451 AMM786451 ACQ786451 SU786451 IY786451 C786451 WVK720915 WLO720915 WBS720915 VRW720915 VIA720915 UYE720915 UOI720915 UEM720915 TUQ720915 TKU720915 TAY720915 SRC720915 SHG720915 RXK720915 RNO720915 RDS720915 QTW720915 QKA720915 QAE720915 PQI720915 PGM720915 OWQ720915 OMU720915 OCY720915 NTC720915 NJG720915 MZK720915 MPO720915 MFS720915 LVW720915 LMA720915 LCE720915 KSI720915 KIM720915 JYQ720915 JOU720915 JEY720915 IVC720915 ILG720915 IBK720915 HRO720915 HHS720915 GXW720915 GOA720915 GEE720915 FUI720915 FKM720915 FAQ720915 EQU720915 EGY720915 DXC720915 DNG720915 DDK720915 CTO720915 CJS720915 BZW720915 BQA720915 BGE720915 AWI720915 AMM720915 ACQ720915 SU720915 IY720915 C720915 WVK655379 WLO655379 WBS655379 VRW655379 VIA655379 UYE655379 UOI655379 UEM655379 TUQ655379 TKU655379 TAY655379 SRC655379 SHG655379 RXK655379 RNO655379 RDS655379 QTW655379 QKA655379 QAE655379 PQI655379 PGM655379 OWQ655379 OMU655379 OCY655379 NTC655379 NJG655379 MZK655379 MPO655379 MFS655379 LVW655379 LMA655379 LCE655379 KSI655379 KIM655379 JYQ655379 JOU655379 JEY655379 IVC655379 ILG655379 IBK655379 HRO655379 HHS655379 GXW655379 GOA655379 GEE655379 FUI655379 FKM655379 FAQ655379 EQU655379 EGY655379 DXC655379 DNG655379 DDK655379 CTO655379 CJS655379 BZW655379 BQA655379 BGE655379 AWI655379 AMM655379 ACQ655379 SU655379 IY655379 C655379 WVK589843 WLO589843 WBS589843 VRW589843 VIA589843 UYE589843 UOI589843 UEM589843 TUQ589843 TKU589843 TAY589843 SRC589843 SHG589843 RXK589843 RNO589843 RDS589843 QTW589843 QKA589843 QAE589843 PQI589843 PGM589843 OWQ589843 OMU589843 OCY589843 NTC589843 NJG589843 MZK589843 MPO589843 MFS589843 LVW589843 LMA589843 LCE589843 KSI589843 KIM589843 JYQ589843 JOU589843 JEY589843 IVC589843 ILG589843 IBK589843 HRO589843 HHS589843 GXW589843 GOA589843 GEE589843 FUI589843 FKM589843 FAQ589843 EQU589843 EGY589843 DXC589843 DNG589843 DDK589843 CTO589843 CJS589843 BZW589843 BQA589843 BGE589843 AWI589843 AMM589843 ACQ589843 SU589843 IY589843 C589843 WVK524307 WLO524307 WBS524307 VRW524307 VIA524307 UYE524307 UOI524307 UEM524307 TUQ524307 TKU524307 TAY524307 SRC524307 SHG524307 RXK524307 RNO524307 RDS524307 QTW524307 QKA524307 QAE524307 PQI524307 PGM524307 OWQ524307 OMU524307 OCY524307 NTC524307 NJG524307 MZK524307 MPO524307 MFS524307 LVW524307 LMA524307 LCE524307 KSI524307 KIM524307 JYQ524307 JOU524307 JEY524307 IVC524307 ILG524307 IBK524307 HRO524307 HHS524307 GXW524307 GOA524307 GEE524307 FUI524307 FKM524307 FAQ524307 EQU524307 EGY524307 DXC524307 DNG524307 DDK524307 CTO524307 CJS524307 BZW524307 BQA524307 BGE524307 AWI524307 AMM524307 ACQ524307 SU524307 IY524307 C524307 WVK458771 WLO458771 WBS458771 VRW458771 VIA458771 UYE458771 UOI458771 UEM458771 TUQ458771 TKU458771 TAY458771 SRC458771 SHG458771 RXK458771 RNO458771 RDS458771 QTW458771 QKA458771 QAE458771 PQI458771 PGM458771 OWQ458771 OMU458771 OCY458771 NTC458771 NJG458771 MZK458771 MPO458771 MFS458771 LVW458771 LMA458771 LCE458771 KSI458771 KIM458771 JYQ458771 JOU458771 JEY458771 IVC458771 ILG458771 IBK458771 HRO458771 HHS458771 GXW458771 GOA458771 GEE458771 FUI458771 FKM458771 FAQ458771 EQU458771 EGY458771 DXC458771 DNG458771 DDK458771 CTO458771 CJS458771 BZW458771 BQA458771 BGE458771 AWI458771 AMM458771 ACQ458771 SU458771 IY458771 C458771 WVK393235 WLO393235 WBS393235 VRW393235 VIA393235 UYE393235 UOI393235 UEM393235 TUQ393235 TKU393235 TAY393235 SRC393235 SHG393235 RXK393235 RNO393235 RDS393235 QTW393235 QKA393235 QAE393235 PQI393235 PGM393235 OWQ393235 OMU393235 OCY393235 NTC393235 NJG393235 MZK393235 MPO393235 MFS393235 LVW393235 LMA393235 LCE393235 KSI393235 KIM393235 JYQ393235 JOU393235 JEY393235 IVC393235 ILG393235 IBK393235 HRO393235 HHS393235 GXW393235 GOA393235 GEE393235 FUI393235 FKM393235 FAQ393235 EQU393235 EGY393235 DXC393235 DNG393235 DDK393235 CTO393235 CJS393235 BZW393235 BQA393235 BGE393235 AWI393235 AMM393235 ACQ393235 SU393235 IY393235 C393235 WVK327699 WLO327699 WBS327699 VRW327699 VIA327699 UYE327699 UOI327699 UEM327699 TUQ327699 TKU327699 TAY327699 SRC327699 SHG327699 RXK327699 RNO327699 RDS327699 QTW327699 QKA327699 QAE327699 PQI327699 PGM327699 OWQ327699 OMU327699 OCY327699 NTC327699 NJG327699 MZK327699 MPO327699 MFS327699 LVW327699 LMA327699 LCE327699 KSI327699 KIM327699 JYQ327699 JOU327699 JEY327699 IVC327699 ILG327699 IBK327699 HRO327699 HHS327699 GXW327699 GOA327699 GEE327699 FUI327699 FKM327699 FAQ327699 EQU327699 EGY327699 DXC327699 DNG327699 DDK327699 CTO327699 CJS327699 BZW327699 BQA327699 BGE327699 AWI327699 AMM327699 ACQ327699 SU327699 IY327699 C327699 WVK262163 WLO262163 WBS262163 VRW262163 VIA262163 UYE262163 UOI262163 UEM262163 TUQ262163 TKU262163 TAY262163 SRC262163 SHG262163 RXK262163 RNO262163 RDS262163 QTW262163 QKA262163 QAE262163 PQI262163 PGM262163 OWQ262163 OMU262163 OCY262163 NTC262163 NJG262163 MZK262163 MPO262163 MFS262163 LVW262163 LMA262163 LCE262163 KSI262163 KIM262163 JYQ262163 JOU262163 JEY262163 IVC262163 ILG262163 IBK262163 HRO262163 HHS262163 GXW262163 GOA262163 GEE262163 FUI262163 FKM262163 FAQ262163 EQU262163 EGY262163 DXC262163 DNG262163 DDK262163 CTO262163 CJS262163 BZW262163 BQA262163 BGE262163 AWI262163 AMM262163 ACQ262163 SU262163 IY262163 C262163 WVK196627 WLO196627 WBS196627 VRW196627 VIA196627 UYE196627 UOI196627 UEM196627 TUQ196627 TKU196627 TAY196627 SRC196627 SHG196627 RXK196627 RNO196627 RDS196627 QTW196627 QKA196627 QAE196627 PQI196627 PGM196627 OWQ196627 OMU196627 OCY196627 NTC196627 NJG196627 MZK196627 MPO196627 MFS196627 LVW196627 LMA196627 LCE196627 KSI196627 KIM196627 JYQ196627 JOU196627 JEY196627 IVC196627 ILG196627 IBK196627 HRO196627 HHS196627 GXW196627 GOA196627 GEE196627 FUI196627 FKM196627 FAQ196627 EQU196627 EGY196627 DXC196627 DNG196627 DDK196627 CTO196627 CJS196627 BZW196627 BQA196627 BGE196627 AWI196627 AMM196627 ACQ196627 SU196627 IY196627 C196627 WVK131091 WLO131091 WBS131091 VRW131091 VIA131091 UYE131091 UOI131091 UEM131091 TUQ131091 TKU131091 TAY131091 SRC131091 SHG131091 RXK131091 RNO131091 RDS131091 QTW131091 QKA131091 QAE131091 PQI131091 PGM131091 OWQ131091 OMU131091 OCY131091 NTC131091 NJG131091 MZK131091 MPO131091 MFS131091 LVW131091 LMA131091 LCE131091 KSI131091 KIM131091 JYQ131091 JOU131091 JEY131091 IVC131091 ILG131091 IBK131091 HRO131091 HHS131091 GXW131091 GOA131091 GEE131091 FUI131091 FKM131091 FAQ131091 EQU131091 EGY131091 DXC131091 DNG131091 DDK131091 CTO131091 CJS131091 BZW131091 BQA131091 BGE131091 AWI131091 AMM131091 ACQ131091 SU131091 IY131091 C131091 WVK65555 WLO65555 WBS65555 VRW65555 VIA65555 UYE65555 UOI65555 UEM65555 TUQ65555 TKU65555 TAY65555 SRC65555 SHG65555 RXK65555 RNO65555 RDS65555 QTW65555 QKA65555 QAE65555 PQI65555 PGM65555 OWQ65555 OMU65555 OCY65555 NTC65555 NJG65555 MZK65555 MPO65555 MFS65555 LVW65555 LMA65555 LCE65555 KSI65555 KIM65555 JYQ65555 JOU65555 JEY65555 IVC65555 ILG65555 IBK65555 HRO65555 HHS65555 GXW65555 GOA65555 GEE65555 FUI65555 FKM65555 FAQ65555 EQU65555 EGY65555 DXC65555 DNG65555 DDK65555 CTO65555 CJS65555 BZW65555 BQA65555 BGE65555 AWI65555 AMM65555 ACQ65555 SU65555 IY65555 C65555 WVK18 WLO18 WBS18 VRW18 VIA18 UYE18 UOI18 UEM18 TUQ18 TKU18 TAY18 SRC18 SHG18 RXK18 RNO18 RDS18 QTW18 QKA18 QAE18 PQI18 PGM18 OWQ18 OMU18 OCY18 NTC18 NJG18 MZK18 MPO18 MFS18 LVW18 LMA18 LCE18 KSI18 KIM18 JYQ18 JOU18 JEY18 IVC18 ILG18 IBK18 HRO18 HHS18 GXW18 GOA18 GEE18 FUI18 FKM18 FAQ18 EQU18 EGY18 DXC18 DNG18 DDK18 CTO18 CJS18 BZW18 BQA18 BGE18 AWI18 AMM18 ACQ18 SU18 IY18 WVK983059 WVL983058 WLP983058 WBT983058 VRX983058 VIB983058 UYF983058 UOJ983058 UEN983058 TUR983058 TKV983058 TAZ983058 SRD983058 SHH983058 RXL983058 RNP983058 RDT983058 QTX983058 QKB983058 QAF983058 PQJ983058 PGN983058 OWR983058 OMV983058 OCZ983058 NTD983058 NJH983058 MZL983058 MPP983058 MFT983058 LVX983058 LMB983058 LCF983058 KSJ983058 KIN983058 JYR983058 JOV983058 JEZ983058 IVD983058 ILH983058 IBL983058 HRP983058 HHT983058 GXX983058 GOB983058 GEF983058 FUJ983058 FKN983058 FAR983058 EQV983058 EGZ983058 DXD983058 DNH983058 DDL983058 CTP983058 CJT983058 BZX983058 BQB983058 BGF983058 AWJ983058 AMN983058 ACR983058 SV983058 IZ983058 D983058 WVL917522 WLP917522 WBT917522 VRX917522 VIB917522 UYF917522 UOJ917522 UEN917522 TUR917522 TKV917522 TAZ917522 SRD917522 SHH917522 RXL917522 RNP917522 RDT917522 QTX917522 QKB917522 QAF917522 PQJ917522 PGN917522 OWR917522 OMV917522 OCZ917522 NTD917522 NJH917522 MZL917522 MPP917522 MFT917522 LVX917522 LMB917522 LCF917522 KSJ917522 KIN917522 JYR917522 JOV917522 JEZ917522 IVD917522 ILH917522 IBL917522 HRP917522 HHT917522 GXX917522 GOB917522 GEF917522 FUJ917522 FKN917522 FAR917522 EQV917522 EGZ917522 DXD917522 DNH917522 DDL917522 CTP917522 CJT917522 BZX917522 BQB917522 BGF917522 AWJ917522 AMN917522 ACR917522 SV917522 IZ917522 D917522 WVL851986 WLP851986 WBT851986 VRX851986 VIB851986 UYF851986 UOJ851986 UEN851986 TUR851986 TKV851986 TAZ851986 SRD851986 SHH851986 RXL851986 RNP851986 RDT851986 QTX851986 QKB851986 QAF851986 PQJ851986 PGN851986 OWR851986 OMV851986 OCZ851986 NTD851986 NJH851986 MZL851986 MPP851986 MFT851986 LVX851986 LMB851986 LCF851986 KSJ851986 KIN851986 JYR851986 JOV851986 JEZ851986 IVD851986 ILH851986 IBL851986 HRP851986 HHT851986 GXX851986 GOB851986 GEF851986 FUJ851986 FKN851986 FAR851986 EQV851986 EGZ851986 DXD851986 DNH851986 DDL851986 CTP851986 CJT851986 BZX851986 BQB851986 BGF851986 AWJ851986 AMN851986 ACR851986 SV851986 IZ851986 D851986 WVL786450 WLP786450 WBT786450 VRX786450 VIB786450 UYF786450 UOJ786450 UEN786450 TUR786450 TKV786450 TAZ786450 SRD786450 SHH786450 RXL786450 RNP786450 RDT786450 QTX786450 QKB786450 QAF786450 PQJ786450 PGN786450 OWR786450 OMV786450 OCZ786450 NTD786450 NJH786450 MZL786450 MPP786450 MFT786450 LVX786450 LMB786450 LCF786450 KSJ786450 KIN786450 JYR786450 JOV786450 JEZ786450 IVD786450 ILH786450 IBL786450 HRP786450 HHT786450 GXX786450 GOB786450 GEF786450 FUJ786450 FKN786450 FAR786450 EQV786450 EGZ786450 DXD786450 DNH786450 DDL786450 CTP786450 CJT786450 BZX786450 BQB786450 BGF786450 AWJ786450 AMN786450 ACR786450 SV786450 IZ786450 D786450 WVL720914 WLP720914 WBT720914 VRX720914 VIB720914 UYF720914 UOJ720914 UEN720914 TUR720914 TKV720914 TAZ720914 SRD720914 SHH720914 RXL720914 RNP720914 RDT720914 QTX720914 QKB720914 QAF720914 PQJ720914 PGN720914 OWR720914 OMV720914 OCZ720914 NTD720914 NJH720914 MZL720914 MPP720914 MFT720914 LVX720914 LMB720914 LCF720914 KSJ720914 KIN720914 JYR720914 JOV720914 JEZ720914 IVD720914 ILH720914 IBL720914 HRP720914 HHT720914 GXX720914 GOB720914 GEF720914 FUJ720914 FKN720914 FAR720914 EQV720914 EGZ720914 DXD720914 DNH720914 DDL720914 CTP720914 CJT720914 BZX720914 BQB720914 BGF720914 AWJ720914 AMN720914 ACR720914 SV720914 IZ720914 D720914 WVL655378 WLP655378 WBT655378 VRX655378 VIB655378 UYF655378 UOJ655378 UEN655378 TUR655378 TKV655378 TAZ655378 SRD655378 SHH655378 RXL655378 RNP655378 RDT655378 QTX655378 QKB655378 QAF655378 PQJ655378 PGN655378 OWR655378 OMV655378 OCZ655378 NTD655378 NJH655378 MZL655378 MPP655378 MFT655378 LVX655378 LMB655378 LCF655378 KSJ655378 KIN655378 JYR655378 JOV655378 JEZ655378 IVD655378 ILH655378 IBL655378 HRP655378 HHT655378 GXX655378 GOB655378 GEF655378 FUJ655378 FKN655378 FAR655378 EQV655378 EGZ655378 DXD655378 DNH655378 DDL655378 CTP655378 CJT655378 BZX655378 BQB655378 BGF655378 AWJ655378 AMN655378 ACR655378 SV655378 IZ655378 D655378 WVL589842 WLP589842 WBT589842 VRX589842 VIB589842 UYF589842 UOJ589842 UEN589842 TUR589842 TKV589842 TAZ589842 SRD589842 SHH589842 RXL589842 RNP589842 RDT589842 QTX589842 QKB589842 QAF589842 PQJ589842 PGN589842 OWR589842 OMV589842 OCZ589842 NTD589842 NJH589842 MZL589842 MPP589842 MFT589842 LVX589842 LMB589842 LCF589842 KSJ589842 KIN589842 JYR589842 JOV589842 JEZ589842 IVD589842 ILH589842 IBL589842 HRP589842 HHT589842 GXX589842 GOB589842 GEF589842 FUJ589842 FKN589842 FAR589842 EQV589842 EGZ589842 DXD589842 DNH589842 DDL589842 CTP589842 CJT589842 BZX589842 BQB589842 BGF589842 AWJ589842 AMN589842 ACR589842 SV589842 IZ589842 D589842 WVL524306 WLP524306 WBT524306 VRX524306 VIB524306 UYF524306 UOJ524306 UEN524306 TUR524306 TKV524306 TAZ524306 SRD524306 SHH524306 RXL524306 RNP524306 RDT524306 QTX524306 QKB524306 QAF524306 PQJ524306 PGN524306 OWR524306 OMV524306 OCZ524306 NTD524306 NJH524306 MZL524306 MPP524306 MFT524306 LVX524306 LMB524306 LCF524306 KSJ524306 KIN524306 JYR524306 JOV524306 JEZ524306 IVD524306 ILH524306 IBL524306 HRP524306 HHT524306 GXX524306 GOB524306 GEF524306 FUJ524306 FKN524306 FAR524306 EQV524306 EGZ524306 DXD524306 DNH524306 DDL524306 CTP524306 CJT524306 BZX524306 BQB524306 BGF524306 AWJ524306 AMN524306 ACR524306 SV524306 IZ524306 D524306 WVL458770 WLP458770 WBT458770 VRX458770 VIB458770 UYF458770 UOJ458770 UEN458770 TUR458770 TKV458770 TAZ458770 SRD458770 SHH458770 RXL458770 RNP458770 RDT458770 QTX458770 QKB458770 QAF458770 PQJ458770 PGN458770 OWR458770 OMV458770 OCZ458770 NTD458770 NJH458770 MZL458770 MPP458770 MFT458770 LVX458770 LMB458770 LCF458770 KSJ458770 KIN458770 JYR458770 JOV458770 JEZ458770 IVD458770 ILH458770 IBL458770 HRP458770 HHT458770 GXX458770 GOB458770 GEF458770 FUJ458770 FKN458770 FAR458770 EQV458770 EGZ458770 DXD458770 DNH458770 DDL458770 CTP458770 CJT458770 BZX458770 BQB458770 BGF458770 AWJ458770 AMN458770 ACR458770 SV458770 IZ458770 D458770 WVL393234 WLP393234 WBT393234 VRX393234 VIB393234 UYF393234 UOJ393234 UEN393234 TUR393234 TKV393234 TAZ393234 SRD393234 SHH393234 RXL393234 RNP393234 RDT393234 QTX393234 QKB393234 QAF393234 PQJ393234 PGN393234 OWR393234 OMV393234 OCZ393234 NTD393234 NJH393234 MZL393234 MPP393234 MFT393234 LVX393234 LMB393234 LCF393234 KSJ393234 KIN393234 JYR393234 JOV393234 JEZ393234 IVD393234 ILH393234 IBL393234 HRP393234 HHT393234 GXX393234 GOB393234 GEF393234 FUJ393234 FKN393234 FAR393234 EQV393234 EGZ393234 DXD393234 DNH393234 DDL393234 CTP393234 CJT393234 BZX393234 BQB393234 BGF393234 AWJ393234 AMN393234 ACR393234 SV393234 IZ393234 D393234 WVL327698 WLP327698 WBT327698 VRX327698 VIB327698 UYF327698 UOJ327698 UEN327698 TUR327698 TKV327698 TAZ327698 SRD327698 SHH327698 RXL327698 RNP327698 RDT327698 QTX327698 QKB327698 QAF327698 PQJ327698 PGN327698 OWR327698 OMV327698 OCZ327698 NTD327698 NJH327698 MZL327698 MPP327698 MFT327698 LVX327698 LMB327698 LCF327698 KSJ327698 KIN327698 JYR327698 JOV327698 JEZ327698 IVD327698 ILH327698 IBL327698 HRP327698 HHT327698 GXX327698 GOB327698 GEF327698 FUJ327698 FKN327698 FAR327698 EQV327698 EGZ327698 DXD327698 DNH327698 DDL327698 CTP327698 CJT327698 BZX327698 BQB327698 BGF327698 AWJ327698 AMN327698 ACR327698 SV327698 IZ327698 D327698 WVL262162 WLP262162 WBT262162 VRX262162 VIB262162 UYF262162 UOJ262162 UEN262162 TUR262162 TKV262162 TAZ262162 SRD262162 SHH262162 RXL262162 RNP262162 RDT262162 QTX262162 QKB262162 QAF262162 PQJ262162 PGN262162 OWR262162 OMV262162 OCZ262162 NTD262162 NJH262162 MZL262162 MPP262162 MFT262162 LVX262162 LMB262162 LCF262162 KSJ262162 KIN262162 JYR262162 JOV262162 JEZ262162 IVD262162 ILH262162 IBL262162 HRP262162 HHT262162 GXX262162 GOB262162 GEF262162 FUJ262162 FKN262162 FAR262162 EQV262162 EGZ262162 DXD262162 DNH262162 DDL262162 CTP262162 CJT262162 BZX262162 BQB262162 BGF262162 AWJ262162 AMN262162 ACR262162 SV262162 IZ262162 D262162 WVL196626 WLP196626 WBT196626 VRX196626 VIB196626 UYF196626 UOJ196626 UEN196626 TUR196626 TKV196626 TAZ196626 SRD196626 SHH196626 RXL196626 RNP196626 RDT196626 QTX196626 QKB196626 QAF196626 PQJ196626 PGN196626 OWR196626 OMV196626 OCZ196626 NTD196626 NJH196626 MZL196626 MPP196626 MFT196626 LVX196626 LMB196626 LCF196626 KSJ196626 KIN196626 JYR196626 JOV196626 JEZ196626 IVD196626 ILH196626 IBL196626 HRP196626 HHT196626 GXX196626 GOB196626 GEF196626 FUJ196626 FKN196626 FAR196626 EQV196626 EGZ196626 DXD196626 DNH196626 DDL196626 CTP196626 CJT196626 BZX196626 BQB196626 BGF196626 AWJ196626 AMN196626 ACR196626 SV196626 IZ196626 D196626 WVL131090 WLP131090 WBT131090 VRX131090 VIB131090 UYF131090 UOJ131090 UEN131090 TUR131090 TKV131090 TAZ131090 SRD131090 SHH131090 RXL131090 RNP131090 RDT131090 QTX131090 QKB131090 QAF131090 PQJ131090 PGN131090 OWR131090 OMV131090 OCZ131090 NTD131090 NJH131090 MZL131090 MPP131090 MFT131090 LVX131090 LMB131090 LCF131090 KSJ131090 KIN131090 JYR131090 JOV131090 JEZ131090 IVD131090 ILH131090 IBL131090 HRP131090 HHT131090 GXX131090 GOB131090 GEF131090 FUJ131090 FKN131090 FAR131090 EQV131090 EGZ131090 DXD131090 DNH131090 DDL131090 CTP131090 CJT131090 BZX131090 BQB131090 BGF131090 AWJ131090 AMN131090 ACR131090 SV131090 IZ131090 D131090 WVL65554 WLP65554 WBT65554 VRX65554 VIB65554 UYF65554 UOJ65554 UEN65554 TUR65554 TKV65554 TAZ65554 SRD65554 SHH65554 RXL65554 RNP65554 RDT65554 QTX65554 QKB65554 QAF65554 PQJ65554 PGN65554 OWR65554 OMV65554 OCZ65554 NTD65554 NJH65554 MZL65554 MPP65554 MFT65554 LVX65554 LMB65554 LCF65554 KSJ65554 KIN65554 JYR65554 JOV65554 JEZ65554 IVD65554 ILH65554 IBL65554 HRP65554 HHT65554 GXX65554 GOB65554 GEF65554 FUJ65554 FKN65554 FAR65554 EQV65554 EGZ65554 DXD65554 DNH65554 DDL65554 CTP65554 CJT65554 BZX65554 BQB65554 BGF65554 AWJ65554 AMN65554 ACR65554 SV65554 IZ65554 D65554 WVL17 WLP17 WBT17 VRX17 VIB17 UYF17 UOJ17 UEN17 TUR17 TKV17 TAZ17 SRD17 SHH17 RXL17 RNP17 RDT17 QTX17 QKB17 QAF17 PQJ17 PGN17 OWR17 OMV17 OCZ17 NTD17 NJH17 MZL17 MPP17 MFT17 LVX17 LMB17 LCF17 KSJ17 KIN17 JYR17 JOV17 JEZ17 IVD17 ILH17 IBL17 HRP17 HHT17 GXX17 GOB17 GEF17 FUJ17 FKN17 FAR17 EQV17 EGZ17 DXD17 DNH17 DDL17 CTP17 CJT17 BZX17 BQB17 BGF17 AWJ17 AMN17 ACR17 SV17 IZ17" xr:uid="{8B4CD842-8E2F-46EA-8562-D88ECF27A001}">
      <formula1>$S$20:$S$21</formula1>
    </dataValidation>
    <dataValidation type="list" allowBlank="1" showInputMessage="1" showErrorMessage="1" sqref="WLZ983042 JM4:JN4 TI4:TJ4 ADE4:ADF4 ANA4:ANB4 AWW4:AWX4 BGS4:BGT4 BQO4:BQP4 CAK4:CAL4 CKG4:CKH4 CUC4:CUD4 DDY4:DDZ4 DNU4:DNV4 DXQ4:DXR4 EHM4:EHN4 ERI4:ERJ4 FBE4:FBF4 FLA4:FLB4 FUW4:FUX4 GES4:GET4 GOO4:GOP4 GYK4:GYL4 HIG4:HIH4 HSC4:HSD4 IBY4:IBZ4 ILU4:ILV4 IVQ4:IVR4 JFM4:JFN4 JPI4:JPJ4 JZE4:JZF4 KJA4:KJB4 KSW4:KSX4 LCS4:LCT4 LMO4:LMP4 LWK4:LWL4 MGG4:MGH4 MQC4:MQD4 MZY4:MZZ4 NJU4:NJV4 NTQ4:NTR4 ODM4:ODN4 ONI4:ONJ4 OXE4:OXF4 PHA4:PHB4 PQW4:PQX4 QAS4:QAT4 QKO4:QKP4 QUK4:QUL4 REG4:REH4 ROC4:ROD4 RXY4:RXZ4 SHU4:SHV4 SRQ4:SRR4 TBM4:TBN4 TLI4:TLJ4 TVE4:TVF4 UFA4:UFB4 UOW4:UOX4 UYS4:UYT4 VIO4:VIP4 VSK4:VSL4 WCG4:WCH4 WMC4:WMD4 WVY4:WVZ4 Q65537:R65537 JM65537:JN65537 TI65537:TJ65537 ADE65537:ADF65537 ANA65537:ANB65537 AWW65537:AWX65537 BGS65537:BGT65537 BQO65537:BQP65537 CAK65537:CAL65537 CKG65537:CKH65537 CUC65537:CUD65537 DDY65537:DDZ65537 DNU65537:DNV65537 DXQ65537:DXR65537 EHM65537:EHN65537 ERI65537:ERJ65537 FBE65537:FBF65537 FLA65537:FLB65537 FUW65537:FUX65537 GES65537:GET65537 GOO65537:GOP65537 GYK65537:GYL65537 HIG65537:HIH65537 HSC65537:HSD65537 IBY65537:IBZ65537 ILU65537:ILV65537 IVQ65537:IVR65537 JFM65537:JFN65537 JPI65537:JPJ65537 JZE65537:JZF65537 KJA65537:KJB65537 KSW65537:KSX65537 LCS65537:LCT65537 LMO65537:LMP65537 LWK65537:LWL65537 MGG65537:MGH65537 MQC65537:MQD65537 MZY65537:MZZ65537 NJU65537:NJV65537 NTQ65537:NTR65537 ODM65537:ODN65537 ONI65537:ONJ65537 OXE65537:OXF65537 PHA65537:PHB65537 PQW65537:PQX65537 QAS65537:QAT65537 QKO65537:QKP65537 QUK65537:QUL65537 REG65537:REH65537 ROC65537:ROD65537 RXY65537:RXZ65537 SHU65537:SHV65537 SRQ65537:SRR65537 TBM65537:TBN65537 TLI65537:TLJ65537 TVE65537:TVF65537 UFA65537:UFB65537 UOW65537:UOX65537 UYS65537:UYT65537 VIO65537:VIP65537 VSK65537:VSL65537 WCG65537:WCH65537 WMC65537:WMD65537 WVY65537:WVZ65537 Q131073:R131073 JM131073:JN131073 TI131073:TJ131073 ADE131073:ADF131073 ANA131073:ANB131073 AWW131073:AWX131073 BGS131073:BGT131073 BQO131073:BQP131073 CAK131073:CAL131073 CKG131073:CKH131073 CUC131073:CUD131073 DDY131073:DDZ131073 DNU131073:DNV131073 DXQ131073:DXR131073 EHM131073:EHN131073 ERI131073:ERJ131073 FBE131073:FBF131073 FLA131073:FLB131073 FUW131073:FUX131073 GES131073:GET131073 GOO131073:GOP131073 GYK131073:GYL131073 HIG131073:HIH131073 HSC131073:HSD131073 IBY131073:IBZ131073 ILU131073:ILV131073 IVQ131073:IVR131073 JFM131073:JFN131073 JPI131073:JPJ131073 JZE131073:JZF131073 KJA131073:KJB131073 KSW131073:KSX131073 LCS131073:LCT131073 LMO131073:LMP131073 LWK131073:LWL131073 MGG131073:MGH131073 MQC131073:MQD131073 MZY131073:MZZ131073 NJU131073:NJV131073 NTQ131073:NTR131073 ODM131073:ODN131073 ONI131073:ONJ131073 OXE131073:OXF131073 PHA131073:PHB131073 PQW131073:PQX131073 QAS131073:QAT131073 QKO131073:QKP131073 QUK131073:QUL131073 REG131073:REH131073 ROC131073:ROD131073 RXY131073:RXZ131073 SHU131073:SHV131073 SRQ131073:SRR131073 TBM131073:TBN131073 TLI131073:TLJ131073 TVE131073:TVF131073 UFA131073:UFB131073 UOW131073:UOX131073 UYS131073:UYT131073 VIO131073:VIP131073 VSK131073:VSL131073 WCG131073:WCH131073 WMC131073:WMD131073 WVY131073:WVZ131073 Q196609:R196609 JM196609:JN196609 TI196609:TJ196609 ADE196609:ADF196609 ANA196609:ANB196609 AWW196609:AWX196609 BGS196609:BGT196609 BQO196609:BQP196609 CAK196609:CAL196609 CKG196609:CKH196609 CUC196609:CUD196609 DDY196609:DDZ196609 DNU196609:DNV196609 DXQ196609:DXR196609 EHM196609:EHN196609 ERI196609:ERJ196609 FBE196609:FBF196609 FLA196609:FLB196609 FUW196609:FUX196609 GES196609:GET196609 GOO196609:GOP196609 GYK196609:GYL196609 HIG196609:HIH196609 HSC196609:HSD196609 IBY196609:IBZ196609 ILU196609:ILV196609 IVQ196609:IVR196609 JFM196609:JFN196609 JPI196609:JPJ196609 JZE196609:JZF196609 KJA196609:KJB196609 KSW196609:KSX196609 LCS196609:LCT196609 LMO196609:LMP196609 LWK196609:LWL196609 MGG196609:MGH196609 MQC196609:MQD196609 MZY196609:MZZ196609 NJU196609:NJV196609 NTQ196609:NTR196609 ODM196609:ODN196609 ONI196609:ONJ196609 OXE196609:OXF196609 PHA196609:PHB196609 PQW196609:PQX196609 QAS196609:QAT196609 QKO196609:QKP196609 QUK196609:QUL196609 REG196609:REH196609 ROC196609:ROD196609 RXY196609:RXZ196609 SHU196609:SHV196609 SRQ196609:SRR196609 TBM196609:TBN196609 TLI196609:TLJ196609 TVE196609:TVF196609 UFA196609:UFB196609 UOW196609:UOX196609 UYS196609:UYT196609 VIO196609:VIP196609 VSK196609:VSL196609 WCG196609:WCH196609 WMC196609:WMD196609 WVY196609:WVZ196609 Q262145:R262145 JM262145:JN262145 TI262145:TJ262145 ADE262145:ADF262145 ANA262145:ANB262145 AWW262145:AWX262145 BGS262145:BGT262145 BQO262145:BQP262145 CAK262145:CAL262145 CKG262145:CKH262145 CUC262145:CUD262145 DDY262145:DDZ262145 DNU262145:DNV262145 DXQ262145:DXR262145 EHM262145:EHN262145 ERI262145:ERJ262145 FBE262145:FBF262145 FLA262145:FLB262145 FUW262145:FUX262145 GES262145:GET262145 GOO262145:GOP262145 GYK262145:GYL262145 HIG262145:HIH262145 HSC262145:HSD262145 IBY262145:IBZ262145 ILU262145:ILV262145 IVQ262145:IVR262145 JFM262145:JFN262145 JPI262145:JPJ262145 JZE262145:JZF262145 KJA262145:KJB262145 KSW262145:KSX262145 LCS262145:LCT262145 LMO262145:LMP262145 LWK262145:LWL262145 MGG262145:MGH262145 MQC262145:MQD262145 MZY262145:MZZ262145 NJU262145:NJV262145 NTQ262145:NTR262145 ODM262145:ODN262145 ONI262145:ONJ262145 OXE262145:OXF262145 PHA262145:PHB262145 PQW262145:PQX262145 QAS262145:QAT262145 QKO262145:QKP262145 QUK262145:QUL262145 REG262145:REH262145 ROC262145:ROD262145 RXY262145:RXZ262145 SHU262145:SHV262145 SRQ262145:SRR262145 TBM262145:TBN262145 TLI262145:TLJ262145 TVE262145:TVF262145 UFA262145:UFB262145 UOW262145:UOX262145 UYS262145:UYT262145 VIO262145:VIP262145 VSK262145:VSL262145 WCG262145:WCH262145 WMC262145:WMD262145 WVY262145:WVZ262145 Q327681:R327681 JM327681:JN327681 TI327681:TJ327681 ADE327681:ADF327681 ANA327681:ANB327681 AWW327681:AWX327681 BGS327681:BGT327681 BQO327681:BQP327681 CAK327681:CAL327681 CKG327681:CKH327681 CUC327681:CUD327681 DDY327681:DDZ327681 DNU327681:DNV327681 DXQ327681:DXR327681 EHM327681:EHN327681 ERI327681:ERJ327681 FBE327681:FBF327681 FLA327681:FLB327681 FUW327681:FUX327681 GES327681:GET327681 GOO327681:GOP327681 GYK327681:GYL327681 HIG327681:HIH327681 HSC327681:HSD327681 IBY327681:IBZ327681 ILU327681:ILV327681 IVQ327681:IVR327681 JFM327681:JFN327681 JPI327681:JPJ327681 JZE327681:JZF327681 KJA327681:KJB327681 KSW327681:KSX327681 LCS327681:LCT327681 LMO327681:LMP327681 LWK327681:LWL327681 MGG327681:MGH327681 MQC327681:MQD327681 MZY327681:MZZ327681 NJU327681:NJV327681 NTQ327681:NTR327681 ODM327681:ODN327681 ONI327681:ONJ327681 OXE327681:OXF327681 PHA327681:PHB327681 PQW327681:PQX327681 QAS327681:QAT327681 QKO327681:QKP327681 QUK327681:QUL327681 REG327681:REH327681 ROC327681:ROD327681 RXY327681:RXZ327681 SHU327681:SHV327681 SRQ327681:SRR327681 TBM327681:TBN327681 TLI327681:TLJ327681 TVE327681:TVF327681 UFA327681:UFB327681 UOW327681:UOX327681 UYS327681:UYT327681 VIO327681:VIP327681 VSK327681:VSL327681 WCG327681:WCH327681 WMC327681:WMD327681 WVY327681:WVZ327681 Q393217:R393217 JM393217:JN393217 TI393217:TJ393217 ADE393217:ADF393217 ANA393217:ANB393217 AWW393217:AWX393217 BGS393217:BGT393217 BQO393217:BQP393217 CAK393217:CAL393217 CKG393217:CKH393217 CUC393217:CUD393217 DDY393217:DDZ393217 DNU393217:DNV393217 DXQ393217:DXR393217 EHM393217:EHN393217 ERI393217:ERJ393217 FBE393217:FBF393217 FLA393217:FLB393217 FUW393217:FUX393217 GES393217:GET393217 GOO393217:GOP393217 GYK393217:GYL393217 HIG393217:HIH393217 HSC393217:HSD393217 IBY393217:IBZ393217 ILU393217:ILV393217 IVQ393217:IVR393217 JFM393217:JFN393217 JPI393217:JPJ393217 JZE393217:JZF393217 KJA393217:KJB393217 KSW393217:KSX393217 LCS393217:LCT393217 LMO393217:LMP393217 LWK393217:LWL393217 MGG393217:MGH393217 MQC393217:MQD393217 MZY393217:MZZ393217 NJU393217:NJV393217 NTQ393217:NTR393217 ODM393217:ODN393217 ONI393217:ONJ393217 OXE393217:OXF393217 PHA393217:PHB393217 PQW393217:PQX393217 QAS393217:QAT393217 QKO393217:QKP393217 QUK393217:QUL393217 REG393217:REH393217 ROC393217:ROD393217 RXY393217:RXZ393217 SHU393217:SHV393217 SRQ393217:SRR393217 TBM393217:TBN393217 TLI393217:TLJ393217 TVE393217:TVF393217 UFA393217:UFB393217 UOW393217:UOX393217 UYS393217:UYT393217 VIO393217:VIP393217 VSK393217:VSL393217 WCG393217:WCH393217 WMC393217:WMD393217 WVY393217:WVZ393217 Q458753:R458753 JM458753:JN458753 TI458753:TJ458753 ADE458753:ADF458753 ANA458753:ANB458753 AWW458753:AWX458753 BGS458753:BGT458753 BQO458753:BQP458753 CAK458753:CAL458753 CKG458753:CKH458753 CUC458753:CUD458753 DDY458753:DDZ458753 DNU458753:DNV458753 DXQ458753:DXR458753 EHM458753:EHN458753 ERI458753:ERJ458753 FBE458753:FBF458753 FLA458753:FLB458753 FUW458753:FUX458753 GES458753:GET458753 GOO458753:GOP458753 GYK458753:GYL458753 HIG458753:HIH458753 HSC458753:HSD458753 IBY458753:IBZ458753 ILU458753:ILV458753 IVQ458753:IVR458753 JFM458753:JFN458753 JPI458753:JPJ458753 JZE458753:JZF458753 KJA458753:KJB458753 KSW458753:KSX458753 LCS458753:LCT458753 LMO458753:LMP458753 LWK458753:LWL458753 MGG458753:MGH458753 MQC458753:MQD458753 MZY458753:MZZ458753 NJU458753:NJV458753 NTQ458753:NTR458753 ODM458753:ODN458753 ONI458753:ONJ458753 OXE458753:OXF458753 PHA458753:PHB458753 PQW458753:PQX458753 QAS458753:QAT458753 QKO458753:QKP458753 QUK458753:QUL458753 REG458753:REH458753 ROC458753:ROD458753 RXY458753:RXZ458753 SHU458753:SHV458753 SRQ458753:SRR458753 TBM458753:TBN458753 TLI458753:TLJ458753 TVE458753:TVF458753 UFA458753:UFB458753 UOW458753:UOX458753 UYS458753:UYT458753 VIO458753:VIP458753 VSK458753:VSL458753 WCG458753:WCH458753 WMC458753:WMD458753 WVY458753:WVZ458753 Q524289:R524289 JM524289:JN524289 TI524289:TJ524289 ADE524289:ADF524289 ANA524289:ANB524289 AWW524289:AWX524289 BGS524289:BGT524289 BQO524289:BQP524289 CAK524289:CAL524289 CKG524289:CKH524289 CUC524289:CUD524289 DDY524289:DDZ524289 DNU524289:DNV524289 DXQ524289:DXR524289 EHM524289:EHN524289 ERI524289:ERJ524289 FBE524289:FBF524289 FLA524289:FLB524289 FUW524289:FUX524289 GES524289:GET524289 GOO524289:GOP524289 GYK524289:GYL524289 HIG524289:HIH524289 HSC524289:HSD524289 IBY524289:IBZ524289 ILU524289:ILV524289 IVQ524289:IVR524289 JFM524289:JFN524289 JPI524289:JPJ524289 JZE524289:JZF524289 KJA524289:KJB524289 KSW524289:KSX524289 LCS524289:LCT524289 LMO524289:LMP524289 LWK524289:LWL524289 MGG524289:MGH524289 MQC524289:MQD524289 MZY524289:MZZ524289 NJU524289:NJV524289 NTQ524289:NTR524289 ODM524289:ODN524289 ONI524289:ONJ524289 OXE524289:OXF524289 PHA524289:PHB524289 PQW524289:PQX524289 QAS524289:QAT524289 QKO524289:QKP524289 QUK524289:QUL524289 REG524289:REH524289 ROC524289:ROD524289 RXY524289:RXZ524289 SHU524289:SHV524289 SRQ524289:SRR524289 TBM524289:TBN524289 TLI524289:TLJ524289 TVE524289:TVF524289 UFA524289:UFB524289 UOW524289:UOX524289 UYS524289:UYT524289 VIO524289:VIP524289 VSK524289:VSL524289 WCG524289:WCH524289 WMC524289:WMD524289 WVY524289:WVZ524289 Q589825:R589825 JM589825:JN589825 TI589825:TJ589825 ADE589825:ADF589825 ANA589825:ANB589825 AWW589825:AWX589825 BGS589825:BGT589825 BQO589825:BQP589825 CAK589825:CAL589825 CKG589825:CKH589825 CUC589825:CUD589825 DDY589825:DDZ589825 DNU589825:DNV589825 DXQ589825:DXR589825 EHM589825:EHN589825 ERI589825:ERJ589825 FBE589825:FBF589825 FLA589825:FLB589825 FUW589825:FUX589825 GES589825:GET589825 GOO589825:GOP589825 GYK589825:GYL589825 HIG589825:HIH589825 HSC589825:HSD589825 IBY589825:IBZ589825 ILU589825:ILV589825 IVQ589825:IVR589825 JFM589825:JFN589825 JPI589825:JPJ589825 JZE589825:JZF589825 KJA589825:KJB589825 KSW589825:KSX589825 LCS589825:LCT589825 LMO589825:LMP589825 LWK589825:LWL589825 MGG589825:MGH589825 MQC589825:MQD589825 MZY589825:MZZ589825 NJU589825:NJV589825 NTQ589825:NTR589825 ODM589825:ODN589825 ONI589825:ONJ589825 OXE589825:OXF589825 PHA589825:PHB589825 PQW589825:PQX589825 QAS589825:QAT589825 QKO589825:QKP589825 QUK589825:QUL589825 REG589825:REH589825 ROC589825:ROD589825 RXY589825:RXZ589825 SHU589825:SHV589825 SRQ589825:SRR589825 TBM589825:TBN589825 TLI589825:TLJ589825 TVE589825:TVF589825 UFA589825:UFB589825 UOW589825:UOX589825 UYS589825:UYT589825 VIO589825:VIP589825 VSK589825:VSL589825 WCG589825:WCH589825 WMC589825:WMD589825 WVY589825:WVZ589825 Q655361:R655361 JM655361:JN655361 TI655361:TJ655361 ADE655361:ADF655361 ANA655361:ANB655361 AWW655361:AWX655361 BGS655361:BGT655361 BQO655361:BQP655361 CAK655361:CAL655361 CKG655361:CKH655361 CUC655361:CUD655361 DDY655361:DDZ655361 DNU655361:DNV655361 DXQ655361:DXR655361 EHM655361:EHN655361 ERI655361:ERJ655361 FBE655361:FBF655361 FLA655361:FLB655361 FUW655361:FUX655361 GES655361:GET655361 GOO655361:GOP655361 GYK655361:GYL655361 HIG655361:HIH655361 HSC655361:HSD655361 IBY655361:IBZ655361 ILU655361:ILV655361 IVQ655361:IVR655361 JFM655361:JFN655361 JPI655361:JPJ655361 JZE655361:JZF655361 KJA655361:KJB655361 KSW655361:KSX655361 LCS655361:LCT655361 LMO655361:LMP655361 LWK655361:LWL655361 MGG655361:MGH655361 MQC655361:MQD655361 MZY655361:MZZ655361 NJU655361:NJV655361 NTQ655361:NTR655361 ODM655361:ODN655361 ONI655361:ONJ655361 OXE655361:OXF655361 PHA655361:PHB655361 PQW655361:PQX655361 QAS655361:QAT655361 QKO655361:QKP655361 QUK655361:QUL655361 REG655361:REH655361 ROC655361:ROD655361 RXY655361:RXZ655361 SHU655361:SHV655361 SRQ655361:SRR655361 TBM655361:TBN655361 TLI655361:TLJ655361 TVE655361:TVF655361 UFA655361:UFB655361 UOW655361:UOX655361 UYS655361:UYT655361 VIO655361:VIP655361 VSK655361:VSL655361 WCG655361:WCH655361 WMC655361:WMD655361 WVY655361:WVZ655361 Q720897:R720897 JM720897:JN720897 TI720897:TJ720897 ADE720897:ADF720897 ANA720897:ANB720897 AWW720897:AWX720897 BGS720897:BGT720897 BQO720897:BQP720897 CAK720897:CAL720897 CKG720897:CKH720897 CUC720897:CUD720897 DDY720897:DDZ720897 DNU720897:DNV720897 DXQ720897:DXR720897 EHM720897:EHN720897 ERI720897:ERJ720897 FBE720897:FBF720897 FLA720897:FLB720897 FUW720897:FUX720897 GES720897:GET720897 GOO720897:GOP720897 GYK720897:GYL720897 HIG720897:HIH720897 HSC720897:HSD720897 IBY720897:IBZ720897 ILU720897:ILV720897 IVQ720897:IVR720897 JFM720897:JFN720897 JPI720897:JPJ720897 JZE720897:JZF720897 KJA720897:KJB720897 KSW720897:KSX720897 LCS720897:LCT720897 LMO720897:LMP720897 LWK720897:LWL720897 MGG720897:MGH720897 MQC720897:MQD720897 MZY720897:MZZ720897 NJU720897:NJV720897 NTQ720897:NTR720897 ODM720897:ODN720897 ONI720897:ONJ720897 OXE720897:OXF720897 PHA720897:PHB720897 PQW720897:PQX720897 QAS720897:QAT720897 QKO720897:QKP720897 QUK720897:QUL720897 REG720897:REH720897 ROC720897:ROD720897 RXY720897:RXZ720897 SHU720897:SHV720897 SRQ720897:SRR720897 TBM720897:TBN720897 TLI720897:TLJ720897 TVE720897:TVF720897 UFA720897:UFB720897 UOW720897:UOX720897 UYS720897:UYT720897 VIO720897:VIP720897 VSK720897:VSL720897 WCG720897:WCH720897 WMC720897:WMD720897 WVY720897:WVZ720897 Q786433:R786433 JM786433:JN786433 TI786433:TJ786433 ADE786433:ADF786433 ANA786433:ANB786433 AWW786433:AWX786433 BGS786433:BGT786433 BQO786433:BQP786433 CAK786433:CAL786433 CKG786433:CKH786433 CUC786433:CUD786433 DDY786433:DDZ786433 DNU786433:DNV786433 DXQ786433:DXR786433 EHM786433:EHN786433 ERI786433:ERJ786433 FBE786433:FBF786433 FLA786433:FLB786433 FUW786433:FUX786433 GES786433:GET786433 GOO786433:GOP786433 GYK786433:GYL786433 HIG786433:HIH786433 HSC786433:HSD786433 IBY786433:IBZ786433 ILU786433:ILV786433 IVQ786433:IVR786433 JFM786433:JFN786433 JPI786433:JPJ786433 JZE786433:JZF786433 KJA786433:KJB786433 KSW786433:KSX786433 LCS786433:LCT786433 LMO786433:LMP786433 LWK786433:LWL786433 MGG786433:MGH786433 MQC786433:MQD786433 MZY786433:MZZ786433 NJU786433:NJV786433 NTQ786433:NTR786433 ODM786433:ODN786433 ONI786433:ONJ786433 OXE786433:OXF786433 PHA786433:PHB786433 PQW786433:PQX786433 QAS786433:QAT786433 QKO786433:QKP786433 QUK786433:QUL786433 REG786433:REH786433 ROC786433:ROD786433 RXY786433:RXZ786433 SHU786433:SHV786433 SRQ786433:SRR786433 TBM786433:TBN786433 TLI786433:TLJ786433 TVE786433:TVF786433 UFA786433:UFB786433 UOW786433:UOX786433 UYS786433:UYT786433 VIO786433:VIP786433 VSK786433:VSL786433 WCG786433:WCH786433 WMC786433:WMD786433 WVY786433:WVZ786433 Q851969:R851969 JM851969:JN851969 TI851969:TJ851969 ADE851969:ADF851969 ANA851969:ANB851969 AWW851969:AWX851969 BGS851969:BGT851969 BQO851969:BQP851969 CAK851969:CAL851969 CKG851969:CKH851969 CUC851969:CUD851969 DDY851969:DDZ851969 DNU851969:DNV851969 DXQ851969:DXR851969 EHM851969:EHN851969 ERI851969:ERJ851969 FBE851969:FBF851969 FLA851969:FLB851969 FUW851969:FUX851969 GES851969:GET851969 GOO851969:GOP851969 GYK851969:GYL851969 HIG851969:HIH851969 HSC851969:HSD851969 IBY851969:IBZ851969 ILU851969:ILV851969 IVQ851969:IVR851969 JFM851969:JFN851969 JPI851969:JPJ851969 JZE851969:JZF851969 KJA851969:KJB851969 KSW851969:KSX851969 LCS851969:LCT851969 LMO851969:LMP851969 LWK851969:LWL851969 MGG851969:MGH851969 MQC851969:MQD851969 MZY851969:MZZ851969 NJU851969:NJV851969 NTQ851969:NTR851969 ODM851969:ODN851969 ONI851969:ONJ851969 OXE851969:OXF851969 PHA851969:PHB851969 PQW851969:PQX851969 QAS851969:QAT851969 QKO851969:QKP851969 QUK851969:QUL851969 REG851969:REH851969 ROC851969:ROD851969 RXY851969:RXZ851969 SHU851969:SHV851969 SRQ851969:SRR851969 TBM851969:TBN851969 TLI851969:TLJ851969 TVE851969:TVF851969 UFA851969:UFB851969 UOW851969:UOX851969 UYS851969:UYT851969 VIO851969:VIP851969 VSK851969:VSL851969 WCG851969:WCH851969 WMC851969:WMD851969 WVY851969:WVZ851969 Q917505:R917505 JM917505:JN917505 TI917505:TJ917505 ADE917505:ADF917505 ANA917505:ANB917505 AWW917505:AWX917505 BGS917505:BGT917505 BQO917505:BQP917505 CAK917505:CAL917505 CKG917505:CKH917505 CUC917505:CUD917505 DDY917505:DDZ917505 DNU917505:DNV917505 DXQ917505:DXR917505 EHM917505:EHN917505 ERI917505:ERJ917505 FBE917505:FBF917505 FLA917505:FLB917505 FUW917505:FUX917505 GES917505:GET917505 GOO917505:GOP917505 GYK917505:GYL917505 HIG917505:HIH917505 HSC917505:HSD917505 IBY917505:IBZ917505 ILU917505:ILV917505 IVQ917505:IVR917505 JFM917505:JFN917505 JPI917505:JPJ917505 JZE917505:JZF917505 KJA917505:KJB917505 KSW917505:KSX917505 LCS917505:LCT917505 LMO917505:LMP917505 LWK917505:LWL917505 MGG917505:MGH917505 MQC917505:MQD917505 MZY917505:MZZ917505 NJU917505:NJV917505 NTQ917505:NTR917505 ODM917505:ODN917505 ONI917505:ONJ917505 OXE917505:OXF917505 PHA917505:PHB917505 PQW917505:PQX917505 QAS917505:QAT917505 QKO917505:QKP917505 QUK917505:QUL917505 REG917505:REH917505 ROC917505:ROD917505 RXY917505:RXZ917505 SHU917505:SHV917505 SRQ917505:SRR917505 TBM917505:TBN917505 TLI917505:TLJ917505 TVE917505:TVF917505 UFA917505:UFB917505 UOW917505:UOX917505 UYS917505:UYT917505 VIO917505:VIP917505 VSK917505:VSL917505 WCG917505:WCH917505 WMC917505:WMD917505 WVY917505:WVZ917505 Q983041:R983041 JM983041:JN983041 TI983041:TJ983041 ADE983041:ADF983041 ANA983041:ANB983041 AWW983041:AWX983041 BGS983041:BGT983041 BQO983041:BQP983041 CAK983041:CAL983041 CKG983041:CKH983041 CUC983041:CUD983041 DDY983041:DDZ983041 DNU983041:DNV983041 DXQ983041:DXR983041 EHM983041:EHN983041 ERI983041:ERJ983041 FBE983041:FBF983041 FLA983041:FLB983041 FUW983041:FUX983041 GES983041:GET983041 GOO983041:GOP983041 GYK983041:GYL983041 HIG983041:HIH983041 HSC983041:HSD983041 IBY983041:IBZ983041 ILU983041:ILV983041 IVQ983041:IVR983041 JFM983041:JFN983041 JPI983041:JPJ983041 JZE983041:JZF983041 KJA983041:KJB983041 KSW983041:KSX983041 LCS983041:LCT983041 LMO983041:LMP983041 LWK983041:LWL983041 MGG983041:MGH983041 MQC983041:MQD983041 MZY983041:MZZ983041 NJU983041:NJV983041 NTQ983041:NTR983041 ODM983041:ODN983041 ONI983041:ONJ983041 OXE983041:OXF983041 PHA983041:PHB983041 PQW983041:PQX983041 QAS983041:QAT983041 QKO983041:QKP983041 QUK983041:QUL983041 REG983041:REH983041 ROC983041:ROD983041 RXY983041:RXZ983041 SHU983041:SHV983041 SRQ983041:SRR983041 TBM983041:TBN983041 TLI983041:TLJ983041 TVE983041:TVF983041 UFA983041:UFB983041 UOW983041:UOX983041 UYS983041:UYT983041 VIO983041:VIP983041 VSK983041:VSL983041 WCG983041:WCH983041 WMC983041:WMD983041 WVY983041:WVZ983041 WVV983042 JJ5 TF5 ADB5 AMX5 AWT5 BGP5 BQL5 CAH5 CKD5 CTZ5 DDV5 DNR5 DXN5 EHJ5 ERF5 FBB5 FKX5 FUT5 GEP5 GOL5 GYH5 HID5 HRZ5 IBV5 ILR5 IVN5 JFJ5 JPF5 JZB5 KIX5 KST5 LCP5 LML5 LWH5 MGD5 MPZ5 MZV5 NJR5 NTN5 ODJ5 ONF5 OXB5 PGX5 PQT5 QAP5 QKL5 QUH5 RED5 RNZ5 RXV5 SHR5 SRN5 TBJ5 TLF5 TVB5 UEX5 UOT5 UYP5 VIL5 VSH5 WCD5 WLZ5 WVV5 N65538 JJ65538 TF65538 ADB65538 AMX65538 AWT65538 BGP65538 BQL65538 CAH65538 CKD65538 CTZ65538 DDV65538 DNR65538 DXN65538 EHJ65538 ERF65538 FBB65538 FKX65538 FUT65538 GEP65538 GOL65538 GYH65538 HID65538 HRZ65538 IBV65538 ILR65538 IVN65538 JFJ65538 JPF65538 JZB65538 KIX65538 KST65538 LCP65538 LML65538 LWH65538 MGD65538 MPZ65538 MZV65538 NJR65538 NTN65538 ODJ65538 ONF65538 OXB65538 PGX65538 PQT65538 QAP65538 QKL65538 QUH65538 RED65538 RNZ65538 RXV65538 SHR65538 SRN65538 TBJ65538 TLF65538 TVB65538 UEX65538 UOT65538 UYP65538 VIL65538 VSH65538 WCD65538 WLZ65538 WVV65538 N131074 JJ131074 TF131074 ADB131074 AMX131074 AWT131074 BGP131074 BQL131074 CAH131074 CKD131074 CTZ131074 DDV131074 DNR131074 DXN131074 EHJ131074 ERF131074 FBB131074 FKX131074 FUT131074 GEP131074 GOL131074 GYH131074 HID131074 HRZ131074 IBV131074 ILR131074 IVN131074 JFJ131074 JPF131074 JZB131074 KIX131074 KST131074 LCP131074 LML131074 LWH131074 MGD131074 MPZ131074 MZV131074 NJR131074 NTN131074 ODJ131074 ONF131074 OXB131074 PGX131074 PQT131074 QAP131074 QKL131074 QUH131074 RED131074 RNZ131074 RXV131074 SHR131074 SRN131074 TBJ131074 TLF131074 TVB131074 UEX131074 UOT131074 UYP131074 VIL131074 VSH131074 WCD131074 WLZ131074 WVV131074 N196610 JJ196610 TF196610 ADB196610 AMX196610 AWT196610 BGP196610 BQL196610 CAH196610 CKD196610 CTZ196610 DDV196610 DNR196610 DXN196610 EHJ196610 ERF196610 FBB196610 FKX196610 FUT196610 GEP196610 GOL196610 GYH196610 HID196610 HRZ196610 IBV196610 ILR196610 IVN196610 JFJ196610 JPF196610 JZB196610 KIX196610 KST196610 LCP196610 LML196610 LWH196610 MGD196610 MPZ196610 MZV196610 NJR196610 NTN196610 ODJ196610 ONF196610 OXB196610 PGX196610 PQT196610 QAP196610 QKL196610 QUH196610 RED196610 RNZ196610 RXV196610 SHR196610 SRN196610 TBJ196610 TLF196610 TVB196610 UEX196610 UOT196610 UYP196610 VIL196610 VSH196610 WCD196610 WLZ196610 WVV196610 N262146 JJ262146 TF262146 ADB262146 AMX262146 AWT262146 BGP262146 BQL262146 CAH262146 CKD262146 CTZ262146 DDV262146 DNR262146 DXN262146 EHJ262146 ERF262146 FBB262146 FKX262146 FUT262146 GEP262146 GOL262146 GYH262146 HID262146 HRZ262146 IBV262146 ILR262146 IVN262146 JFJ262146 JPF262146 JZB262146 KIX262146 KST262146 LCP262146 LML262146 LWH262146 MGD262146 MPZ262146 MZV262146 NJR262146 NTN262146 ODJ262146 ONF262146 OXB262146 PGX262146 PQT262146 QAP262146 QKL262146 QUH262146 RED262146 RNZ262146 RXV262146 SHR262146 SRN262146 TBJ262146 TLF262146 TVB262146 UEX262146 UOT262146 UYP262146 VIL262146 VSH262146 WCD262146 WLZ262146 WVV262146 N327682 JJ327682 TF327682 ADB327682 AMX327682 AWT327682 BGP327682 BQL327682 CAH327682 CKD327682 CTZ327682 DDV327682 DNR327682 DXN327682 EHJ327682 ERF327682 FBB327682 FKX327682 FUT327682 GEP327682 GOL327682 GYH327682 HID327682 HRZ327682 IBV327682 ILR327682 IVN327682 JFJ327682 JPF327682 JZB327682 KIX327682 KST327682 LCP327682 LML327682 LWH327682 MGD327682 MPZ327682 MZV327682 NJR327682 NTN327682 ODJ327682 ONF327682 OXB327682 PGX327682 PQT327682 QAP327682 QKL327682 QUH327682 RED327682 RNZ327682 RXV327682 SHR327682 SRN327682 TBJ327682 TLF327682 TVB327682 UEX327682 UOT327682 UYP327682 VIL327682 VSH327682 WCD327682 WLZ327682 WVV327682 N393218 JJ393218 TF393218 ADB393218 AMX393218 AWT393218 BGP393218 BQL393218 CAH393218 CKD393218 CTZ393218 DDV393218 DNR393218 DXN393218 EHJ393218 ERF393218 FBB393218 FKX393218 FUT393218 GEP393218 GOL393218 GYH393218 HID393218 HRZ393218 IBV393218 ILR393218 IVN393218 JFJ393218 JPF393218 JZB393218 KIX393218 KST393218 LCP393218 LML393218 LWH393218 MGD393218 MPZ393218 MZV393218 NJR393218 NTN393218 ODJ393218 ONF393218 OXB393218 PGX393218 PQT393218 QAP393218 QKL393218 QUH393218 RED393218 RNZ393218 RXV393218 SHR393218 SRN393218 TBJ393218 TLF393218 TVB393218 UEX393218 UOT393218 UYP393218 VIL393218 VSH393218 WCD393218 WLZ393218 WVV393218 N458754 JJ458754 TF458754 ADB458754 AMX458754 AWT458754 BGP458754 BQL458754 CAH458754 CKD458754 CTZ458754 DDV458754 DNR458754 DXN458754 EHJ458754 ERF458754 FBB458754 FKX458754 FUT458754 GEP458754 GOL458754 GYH458754 HID458754 HRZ458754 IBV458754 ILR458754 IVN458754 JFJ458754 JPF458754 JZB458754 KIX458754 KST458754 LCP458754 LML458754 LWH458754 MGD458754 MPZ458754 MZV458754 NJR458754 NTN458754 ODJ458754 ONF458754 OXB458754 PGX458754 PQT458754 QAP458754 QKL458754 QUH458754 RED458754 RNZ458754 RXV458754 SHR458754 SRN458754 TBJ458754 TLF458754 TVB458754 UEX458754 UOT458754 UYP458754 VIL458754 VSH458754 WCD458754 WLZ458754 WVV458754 N524290 JJ524290 TF524290 ADB524290 AMX524290 AWT524290 BGP524290 BQL524290 CAH524290 CKD524290 CTZ524290 DDV524290 DNR524290 DXN524290 EHJ524290 ERF524290 FBB524290 FKX524290 FUT524290 GEP524290 GOL524290 GYH524290 HID524290 HRZ524290 IBV524290 ILR524290 IVN524290 JFJ524290 JPF524290 JZB524290 KIX524290 KST524290 LCP524290 LML524290 LWH524290 MGD524290 MPZ524290 MZV524290 NJR524290 NTN524290 ODJ524290 ONF524290 OXB524290 PGX524290 PQT524290 QAP524290 QKL524290 QUH524290 RED524290 RNZ524290 RXV524290 SHR524290 SRN524290 TBJ524290 TLF524290 TVB524290 UEX524290 UOT524290 UYP524290 VIL524290 VSH524290 WCD524290 WLZ524290 WVV524290 N589826 JJ589826 TF589826 ADB589826 AMX589826 AWT589826 BGP589826 BQL589826 CAH589826 CKD589826 CTZ589826 DDV589826 DNR589826 DXN589826 EHJ589826 ERF589826 FBB589826 FKX589826 FUT589826 GEP589826 GOL589826 GYH589826 HID589826 HRZ589826 IBV589826 ILR589826 IVN589826 JFJ589826 JPF589826 JZB589826 KIX589826 KST589826 LCP589826 LML589826 LWH589826 MGD589826 MPZ589826 MZV589826 NJR589826 NTN589826 ODJ589826 ONF589826 OXB589826 PGX589826 PQT589826 QAP589826 QKL589826 QUH589826 RED589826 RNZ589826 RXV589826 SHR589826 SRN589826 TBJ589826 TLF589826 TVB589826 UEX589826 UOT589826 UYP589826 VIL589826 VSH589826 WCD589826 WLZ589826 WVV589826 N655362 JJ655362 TF655362 ADB655362 AMX655362 AWT655362 BGP655362 BQL655362 CAH655362 CKD655362 CTZ655362 DDV655362 DNR655362 DXN655362 EHJ655362 ERF655362 FBB655362 FKX655362 FUT655362 GEP655362 GOL655362 GYH655362 HID655362 HRZ655362 IBV655362 ILR655362 IVN655362 JFJ655362 JPF655362 JZB655362 KIX655362 KST655362 LCP655362 LML655362 LWH655362 MGD655362 MPZ655362 MZV655362 NJR655362 NTN655362 ODJ655362 ONF655362 OXB655362 PGX655362 PQT655362 QAP655362 QKL655362 QUH655362 RED655362 RNZ655362 RXV655362 SHR655362 SRN655362 TBJ655362 TLF655362 TVB655362 UEX655362 UOT655362 UYP655362 VIL655362 VSH655362 WCD655362 WLZ655362 WVV655362 N720898 JJ720898 TF720898 ADB720898 AMX720898 AWT720898 BGP720898 BQL720898 CAH720898 CKD720898 CTZ720898 DDV720898 DNR720898 DXN720898 EHJ720898 ERF720898 FBB720898 FKX720898 FUT720898 GEP720898 GOL720898 GYH720898 HID720898 HRZ720898 IBV720898 ILR720898 IVN720898 JFJ720898 JPF720898 JZB720898 KIX720898 KST720898 LCP720898 LML720898 LWH720898 MGD720898 MPZ720898 MZV720898 NJR720898 NTN720898 ODJ720898 ONF720898 OXB720898 PGX720898 PQT720898 QAP720898 QKL720898 QUH720898 RED720898 RNZ720898 RXV720898 SHR720898 SRN720898 TBJ720898 TLF720898 TVB720898 UEX720898 UOT720898 UYP720898 VIL720898 VSH720898 WCD720898 WLZ720898 WVV720898 N786434 JJ786434 TF786434 ADB786434 AMX786434 AWT786434 BGP786434 BQL786434 CAH786434 CKD786434 CTZ786434 DDV786434 DNR786434 DXN786434 EHJ786434 ERF786434 FBB786434 FKX786434 FUT786434 GEP786434 GOL786434 GYH786434 HID786434 HRZ786434 IBV786434 ILR786434 IVN786434 JFJ786434 JPF786434 JZB786434 KIX786434 KST786434 LCP786434 LML786434 LWH786434 MGD786434 MPZ786434 MZV786434 NJR786434 NTN786434 ODJ786434 ONF786434 OXB786434 PGX786434 PQT786434 QAP786434 QKL786434 QUH786434 RED786434 RNZ786434 RXV786434 SHR786434 SRN786434 TBJ786434 TLF786434 TVB786434 UEX786434 UOT786434 UYP786434 VIL786434 VSH786434 WCD786434 WLZ786434 WVV786434 N851970 JJ851970 TF851970 ADB851970 AMX851970 AWT851970 BGP851970 BQL851970 CAH851970 CKD851970 CTZ851970 DDV851970 DNR851970 DXN851970 EHJ851970 ERF851970 FBB851970 FKX851970 FUT851970 GEP851970 GOL851970 GYH851970 HID851970 HRZ851970 IBV851970 ILR851970 IVN851970 JFJ851970 JPF851970 JZB851970 KIX851970 KST851970 LCP851970 LML851970 LWH851970 MGD851970 MPZ851970 MZV851970 NJR851970 NTN851970 ODJ851970 ONF851970 OXB851970 PGX851970 PQT851970 QAP851970 QKL851970 QUH851970 RED851970 RNZ851970 RXV851970 SHR851970 SRN851970 TBJ851970 TLF851970 TVB851970 UEX851970 UOT851970 UYP851970 VIL851970 VSH851970 WCD851970 WLZ851970 WVV851970 N917506 JJ917506 TF917506 ADB917506 AMX917506 AWT917506 BGP917506 BQL917506 CAH917506 CKD917506 CTZ917506 DDV917506 DNR917506 DXN917506 EHJ917506 ERF917506 FBB917506 FKX917506 FUT917506 GEP917506 GOL917506 GYH917506 HID917506 HRZ917506 IBV917506 ILR917506 IVN917506 JFJ917506 JPF917506 JZB917506 KIX917506 KST917506 LCP917506 LML917506 LWH917506 MGD917506 MPZ917506 MZV917506 NJR917506 NTN917506 ODJ917506 ONF917506 OXB917506 PGX917506 PQT917506 QAP917506 QKL917506 QUH917506 RED917506 RNZ917506 RXV917506 SHR917506 SRN917506 TBJ917506 TLF917506 TVB917506 UEX917506 UOT917506 UYP917506 VIL917506 VSH917506 WCD917506 WLZ917506 WVV917506 N983042 JJ983042 TF983042 ADB983042 AMX983042 AWT983042 BGP983042 BQL983042 CAH983042 CKD983042 CTZ983042 DDV983042 DNR983042 DXN983042 EHJ983042 ERF983042 FBB983042 FKX983042 FUT983042 GEP983042 GOL983042 GYH983042 HID983042 HRZ983042 IBV983042 ILR983042 IVN983042 JFJ983042 JPF983042 JZB983042 KIX983042 KST983042 LCP983042 LML983042 LWH983042 MGD983042 MPZ983042 MZV983042 NJR983042 NTN983042 ODJ983042 ONF983042 OXB983042 PGX983042 PQT983042 QAP983042 QKL983042 QUH983042 RED983042 RNZ983042 RXV983042 SHR983042 SRN983042 TBJ983042 TLF983042 TVB983042 UEX983042 UOT983042 UYP983042 VIL983042 VSH983042 WCD983042 Q4:R4" xr:uid="{8B817D5D-4251-43C5-8F78-D9AC17B190CD}">
      <formula1>$S$9:$S$12</formula1>
    </dataValidation>
  </dataValidations>
  <pageMargins left="0.7" right="0.7" top="0.75" bottom="0.75" header="0.3" footer="0.3"/>
  <pageSetup paperSize="9" scale="92" orientation="portrait" r:id="rId1"/>
  <rowBreaks count="1" manualBreakCount="1">
    <brk id="44" max="16383" man="1"/>
  </rowBreaks>
  <colBreaks count="1" manualBreakCount="1">
    <brk id="18" max="1048575" man="1"/>
  </colBreaks>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C92992-DEF5-427E-84DA-1182D8B7D7D0}">
  <dimension ref="A1:M61"/>
  <sheetViews>
    <sheetView showGridLines="0" topLeftCell="A19" zoomScale="70" zoomScaleNormal="70" workbookViewId="0">
      <selection activeCell="L1" sqref="L1:M1"/>
    </sheetView>
  </sheetViews>
  <sheetFormatPr defaultRowHeight="8.25"/>
  <cols>
    <col min="1" max="13" width="9.75" style="1" customWidth="1"/>
    <col min="14" max="16384" width="9" style="1"/>
  </cols>
  <sheetData>
    <row r="1" spans="1:13" ht="49.5" customHeight="1" thickBot="1">
      <c r="A1" s="232"/>
      <c r="B1" s="233"/>
      <c r="C1" s="233"/>
      <c r="D1" s="234" t="s">
        <v>188</v>
      </c>
      <c r="E1" s="235"/>
      <c r="F1" s="235"/>
      <c r="G1" s="235"/>
      <c r="H1" s="235"/>
      <c r="I1" s="235"/>
      <c r="J1" s="235"/>
      <c r="K1" s="236"/>
      <c r="L1" s="292"/>
      <c r="M1" s="293"/>
    </row>
    <row r="2" spans="1:13">
      <c r="A2" s="50"/>
      <c r="B2" s="51"/>
      <c r="C2" s="52"/>
      <c r="D2" s="53"/>
      <c r="E2" s="54"/>
      <c r="F2" s="54"/>
      <c r="G2" s="54"/>
      <c r="H2" s="54"/>
      <c r="I2" s="54"/>
      <c r="J2" s="54"/>
      <c r="K2" s="54"/>
      <c r="L2" s="54"/>
      <c r="M2" s="55"/>
    </row>
    <row r="3" spans="1:13" ht="14.25" customHeight="1">
      <c r="A3" s="29"/>
      <c r="B3" s="30"/>
      <c r="C3" s="30"/>
      <c r="D3" s="30"/>
      <c r="E3" s="30"/>
      <c r="F3" s="30"/>
      <c r="G3" s="30"/>
      <c r="H3" s="30"/>
      <c r="I3" s="30"/>
      <c r="J3" s="30"/>
      <c r="K3" s="30"/>
      <c r="L3" s="30"/>
      <c r="M3" s="31"/>
    </row>
    <row r="4" spans="1:13" ht="8.25" customHeight="1">
      <c r="A4" s="29"/>
      <c r="B4" s="30"/>
      <c r="C4" s="30"/>
      <c r="D4" s="30"/>
      <c r="E4" s="30"/>
      <c r="F4" s="30"/>
      <c r="G4" s="30"/>
      <c r="H4" s="30"/>
      <c r="I4" s="30"/>
      <c r="J4" s="30"/>
      <c r="K4" s="30"/>
      <c r="L4" s="30"/>
      <c r="M4" s="31"/>
    </row>
    <row r="5" spans="1:13" ht="8.25" customHeight="1">
      <c r="A5" s="29"/>
      <c r="B5" s="30"/>
      <c r="C5" s="30"/>
      <c r="D5" s="30"/>
      <c r="E5" s="30"/>
      <c r="F5" s="30"/>
      <c r="G5" s="30"/>
      <c r="H5" s="30"/>
      <c r="I5" s="30"/>
      <c r="J5" s="30"/>
      <c r="K5" s="30"/>
      <c r="L5" s="30"/>
      <c r="M5" s="31"/>
    </row>
    <row r="6" spans="1:13" ht="8.25" customHeight="1">
      <c r="A6" s="29"/>
      <c r="B6" s="30"/>
      <c r="C6" s="30"/>
      <c r="D6" s="30"/>
      <c r="E6" s="30"/>
      <c r="F6" s="30"/>
      <c r="G6" s="30"/>
      <c r="H6" s="30"/>
      <c r="I6" s="30"/>
      <c r="J6" s="30"/>
      <c r="K6" s="30"/>
      <c r="L6" s="30"/>
      <c r="M6" s="31"/>
    </row>
    <row r="7" spans="1:13" ht="8.25" customHeight="1">
      <c r="A7" s="29"/>
      <c r="B7" s="30"/>
      <c r="C7" s="30"/>
      <c r="D7" s="30"/>
      <c r="E7" s="30"/>
      <c r="F7" s="30"/>
      <c r="G7" s="30"/>
      <c r="H7" s="30"/>
      <c r="I7" s="30"/>
      <c r="J7" s="30"/>
      <c r="K7" s="30"/>
      <c r="L7" s="30"/>
      <c r="M7" s="31"/>
    </row>
    <row r="8" spans="1:13" ht="8.25" customHeight="1">
      <c r="A8" s="29"/>
      <c r="B8" s="19"/>
      <c r="C8" s="19"/>
      <c r="D8" s="19"/>
      <c r="E8" s="19"/>
      <c r="F8" s="19"/>
      <c r="G8" s="19"/>
      <c r="H8" s="19"/>
      <c r="I8" s="19"/>
      <c r="J8" s="19"/>
      <c r="K8" s="19"/>
      <c r="L8" s="19"/>
      <c r="M8" s="56"/>
    </row>
    <row r="9" spans="1:13" ht="8.25" customHeight="1">
      <c r="A9" s="29"/>
      <c r="B9" s="19"/>
      <c r="C9" s="19"/>
      <c r="D9" s="19"/>
      <c r="E9" s="19"/>
      <c r="F9" s="19"/>
      <c r="G9" s="19"/>
      <c r="H9" s="19"/>
      <c r="I9" s="19"/>
      <c r="J9" s="19"/>
      <c r="K9" s="19"/>
      <c r="L9" s="19"/>
      <c r="M9" s="56"/>
    </row>
    <row r="10" spans="1:13" ht="8.25" customHeight="1">
      <c r="A10" s="29"/>
      <c r="B10" s="19"/>
      <c r="C10" s="19"/>
      <c r="D10" s="19"/>
      <c r="E10" s="19"/>
      <c r="F10" s="19"/>
      <c r="G10" s="19"/>
      <c r="H10" s="19"/>
      <c r="I10" s="19"/>
      <c r="J10" s="19"/>
      <c r="K10" s="19"/>
      <c r="L10" s="19"/>
      <c r="M10" s="56"/>
    </row>
    <row r="11" spans="1:13" ht="8.25" customHeight="1">
      <c r="A11" s="29"/>
      <c r="B11" s="19"/>
      <c r="C11" s="19"/>
      <c r="D11" s="19"/>
      <c r="E11" s="19"/>
      <c r="F11" s="19"/>
      <c r="G11" s="19"/>
      <c r="H11" s="19"/>
      <c r="I11" s="19"/>
      <c r="J11" s="19"/>
      <c r="K11" s="19"/>
      <c r="L11" s="19"/>
      <c r="M11" s="56"/>
    </row>
    <row r="12" spans="1:13" ht="8.25" customHeight="1">
      <c r="A12" s="29"/>
      <c r="B12" s="19"/>
      <c r="C12" s="19"/>
      <c r="D12" s="19"/>
      <c r="E12" s="19"/>
      <c r="F12" s="19"/>
      <c r="G12" s="19"/>
      <c r="H12" s="19"/>
      <c r="I12" s="19"/>
      <c r="J12" s="19"/>
      <c r="K12" s="19"/>
      <c r="L12" s="19"/>
      <c r="M12" s="56"/>
    </row>
    <row r="13" spans="1:13" ht="8.25" customHeight="1">
      <c r="A13" s="29"/>
      <c r="B13" s="19"/>
      <c r="C13" s="19"/>
      <c r="D13" s="19"/>
      <c r="E13" s="19"/>
      <c r="F13" s="19"/>
      <c r="G13" s="19"/>
      <c r="H13" s="19"/>
      <c r="I13" s="19"/>
      <c r="J13" s="19"/>
      <c r="K13" s="19"/>
      <c r="L13" s="19"/>
      <c r="M13" s="56"/>
    </row>
    <row r="14" spans="1:13" ht="8.25" customHeight="1">
      <c r="A14" s="29"/>
      <c r="B14" s="19"/>
      <c r="C14" s="19"/>
      <c r="D14" s="19"/>
      <c r="E14" s="19"/>
      <c r="F14" s="19"/>
      <c r="G14" s="19"/>
      <c r="H14" s="19"/>
      <c r="I14" s="19"/>
      <c r="J14" s="19"/>
      <c r="K14" s="19"/>
      <c r="L14" s="19"/>
      <c r="M14" s="56"/>
    </row>
    <row r="15" spans="1:13" ht="8.25" customHeight="1">
      <c r="A15" s="29"/>
      <c r="B15" s="19"/>
      <c r="C15" s="19"/>
      <c r="D15" s="19"/>
      <c r="E15" s="19"/>
      <c r="F15" s="19"/>
      <c r="G15" s="19"/>
      <c r="H15" s="19"/>
      <c r="I15" s="19"/>
      <c r="J15" s="19"/>
      <c r="K15" s="19"/>
      <c r="L15" s="19"/>
      <c r="M15" s="56"/>
    </row>
    <row r="16" spans="1:13" ht="8.25" customHeight="1">
      <c r="A16" s="29"/>
      <c r="B16" s="19"/>
      <c r="C16" s="19"/>
      <c r="D16" s="19"/>
      <c r="E16" s="19"/>
      <c r="F16" s="19"/>
      <c r="G16" s="19"/>
      <c r="H16" s="19"/>
      <c r="I16" s="19"/>
      <c r="J16" s="19"/>
      <c r="K16" s="19"/>
      <c r="L16" s="19"/>
      <c r="M16" s="56"/>
    </row>
    <row r="17" spans="1:13" ht="8.25" customHeight="1">
      <c r="A17" s="29"/>
      <c r="B17" s="19"/>
      <c r="C17" s="19"/>
      <c r="D17" s="19"/>
      <c r="E17" s="19"/>
      <c r="F17" s="19"/>
      <c r="G17" s="19"/>
      <c r="H17" s="19"/>
      <c r="I17" s="19"/>
      <c r="J17" s="19"/>
      <c r="K17" s="19"/>
      <c r="L17" s="19"/>
      <c r="M17" s="56"/>
    </row>
    <row r="18" spans="1:13" ht="8.25" customHeight="1">
      <c r="A18" s="29"/>
      <c r="B18" s="19"/>
      <c r="C18" s="19"/>
      <c r="D18" s="19"/>
      <c r="E18" s="19"/>
      <c r="F18" s="19"/>
      <c r="G18" s="19"/>
      <c r="H18" s="19"/>
      <c r="I18" s="19"/>
      <c r="J18" s="19"/>
      <c r="K18" s="19"/>
      <c r="L18" s="19"/>
      <c r="M18" s="56"/>
    </row>
    <row r="19" spans="1:13" ht="8.25" customHeight="1">
      <c r="A19" s="29"/>
      <c r="B19" s="19"/>
      <c r="C19" s="19"/>
      <c r="D19" s="19"/>
      <c r="E19" s="19"/>
      <c r="F19" s="19"/>
      <c r="G19" s="19"/>
      <c r="H19" s="19"/>
      <c r="I19" s="19"/>
      <c r="J19" s="19"/>
      <c r="K19" s="19"/>
      <c r="L19" s="19"/>
      <c r="M19" s="56"/>
    </row>
    <row r="20" spans="1:13" ht="8.25" customHeight="1">
      <c r="A20" s="29"/>
      <c r="B20" s="19"/>
      <c r="C20" s="19"/>
      <c r="D20" s="19"/>
      <c r="E20" s="19"/>
      <c r="F20" s="19"/>
      <c r="G20" s="19"/>
      <c r="H20" s="19"/>
      <c r="I20" s="19"/>
      <c r="J20" s="19"/>
      <c r="K20" s="19"/>
      <c r="L20" s="19"/>
      <c r="M20" s="56"/>
    </row>
    <row r="21" spans="1:13" ht="8.25" customHeight="1">
      <c r="A21" s="29"/>
      <c r="B21" s="19"/>
      <c r="C21" s="19"/>
      <c r="D21" s="19"/>
      <c r="E21" s="19"/>
      <c r="F21" s="19"/>
      <c r="G21" s="19"/>
      <c r="H21" s="19"/>
      <c r="I21" s="19"/>
      <c r="J21" s="19"/>
      <c r="K21" s="19"/>
      <c r="L21" s="19"/>
      <c r="M21" s="56"/>
    </row>
    <row r="22" spans="1:13" ht="8.25" customHeight="1">
      <c r="A22" s="29"/>
      <c r="B22" s="19"/>
      <c r="C22" s="19"/>
      <c r="D22" s="19"/>
      <c r="E22" s="19"/>
      <c r="F22" s="19"/>
      <c r="G22" s="19"/>
      <c r="H22" s="19"/>
      <c r="I22" s="19"/>
      <c r="J22" s="19"/>
      <c r="K22" s="19"/>
      <c r="L22" s="19"/>
      <c r="M22" s="56"/>
    </row>
    <row r="23" spans="1:13" ht="8.25" customHeight="1">
      <c r="A23" s="29"/>
      <c r="B23" s="19"/>
      <c r="C23" s="19"/>
      <c r="D23" s="19"/>
      <c r="E23" s="19"/>
      <c r="F23" s="19"/>
      <c r="G23" s="19"/>
      <c r="H23" s="19"/>
      <c r="I23" s="19"/>
      <c r="J23" s="19"/>
      <c r="K23" s="19"/>
      <c r="L23" s="19"/>
      <c r="M23" s="56"/>
    </row>
    <row r="24" spans="1:13" ht="8.25" customHeight="1">
      <c r="A24" s="29"/>
      <c r="B24" s="19"/>
      <c r="C24" s="19"/>
      <c r="D24" s="19"/>
      <c r="E24" s="19"/>
      <c r="F24" s="19"/>
      <c r="G24" s="19"/>
      <c r="H24" s="19"/>
      <c r="I24" s="19"/>
      <c r="J24" s="19"/>
      <c r="K24" s="19"/>
      <c r="L24" s="19"/>
      <c r="M24" s="56"/>
    </row>
    <row r="25" spans="1:13" ht="8.25" customHeight="1">
      <c r="A25" s="29"/>
      <c r="B25" s="19"/>
      <c r="C25" s="19"/>
      <c r="D25" s="19"/>
      <c r="E25" s="19"/>
      <c r="F25" s="19"/>
      <c r="G25" s="19"/>
      <c r="H25" s="19"/>
      <c r="I25" s="19"/>
      <c r="J25" s="19"/>
      <c r="K25" s="19"/>
      <c r="L25" s="19"/>
      <c r="M25" s="56"/>
    </row>
    <row r="26" spans="1:13" ht="8.25" customHeight="1">
      <c r="A26" s="29"/>
      <c r="B26" s="19"/>
      <c r="C26" s="19"/>
      <c r="D26" s="19"/>
      <c r="E26" s="19"/>
      <c r="F26" s="19"/>
      <c r="G26" s="19"/>
      <c r="H26" s="19"/>
      <c r="I26" s="19"/>
      <c r="J26" s="19"/>
      <c r="K26" s="19"/>
      <c r="L26" s="19"/>
      <c r="M26" s="56"/>
    </row>
    <row r="27" spans="1:13" ht="8.25" customHeight="1">
      <c r="A27" s="29"/>
      <c r="B27" s="19"/>
      <c r="C27" s="19"/>
      <c r="D27" s="19"/>
      <c r="E27" s="19"/>
      <c r="F27" s="19"/>
      <c r="G27" s="19"/>
      <c r="H27" s="19"/>
      <c r="I27" s="19"/>
      <c r="J27" s="19"/>
      <c r="K27" s="19"/>
      <c r="L27" s="19"/>
      <c r="M27" s="56"/>
    </row>
    <row r="28" spans="1:13" ht="8.25" customHeight="1">
      <c r="A28" s="29"/>
      <c r="B28" s="19"/>
      <c r="C28" s="19"/>
      <c r="D28" s="19"/>
      <c r="E28" s="19"/>
      <c r="F28" s="19"/>
      <c r="G28" s="19"/>
      <c r="H28" s="19"/>
      <c r="I28" s="19"/>
      <c r="J28" s="19"/>
      <c r="K28" s="19"/>
      <c r="L28" s="19"/>
      <c r="M28" s="56"/>
    </row>
    <row r="29" spans="1:13" ht="8.25" customHeight="1">
      <c r="A29" s="29"/>
      <c r="B29" s="19"/>
      <c r="C29" s="19"/>
      <c r="D29" s="19"/>
      <c r="E29" s="19"/>
      <c r="F29" s="19"/>
      <c r="G29" s="19"/>
      <c r="H29" s="19"/>
      <c r="I29" s="19"/>
      <c r="J29" s="19"/>
      <c r="K29" s="19"/>
      <c r="L29" s="19"/>
      <c r="M29" s="56"/>
    </row>
    <row r="30" spans="1:13" ht="8.25" customHeight="1">
      <c r="A30" s="29"/>
      <c r="B30" s="19"/>
      <c r="C30" s="19"/>
      <c r="D30" s="19"/>
      <c r="E30" s="19"/>
      <c r="F30" s="19"/>
      <c r="G30" s="19"/>
      <c r="H30" s="19"/>
      <c r="I30" s="19"/>
      <c r="J30" s="19"/>
      <c r="K30" s="19"/>
      <c r="L30" s="19"/>
      <c r="M30" s="56"/>
    </row>
    <row r="31" spans="1:13" ht="8.25" customHeight="1">
      <c r="A31" s="29"/>
      <c r="B31" s="19"/>
      <c r="C31" s="19"/>
      <c r="D31" s="19"/>
      <c r="E31" s="19"/>
      <c r="F31" s="19"/>
      <c r="G31" s="19"/>
      <c r="H31" s="19"/>
      <c r="I31" s="19"/>
      <c r="J31" s="19"/>
      <c r="K31" s="19"/>
      <c r="L31" s="19"/>
      <c r="M31" s="56"/>
    </row>
    <row r="32" spans="1:13" ht="8.25" customHeight="1">
      <c r="A32" s="29"/>
      <c r="B32" s="19"/>
      <c r="C32" s="19"/>
      <c r="D32" s="19"/>
      <c r="E32" s="19"/>
      <c r="F32" s="19"/>
      <c r="G32" s="19"/>
      <c r="H32" s="19"/>
      <c r="I32" s="19"/>
      <c r="J32" s="19"/>
      <c r="K32" s="19"/>
      <c r="L32" s="19"/>
      <c r="M32" s="56"/>
    </row>
    <row r="33" spans="1:13" ht="8.25" customHeight="1">
      <c r="A33" s="29"/>
      <c r="B33" s="19"/>
      <c r="C33" s="19"/>
      <c r="D33" s="19"/>
      <c r="E33" s="19"/>
      <c r="F33" s="19"/>
      <c r="G33" s="19"/>
      <c r="H33" s="19"/>
      <c r="I33" s="19"/>
      <c r="J33" s="19"/>
      <c r="K33" s="19"/>
      <c r="L33" s="19"/>
      <c r="M33" s="56"/>
    </row>
    <row r="34" spans="1:13" ht="8.25" customHeight="1">
      <c r="A34" s="29"/>
      <c r="B34" s="19"/>
      <c r="C34" s="19"/>
      <c r="D34" s="19"/>
      <c r="E34" s="19"/>
      <c r="F34" s="19"/>
      <c r="G34" s="19"/>
      <c r="H34" s="19"/>
      <c r="I34" s="19"/>
      <c r="J34" s="19"/>
      <c r="K34" s="19"/>
      <c r="L34" s="19"/>
      <c r="M34" s="56"/>
    </row>
    <row r="35" spans="1:13" ht="8.25" customHeight="1">
      <c r="A35" s="29"/>
      <c r="B35" s="19"/>
      <c r="C35" s="19"/>
      <c r="D35" s="19"/>
      <c r="E35" s="19"/>
      <c r="F35" s="19"/>
      <c r="G35" s="19"/>
      <c r="H35" s="19"/>
      <c r="I35" s="19"/>
      <c r="J35" s="19"/>
      <c r="K35" s="19"/>
      <c r="L35" s="19"/>
      <c r="M35" s="56"/>
    </row>
    <row r="36" spans="1:13" ht="8.25" customHeight="1">
      <c r="A36" s="29"/>
      <c r="B36" s="19"/>
      <c r="C36" s="19"/>
      <c r="D36" s="19"/>
      <c r="E36" s="19"/>
      <c r="F36" s="19"/>
      <c r="G36" s="19"/>
      <c r="H36" s="19"/>
      <c r="I36" s="19"/>
      <c r="J36" s="19"/>
      <c r="K36" s="19"/>
      <c r="L36" s="19"/>
      <c r="M36" s="56"/>
    </row>
    <row r="37" spans="1:13" ht="8.25" customHeight="1">
      <c r="A37" s="29"/>
      <c r="B37" s="19"/>
      <c r="C37" s="19"/>
      <c r="D37" s="19"/>
      <c r="E37" s="19"/>
      <c r="F37" s="19"/>
      <c r="G37" s="19"/>
      <c r="H37" s="19"/>
      <c r="I37" s="19"/>
      <c r="J37" s="19"/>
      <c r="K37" s="19"/>
      <c r="L37" s="19"/>
      <c r="M37" s="56"/>
    </row>
    <row r="38" spans="1:13" ht="8.25" customHeight="1">
      <c r="A38" s="29"/>
      <c r="B38" s="19"/>
      <c r="C38" s="19"/>
      <c r="D38" s="19"/>
      <c r="E38" s="19"/>
      <c r="F38" s="19"/>
      <c r="G38" s="19"/>
      <c r="H38" s="19"/>
      <c r="I38" s="19"/>
      <c r="J38" s="19"/>
      <c r="K38" s="19"/>
      <c r="L38" s="19"/>
      <c r="M38" s="56"/>
    </row>
    <row r="39" spans="1:13" ht="8.25" customHeight="1">
      <c r="A39" s="29"/>
      <c r="B39" s="19"/>
      <c r="C39" s="19"/>
      <c r="D39" s="19"/>
      <c r="E39" s="19"/>
      <c r="F39" s="19"/>
      <c r="G39" s="19"/>
      <c r="H39" s="19"/>
      <c r="I39" s="19"/>
      <c r="J39" s="19"/>
      <c r="K39" s="19"/>
      <c r="L39" s="19"/>
      <c r="M39" s="56"/>
    </row>
    <row r="40" spans="1:13" ht="8.25" customHeight="1">
      <c r="A40" s="29"/>
      <c r="B40" s="30"/>
      <c r="C40" s="30"/>
      <c r="D40" s="30"/>
      <c r="E40" s="30"/>
      <c r="F40" s="30"/>
      <c r="G40" s="30"/>
      <c r="H40" s="30"/>
      <c r="I40" s="30"/>
      <c r="J40" s="30"/>
      <c r="K40" s="30"/>
      <c r="L40" s="30"/>
      <c r="M40" s="31"/>
    </row>
    <row r="41" spans="1:13" ht="8.25" customHeight="1">
      <c r="A41" s="29"/>
      <c r="B41" s="30"/>
      <c r="C41" s="30"/>
      <c r="D41" s="30"/>
      <c r="E41" s="30"/>
      <c r="F41" s="30"/>
      <c r="G41" s="30"/>
      <c r="H41" s="30"/>
      <c r="I41" s="30"/>
      <c r="J41" s="30"/>
      <c r="K41" s="30"/>
      <c r="L41" s="30"/>
      <c r="M41" s="31"/>
    </row>
    <row r="42" spans="1:13" ht="8.25" customHeight="1">
      <c r="A42" s="29"/>
      <c r="B42" s="30"/>
      <c r="C42" s="30"/>
      <c r="D42" s="30"/>
      <c r="E42" s="30"/>
      <c r="F42" s="30"/>
      <c r="G42" s="30"/>
      <c r="H42" s="30"/>
      <c r="I42" s="30"/>
      <c r="J42" s="30"/>
      <c r="K42" s="30"/>
      <c r="L42" s="30"/>
      <c r="M42" s="31"/>
    </row>
    <row r="43" spans="1:13" ht="8.25" customHeight="1">
      <c r="A43" s="29"/>
      <c r="B43" s="30"/>
      <c r="C43" s="30"/>
      <c r="D43" s="30"/>
      <c r="E43" s="30"/>
      <c r="F43" s="30"/>
      <c r="G43" s="30"/>
      <c r="H43" s="30"/>
      <c r="I43" s="30"/>
      <c r="J43" s="30"/>
      <c r="K43" s="30"/>
      <c r="L43" s="30"/>
      <c r="M43" s="31"/>
    </row>
    <row r="44" spans="1:13" ht="8.25" customHeight="1">
      <c r="A44" s="29"/>
      <c r="B44" s="30"/>
      <c r="C44" s="30"/>
      <c r="D44" s="30"/>
      <c r="E44" s="30"/>
      <c r="F44" s="30"/>
      <c r="G44" s="30"/>
      <c r="H44" s="30"/>
      <c r="I44" s="30"/>
      <c r="J44" s="30"/>
      <c r="K44" s="30"/>
      <c r="L44" s="30"/>
      <c r="M44" s="31"/>
    </row>
    <row r="45" spans="1:13" ht="8.25" customHeight="1">
      <c r="A45" s="29"/>
      <c r="B45" s="30"/>
      <c r="C45" s="30"/>
      <c r="D45" s="30"/>
      <c r="E45" s="30"/>
      <c r="F45" s="30"/>
      <c r="G45" s="30"/>
      <c r="H45" s="30"/>
      <c r="I45" s="30"/>
      <c r="J45" s="30"/>
      <c r="K45" s="30"/>
      <c r="L45" s="30"/>
      <c r="M45" s="31"/>
    </row>
    <row r="46" spans="1:13" ht="8.25" customHeight="1">
      <c r="A46" s="29"/>
      <c r="B46" s="30"/>
      <c r="C46" s="30"/>
      <c r="D46" s="30"/>
      <c r="E46" s="30"/>
      <c r="F46" s="30"/>
      <c r="G46" s="30"/>
      <c r="H46" s="30"/>
      <c r="I46" s="30"/>
      <c r="J46" s="30"/>
      <c r="K46" s="30"/>
      <c r="L46" s="30"/>
      <c r="M46" s="31"/>
    </row>
    <row r="47" spans="1:13" ht="8.25" customHeight="1">
      <c r="A47" s="29"/>
      <c r="B47" s="30"/>
      <c r="C47" s="30"/>
      <c r="D47" s="30"/>
      <c r="E47" s="30"/>
      <c r="F47" s="30"/>
      <c r="G47" s="30"/>
      <c r="H47" s="30"/>
      <c r="I47" s="30"/>
      <c r="J47" s="30"/>
      <c r="K47" s="30"/>
      <c r="L47" s="30"/>
      <c r="M47" s="31"/>
    </row>
    <row r="48" spans="1:13" ht="8.25" customHeight="1">
      <c r="A48" s="29"/>
      <c r="B48" s="30"/>
      <c r="C48" s="30"/>
      <c r="D48" s="30"/>
      <c r="E48" s="30"/>
      <c r="F48" s="30"/>
      <c r="G48" s="30"/>
      <c r="H48" s="30"/>
      <c r="I48" s="30"/>
      <c r="J48" s="30"/>
      <c r="K48" s="30"/>
      <c r="L48" s="30"/>
      <c r="M48" s="31"/>
    </row>
    <row r="49" spans="1:13" ht="8.25" customHeight="1">
      <c r="A49" s="29"/>
      <c r="B49" s="30"/>
      <c r="C49" s="30"/>
      <c r="D49" s="30"/>
      <c r="E49" s="30"/>
      <c r="F49" s="30"/>
      <c r="G49" s="30"/>
      <c r="H49" s="30"/>
      <c r="I49" s="30"/>
      <c r="J49" s="30"/>
      <c r="K49" s="30"/>
      <c r="L49" s="30"/>
      <c r="M49" s="31"/>
    </row>
    <row r="50" spans="1:13" ht="8.25" customHeight="1">
      <c r="A50" s="29"/>
      <c r="B50" s="30"/>
      <c r="C50" s="30"/>
      <c r="D50" s="30"/>
      <c r="E50" s="30"/>
      <c r="F50" s="30"/>
      <c r="G50" s="30"/>
      <c r="H50" s="30"/>
      <c r="I50" s="30"/>
      <c r="J50" s="30"/>
      <c r="K50" s="30"/>
      <c r="L50" s="30"/>
      <c r="M50" s="31"/>
    </row>
    <row r="51" spans="1:13" ht="8.25" customHeight="1">
      <c r="A51" s="29"/>
      <c r="B51" s="30"/>
      <c r="C51" s="30"/>
      <c r="D51" s="30"/>
      <c r="E51" s="30"/>
      <c r="F51" s="30"/>
      <c r="G51" s="30"/>
      <c r="H51" s="30"/>
      <c r="I51" s="30"/>
      <c r="J51" s="30"/>
      <c r="K51" s="30"/>
      <c r="L51" s="30"/>
      <c r="M51" s="31"/>
    </row>
    <row r="52" spans="1:13" ht="8.25" customHeight="1">
      <c r="A52" s="29"/>
      <c r="B52" s="30"/>
      <c r="C52" s="30"/>
      <c r="D52" s="30"/>
      <c r="E52" s="30"/>
      <c r="F52" s="30"/>
      <c r="G52" s="30"/>
      <c r="H52" s="30"/>
      <c r="I52" s="30"/>
      <c r="J52" s="30"/>
      <c r="K52" s="30"/>
      <c r="L52" s="30"/>
      <c r="M52" s="31"/>
    </row>
    <row r="53" spans="1:13" ht="8.25" customHeight="1">
      <c r="A53" s="29"/>
      <c r="B53" s="30"/>
      <c r="C53" s="30"/>
      <c r="D53" s="30"/>
      <c r="E53" s="30"/>
      <c r="F53" s="30"/>
      <c r="G53" s="30"/>
      <c r="H53" s="30"/>
      <c r="I53" s="30"/>
      <c r="J53" s="30"/>
      <c r="K53" s="30"/>
      <c r="L53" s="30"/>
      <c r="M53" s="31"/>
    </row>
    <row r="54" spans="1:13" ht="8.25" customHeight="1">
      <c r="A54" s="29"/>
      <c r="B54" s="30"/>
      <c r="C54" s="30"/>
      <c r="D54" s="30"/>
      <c r="E54" s="30"/>
      <c r="F54" s="30"/>
      <c r="G54" s="30"/>
      <c r="H54" s="30"/>
      <c r="I54" s="30"/>
      <c r="J54" s="30"/>
      <c r="K54" s="30"/>
      <c r="L54" s="30"/>
      <c r="M54" s="31"/>
    </row>
    <row r="55" spans="1:13" ht="8.25" customHeight="1">
      <c r="A55" s="29"/>
      <c r="B55" s="30"/>
      <c r="C55" s="30"/>
      <c r="D55" s="30"/>
      <c r="E55" s="30"/>
      <c r="F55" s="30"/>
      <c r="G55" s="30"/>
      <c r="H55" s="30"/>
      <c r="I55" s="30"/>
      <c r="J55" s="30"/>
      <c r="K55" s="30"/>
      <c r="L55" s="30"/>
      <c r="M55" s="31"/>
    </row>
    <row r="56" spans="1:13" ht="8.25" customHeight="1">
      <c r="A56" s="29"/>
      <c r="B56" s="30"/>
      <c r="C56" s="30"/>
      <c r="D56" s="30"/>
      <c r="E56" s="30"/>
      <c r="F56" s="30"/>
      <c r="G56" s="30"/>
      <c r="H56" s="30"/>
      <c r="I56" s="30"/>
      <c r="J56" s="30"/>
      <c r="K56" s="30"/>
      <c r="L56" s="30"/>
      <c r="M56" s="31"/>
    </row>
    <row r="57" spans="1:13">
      <c r="A57" s="8"/>
      <c r="B57" s="9"/>
      <c r="C57" s="9"/>
      <c r="D57" s="9"/>
      <c r="E57" s="9"/>
      <c r="F57" s="9"/>
      <c r="G57" s="9"/>
      <c r="H57" s="9"/>
      <c r="I57" s="9"/>
      <c r="J57" s="9"/>
      <c r="K57" s="9"/>
      <c r="L57" s="9"/>
      <c r="M57" s="10"/>
    </row>
    <row r="58" spans="1:13" ht="9.75">
      <c r="A58" s="16"/>
      <c r="B58" s="14"/>
      <c r="C58" s="14"/>
      <c r="D58" s="14"/>
      <c r="E58" s="14"/>
      <c r="F58" s="14"/>
      <c r="G58" s="14"/>
      <c r="H58" s="14"/>
      <c r="I58" s="14"/>
      <c r="J58" s="14"/>
      <c r="K58" s="14"/>
      <c r="L58" s="14"/>
      <c r="M58" s="17"/>
    </row>
    <row r="59" spans="1:13" ht="9.75">
      <c r="A59" s="16"/>
      <c r="B59" s="14"/>
      <c r="C59" s="14"/>
      <c r="D59" s="14"/>
      <c r="E59" s="14"/>
      <c r="F59" s="14"/>
      <c r="G59" s="14"/>
      <c r="H59" s="14"/>
      <c r="I59" s="14"/>
      <c r="J59" s="14"/>
      <c r="K59" s="14"/>
      <c r="L59" s="14"/>
      <c r="M59" s="17"/>
    </row>
    <row r="60" spans="1:13" ht="9.75">
      <c r="A60" s="16"/>
      <c r="B60" s="14"/>
      <c r="C60" s="14"/>
      <c r="D60" s="14"/>
      <c r="E60" s="14"/>
      <c r="F60" s="14"/>
      <c r="G60" s="14"/>
      <c r="H60" s="14"/>
      <c r="I60" s="14"/>
      <c r="J60" s="14"/>
      <c r="K60" s="14"/>
      <c r="L60" s="15"/>
      <c r="M60" s="18"/>
    </row>
    <row r="61" spans="1:13" ht="9" thickBot="1">
      <c r="A61" s="11"/>
      <c r="B61" s="12"/>
      <c r="C61" s="12"/>
      <c r="D61" s="12"/>
      <c r="E61" s="12"/>
      <c r="F61" s="12"/>
      <c r="G61" s="12"/>
      <c r="H61" s="12"/>
      <c r="I61" s="12"/>
      <c r="J61" s="12"/>
      <c r="K61" s="12"/>
      <c r="L61" s="12"/>
      <c r="M61" s="13"/>
    </row>
  </sheetData>
  <mergeCells count="3">
    <mergeCell ref="A1:C1"/>
    <mergeCell ref="D1:K1"/>
    <mergeCell ref="L1:M1"/>
  </mergeCells>
  <phoneticPr fontId="1" type="noConversion"/>
  <pageMargins left="0.7" right="0.7" top="0.75" bottom="0.75" header="0.3" footer="0.3"/>
  <pageSetup paperSize="9" scale="97" orientation="landscape" r:id="rId1"/>
  <headerFooter>
    <oddFooter>&amp;L&amp;"等线,Regular"&amp;8&amp;K000000表单编号Form No.:MFG-XX-FXXX
版本Rev. A
页码Page&amp;P/&amp;N&amp;R&amp;"等线,Regular"&amp;6&amp;K000000保存期限 Retention Period:3Y</oddFooter>
  </headerFooter>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532D92-77FB-4D0D-9415-30CD2F38BBDB}">
  <dimension ref="A1:M61"/>
  <sheetViews>
    <sheetView showGridLines="0" topLeftCell="A22" zoomScale="70" zoomScaleNormal="70" workbookViewId="0">
      <selection activeCell="R25" sqref="R25"/>
    </sheetView>
  </sheetViews>
  <sheetFormatPr defaultRowHeight="8.25"/>
  <cols>
    <col min="1" max="13" width="9.75" style="1" customWidth="1"/>
    <col min="14" max="16384" width="9" style="1"/>
  </cols>
  <sheetData>
    <row r="1" spans="1:13" ht="49.5" customHeight="1">
      <c r="A1" s="388"/>
      <c r="B1" s="389"/>
      <c r="C1" s="389"/>
      <c r="D1" s="345" t="s">
        <v>190</v>
      </c>
      <c r="E1" s="346"/>
      <c r="F1" s="346"/>
      <c r="G1" s="346"/>
      <c r="H1" s="346"/>
      <c r="I1" s="346"/>
      <c r="J1" s="346"/>
      <c r="K1" s="347"/>
      <c r="L1" s="390"/>
      <c r="M1" s="391"/>
    </row>
    <row r="2" spans="1:13" ht="15" customHeight="1">
      <c r="A2" s="392" t="s">
        <v>191</v>
      </c>
      <c r="B2" s="393"/>
      <c r="C2" s="393"/>
      <c r="D2" s="393"/>
      <c r="E2" s="393"/>
      <c r="F2" s="393"/>
      <c r="G2" s="393"/>
      <c r="H2" s="393"/>
      <c r="I2" s="393"/>
      <c r="J2" s="393"/>
      <c r="K2" s="393"/>
      <c r="L2" s="393"/>
      <c r="M2" s="394"/>
    </row>
    <row r="3" spans="1:13" ht="11.25" customHeight="1">
      <c r="A3" s="395"/>
      <c r="B3" s="396"/>
      <c r="C3" s="396"/>
      <c r="D3" s="396"/>
      <c r="E3" s="396"/>
      <c r="F3" s="396"/>
      <c r="G3" s="396"/>
      <c r="H3" s="396"/>
      <c r="I3" s="396"/>
      <c r="J3" s="396"/>
      <c r="K3" s="396"/>
      <c r="L3" s="396"/>
      <c r="M3" s="397"/>
    </row>
    <row r="4" spans="1:13" ht="8.25" customHeight="1">
      <c r="A4" s="75"/>
      <c r="B4" s="77"/>
      <c r="C4" s="77"/>
      <c r="D4" s="79"/>
      <c r="E4" s="79"/>
      <c r="F4" s="79"/>
      <c r="G4" s="79"/>
      <c r="H4" s="79"/>
      <c r="I4" s="79"/>
      <c r="J4" s="79"/>
      <c r="K4" s="79"/>
      <c r="L4" s="79"/>
      <c r="M4" s="80"/>
    </row>
    <row r="5" spans="1:13" ht="8.25" customHeight="1">
      <c r="A5" s="76"/>
      <c r="B5" s="79"/>
      <c r="C5" s="79"/>
      <c r="D5" s="79"/>
      <c r="E5" s="79"/>
      <c r="F5" s="79"/>
      <c r="G5" s="79"/>
      <c r="H5" s="79"/>
      <c r="I5" s="79"/>
      <c r="J5" s="79"/>
      <c r="K5" s="79"/>
      <c r="L5" s="79"/>
      <c r="M5" s="80"/>
    </row>
    <row r="6" spans="1:13" ht="8.25" customHeight="1">
      <c r="A6" s="76"/>
      <c r="B6" s="79"/>
      <c r="C6" s="79"/>
      <c r="D6" s="79"/>
      <c r="E6" s="79"/>
      <c r="F6" s="79"/>
      <c r="G6" s="79"/>
      <c r="H6" s="79"/>
      <c r="I6" s="79"/>
      <c r="J6" s="79"/>
      <c r="K6" s="79"/>
      <c r="L6" s="79"/>
      <c r="M6" s="80"/>
    </row>
    <row r="7" spans="1:13" ht="8.25" customHeight="1">
      <c r="A7" s="76"/>
      <c r="B7" s="79"/>
      <c r="C7" s="79"/>
      <c r="D7" s="79"/>
      <c r="E7" s="79"/>
      <c r="F7" s="79"/>
      <c r="G7" s="79"/>
      <c r="H7" s="79"/>
      <c r="I7" s="79"/>
      <c r="J7" s="79"/>
      <c r="K7" s="79"/>
      <c r="L7" s="79"/>
      <c r="M7" s="80"/>
    </row>
    <row r="8" spans="1:13" ht="8.25" customHeight="1">
      <c r="A8" s="76"/>
      <c r="B8" s="19"/>
      <c r="C8" s="19"/>
      <c r="D8" s="19"/>
      <c r="E8" s="19"/>
      <c r="F8" s="19"/>
      <c r="G8" s="19"/>
      <c r="H8" s="19"/>
      <c r="I8" s="19"/>
      <c r="J8" s="19"/>
      <c r="K8" s="19"/>
      <c r="L8" s="19"/>
      <c r="M8" s="56"/>
    </row>
    <row r="9" spans="1:13" ht="8.25" customHeight="1">
      <c r="A9" s="78"/>
      <c r="B9" s="19"/>
      <c r="C9" s="19"/>
      <c r="D9" s="19"/>
      <c r="E9" s="19"/>
      <c r="F9" s="19"/>
      <c r="G9" s="19"/>
      <c r="H9" s="19"/>
      <c r="I9" s="19"/>
      <c r="J9" s="19"/>
      <c r="K9" s="19"/>
      <c r="L9" s="19"/>
      <c r="M9" s="56"/>
    </row>
    <row r="10" spans="1:13" ht="8.25" customHeight="1">
      <c r="A10" s="78"/>
      <c r="B10" s="19"/>
      <c r="C10" s="19"/>
      <c r="D10" s="19"/>
      <c r="E10" s="19"/>
      <c r="F10" s="19"/>
      <c r="G10" s="19"/>
      <c r="H10" s="19"/>
      <c r="I10" s="19"/>
      <c r="J10" s="19"/>
      <c r="K10" s="19"/>
      <c r="L10" s="19"/>
      <c r="M10" s="56"/>
    </row>
    <row r="11" spans="1:13" ht="8.25" customHeight="1">
      <c r="A11" s="78"/>
      <c r="B11" s="19"/>
      <c r="C11" s="19"/>
      <c r="D11" s="19"/>
      <c r="E11" s="19"/>
      <c r="F11" s="19"/>
      <c r="G11" s="19"/>
      <c r="H11" s="19"/>
      <c r="I11" s="19"/>
      <c r="J11" s="19"/>
      <c r="K11" s="19"/>
      <c r="L11" s="19"/>
      <c r="M11" s="56"/>
    </row>
    <row r="12" spans="1:13" ht="8.25" customHeight="1">
      <c r="A12" s="78"/>
      <c r="B12" s="19"/>
      <c r="C12" s="19"/>
      <c r="D12" s="19"/>
      <c r="E12" s="19"/>
      <c r="F12" s="19"/>
      <c r="G12" s="19"/>
      <c r="H12" s="19"/>
      <c r="I12" s="19"/>
      <c r="J12" s="19"/>
      <c r="K12" s="19"/>
      <c r="L12" s="19"/>
      <c r="M12" s="56"/>
    </row>
    <row r="13" spans="1:13" ht="8.25" customHeight="1">
      <c r="A13" s="78"/>
      <c r="B13" s="19"/>
      <c r="C13" s="19"/>
      <c r="D13" s="19"/>
      <c r="E13" s="19"/>
      <c r="F13" s="19"/>
      <c r="G13" s="19"/>
      <c r="H13" s="19"/>
      <c r="I13" s="19"/>
      <c r="J13" s="19"/>
      <c r="K13" s="19"/>
      <c r="L13" s="19"/>
      <c r="M13" s="56"/>
    </row>
    <row r="14" spans="1:13" ht="8.25" customHeight="1">
      <c r="A14" s="78"/>
      <c r="B14" s="19"/>
      <c r="C14" s="19"/>
      <c r="D14" s="19"/>
      <c r="E14" s="19"/>
      <c r="F14" s="19"/>
      <c r="G14" s="19"/>
      <c r="H14" s="19"/>
      <c r="I14" s="19"/>
      <c r="J14" s="19"/>
      <c r="K14" s="19"/>
      <c r="L14" s="19"/>
      <c r="M14" s="56"/>
    </row>
    <row r="15" spans="1:13" ht="8.25" customHeight="1">
      <c r="A15" s="78"/>
      <c r="B15" s="19"/>
      <c r="C15" s="19"/>
      <c r="D15" s="19"/>
      <c r="E15" s="19"/>
      <c r="F15" s="19"/>
      <c r="G15" s="19"/>
      <c r="H15" s="19"/>
      <c r="I15" s="19"/>
      <c r="J15" s="19"/>
      <c r="K15" s="19"/>
      <c r="L15" s="19"/>
      <c r="M15" s="56"/>
    </row>
    <row r="16" spans="1:13" ht="8.25" customHeight="1">
      <c r="A16" s="78"/>
      <c r="B16" s="19"/>
      <c r="C16" s="19"/>
      <c r="D16" s="19"/>
      <c r="E16" s="19"/>
      <c r="F16" s="19"/>
      <c r="G16" s="19"/>
      <c r="H16" s="19"/>
      <c r="I16" s="19"/>
      <c r="J16" s="19"/>
      <c r="K16" s="19"/>
      <c r="L16" s="19"/>
      <c r="M16" s="56"/>
    </row>
    <row r="17" spans="1:13" ht="8.25" customHeight="1">
      <c r="A17" s="78"/>
      <c r="B17" s="19"/>
      <c r="C17" s="19"/>
      <c r="D17" s="19"/>
      <c r="E17" s="19"/>
      <c r="F17" s="19"/>
      <c r="G17" s="19"/>
      <c r="H17" s="19"/>
      <c r="I17" s="19"/>
      <c r="J17" s="19"/>
      <c r="K17" s="19"/>
      <c r="L17" s="19"/>
      <c r="M17" s="56"/>
    </row>
    <row r="18" spans="1:13" ht="8.25" customHeight="1">
      <c r="A18" s="78"/>
      <c r="B18" s="19"/>
      <c r="C18" s="19"/>
      <c r="D18" s="19"/>
      <c r="E18" s="19"/>
      <c r="F18" s="19"/>
      <c r="G18" s="19"/>
      <c r="H18" s="19"/>
      <c r="I18" s="19"/>
      <c r="J18" s="19"/>
      <c r="K18" s="19"/>
      <c r="L18" s="19"/>
      <c r="M18" s="56"/>
    </row>
    <row r="19" spans="1:13" ht="8.25" customHeight="1">
      <c r="A19" s="78"/>
      <c r="B19" s="19"/>
      <c r="C19" s="19"/>
      <c r="D19" s="19"/>
      <c r="E19" s="19"/>
      <c r="F19" s="19"/>
      <c r="G19" s="19"/>
      <c r="H19" s="19"/>
      <c r="I19" s="19"/>
      <c r="J19" s="19"/>
      <c r="K19" s="19"/>
      <c r="L19" s="19"/>
      <c r="M19" s="56"/>
    </row>
    <row r="20" spans="1:13" ht="8.25" customHeight="1">
      <c r="A20" s="78"/>
      <c r="B20" s="19"/>
      <c r="C20" s="19"/>
      <c r="D20" s="19"/>
      <c r="E20" s="19"/>
      <c r="F20" s="19"/>
      <c r="G20" s="19"/>
      <c r="H20" s="19"/>
      <c r="I20" s="19"/>
      <c r="J20" s="19"/>
      <c r="K20" s="19"/>
      <c r="L20" s="19"/>
      <c r="M20" s="56"/>
    </row>
    <row r="21" spans="1:13" ht="8.25" customHeight="1">
      <c r="A21" s="78"/>
      <c r="B21" s="19"/>
      <c r="C21" s="19"/>
      <c r="D21" s="19"/>
      <c r="E21" s="19"/>
      <c r="F21" s="19"/>
      <c r="G21" s="19"/>
      <c r="H21" s="19"/>
      <c r="I21" s="19"/>
      <c r="J21" s="19"/>
      <c r="K21" s="19"/>
      <c r="L21" s="19"/>
      <c r="M21" s="56"/>
    </row>
    <row r="22" spans="1:13" ht="8.25" customHeight="1">
      <c r="A22" s="78"/>
      <c r="B22" s="19"/>
      <c r="C22" s="19"/>
      <c r="D22" s="19"/>
      <c r="E22" s="19"/>
      <c r="F22" s="19"/>
      <c r="G22" s="19"/>
      <c r="H22" s="19"/>
      <c r="I22" s="19"/>
      <c r="J22" s="19"/>
      <c r="K22" s="19"/>
      <c r="L22" s="19"/>
      <c r="M22" s="56"/>
    </row>
    <row r="23" spans="1:13" ht="8.25" customHeight="1">
      <c r="A23" s="78"/>
      <c r="B23" s="19"/>
      <c r="C23" s="19"/>
      <c r="D23" s="19"/>
      <c r="E23" s="19"/>
      <c r="F23" s="19"/>
      <c r="G23" s="19"/>
      <c r="H23" s="19"/>
      <c r="I23" s="19"/>
      <c r="J23" s="19"/>
      <c r="K23" s="19"/>
      <c r="L23" s="19"/>
      <c r="M23" s="56"/>
    </row>
    <row r="24" spans="1:13" ht="8.25" customHeight="1">
      <c r="A24" s="78"/>
      <c r="B24" s="19"/>
      <c r="C24" s="19"/>
      <c r="D24" s="19"/>
      <c r="E24" s="19"/>
      <c r="F24" s="19"/>
      <c r="G24" s="19"/>
      <c r="H24" s="19"/>
      <c r="I24" s="19"/>
      <c r="J24" s="19"/>
      <c r="K24" s="19"/>
      <c r="L24" s="19"/>
      <c r="M24" s="56"/>
    </row>
    <row r="25" spans="1:13" ht="8.25" customHeight="1">
      <c r="A25" s="78"/>
      <c r="B25" s="19"/>
      <c r="C25" s="19"/>
      <c r="D25" s="19"/>
      <c r="E25" s="19"/>
      <c r="F25" s="19"/>
      <c r="G25" s="19"/>
      <c r="H25" s="19"/>
      <c r="I25" s="19"/>
      <c r="J25" s="19"/>
      <c r="K25" s="19"/>
      <c r="L25" s="19"/>
      <c r="M25" s="56"/>
    </row>
    <row r="26" spans="1:13" ht="8.25" customHeight="1">
      <c r="A26" s="78"/>
      <c r="B26" s="19"/>
      <c r="C26" s="19"/>
      <c r="D26" s="19"/>
      <c r="E26" s="19"/>
      <c r="F26" s="19"/>
      <c r="G26" s="19"/>
      <c r="H26" s="19"/>
      <c r="I26" s="19"/>
      <c r="J26" s="19"/>
      <c r="K26" s="19"/>
      <c r="L26" s="19"/>
      <c r="M26" s="56"/>
    </row>
    <row r="27" spans="1:13" ht="8.25" customHeight="1">
      <c r="A27" s="78"/>
      <c r="B27" s="19"/>
      <c r="C27" s="19"/>
      <c r="D27" s="19"/>
      <c r="E27" s="19"/>
      <c r="F27" s="19"/>
      <c r="G27" s="19"/>
      <c r="H27" s="19"/>
      <c r="I27" s="19"/>
      <c r="J27" s="19"/>
      <c r="K27" s="19"/>
      <c r="L27" s="19"/>
      <c r="M27" s="56"/>
    </row>
    <row r="28" spans="1:13" ht="8.25" customHeight="1">
      <c r="A28" s="78"/>
      <c r="B28" s="19"/>
      <c r="C28" s="19"/>
      <c r="D28" s="19"/>
      <c r="E28" s="19"/>
      <c r="F28" s="19"/>
      <c r="G28" s="19"/>
      <c r="H28" s="19"/>
      <c r="I28" s="19"/>
      <c r="J28" s="19"/>
      <c r="K28" s="19"/>
      <c r="L28" s="19"/>
      <c r="M28" s="56"/>
    </row>
    <row r="29" spans="1:13" ht="8.25" customHeight="1">
      <c r="A29" s="78"/>
      <c r="B29" s="19"/>
      <c r="C29" s="19"/>
      <c r="D29" s="19"/>
      <c r="E29" s="19"/>
      <c r="F29" s="19"/>
      <c r="G29" s="19"/>
      <c r="H29" s="19"/>
      <c r="I29" s="19"/>
      <c r="J29" s="19"/>
      <c r="K29" s="19"/>
      <c r="L29" s="19"/>
      <c r="M29" s="56"/>
    </row>
    <row r="30" spans="1:13" ht="8.25" customHeight="1">
      <c r="A30" s="78"/>
      <c r="B30" s="19"/>
      <c r="C30" s="19"/>
      <c r="D30" s="19"/>
      <c r="E30" s="19"/>
      <c r="F30" s="19"/>
      <c r="G30" s="19"/>
      <c r="H30" s="19"/>
      <c r="I30" s="19"/>
      <c r="J30" s="19"/>
      <c r="K30" s="19"/>
      <c r="L30" s="19"/>
      <c r="M30" s="56"/>
    </row>
    <row r="31" spans="1:13" ht="8.25" customHeight="1">
      <c r="A31" s="78"/>
      <c r="B31" s="19"/>
      <c r="C31" s="19"/>
      <c r="D31" s="19"/>
      <c r="E31" s="19"/>
      <c r="F31" s="19"/>
      <c r="G31" s="19"/>
      <c r="H31" s="19"/>
      <c r="I31" s="19"/>
      <c r="J31" s="19"/>
      <c r="K31" s="19"/>
      <c r="L31" s="19"/>
      <c r="M31" s="56"/>
    </row>
    <row r="32" spans="1:13" ht="8.25" customHeight="1">
      <c r="A32" s="78"/>
      <c r="B32" s="19"/>
      <c r="C32" s="19"/>
      <c r="D32" s="19"/>
      <c r="E32" s="19"/>
      <c r="F32" s="19"/>
      <c r="G32" s="19"/>
      <c r="H32" s="19"/>
      <c r="I32" s="19"/>
      <c r="J32" s="19"/>
      <c r="K32" s="19"/>
      <c r="L32" s="19"/>
      <c r="M32" s="56"/>
    </row>
    <row r="33" spans="1:13" ht="8.25" customHeight="1">
      <c r="A33" s="78"/>
      <c r="B33" s="19"/>
      <c r="C33" s="19"/>
      <c r="D33" s="19"/>
      <c r="E33" s="19"/>
      <c r="F33" s="19"/>
      <c r="G33" s="19"/>
      <c r="H33" s="19"/>
      <c r="I33" s="19"/>
      <c r="J33" s="19"/>
      <c r="K33" s="19"/>
      <c r="L33" s="19"/>
      <c r="M33" s="56"/>
    </row>
    <row r="34" spans="1:13" ht="8.25" customHeight="1">
      <c r="A34" s="78"/>
      <c r="B34" s="19"/>
      <c r="C34" s="19"/>
      <c r="D34" s="19"/>
      <c r="E34" s="19"/>
      <c r="F34" s="19"/>
      <c r="G34" s="19"/>
      <c r="H34" s="19"/>
      <c r="I34" s="19"/>
      <c r="J34" s="19"/>
      <c r="K34" s="19"/>
      <c r="L34" s="19"/>
      <c r="M34" s="56"/>
    </row>
    <row r="35" spans="1:13" ht="8.25" customHeight="1">
      <c r="A35" s="78"/>
      <c r="B35" s="19"/>
      <c r="C35" s="19"/>
      <c r="D35" s="19"/>
      <c r="E35" s="19"/>
      <c r="F35" s="19"/>
      <c r="G35" s="19"/>
      <c r="H35" s="19"/>
      <c r="I35" s="19"/>
      <c r="J35" s="19"/>
      <c r="K35" s="19"/>
      <c r="L35" s="19"/>
      <c r="M35" s="56"/>
    </row>
    <row r="36" spans="1:13" ht="8.25" customHeight="1">
      <c r="A36" s="78"/>
      <c r="B36" s="19"/>
      <c r="C36" s="19"/>
      <c r="D36" s="19"/>
      <c r="E36" s="19"/>
      <c r="F36" s="19"/>
      <c r="G36" s="19"/>
      <c r="H36" s="19"/>
      <c r="I36" s="19"/>
      <c r="J36" s="19"/>
      <c r="K36" s="19"/>
      <c r="L36" s="19"/>
      <c r="M36" s="56"/>
    </row>
    <row r="37" spans="1:13" ht="8.25" customHeight="1">
      <c r="A37" s="78"/>
      <c r="B37" s="19"/>
      <c r="C37" s="19"/>
      <c r="D37" s="19"/>
      <c r="E37" s="19"/>
      <c r="F37" s="19"/>
      <c r="G37" s="19"/>
      <c r="H37" s="19"/>
      <c r="I37" s="19"/>
      <c r="J37" s="19"/>
      <c r="K37" s="19"/>
      <c r="L37" s="19"/>
      <c r="M37" s="56"/>
    </row>
    <row r="38" spans="1:13" ht="8.25" customHeight="1">
      <c r="A38" s="78"/>
      <c r="B38" s="19"/>
      <c r="C38" s="19"/>
      <c r="D38" s="19"/>
      <c r="E38" s="19"/>
      <c r="F38" s="19"/>
      <c r="G38" s="19"/>
      <c r="H38" s="19"/>
      <c r="I38" s="19"/>
      <c r="J38" s="19"/>
      <c r="K38" s="19"/>
      <c r="L38" s="19"/>
      <c r="M38" s="56"/>
    </row>
    <row r="39" spans="1:13" ht="8.25" customHeight="1">
      <c r="A39" s="78"/>
      <c r="B39" s="19"/>
      <c r="C39" s="19"/>
      <c r="D39" s="19"/>
      <c r="E39" s="19"/>
      <c r="F39" s="19"/>
      <c r="G39" s="19"/>
      <c r="H39" s="19"/>
      <c r="I39" s="19"/>
      <c r="J39" s="19"/>
      <c r="K39" s="19"/>
      <c r="L39" s="19"/>
      <c r="M39" s="56"/>
    </row>
    <row r="40" spans="1:13" ht="8.25" customHeight="1">
      <c r="A40" s="78"/>
      <c r="B40" s="79"/>
      <c r="C40" s="79"/>
      <c r="D40" s="79"/>
      <c r="E40" s="79"/>
      <c r="F40" s="79"/>
      <c r="G40" s="79"/>
      <c r="H40" s="79"/>
      <c r="I40" s="79"/>
      <c r="J40" s="79"/>
      <c r="K40" s="79"/>
      <c r="L40" s="79"/>
      <c r="M40" s="80"/>
    </row>
    <row r="41" spans="1:13" ht="8.25" customHeight="1">
      <c r="A41" s="78"/>
      <c r="B41" s="79"/>
      <c r="C41" s="79"/>
      <c r="D41" s="79"/>
      <c r="E41" s="79"/>
      <c r="F41" s="79"/>
      <c r="G41" s="79"/>
      <c r="H41" s="79"/>
      <c r="I41" s="79"/>
      <c r="J41" s="79"/>
      <c r="K41" s="79"/>
      <c r="L41" s="79"/>
      <c r="M41" s="80"/>
    </row>
    <row r="42" spans="1:13" ht="8.25" customHeight="1">
      <c r="A42" s="78"/>
      <c r="B42" s="79"/>
      <c r="C42" s="79"/>
      <c r="D42" s="79"/>
      <c r="E42" s="79"/>
      <c r="F42" s="79"/>
      <c r="G42" s="79"/>
      <c r="H42" s="79"/>
      <c r="I42" s="79"/>
      <c r="J42" s="79"/>
      <c r="K42" s="79"/>
      <c r="L42" s="79"/>
      <c r="M42" s="80"/>
    </row>
    <row r="43" spans="1:13" ht="8.25" customHeight="1">
      <c r="A43" s="78"/>
      <c r="B43" s="79"/>
      <c r="C43" s="79"/>
      <c r="D43" s="79"/>
      <c r="E43" s="79"/>
      <c r="F43" s="79"/>
      <c r="G43" s="79"/>
      <c r="H43" s="79"/>
      <c r="I43" s="79"/>
      <c r="J43" s="79"/>
      <c r="K43" s="79"/>
      <c r="L43" s="79"/>
      <c r="M43" s="80"/>
    </row>
    <row r="44" spans="1:13" ht="8.25" customHeight="1">
      <c r="A44" s="78"/>
      <c r="B44" s="79"/>
      <c r="C44" s="79"/>
      <c r="D44" s="79"/>
      <c r="E44" s="79"/>
      <c r="F44" s="79"/>
      <c r="G44" s="79"/>
      <c r="H44" s="79"/>
      <c r="I44" s="79"/>
      <c r="J44" s="79"/>
      <c r="K44" s="79"/>
      <c r="L44" s="79"/>
      <c r="M44" s="80"/>
    </row>
    <row r="45" spans="1:13" ht="8.25" customHeight="1">
      <c r="A45" s="78"/>
      <c r="B45" s="79"/>
      <c r="C45" s="79"/>
      <c r="D45" s="79"/>
      <c r="E45" s="79"/>
      <c r="F45" s="79"/>
      <c r="G45" s="79"/>
      <c r="H45" s="79"/>
      <c r="I45" s="79"/>
      <c r="J45" s="79"/>
      <c r="K45" s="79"/>
      <c r="L45" s="79"/>
      <c r="M45" s="80"/>
    </row>
    <row r="46" spans="1:13" ht="8.25" customHeight="1">
      <c r="A46" s="78"/>
      <c r="B46" s="79"/>
      <c r="C46" s="79"/>
      <c r="D46" s="79"/>
      <c r="E46" s="79"/>
      <c r="F46" s="79"/>
      <c r="G46" s="79"/>
      <c r="H46" s="79"/>
      <c r="I46" s="79"/>
      <c r="J46" s="79"/>
      <c r="K46" s="79"/>
      <c r="L46" s="79"/>
      <c r="M46" s="80"/>
    </row>
    <row r="47" spans="1:13" ht="8.25" customHeight="1">
      <c r="A47" s="78"/>
      <c r="B47" s="79"/>
      <c r="C47" s="79"/>
      <c r="D47" s="79"/>
      <c r="E47" s="79"/>
      <c r="F47" s="79"/>
      <c r="G47" s="79"/>
      <c r="H47" s="79"/>
      <c r="I47" s="79"/>
      <c r="J47" s="79"/>
      <c r="K47" s="79"/>
      <c r="L47" s="79"/>
      <c r="M47" s="80"/>
    </row>
    <row r="48" spans="1:13" ht="8.25" customHeight="1">
      <c r="A48" s="78"/>
      <c r="B48" s="79"/>
      <c r="C48" s="79"/>
      <c r="D48" s="79"/>
      <c r="E48" s="79"/>
      <c r="F48" s="79"/>
      <c r="G48" s="79"/>
      <c r="H48" s="79"/>
      <c r="I48" s="79"/>
      <c r="J48" s="79"/>
      <c r="K48" s="79"/>
      <c r="L48" s="79"/>
      <c r="M48" s="80"/>
    </row>
    <row r="49" spans="1:13" ht="8.25" customHeight="1">
      <c r="A49" s="78"/>
      <c r="B49" s="79"/>
      <c r="C49" s="79"/>
      <c r="D49" s="79"/>
      <c r="E49" s="79"/>
      <c r="F49" s="79"/>
      <c r="G49" s="79"/>
      <c r="H49" s="79"/>
      <c r="I49" s="79"/>
      <c r="J49" s="79"/>
      <c r="K49" s="79"/>
      <c r="L49" s="79"/>
      <c r="M49" s="80"/>
    </row>
    <row r="50" spans="1:13" ht="8.25" customHeight="1">
      <c r="A50" s="78"/>
      <c r="B50" s="79"/>
      <c r="C50" s="79"/>
      <c r="D50" s="79"/>
      <c r="E50" s="79"/>
      <c r="F50" s="79"/>
      <c r="G50" s="79"/>
      <c r="H50" s="79"/>
      <c r="I50" s="79"/>
      <c r="J50" s="79"/>
      <c r="K50" s="79"/>
      <c r="L50" s="79"/>
      <c r="M50" s="80"/>
    </row>
    <row r="51" spans="1:13" ht="8.25" customHeight="1">
      <c r="A51" s="78"/>
      <c r="B51" s="79"/>
      <c r="C51" s="79"/>
      <c r="D51" s="79"/>
      <c r="E51" s="79"/>
      <c r="F51" s="79"/>
      <c r="G51" s="79"/>
      <c r="H51" s="79"/>
      <c r="I51" s="79"/>
      <c r="J51" s="79"/>
      <c r="K51" s="79"/>
      <c r="L51" s="79"/>
      <c r="M51" s="80"/>
    </row>
    <row r="52" spans="1:13" ht="8.25" customHeight="1">
      <c r="A52" s="78"/>
      <c r="B52" s="79"/>
      <c r="C52" s="79"/>
      <c r="D52" s="79"/>
      <c r="E52" s="79"/>
      <c r="F52" s="79"/>
      <c r="G52" s="79"/>
      <c r="H52" s="79"/>
      <c r="I52" s="79"/>
      <c r="J52" s="79"/>
      <c r="K52" s="79"/>
      <c r="L52" s="79"/>
      <c r="M52" s="80"/>
    </row>
    <row r="53" spans="1:13" ht="8.25" customHeight="1">
      <c r="A53" s="78"/>
      <c r="B53" s="79"/>
      <c r="C53" s="79"/>
      <c r="D53" s="79"/>
      <c r="E53" s="79"/>
      <c r="F53" s="79"/>
      <c r="G53" s="79"/>
      <c r="H53" s="79"/>
      <c r="I53" s="79"/>
      <c r="J53" s="79"/>
      <c r="K53" s="79"/>
      <c r="L53" s="79"/>
      <c r="M53" s="80"/>
    </row>
    <row r="54" spans="1:13" ht="8.25" customHeight="1">
      <c r="A54" s="78"/>
      <c r="B54" s="79"/>
      <c r="C54" s="79"/>
      <c r="D54" s="79"/>
      <c r="E54" s="79"/>
      <c r="F54" s="79"/>
      <c r="G54" s="79"/>
      <c r="H54" s="79"/>
      <c r="I54" s="79"/>
      <c r="J54" s="79"/>
      <c r="K54" s="79"/>
      <c r="L54" s="79"/>
      <c r="M54" s="80"/>
    </row>
    <row r="55" spans="1:13" ht="8.25" customHeight="1">
      <c r="A55" s="78"/>
      <c r="B55" s="79"/>
      <c r="C55" s="79"/>
      <c r="D55" s="79"/>
      <c r="E55" s="79"/>
      <c r="F55" s="79"/>
      <c r="G55" s="79"/>
      <c r="H55" s="79"/>
      <c r="I55" s="79"/>
      <c r="J55" s="79"/>
      <c r="K55" s="79"/>
      <c r="L55" s="79"/>
      <c r="M55" s="80"/>
    </row>
    <row r="56" spans="1:13" ht="8.25" customHeight="1">
      <c r="A56" s="78"/>
      <c r="B56" s="79"/>
      <c r="C56" s="79"/>
      <c r="D56" s="79"/>
      <c r="E56" s="79"/>
      <c r="F56" s="79"/>
      <c r="G56" s="79"/>
      <c r="H56" s="79"/>
      <c r="I56" s="79"/>
      <c r="J56" s="79"/>
      <c r="K56" s="79"/>
      <c r="L56" s="79"/>
      <c r="M56" s="80"/>
    </row>
    <row r="57" spans="1:13">
      <c r="A57" s="8"/>
      <c r="B57" s="9"/>
      <c r="C57" s="9"/>
      <c r="D57" s="9"/>
      <c r="E57" s="9"/>
      <c r="F57" s="9"/>
      <c r="G57" s="9"/>
      <c r="H57" s="9"/>
      <c r="I57" s="9"/>
      <c r="J57" s="9"/>
      <c r="K57" s="9"/>
      <c r="L57" s="9"/>
      <c r="M57" s="10"/>
    </row>
    <row r="58" spans="1:13" ht="9.75">
      <c r="A58" s="16"/>
      <c r="B58" s="14"/>
      <c r="C58" s="14"/>
      <c r="D58" s="14"/>
      <c r="E58" s="14"/>
      <c r="F58" s="14"/>
      <c r="G58" s="14"/>
      <c r="H58" s="14"/>
      <c r="I58" s="14"/>
      <c r="J58" s="14"/>
      <c r="K58" s="14"/>
      <c r="L58" s="14"/>
      <c r="M58" s="17"/>
    </row>
    <row r="59" spans="1:13" ht="9.75">
      <c r="A59" s="16"/>
      <c r="B59" s="14"/>
      <c r="C59" s="14"/>
      <c r="D59" s="14"/>
      <c r="E59" s="14"/>
      <c r="F59" s="14"/>
      <c r="G59" s="14"/>
      <c r="H59" s="14"/>
      <c r="I59" s="14"/>
      <c r="J59" s="14"/>
      <c r="K59" s="14"/>
      <c r="L59" s="14"/>
      <c r="M59" s="17"/>
    </row>
    <row r="60" spans="1:13" ht="9.75">
      <c r="A60" s="16"/>
      <c r="B60" s="14"/>
      <c r="C60" s="14"/>
      <c r="D60" s="14"/>
      <c r="E60" s="14"/>
      <c r="F60" s="14"/>
      <c r="G60" s="14"/>
      <c r="H60" s="14"/>
      <c r="I60" s="14"/>
      <c r="J60" s="14"/>
      <c r="K60" s="14"/>
      <c r="L60" s="15"/>
      <c r="M60" s="18"/>
    </row>
    <row r="61" spans="1:13" ht="9" thickBot="1">
      <c r="A61" s="11"/>
      <c r="B61" s="12"/>
      <c r="C61" s="12"/>
      <c r="D61" s="12"/>
      <c r="E61" s="12"/>
      <c r="F61" s="12"/>
      <c r="G61" s="12"/>
      <c r="H61" s="12"/>
      <c r="I61" s="12"/>
      <c r="J61" s="12"/>
      <c r="K61" s="12"/>
      <c r="L61" s="12"/>
      <c r="M61" s="13"/>
    </row>
  </sheetData>
  <mergeCells count="4">
    <mergeCell ref="A1:C1"/>
    <mergeCell ref="D1:K1"/>
    <mergeCell ref="L1:M1"/>
    <mergeCell ref="A2:M3"/>
  </mergeCells>
  <phoneticPr fontId="1" type="noConversion"/>
  <pageMargins left="0.7" right="0.7" top="0.75" bottom="0.75" header="0.3" footer="0.3"/>
  <pageSetup paperSize="9" scale="97" orientation="landscape" r:id="rId1"/>
  <headerFooter>
    <oddFooter>&amp;L&amp;"等线,Regular"&amp;8&amp;K000000表单编号Form No.:MFG-XX-FXXX
版本Rev. A
页码Page&amp;P/&amp;N&amp;R&amp;"等线,Regular"&amp;6&amp;K000000保存期限 Retention Period:3Y</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B54920-47BE-4F5E-B746-F7F6B2D22437}">
  <dimension ref="A1:M61"/>
  <sheetViews>
    <sheetView showGridLines="0" zoomScale="70" zoomScaleNormal="70" workbookViewId="0">
      <selection activeCell="A2" sqref="A2:M3"/>
    </sheetView>
  </sheetViews>
  <sheetFormatPr defaultRowHeight="8.25"/>
  <cols>
    <col min="1" max="13" width="9.75" style="1" customWidth="1"/>
    <col min="14" max="16384" width="9" style="1"/>
  </cols>
  <sheetData>
    <row r="1" spans="1:13" ht="49.5" customHeight="1" thickBot="1">
      <c r="A1" s="232"/>
      <c r="B1" s="233"/>
      <c r="C1" s="233"/>
      <c r="D1" s="234" t="s">
        <v>193</v>
      </c>
      <c r="E1" s="235"/>
      <c r="F1" s="235"/>
      <c r="G1" s="235"/>
      <c r="H1" s="235"/>
      <c r="I1" s="235"/>
      <c r="J1" s="235"/>
      <c r="K1" s="236"/>
      <c r="L1" s="364"/>
      <c r="M1" s="398"/>
    </row>
    <row r="2" spans="1:13" ht="26.25" customHeight="1">
      <c r="A2" s="399" t="s">
        <v>192</v>
      </c>
      <c r="B2" s="400"/>
      <c r="C2" s="400"/>
      <c r="D2" s="400"/>
      <c r="E2" s="400"/>
      <c r="F2" s="400"/>
      <c r="G2" s="400"/>
      <c r="H2" s="400"/>
      <c r="I2" s="400"/>
      <c r="J2" s="400"/>
      <c r="K2" s="400"/>
      <c r="L2" s="400"/>
      <c r="M2" s="401"/>
    </row>
    <row r="3" spans="1:13" ht="23.25" customHeight="1">
      <c r="A3" s="402"/>
      <c r="B3" s="403"/>
      <c r="C3" s="403"/>
      <c r="D3" s="403"/>
      <c r="E3" s="403"/>
      <c r="F3" s="403"/>
      <c r="G3" s="403"/>
      <c r="H3" s="403"/>
      <c r="I3" s="403"/>
      <c r="J3" s="403"/>
      <c r="K3" s="403"/>
      <c r="L3" s="403"/>
      <c r="M3" s="404"/>
    </row>
    <row r="4" spans="1:13" ht="8.25" customHeight="1">
      <c r="A4" s="65"/>
      <c r="B4" s="66"/>
      <c r="C4" s="66"/>
      <c r="D4" s="66"/>
      <c r="E4" s="66"/>
      <c r="F4" s="66"/>
      <c r="G4" s="66"/>
      <c r="H4" s="66"/>
      <c r="I4" s="66"/>
      <c r="J4" s="66"/>
      <c r="K4" s="66"/>
      <c r="L4" s="66"/>
      <c r="M4" s="67"/>
    </row>
    <row r="5" spans="1:13" ht="8.25" customHeight="1">
      <c r="A5" s="65"/>
      <c r="B5" s="66"/>
      <c r="C5" s="66"/>
      <c r="D5" s="66"/>
      <c r="E5" s="66"/>
      <c r="F5" s="66"/>
      <c r="G5" s="66"/>
      <c r="H5" s="66"/>
      <c r="I5" s="66"/>
      <c r="J5" s="66"/>
      <c r="K5" s="66"/>
      <c r="L5" s="66"/>
      <c r="M5" s="67"/>
    </row>
    <row r="6" spans="1:13" ht="8.25" customHeight="1">
      <c r="A6" s="65"/>
      <c r="B6" s="66"/>
      <c r="C6" s="66"/>
      <c r="D6" s="66"/>
      <c r="E6" s="66"/>
      <c r="F6" s="66"/>
      <c r="G6" s="66"/>
      <c r="H6" s="66"/>
      <c r="I6" s="66"/>
      <c r="J6" s="66"/>
      <c r="K6" s="66"/>
      <c r="L6" s="66"/>
      <c r="M6" s="67"/>
    </row>
    <row r="7" spans="1:13" ht="8.25" customHeight="1">
      <c r="A7" s="65"/>
      <c r="B7" s="66"/>
      <c r="C7" s="66"/>
      <c r="D7" s="66"/>
      <c r="E7" s="66"/>
      <c r="F7" s="66"/>
      <c r="G7" s="66"/>
      <c r="H7" s="66"/>
      <c r="I7" s="66"/>
      <c r="J7" s="66"/>
      <c r="K7" s="66"/>
      <c r="L7" s="66"/>
      <c r="M7" s="67"/>
    </row>
    <row r="8" spans="1:13" ht="8.25" customHeight="1">
      <c r="A8" s="65"/>
      <c r="B8" s="19"/>
      <c r="C8" s="19"/>
      <c r="D8" s="19"/>
      <c r="E8" s="19"/>
      <c r="F8" s="19"/>
      <c r="G8" s="19"/>
      <c r="H8" s="19"/>
      <c r="I8" s="19"/>
      <c r="J8" s="19"/>
      <c r="K8" s="19"/>
      <c r="L8" s="19"/>
      <c r="M8" s="56"/>
    </row>
    <row r="9" spans="1:13" ht="8.25" customHeight="1">
      <c r="A9" s="65"/>
      <c r="B9" s="19"/>
      <c r="C9" s="19"/>
      <c r="D9" s="19"/>
      <c r="E9" s="19"/>
      <c r="F9" s="19"/>
      <c r="G9" s="19"/>
      <c r="H9" s="19"/>
      <c r="I9" s="19"/>
      <c r="J9" s="19"/>
      <c r="K9" s="19"/>
      <c r="L9" s="19"/>
      <c r="M9" s="56"/>
    </row>
    <row r="10" spans="1:13" ht="8.25" customHeight="1">
      <c r="A10" s="65"/>
      <c r="B10" s="19"/>
      <c r="C10" s="19"/>
      <c r="D10" s="19"/>
      <c r="E10" s="19"/>
      <c r="F10" s="19"/>
      <c r="G10" s="19"/>
      <c r="H10" s="19"/>
      <c r="I10" s="19"/>
      <c r="J10" s="19"/>
      <c r="K10" s="19"/>
      <c r="L10" s="19"/>
      <c r="M10" s="56"/>
    </row>
    <row r="11" spans="1:13" ht="8.25" customHeight="1">
      <c r="A11" s="65"/>
      <c r="B11" s="19"/>
      <c r="C11" s="19"/>
      <c r="D11" s="19"/>
      <c r="E11" s="19"/>
      <c r="F11" s="19"/>
      <c r="G11" s="19"/>
      <c r="H11" s="19"/>
      <c r="I11" s="19"/>
      <c r="J11" s="19"/>
      <c r="K11" s="19"/>
      <c r="L11" s="19"/>
      <c r="M11" s="56"/>
    </row>
    <row r="12" spans="1:13" ht="8.25" customHeight="1">
      <c r="A12" s="65"/>
      <c r="B12" s="19"/>
      <c r="C12" s="19"/>
      <c r="D12" s="19"/>
      <c r="E12" s="19"/>
      <c r="F12" s="19"/>
      <c r="G12" s="19"/>
      <c r="H12" s="19"/>
      <c r="I12" s="19"/>
      <c r="J12" s="19"/>
      <c r="K12" s="19"/>
      <c r="L12" s="19"/>
      <c r="M12" s="56"/>
    </row>
    <row r="13" spans="1:13" ht="8.25" customHeight="1">
      <c r="A13" s="65"/>
      <c r="B13" s="19"/>
      <c r="C13" s="19"/>
      <c r="D13" s="19"/>
      <c r="E13" s="19"/>
      <c r="F13" s="19"/>
      <c r="G13" s="19"/>
      <c r="H13" s="19"/>
      <c r="I13" s="19"/>
      <c r="J13" s="19"/>
      <c r="K13" s="19"/>
      <c r="L13" s="19"/>
      <c r="M13" s="56"/>
    </row>
    <row r="14" spans="1:13" ht="8.25" customHeight="1">
      <c r="A14" s="65"/>
      <c r="B14" s="19"/>
      <c r="C14" s="19"/>
      <c r="D14" s="19"/>
      <c r="E14" s="19"/>
      <c r="F14" s="19"/>
      <c r="G14" s="19"/>
      <c r="H14" s="19"/>
      <c r="I14" s="19"/>
      <c r="J14" s="19"/>
      <c r="K14" s="19"/>
      <c r="L14" s="19"/>
      <c r="M14" s="56"/>
    </row>
    <row r="15" spans="1:13" ht="8.25" customHeight="1">
      <c r="A15" s="65"/>
      <c r="B15" s="19"/>
      <c r="C15" s="19"/>
      <c r="D15" s="19"/>
      <c r="E15" s="19"/>
      <c r="F15" s="19"/>
      <c r="G15" s="19"/>
      <c r="H15" s="19"/>
      <c r="I15" s="19"/>
      <c r="J15" s="19"/>
      <c r="K15" s="19"/>
      <c r="L15" s="19"/>
      <c r="M15" s="56"/>
    </row>
    <row r="16" spans="1:13" ht="8.25" customHeight="1">
      <c r="A16" s="65"/>
      <c r="B16" s="19"/>
      <c r="C16" s="19"/>
      <c r="D16" s="19"/>
      <c r="E16" s="19"/>
      <c r="F16" s="19"/>
      <c r="G16" s="19"/>
      <c r="H16" s="19"/>
      <c r="I16" s="19"/>
      <c r="J16" s="19"/>
      <c r="K16" s="19"/>
      <c r="L16" s="19"/>
      <c r="M16" s="56"/>
    </row>
    <row r="17" spans="1:13" ht="8.25" customHeight="1">
      <c r="A17" s="65"/>
      <c r="B17" s="19"/>
      <c r="C17" s="19"/>
      <c r="D17" s="19"/>
      <c r="E17" s="19"/>
      <c r="F17" s="19"/>
      <c r="G17" s="19"/>
      <c r="H17" s="19"/>
      <c r="I17" s="19"/>
      <c r="J17" s="19"/>
      <c r="K17" s="19"/>
      <c r="L17" s="19"/>
      <c r="M17" s="56"/>
    </row>
    <row r="18" spans="1:13" ht="8.25" customHeight="1">
      <c r="A18" s="65"/>
      <c r="B18" s="19"/>
      <c r="C18" s="19"/>
      <c r="D18" s="19"/>
      <c r="E18" s="19"/>
      <c r="F18" s="19"/>
      <c r="G18" s="19"/>
      <c r="H18" s="19"/>
      <c r="I18" s="19"/>
      <c r="J18" s="19"/>
      <c r="K18" s="19"/>
      <c r="L18" s="19"/>
      <c r="M18" s="56"/>
    </row>
    <row r="19" spans="1:13" ht="8.25" customHeight="1">
      <c r="A19" s="65"/>
      <c r="B19" s="19"/>
      <c r="C19" s="19"/>
      <c r="D19" s="19"/>
      <c r="E19" s="19"/>
      <c r="F19" s="19"/>
      <c r="G19" s="19"/>
      <c r="H19" s="19"/>
      <c r="I19" s="19"/>
      <c r="J19" s="19"/>
      <c r="K19" s="19"/>
      <c r="L19" s="19"/>
      <c r="M19" s="56"/>
    </row>
    <row r="20" spans="1:13" ht="8.25" customHeight="1">
      <c r="A20" s="65"/>
      <c r="B20" s="19"/>
      <c r="C20" s="19"/>
      <c r="D20" s="19"/>
      <c r="E20" s="19"/>
      <c r="F20" s="19"/>
      <c r="G20" s="19"/>
      <c r="H20" s="19"/>
      <c r="I20" s="19"/>
      <c r="J20" s="19"/>
      <c r="K20" s="19"/>
      <c r="L20" s="19"/>
      <c r="M20" s="56"/>
    </row>
    <row r="21" spans="1:13" ht="8.25" customHeight="1">
      <c r="A21" s="65"/>
      <c r="B21" s="19"/>
      <c r="C21" s="19"/>
      <c r="D21" s="19"/>
      <c r="E21" s="19"/>
      <c r="F21" s="19"/>
      <c r="G21" s="19"/>
      <c r="H21" s="19"/>
      <c r="I21" s="19"/>
      <c r="J21" s="19"/>
      <c r="K21" s="19"/>
      <c r="L21" s="19"/>
      <c r="M21" s="56"/>
    </row>
    <row r="22" spans="1:13" ht="8.25" customHeight="1">
      <c r="A22" s="65"/>
      <c r="B22" s="19"/>
      <c r="C22" s="19"/>
      <c r="D22" s="19"/>
      <c r="E22" s="19"/>
      <c r="F22" s="19"/>
      <c r="G22" s="19"/>
      <c r="H22" s="19"/>
      <c r="I22" s="19"/>
      <c r="J22" s="19"/>
      <c r="K22" s="19"/>
      <c r="L22" s="19"/>
      <c r="M22" s="56"/>
    </row>
    <row r="23" spans="1:13" ht="8.25" customHeight="1">
      <c r="A23" s="65"/>
      <c r="B23" s="19"/>
      <c r="C23" s="19"/>
      <c r="D23" s="19"/>
      <c r="E23" s="19"/>
      <c r="F23" s="19"/>
      <c r="G23" s="19"/>
      <c r="H23" s="19"/>
      <c r="I23" s="19"/>
      <c r="J23" s="19"/>
      <c r="K23" s="19"/>
      <c r="L23" s="19"/>
      <c r="M23" s="56"/>
    </row>
    <row r="24" spans="1:13" ht="8.25" customHeight="1">
      <c r="A24" s="65"/>
      <c r="B24" s="19"/>
      <c r="C24" s="19"/>
      <c r="D24" s="19"/>
      <c r="E24" s="19"/>
      <c r="F24" s="19"/>
      <c r="G24" s="19"/>
      <c r="H24" s="19"/>
      <c r="I24" s="19"/>
      <c r="J24" s="19"/>
      <c r="K24" s="19"/>
      <c r="L24" s="19"/>
      <c r="M24" s="56"/>
    </row>
    <row r="25" spans="1:13" ht="8.25" customHeight="1">
      <c r="A25" s="65"/>
      <c r="B25" s="19"/>
      <c r="C25" s="19"/>
      <c r="D25" s="19"/>
      <c r="E25" s="19"/>
      <c r="F25" s="19"/>
      <c r="G25" s="19"/>
      <c r="H25" s="19"/>
      <c r="I25" s="19"/>
      <c r="J25" s="19"/>
      <c r="K25" s="19"/>
      <c r="L25" s="19"/>
      <c r="M25" s="56"/>
    </row>
    <row r="26" spans="1:13" ht="8.25" customHeight="1">
      <c r="A26" s="65"/>
      <c r="B26" s="19"/>
      <c r="C26" s="19"/>
      <c r="D26" s="19"/>
      <c r="E26" s="19"/>
      <c r="F26" s="19"/>
      <c r="G26" s="19"/>
      <c r="H26" s="19"/>
      <c r="I26" s="19"/>
      <c r="J26" s="19"/>
      <c r="K26" s="19"/>
      <c r="L26" s="19"/>
      <c r="M26" s="56"/>
    </row>
    <row r="27" spans="1:13" ht="8.25" customHeight="1">
      <c r="A27" s="65"/>
      <c r="B27" s="19"/>
      <c r="C27" s="19"/>
      <c r="D27" s="19"/>
      <c r="E27" s="19"/>
      <c r="F27" s="19"/>
      <c r="G27" s="19"/>
      <c r="H27" s="19"/>
      <c r="I27" s="19"/>
      <c r="J27" s="19"/>
      <c r="K27" s="19"/>
      <c r="L27" s="19"/>
      <c r="M27" s="56"/>
    </row>
    <row r="28" spans="1:13" ht="8.25" customHeight="1">
      <c r="A28" s="65"/>
      <c r="B28" s="19"/>
      <c r="C28" s="19"/>
      <c r="D28" s="19"/>
      <c r="E28" s="19"/>
      <c r="F28" s="19"/>
      <c r="G28" s="19"/>
      <c r="H28" s="19"/>
      <c r="I28" s="19"/>
      <c r="J28" s="19"/>
      <c r="K28" s="19"/>
      <c r="L28" s="19"/>
      <c r="M28" s="56"/>
    </row>
    <row r="29" spans="1:13" ht="8.25" customHeight="1">
      <c r="A29" s="65"/>
      <c r="B29" s="19"/>
      <c r="C29" s="19"/>
      <c r="D29" s="19"/>
      <c r="E29" s="19"/>
      <c r="F29" s="19"/>
      <c r="G29" s="19"/>
      <c r="H29" s="19"/>
      <c r="I29" s="19"/>
      <c r="J29" s="19"/>
      <c r="K29" s="19"/>
      <c r="L29" s="19"/>
      <c r="M29" s="56"/>
    </row>
    <row r="30" spans="1:13" ht="8.25" customHeight="1">
      <c r="A30" s="65"/>
      <c r="B30" s="19"/>
      <c r="C30" s="19"/>
      <c r="D30" s="19"/>
      <c r="E30" s="19"/>
      <c r="F30" s="19"/>
      <c r="G30" s="19"/>
      <c r="H30" s="19"/>
      <c r="I30" s="19"/>
      <c r="J30" s="19"/>
      <c r="K30" s="19"/>
      <c r="L30" s="19"/>
      <c r="M30" s="56"/>
    </row>
    <row r="31" spans="1:13" ht="8.25" customHeight="1">
      <c r="A31" s="65"/>
      <c r="B31" s="19"/>
      <c r="C31" s="19"/>
      <c r="D31" s="19"/>
      <c r="E31" s="19"/>
      <c r="F31" s="19"/>
      <c r="G31" s="19"/>
      <c r="H31" s="19"/>
      <c r="I31" s="19"/>
      <c r="J31" s="19"/>
      <c r="K31" s="19"/>
      <c r="L31" s="19"/>
      <c r="M31" s="56"/>
    </row>
    <row r="32" spans="1:13" ht="8.25" customHeight="1">
      <c r="A32" s="65"/>
      <c r="B32" s="19"/>
      <c r="C32" s="19"/>
      <c r="D32" s="19"/>
      <c r="E32" s="19"/>
      <c r="F32" s="19"/>
      <c r="G32" s="19"/>
      <c r="H32" s="19"/>
      <c r="I32" s="19"/>
      <c r="J32" s="19"/>
      <c r="K32" s="19"/>
      <c r="L32" s="19"/>
      <c r="M32" s="56"/>
    </row>
    <row r="33" spans="1:13" ht="8.25" customHeight="1">
      <c r="A33" s="65"/>
      <c r="B33" s="19"/>
      <c r="C33" s="19"/>
      <c r="D33" s="19"/>
      <c r="E33" s="19"/>
      <c r="F33" s="19"/>
      <c r="G33" s="19"/>
      <c r="H33" s="19"/>
      <c r="I33" s="19"/>
      <c r="J33" s="19"/>
      <c r="K33" s="19"/>
      <c r="L33" s="19"/>
      <c r="M33" s="56"/>
    </row>
    <row r="34" spans="1:13" ht="8.25" customHeight="1">
      <c r="A34" s="65"/>
      <c r="B34" s="19"/>
      <c r="C34" s="19"/>
      <c r="D34" s="19"/>
      <c r="E34" s="19"/>
      <c r="F34" s="19"/>
      <c r="G34" s="19"/>
      <c r="H34" s="19"/>
      <c r="I34" s="19"/>
      <c r="J34" s="19"/>
      <c r="K34" s="19"/>
      <c r="L34" s="19"/>
      <c r="M34" s="56"/>
    </row>
    <row r="35" spans="1:13" ht="8.25" customHeight="1">
      <c r="A35" s="65"/>
      <c r="B35" s="19"/>
      <c r="C35" s="19"/>
      <c r="D35" s="19"/>
      <c r="E35" s="19"/>
      <c r="F35" s="19"/>
      <c r="G35" s="19"/>
      <c r="H35" s="19"/>
      <c r="I35" s="19"/>
      <c r="J35" s="19"/>
      <c r="K35" s="19"/>
      <c r="L35" s="19"/>
      <c r="M35" s="56"/>
    </row>
    <row r="36" spans="1:13" ht="8.25" customHeight="1">
      <c r="A36" s="65"/>
      <c r="B36" s="19"/>
      <c r="C36" s="19"/>
      <c r="D36" s="19"/>
      <c r="E36" s="19"/>
      <c r="F36" s="19"/>
      <c r="G36" s="19"/>
      <c r="H36" s="19"/>
      <c r="I36" s="19"/>
      <c r="J36" s="19"/>
      <c r="K36" s="19"/>
      <c r="L36" s="19"/>
      <c r="M36" s="56"/>
    </row>
    <row r="37" spans="1:13" ht="8.25" customHeight="1">
      <c r="A37" s="65"/>
      <c r="B37" s="19"/>
      <c r="C37" s="19"/>
      <c r="D37" s="19"/>
      <c r="E37" s="19"/>
      <c r="F37" s="19"/>
      <c r="G37" s="19"/>
      <c r="H37" s="19"/>
      <c r="I37" s="19"/>
      <c r="J37" s="19"/>
      <c r="K37" s="19"/>
      <c r="L37" s="19"/>
      <c r="M37" s="56"/>
    </row>
    <row r="38" spans="1:13" ht="8.25" customHeight="1">
      <c r="A38" s="65"/>
      <c r="B38" s="19"/>
      <c r="C38" s="19"/>
      <c r="D38" s="19"/>
      <c r="E38" s="19"/>
      <c r="F38" s="19"/>
      <c r="G38" s="19"/>
      <c r="H38" s="19"/>
      <c r="I38" s="19"/>
      <c r="J38" s="19"/>
      <c r="K38" s="19"/>
      <c r="L38" s="19"/>
      <c r="M38" s="56"/>
    </row>
    <row r="39" spans="1:13" ht="8.25" customHeight="1">
      <c r="A39" s="65"/>
      <c r="B39" s="19"/>
      <c r="C39" s="19"/>
      <c r="D39" s="19"/>
      <c r="E39" s="19"/>
      <c r="F39" s="19"/>
      <c r="G39" s="19"/>
      <c r="H39" s="19"/>
      <c r="I39" s="19"/>
      <c r="J39" s="19"/>
      <c r="K39" s="19"/>
      <c r="L39" s="19"/>
      <c r="M39" s="56"/>
    </row>
    <row r="40" spans="1:13" ht="8.25" customHeight="1">
      <c r="A40" s="65"/>
      <c r="B40" s="66"/>
      <c r="C40" s="66"/>
      <c r="D40" s="66"/>
      <c r="E40" s="66"/>
      <c r="F40" s="66"/>
      <c r="G40" s="66"/>
      <c r="H40" s="66"/>
      <c r="I40" s="66"/>
      <c r="J40" s="66"/>
      <c r="K40" s="66"/>
      <c r="L40" s="66"/>
      <c r="M40" s="67"/>
    </row>
    <row r="41" spans="1:13" ht="8.25" customHeight="1">
      <c r="A41" s="65"/>
      <c r="B41" s="66"/>
      <c r="C41" s="66"/>
      <c r="D41" s="66"/>
      <c r="E41" s="66"/>
      <c r="F41" s="66"/>
      <c r="G41" s="66"/>
      <c r="H41" s="66"/>
      <c r="I41" s="66"/>
      <c r="J41" s="66"/>
      <c r="K41" s="66"/>
      <c r="L41" s="66"/>
      <c r="M41" s="67"/>
    </row>
    <row r="42" spans="1:13" ht="8.25" customHeight="1">
      <c r="A42" s="65"/>
      <c r="B42" s="66"/>
      <c r="C42" s="66"/>
      <c r="D42" s="66"/>
      <c r="E42" s="66"/>
      <c r="F42" s="66"/>
      <c r="G42" s="66"/>
      <c r="H42" s="66"/>
      <c r="I42" s="66"/>
      <c r="J42" s="66"/>
      <c r="K42" s="66"/>
      <c r="L42" s="66"/>
      <c r="M42" s="67"/>
    </row>
    <row r="43" spans="1:13" ht="8.25" customHeight="1">
      <c r="A43" s="65"/>
      <c r="B43" s="66"/>
      <c r="C43" s="66"/>
      <c r="D43" s="66"/>
      <c r="E43" s="66"/>
      <c r="F43" s="66"/>
      <c r="G43" s="66"/>
      <c r="H43" s="66"/>
      <c r="I43" s="66"/>
      <c r="J43" s="66"/>
      <c r="K43" s="66"/>
      <c r="L43" s="66"/>
      <c r="M43" s="67"/>
    </row>
    <row r="44" spans="1:13" ht="8.25" customHeight="1">
      <c r="A44" s="65"/>
      <c r="B44" s="66"/>
      <c r="C44" s="66"/>
      <c r="D44" s="66"/>
      <c r="E44" s="66"/>
      <c r="F44" s="66"/>
      <c r="G44" s="66"/>
      <c r="H44" s="66"/>
      <c r="I44" s="66"/>
      <c r="J44" s="66"/>
      <c r="K44" s="66"/>
      <c r="L44" s="66"/>
      <c r="M44" s="67"/>
    </row>
    <row r="45" spans="1:13" ht="8.25" customHeight="1">
      <c r="A45" s="65"/>
      <c r="B45" s="66"/>
      <c r="C45" s="66"/>
      <c r="D45" s="66"/>
      <c r="E45" s="66"/>
      <c r="F45" s="66"/>
      <c r="G45" s="66"/>
      <c r="H45" s="66"/>
      <c r="I45" s="66"/>
      <c r="J45" s="66"/>
      <c r="K45" s="66"/>
      <c r="L45" s="66"/>
      <c r="M45" s="67"/>
    </row>
    <row r="46" spans="1:13" ht="8.25" customHeight="1">
      <c r="A46" s="65"/>
      <c r="B46" s="66"/>
      <c r="C46" s="66"/>
      <c r="D46" s="66"/>
      <c r="E46" s="66"/>
      <c r="F46" s="66"/>
      <c r="G46" s="66"/>
      <c r="H46" s="66"/>
      <c r="I46" s="66"/>
      <c r="J46" s="66"/>
      <c r="K46" s="66"/>
      <c r="L46" s="66"/>
      <c r="M46" s="67"/>
    </row>
    <row r="47" spans="1:13" ht="8.25" customHeight="1">
      <c r="A47" s="65"/>
      <c r="B47" s="66"/>
      <c r="C47" s="66"/>
      <c r="D47" s="66"/>
      <c r="E47" s="66"/>
      <c r="F47" s="66"/>
      <c r="G47" s="66"/>
      <c r="H47" s="66"/>
      <c r="I47" s="66"/>
      <c r="J47" s="66"/>
      <c r="K47" s="66"/>
      <c r="L47" s="66"/>
      <c r="M47" s="67"/>
    </row>
    <row r="48" spans="1:13" ht="8.25" customHeight="1">
      <c r="A48" s="65"/>
      <c r="B48" s="66"/>
      <c r="C48" s="66"/>
      <c r="D48" s="66"/>
      <c r="E48" s="66"/>
      <c r="F48" s="66"/>
      <c r="G48" s="66"/>
      <c r="H48" s="66"/>
      <c r="I48" s="66"/>
      <c r="J48" s="66"/>
      <c r="K48" s="66"/>
      <c r="L48" s="66"/>
      <c r="M48" s="67"/>
    </row>
    <row r="49" spans="1:13" ht="8.25" customHeight="1">
      <c r="A49" s="65"/>
      <c r="B49" s="66"/>
      <c r="C49" s="66"/>
      <c r="D49" s="66"/>
      <c r="E49" s="66"/>
      <c r="F49" s="66"/>
      <c r="G49" s="66"/>
      <c r="H49" s="66"/>
      <c r="I49" s="66"/>
      <c r="J49" s="66"/>
      <c r="K49" s="66"/>
      <c r="L49" s="66"/>
      <c r="M49" s="67"/>
    </row>
    <row r="50" spans="1:13" ht="8.25" customHeight="1">
      <c r="A50" s="65"/>
      <c r="B50" s="66"/>
      <c r="C50" s="66"/>
      <c r="D50" s="66"/>
      <c r="E50" s="66"/>
      <c r="F50" s="66"/>
      <c r="G50" s="66"/>
      <c r="H50" s="66"/>
      <c r="I50" s="66"/>
      <c r="J50" s="66"/>
      <c r="K50" s="66"/>
      <c r="L50" s="66"/>
      <c r="M50" s="67"/>
    </row>
    <row r="51" spans="1:13" ht="8.25" customHeight="1">
      <c r="A51" s="65"/>
      <c r="B51" s="66"/>
      <c r="C51" s="66"/>
      <c r="D51" s="66"/>
      <c r="E51" s="66"/>
      <c r="F51" s="66"/>
      <c r="G51" s="66"/>
      <c r="H51" s="66"/>
      <c r="I51" s="66"/>
      <c r="J51" s="66"/>
      <c r="K51" s="66"/>
      <c r="L51" s="66"/>
      <c r="M51" s="67"/>
    </row>
    <row r="52" spans="1:13" ht="8.25" customHeight="1">
      <c r="A52" s="65"/>
      <c r="B52" s="66"/>
      <c r="C52" s="66"/>
      <c r="D52" s="66"/>
      <c r="E52" s="66"/>
      <c r="F52" s="66"/>
      <c r="G52" s="66"/>
      <c r="H52" s="66"/>
      <c r="I52" s="66"/>
      <c r="J52" s="66"/>
      <c r="K52" s="66"/>
      <c r="L52" s="66"/>
      <c r="M52" s="67"/>
    </row>
    <row r="53" spans="1:13" ht="8.25" customHeight="1">
      <c r="A53" s="65"/>
      <c r="B53" s="66"/>
      <c r="C53" s="66"/>
      <c r="D53" s="66"/>
      <c r="E53" s="66"/>
      <c r="F53" s="66"/>
      <c r="G53" s="66"/>
      <c r="H53" s="66"/>
      <c r="I53" s="66"/>
      <c r="J53" s="66"/>
      <c r="K53" s="66"/>
      <c r="L53" s="66"/>
      <c r="M53" s="67"/>
    </row>
    <row r="54" spans="1:13" ht="8.25" customHeight="1">
      <c r="A54" s="65"/>
      <c r="B54" s="66"/>
      <c r="C54" s="66"/>
      <c r="D54" s="66"/>
      <c r="E54" s="66"/>
      <c r="F54" s="66"/>
      <c r="G54" s="66"/>
      <c r="H54" s="66"/>
      <c r="I54" s="66"/>
      <c r="J54" s="66"/>
      <c r="K54" s="66"/>
      <c r="L54" s="66"/>
      <c r="M54" s="67"/>
    </row>
    <row r="55" spans="1:13" ht="8.25" customHeight="1">
      <c r="A55" s="65"/>
      <c r="B55" s="66"/>
      <c r="C55" s="66"/>
      <c r="D55" s="66"/>
      <c r="E55" s="66"/>
      <c r="F55" s="66"/>
      <c r="G55" s="66"/>
      <c r="H55" s="66"/>
      <c r="I55" s="66"/>
      <c r="J55" s="66"/>
      <c r="K55" s="66"/>
      <c r="L55" s="66"/>
      <c r="M55" s="67"/>
    </row>
    <row r="56" spans="1:13" ht="8.25" customHeight="1">
      <c r="A56" s="65"/>
      <c r="B56" s="66"/>
      <c r="C56" s="66"/>
      <c r="D56" s="66"/>
      <c r="E56" s="66"/>
      <c r="F56" s="66"/>
      <c r="G56" s="66"/>
      <c r="H56" s="66"/>
      <c r="I56" s="66"/>
      <c r="J56" s="66"/>
      <c r="K56" s="66"/>
      <c r="L56" s="66"/>
      <c r="M56" s="67"/>
    </row>
    <row r="57" spans="1:13">
      <c r="A57" s="8"/>
      <c r="B57" s="9"/>
      <c r="C57" s="9"/>
      <c r="D57" s="9"/>
      <c r="E57" s="9"/>
      <c r="F57" s="9"/>
      <c r="G57" s="9"/>
      <c r="H57" s="9"/>
      <c r="I57" s="9"/>
      <c r="J57" s="9"/>
      <c r="K57" s="9"/>
      <c r="L57" s="9"/>
      <c r="M57" s="10"/>
    </row>
    <row r="58" spans="1:13" ht="9.75">
      <c r="A58" s="16"/>
      <c r="B58" s="14"/>
      <c r="C58" s="14"/>
      <c r="D58" s="14"/>
      <c r="E58" s="14"/>
      <c r="F58" s="14"/>
      <c r="G58" s="14"/>
      <c r="H58" s="14"/>
      <c r="I58" s="14"/>
      <c r="J58" s="14"/>
      <c r="K58" s="14"/>
      <c r="L58" s="14"/>
      <c r="M58" s="17"/>
    </row>
    <row r="59" spans="1:13" ht="9.75">
      <c r="A59" s="16"/>
      <c r="B59" s="14"/>
      <c r="C59" s="14"/>
      <c r="D59" s="14"/>
      <c r="E59" s="14"/>
      <c r="F59" s="14"/>
      <c r="G59" s="14"/>
      <c r="H59" s="14"/>
      <c r="I59" s="14"/>
      <c r="J59" s="14"/>
      <c r="K59" s="14"/>
      <c r="L59" s="14"/>
      <c r="M59" s="17"/>
    </row>
    <row r="60" spans="1:13" ht="9.75">
      <c r="A60" s="16"/>
      <c r="B60" s="14"/>
      <c r="C60" s="14"/>
      <c r="D60" s="14"/>
      <c r="E60" s="14"/>
      <c r="F60" s="14"/>
      <c r="G60" s="14"/>
      <c r="H60" s="14"/>
      <c r="I60" s="14"/>
      <c r="J60" s="14"/>
      <c r="K60" s="14"/>
      <c r="L60" s="15"/>
      <c r="M60" s="18"/>
    </row>
    <row r="61" spans="1:13" ht="9" thickBot="1">
      <c r="A61" s="11"/>
      <c r="B61" s="12"/>
      <c r="C61" s="12"/>
      <c r="D61" s="12"/>
      <c r="E61" s="12"/>
      <c r="F61" s="12"/>
      <c r="G61" s="12"/>
      <c r="H61" s="12"/>
      <c r="I61" s="12"/>
      <c r="J61" s="12"/>
      <c r="K61" s="12"/>
      <c r="L61" s="12"/>
      <c r="M61" s="13"/>
    </row>
  </sheetData>
  <mergeCells count="4">
    <mergeCell ref="A1:C1"/>
    <mergeCell ref="D1:K1"/>
    <mergeCell ref="L1:M1"/>
    <mergeCell ref="A2:M3"/>
  </mergeCells>
  <phoneticPr fontId="1" type="noConversion"/>
  <pageMargins left="0.7" right="0.7" top="0.75" bottom="0.75" header="0.3" footer="0.3"/>
  <pageSetup paperSize="9" scale="97" orientation="landscape" r:id="rId1"/>
  <headerFooter>
    <oddFooter>&amp;L&amp;"等线,Regular"&amp;8&amp;K000000表单编号Form No.:MFG-XX-FXXX
版本Rev. A
页码Page&amp;P/&amp;N&amp;R&amp;"等线,Regular"&amp;6&amp;K000000保存期限 Retention Period:3Y</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F35E62-3AD6-42B8-9E15-9D95101821BE}">
  <dimension ref="A1:O53"/>
  <sheetViews>
    <sheetView showGridLines="0" view="pageBreakPreview" topLeftCell="A13" zoomScaleNormal="85" zoomScaleSheetLayoutView="100" zoomScalePageLayoutView="70" workbookViewId="0">
      <selection activeCell="L1" sqref="L1:M1"/>
    </sheetView>
  </sheetViews>
  <sheetFormatPr defaultRowHeight="8.25"/>
  <cols>
    <col min="1" max="2" width="9.75" style="1" customWidth="1"/>
    <col min="3" max="3" width="8.875" style="1" customWidth="1"/>
    <col min="4" max="4" width="9.75" style="1" customWidth="1"/>
    <col min="5" max="5" width="9" style="1" customWidth="1"/>
    <col min="6" max="6" width="9.75" style="1" customWidth="1"/>
    <col min="7" max="7" width="11.125" style="1" customWidth="1"/>
    <col min="8" max="8" width="14.625" style="1" customWidth="1"/>
    <col min="9" max="10" width="10.375" style="1" customWidth="1"/>
    <col min="11" max="11" width="11.5" style="1" customWidth="1"/>
    <col min="12" max="12" width="9.75" style="1" customWidth="1"/>
    <col min="13" max="13" width="9.25" style="1" customWidth="1"/>
    <col min="14" max="16384" width="9" style="1"/>
  </cols>
  <sheetData>
    <row r="1" spans="1:15" ht="49.5" customHeight="1" thickBot="1">
      <c r="A1" s="232"/>
      <c r="B1" s="233"/>
      <c r="C1" s="233"/>
      <c r="D1" s="234" t="s">
        <v>169</v>
      </c>
      <c r="E1" s="235"/>
      <c r="F1" s="235"/>
      <c r="G1" s="235"/>
      <c r="H1" s="235"/>
      <c r="I1" s="235"/>
      <c r="J1" s="235"/>
      <c r="K1" s="236"/>
      <c r="L1" s="237"/>
      <c r="M1" s="238"/>
    </row>
    <row r="2" spans="1:15" ht="18.75" customHeight="1">
      <c r="A2" s="160" t="s">
        <v>170</v>
      </c>
      <c r="B2" s="243" t="s">
        <v>97</v>
      </c>
      <c r="C2" s="244"/>
      <c r="D2" s="161" t="s">
        <v>172</v>
      </c>
      <c r="E2" s="162" t="s">
        <v>99</v>
      </c>
      <c r="F2" s="161" t="s">
        <v>174</v>
      </c>
      <c r="G2" s="163">
        <v>2019</v>
      </c>
      <c r="H2" s="161" t="s">
        <v>177</v>
      </c>
      <c r="I2" s="239" t="s">
        <v>96</v>
      </c>
      <c r="J2" s="240"/>
      <c r="K2" s="161" t="s">
        <v>178</v>
      </c>
      <c r="L2" s="241">
        <v>0.58333333333333337</v>
      </c>
      <c r="M2" s="242"/>
    </row>
    <row r="3" spans="1:15" ht="18.75" customHeight="1">
      <c r="A3" s="164" t="s">
        <v>171</v>
      </c>
      <c r="B3" s="248" t="s">
        <v>89</v>
      </c>
      <c r="C3" s="249"/>
      <c r="D3" s="165" t="s">
        <v>173</v>
      </c>
      <c r="E3" s="166">
        <v>88888</v>
      </c>
      <c r="F3" s="167" t="s">
        <v>175</v>
      </c>
      <c r="G3" s="168" t="s">
        <v>91</v>
      </c>
      <c r="H3" s="167" t="s">
        <v>176</v>
      </c>
      <c r="I3" s="248" t="s">
        <v>92</v>
      </c>
      <c r="J3" s="249"/>
      <c r="K3" s="167" t="s">
        <v>179</v>
      </c>
      <c r="L3" s="248"/>
      <c r="M3" s="251"/>
    </row>
    <row r="4" spans="1:15" ht="14.25" customHeight="1">
      <c r="A4" s="2"/>
      <c r="B4" s="3"/>
      <c r="C4" s="4"/>
      <c r="D4" s="5"/>
      <c r="E4" s="6"/>
      <c r="F4" s="6"/>
      <c r="G4" s="6"/>
      <c r="H4" s="6"/>
      <c r="I4" s="6"/>
      <c r="J4" s="6"/>
      <c r="K4" s="6"/>
      <c r="L4" s="6"/>
      <c r="M4" s="7"/>
    </row>
    <row r="5" spans="1:15" ht="14.1" customHeight="1">
      <c r="A5" s="146" t="s">
        <v>25</v>
      </c>
      <c r="B5" s="247" t="s">
        <v>64</v>
      </c>
      <c r="C5" s="247"/>
      <c r="D5" s="247" t="s">
        <v>65</v>
      </c>
      <c r="E5" s="247"/>
      <c r="F5" s="250" t="s">
        <v>138</v>
      </c>
      <c r="G5" s="250"/>
      <c r="H5" s="247" t="s">
        <v>139</v>
      </c>
      <c r="I5" s="247"/>
      <c r="J5" s="146" t="s">
        <v>66</v>
      </c>
      <c r="K5" s="146" t="s">
        <v>67</v>
      </c>
      <c r="L5" s="247" t="s">
        <v>68</v>
      </c>
      <c r="M5" s="247"/>
    </row>
    <row r="6" spans="1:15" s="112" customFormat="1" ht="14.1" customHeight="1">
      <c r="A6" s="142">
        <v>1</v>
      </c>
      <c r="B6" s="245"/>
      <c r="C6" s="246"/>
      <c r="D6" s="245"/>
      <c r="E6" s="246"/>
      <c r="F6" s="245"/>
      <c r="G6" s="246"/>
      <c r="H6" s="245"/>
      <c r="I6" s="246"/>
      <c r="J6" s="143"/>
      <c r="K6" s="143"/>
      <c r="L6" s="245"/>
      <c r="M6" s="246"/>
    </row>
    <row r="7" spans="1:15" s="112" customFormat="1" ht="14.1" customHeight="1">
      <c r="A7" s="142">
        <v>2</v>
      </c>
      <c r="B7" s="245"/>
      <c r="C7" s="246"/>
      <c r="D7" s="245"/>
      <c r="E7" s="246"/>
      <c r="F7" s="245"/>
      <c r="G7" s="246"/>
      <c r="H7" s="245"/>
      <c r="I7" s="246"/>
      <c r="J7" s="143"/>
      <c r="K7" s="143"/>
      <c r="L7" s="245"/>
      <c r="M7" s="246"/>
    </row>
    <row r="8" spans="1:15" s="112" customFormat="1" ht="14.1" customHeight="1">
      <c r="A8" s="142">
        <v>3</v>
      </c>
      <c r="B8" s="245"/>
      <c r="C8" s="246"/>
      <c r="D8" s="245"/>
      <c r="E8" s="246"/>
      <c r="F8" s="245"/>
      <c r="G8" s="246"/>
      <c r="H8" s="245"/>
      <c r="I8" s="246"/>
      <c r="J8" s="143"/>
      <c r="K8" s="143"/>
      <c r="L8" s="245"/>
      <c r="M8" s="246"/>
      <c r="O8" s="112" t="s">
        <v>98</v>
      </c>
    </row>
    <row r="9" spans="1:15" s="112" customFormat="1" ht="14.1" customHeight="1">
      <c r="A9" s="142">
        <v>4</v>
      </c>
      <c r="B9" s="245"/>
      <c r="C9" s="246"/>
      <c r="D9" s="245"/>
      <c r="E9" s="246"/>
      <c r="F9" s="245"/>
      <c r="G9" s="246"/>
      <c r="H9" s="245"/>
      <c r="I9" s="246"/>
      <c r="J9" s="143"/>
      <c r="K9" s="143"/>
      <c r="L9" s="245"/>
      <c r="M9" s="246"/>
    </row>
    <row r="10" spans="1:15" s="112" customFormat="1" ht="14.1" customHeight="1">
      <c r="A10" s="142">
        <v>5</v>
      </c>
      <c r="B10" s="245"/>
      <c r="C10" s="246"/>
      <c r="D10" s="245"/>
      <c r="E10" s="246"/>
      <c r="F10" s="245"/>
      <c r="G10" s="246"/>
      <c r="H10" s="245"/>
      <c r="I10" s="246"/>
      <c r="J10" s="143"/>
      <c r="K10" s="143"/>
      <c r="L10" s="245"/>
      <c r="M10" s="246"/>
    </row>
    <row r="11" spans="1:15" s="112" customFormat="1" ht="14.1" customHeight="1">
      <c r="A11" s="142">
        <v>6</v>
      </c>
      <c r="B11" s="245"/>
      <c r="C11" s="246"/>
      <c r="D11" s="245"/>
      <c r="E11" s="246"/>
      <c r="F11" s="245"/>
      <c r="G11" s="246"/>
      <c r="H11" s="245"/>
      <c r="I11" s="246"/>
      <c r="J11" s="143"/>
      <c r="K11" s="143"/>
      <c r="L11" s="245"/>
      <c r="M11" s="246"/>
    </row>
    <row r="12" spans="1:15" s="112" customFormat="1" ht="14.1" customHeight="1">
      <c r="A12" s="142">
        <v>7</v>
      </c>
      <c r="B12" s="245"/>
      <c r="C12" s="246"/>
      <c r="D12" s="245"/>
      <c r="E12" s="246"/>
      <c r="F12" s="245"/>
      <c r="G12" s="246"/>
      <c r="H12" s="245"/>
      <c r="I12" s="246"/>
      <c r="J12" s="143"/>
      <c r="K12" s="143"/>
      <c r="L12" s="245"/>
      <c r="M12" s="246"/>
    </row>
    <row r="13" spans="1:15" s="112" customFormat="1" ht="14.1" customHeight="1">
      <c r="A13" s="142">
        <v>8</v>
      </c>
      <c r="B13" s="245"/>
      <c r="C13" s="246"/>
      <c r="D13" s="245"/>
      <c r="E13" s="246"/>
      <c r="F13" s="245"/>
      <c r="G13" s="246"/>
      <c r="H13" s="245"/>
      <c r="I13" s="246"/>
      <c r="J13" s="143"/>
      <c r="K13" s="143"/>
      <c r="L13" s="245"/>
      <c r="M13" s="246"/>
    </row>
    <row r="14" spans="1:15" s="112" customFormat="1" ht="14.1" customHeight="1">
      <c r="A14" s="142">
        <v>9</v>
      </c>
      <c r="B14" s="245"/>
      <c r="C14" s="246"/>
      <c r="D14" s="245"/>
      <c r="E14" s="246"/>
      <c r="F14" s="245"/>
      <c r="G14" s="246"/>
      <c r="H14" s="245"/>
      <c r="I14" s="246"/>
      <c r="J14" s="143"/>
      <c r="K14" s="143"/>
      <c r="L14" s="245"/>
      <c r="M14" s="246"/>
    </row>
    <row r="15" spans="1:15" s="112" customFormat="1" ht="14.1" customHeight="1">
      <c r="A15" s="142">
        <v>10</v>
      </c>
      <c r="B15" s="245"/>
      <c r="C15" s="246"/>
      <c r="D15" s="245"/>
      <c r="E15" s="246"/>
      <c r="F15" s="245"/>
      <c r="G15" s="246"/>
      <c r="H15" s="245"/>
      <c r="I15" s="246"/>
      <c r="J15" s="143"/>
      <c r="K15" s="143"/>
      <c r="L15" s="245"/>
      <c r="M15" s="246"/>
    </row>
    <row r="16" spans="1:15" s="112" customFormat="1" ht="14.1" customHeight="1" thickBot="1">
      <c r="A16" s="114"/>
      <c r="B16" s="115"/>
      <c r="C16" s="115"/>
      <c r="D16" s="115"/>
      <c r="E16" s="115"/>
      <c r="F16" s="115"/>
      <c r="G16" s="115"/>
      <c r="H16" s="115"/>
      <c r="I16" s="115"/>
      <c r="J16" s="115"/>
      <c r="K16" s="115"/>
      <c r="L16" s="115"/>
      <c r="M16" s="116"/>
    </row>
    <row r="17" spans="1:13" s="112" customFormat="1" ht="14.1" customHeight="1">
      <c r="A17" s="113"/>
      <c r="B17" s="110"/>
      <c r="C17" s="110"/>
      <c r="D17" s="110"/>
      <c r="E17" s="110"/>
      <c r="F17" s="110"/>
      <c r="G17" s="110"/>
      <c r="H17" s="110"/>
      <c r="I17" s="110"/>
      <c r="J17" s="110"/>
      <c r="K17" s="110"/>
      <c r="L17" s="110"/>
      <c r="M17" s="111"/>
    </row>
    <row r="18" spans="1:13" s="112" customFormat="1" ht="14.1" customHeight="1">
      <c r="A18" s="113"/>
      <c r="B18" s="110"/>
      <c r="C18" s="110"/>
      <c r="D18" s="110"/>
      <c r="E18" s="110"/>
      <c r="F18" s="110"/>
      <c r="G18" s="110"/>
      <c r="H18" s="110"/>
      <c r="I18" s="110"/>
      <c r="J18" s="110"/>
      <c r="K18" s="110"/>
      <c r="L18" s="110"/>
      <c r="M18" s="111"/>
    </row>
    <row r="19" spans="1:13" s="112" customFormat="1" ht="14.1" customHeight="1">
      <c r="A19" s="113"/>
      <c r="B19" s="110"/>
      <c r="C19" s="110"/>
      <c r="D19" s="110"/>
      <c r="E19" s="110"/>
      <c r="F19" s="110"/>
      <c r="G19" s="110"/>
      <c r="H19" s="110"/>
      <c r="I19" s="110"/>
      <c r="J19" s="110"/>
      <c r="K19" s="110"/>
      <c r="L19" s="110"/>
      <c r="M19" s="111"/>
    </row>
    <row r="20" spans="1:13" s="112" customFormat="1" ht="14.1" customHeight="1">
      <c r="A20" s="109"/>
      <c r="B20" s="110"/>
      <c r="C20" s="110"/>
      <c r="D20" s="110"/>
      <c r="E20" s="110"/>
      <c r="F20" s="110"/>
      <c r="G20" s="110"/>
      <c r="H20" s="110"/>
      <c r="I20" s="110"/>
      <c r="J20" s="110"/>
      <c r="K20" s="110"/>
      <c r="L20" s="110"/>
      <c r="M20" s="111"/>
    </row>
    <row r="21" spans="1:13" ht="8.25" customHeight="1">
      <c r="A21" s="104"/>
      <c r="B21" s="105"/>
      <c r="C21" s="105"/>
      <c r="D21" s="105"/>
      <c r="E21" s="105"/>
      <c r="F21" s="105"/>
      <c r="G21" s="105"/>
      <c r="H21" s="105"/>
      <c r="I21" s="105"/>
      <c r="J21" s="105"/>
      <c r="K21" s="105"/>
      <c r="L21" s="105"/>
      <c r="M21" s="106"/>
    </row>
    <row r="22" spans="1:13" ht="8.25" customHeight="1">
      <c r="A22" s="104"/>
      <c r="B22" s="105"/>
      <c r="C22" s="105"/>
      <c r="D22" s="105"/>
      <c r="E22" s="105"/>
      <c r="F22" s="105"/>
      <c r="G22" s="105"/>
      <c r="H22" s="105"/>
      <c r="I22" s="105"/>
      <c r="J22" s="105"/>
      <c r="K22" s="105"/>
      <c r="L22" s="105"/>
      <c r="M22" s="106"/>
    </row>
    <row r="23" spans="1:13" ht="8.25" customHeight="1">
      <c r="A23" s="104"/>
      <c r="B23" s="105"/>
      <c r="C23" s="105"/>
      <c r="D23" s="105"/>
      <c r="E23" s="105"/>
      <c r="F23" s="105"/>
      <c r="G23" s="105"/>
      <c r="H23" s="105"/>
      <c r="I23" s="105"/>
      <c r="J23" s="105"/>
      <c r="K23" s="105"/>
      <c r="L23" s="105"/>
      <c r="M23" s="106"/>
    </row>
    <row r="24" spans="1:13" ht="8.25" customHeight="1">
      <c r="A24" s="104"/>
      <c r="B24" s="105"/>
      <c r="C24" s="105"/>
      <c r="D24" s="105"/>
      <c r="E24" s="105"/>
      <c r="F24" s="105"/>
      <c r="G24" s="105"/>
      <c r="H24" s="105"/>
      <c r="I24" s="105"/>
      <c r="J24" s="105"/>
      <c r="K24" s="105"/>
      <c r="L24" s="105"/>
      <c r="M24" s="106"/>
    </row>
    <row r="25" spans="1:13" ht="8.25" customHeight="1">
      <c r="A25" s="104"/>
      <c r="B25" s="105"/>
      <c r="C25" s="105"/>
      <c r="D25" s="105"/>
      <c r="E25" s="105"/>
      <c r="F25" s="105"/>
      <c r="G25" s="105"/>
      <c r="H25" s="105"/>
      <c r="I25" s="105"/>
      <c r="J25" s="105"/>
      <c r="K25" s="105"/>
      <c r="L25" s="105"/>
      <c r="M25" s="106"/>
    </row>
    <row r="26" spans="1:13" ht="8.25" customHeight="1">
      <c r="A26" s="104"/>
      <c r="B26" s="105"/>
      <c r="C26" s="105"/>
      <c r="D26" s="105"/>
      <c r="E26" s="105"/>
      <c r="F26" s="105"/>
      <c r="G26" s="105"/>
      <c r="H26" s="105"/>
      <c r="I26" s="105"/>
      <c r="J26" s="105"/>
      <c r="K26" s="105"/>
      <c r="L26" s="105"/>
      <c r="M26" s="106"/>
    </row>
    <row r="27" spans="1:13" ht="8.25" customHeight="1">
      <c r="A27" s="104"/>
      <c r="B27" s="105"/>
      <c r="C27" s="105"/>
      <c r="D27" s="105"/>
      <c r="E27" s="105"/>
      <c r="F27" s="105"/>
      <c r="G27" s="105"/>
      <c r="H27" s="105"/>
      <c r="I27" s="105"/>
      <c r="J27" s="105"/>
      <c r="K27" s="105"/>
      <c r="L27" s="105"/>
      <c r="M27" s="106"/>
    </row>
    <row r="28" spans="1:13" ht="8.25" customHeight="1">
      <c r="A28" s="104"/>
      <c r="B28" s="105"/>
      <c r="C28" s="105"/>
      <c r="D28" s="105"/>
      <c r="E28" s="105"/>
      <c r="F28" s="105"/>
      <c r="G28" s="105"/>
      <c r="H28" s="105"/>
      <c r="I28" s="105"/>
      <c r="J28" s="105"/>
      <c r="K28" s="105"/>
      <c r="L28" s="105"/>
      <c r="M28" s="106"/>
    </row>
    <row r="29" spans="1:13" ht="8.25" customHeight="1">
      <c r="A29" s="104"/>
      <c r="B29" s="105"/>
      <c r="C29" s="105"/>
      <c r="D29" s="105"/>
      <c r="E29" s="105"/>
      <c r="F29" s="105"/>
      <c r="G29" s="105"/>
      <c r="H29" s="105"/>
      <c r="I29" s="105"/>
      <c r="J29" s="105"/>
      <c r="K29" s="105"/>
      <c r="L29" s="105"/>
      <c r="M29" s="106"/>
    </row>
    <row r="30" spans="1:13" ht="8.25" customHeight="1">
      <c r="A30" s="104"/>
      <c r="B30" s="105"/>
      <c r="C30" s="105"/>
      <c r="D30" s="105"/>
      <c r="E30" s="105"/>
      <c r="F30" s="105"/>
      <c r="G30" s="105"/>
      <c r="H30" s="105"/>
      <c r="I30" s="105"/>
      <c r="J30" s="105"/>
      <c r="K30" s="105"/>
      <c r="L30" s="105"/>
      <c r="M30" s="106"/>
    </row>
    <row r="31" spans="1:13" ht="8.25" customHeight="1">
      <c r="A31" s="104"/>
      <c r="B31" s="105"/>
      <c r="C31" s="105"/>
      <c r="D31" s="105"/>
      <c r="E31" s="105"/>
      <c r="F31" s="105"/>
      <c r="G31" s="105"/>
      <c r="H31" s="105"/>
      <c r="I31" s="105"/>
      <c r="J31" s="105"/>
      <c r="K31" s="105"/>
      <c r="L31" s="105"/>
      <c r="M31" s="106"/>
    </row>
    <row r="32" spans="1:13" ht="8.25" customHeight="1">
      <c r="A32" s="104"/>
      <c r="B32" s="105"/>
      <c r="C32" s="105"/>
      <c r="D32" s="105"/>
      <c r="E32" s="105"/>
      <c r="F32" s="105"/>
      <c r="G32" s="105"/>
      <c r="H32" s="105"/>
      <c r="I32" s="105"/>
      <c r="J32" s="105"/>
      <c r="K32" s="105"/>
      <c r="L32" s="105"/>
      <c r="M32" s="106"/>
    </row>
    <row r="33" spans="1:13" ht="8.25" customHeight="1">
      <c r="A33" s="104"/>
      <c r="B33" s="105"/>
      <c r="C33" s="105"/>
      <c r="D33" s="105"/>
      <c r="E33" s="105"/>
      <c r="F33" s="105"/>
      <c r="G33" s="105"/>
      <c r="H33" s="105"/>
      <c r="I33" s="105"/>
      <c r="J33" s="105"/>
      <c r="K33" s="105"/>
      <c r="L33" s="105"/>
      <c r="M33" s="106"/>
    </row>
    <row r="34" spans="1:13" ht="8.25" customHeight="1">
      <c r="A34" s="104"/>
      <c r="B34" s="105"/>
      <c r="C34" s="105"/>
      <c r="D34" s="105"/>
      <c r="E34" s="105"/>
      <c r="F34" s="105"/>
      <c r="G34" s="105"/>
      <c r="H34" s="105"/>
      <c r="I34" s="105"/>
      <c r="J34" s="105"/>
      <c r="K34" s="105"/>
      <c r="L34" s="105"/>
      <c r="M34" s="106"/>
    </row>
    <row r="35" spans="1:13" ht="8.25" customHeight="1">
      <c r="A35" s="104"/>
      <c r="B35" s="105"/>
      <c r="C35" s="105"/>
      <c r="D35" s="105"/>
      <c r="E35" s="105"/>
      <c r="F35" s="105"/>
      <c r="G35" s="105"/>
      <c r="H35" s="105"/>
      <c r="I35" s="105"/>
      <c r="J35" s="105"/>
      <c r="K35" s="105"/>
      <c r="L35" s="105"/>
      <c r="M35" s="106"/>
    </row>
    <row r="36" spans="1:13" ht="8.25" customHeight="1">
      <c r="A36" s="104"/>
      <c r="B36" s="105"/>
      <c r="C36" s="105"/>
      <c r="D36" s="105"/>
      <c r="E36" s="105"/>
      <c r="F36" s="105"/>
      <c r="G36" s="105"/>
      <c r="H36" s="105"/>
      <c r="I36" s="105"/>
      <c r="J36" s="105"/>
      <c r="K36" s="105"/>
      <c r="L36" s="105"/>
      <c r="M36" s="106"/>
    </row>
    <row r="37" spans="1:13" ht="8.25" customHeight="1">
      <c r="A37" s="104"/>
      <c r="B37" s="105"/>
      <c r="C37" s="105"/>
      <c r="D37" s="105"/>
      <c r="E37" s="105"/>
      <c r="F37" s="105"/>
      <c r="G37" s="105"/>
      <c r="H37" s="105"/>
      <c r="I37" s="105"/>
      <c r="J37" s="105"/>
      <c r="K37" s="105"/>
      <c r="L37" s="105"/>
      <c r="M37" s="106"/>
    </row>
    <row r="38" spans="1:13" ht="8.25" customHeight="1">
      <c r="A38" s="104"/>
      <c r="B38" s="105"/>
      <c r="C38" s="105"/>
      <c r="D38" s="105"/>
      <c r="E38" s="105"/>
      <c r="F38" s="105"/>
      <c r="G38" s="105"/>
      <c r="H38" s="105"/>
      <c r="I38" s="105"/>
      <c r="J38" s="105"/>
      <c r="K38" s="105"/>
      <c r="L38" s="105"/>
      <c r="M38" s="106"/>
    </row>
    <row r="39" spans="1:13" ht="8.25" customHeight="1">
      <c r="A39" s="104"/>
      <c r="B39" s="105"/>
      <c r="C39" s="105"/>
      <c r="D39" s="105"/>
      <c r="E39" s="105"/>
      <c r="F39" s="105"/>
      <c r="G39" s="105"/>
      <c r="H39" s="105"/>
      <c r="I39" s="105"/>
      <c r="J39" s="105"/>
      <c r="K39" s="105"/>
      <c r="L39" s="105"/>
      <c r="M39" s="106"/>
    </row>
    <row r="40" spans="1:13" ht="8.25" customHeight="1">
      <c r="A40" s="104"/>
      <c r="B40" s="105"/>
      <c r="C40" s="105"/>
      <c r="D40" s="105"/>
      <c r="E40" s="105"/>
      <c r="F40" s="105"/>
      <c r="G40" s="105"/>
      <c r="H40" s="105"/>
      <c r="I40" s="105"/>
      <c r="J40" s="105"/>
      <c r="K40" s="105"/>
      <c r="L40" s="105"/>
      <c r="M40" s="106"/>
    </row>
    <row r="41" spans="1:13" ht="8.25" customHeight="1">
      <c r="A41" s="104"/>
      <c r="B41" s="105"/>
      <c r="C41" s="105"/>
      <c r="D41" s="105"/>
      <c r="E41" s="105"/>
      <c r="F41" s="105"/>
      <c r="G41" s="105"/>
      <c r="H41" s="105"/>
      <c r="I41" s="105"/>
      <c r="J41" s="105"/>
      <c r="K41" s="105"/>
      <c r="L41" s="105"/>
      <c r="M41" s="106"/>
    </row>
    <row r="42" spans="1:13" ht="8.25" customHeight="1">
      <c r="A42" s="104"/>
      <c r="B42" s="105"/>
      <c r="C42" s="105"/>
      <c r="D42" s="105"/>
      <c r="E42" s="105"/>
      <c r="F42" s="105"/>
      <c r="G42" s="105"/>
      <c r="H42" s="105"/>
      <c r="I42" s="105"/>
      <c r="J42" s="105"/>
      <c r="K42" s="105"/>
      <c r="L42" s="105"/>
      <c r="M42" s="106"/>
    </row>
    <row r="43" spans="1:13" ht="8.25" customHeight="1">
      <c r="A43" s="104"/>
      <c r="B43" s="105"/>
      <c r="C43" s="105"/>
      <c r="D43" s="105"/>
      <c r="E43" s="105"/>
      <c r="F43" s="105"/>
      <c r="G43" s="105"/>
      <c r="H43" s="105"/>
      <c r="I43" s="105"/>
      <c r="J43" s="105"/>
      <c r="K43" s="105"/>
      <c r="L43" s="105"/>
      <c r="M43" s="106"/>
    </row>
    <row r="44" spans="1:13" ht="8.25" customHeight="1">
      <c r="A44" s="104"/>
      <c r="B44" s="105"/>
      <c r="C44" s="105"/>
      <c r="D44" s="105"/>
      <c r="E44" s="105"/>
      <c r="F44" s="105"/>
      <c r="G44" s="105"/>
      <c r="H44" s="105"/>
      <c r="I44" s="105"/>
      <c r="J44" s="105"/>
      <c r="K44" s="105"/>
      <c r="L44" s="105"/>
      <c r="M44" s="106"/>
    </row>
    <row r="45" spans="1:13" ht="8.25" customHeight="1">
      <c r="A45" s="104"/>
      <c r="B45" s="105"/>
      <c r="C45" s="105"/>
      <c r="D45" s="105"/>
      <c r="E45" s="105"/>
      <c r="F45" s="105"/>
      <c r="G45" s="105"/>
      <c r="H45" s="105"/>
      <c r="I45" s="105"/>
      <c r="J45" s="105"/>
      <c r="K45" s="105"/>
      <c r="L45" s="105"/>
      <c r="M45" s="106"/>
    </row>
    <row r="46" spans="1:13" ht="8.25" customHeight="1">
      <c r="A46" s="104"/>
      <c r="B46" s="105"/>
      <c r="C46" s="105"/>
      <c r="D46" s="105"/>
      <c r="E46" s="105"/>
      <c r="F46" s="105"/>
      <c r="G46" s="105"/>
      <c r="H46" s="105"/>
      <c r="I46" s="105"/>
      <c r="J46" s="105"/>
      <c r="K46" s="105"/>
      <c r="L46" s="105"/>
      <c r="M46" s="106"/>
    </row>
    <row r="47" spans="1:13" ht="14.1" customHeight="1">
      <c r="A47" s="104"/>
      <c r="B47" s="105"/>
      <c r="C47" s="105"/>
      <c r="D47" s="105"/>
      <c r="E47" s="105"/>
      <c r="F47" s="105"/>
      <c r="G47" s="105"/>
      <c r="H47" s="105"/>
      <c r="I47" s="105"/>
      <c r="J47" s="105"/>
      <c r="K47" s="105"/>
      <c r="L47" s="105"/>
      <c r="M47" s="106"/>
    </row>
    <row r="48" spans="1:13" ht="14.1" customHeight="1">
      <c r="A48" s="104"/>
      <c r="B48" s="105"/>
      <c r="C48" s="105"/>
      <c r="D48" s="105"/>
      <c r="E48" s="105"/>
      <c r="F48" s="105"/>
      <c r="G48" s="105"/>
      <c r="H48" s="105"/>
      <c r="I48" s="105"/>
      <c r="J48" s="105"/>
      <c r="K48" s="105"/>
      <c r="L48" s="105"/>
      <c r="M48" s="106"/>
    </row>
    <row r="49" spans="1:13" ht="14.1" customHeight="1">
      <c r="A49" s="104"/>
      <c r="B49" s="105"/>
      <c r="C49" s="105"/>
      <c r="D49" s="105"/>
      <c r="E49" s="105"/>
      <c r="F49" s="105"/>
      <c r="G49" s="105"/>
      <c r="H49" s="105"/>
      <c r="I49" s="105"/>
      <c r="J49" s="105"/>
      <c r="K49" s="105"/>
      <c r="L49" s="105"/>
      <c r="M49" s="106"/>
    </row>
    <row r="50" spans="1:13" ht="14.1" customHeight="1">
      <c r="A50" s="8"/>
      <c r="B50" s="9"/>
      <c r="C50" s="9"/>
      <c r="D50" s="9"/>
      <c r="E50" s="9"/>
      <c r="F50" s="9"/>
      <c r="G50" s="9"/>
      <c r="H50" s="9"/>
      <c r="I50" s="9"/>
      <c r="J50" s="9"/>
      <c r="K50" s="9"/>
      <c r="L50" s="9"/>
      <c r="M50" s="10"/>
    </row>
    <row r="51" spans="1:13" ht="18.95" customHeight="1">
      <c r="A51" s="107"/>
      <c r="B51" s="107"/>
      <c r="C51" s="107"/>
      <c r="D51" s="107"/>
      <c r="E51" s="107"/>
      <c r="F51" s="107"/>
      <c r="G51" s="107"/>
      <c r="H51" s="107"/>
      <c r="I51" s="107"/>
      <c r="J51" s="107"/>
      <c r="K51" s="107"/>
      <c r="L51" s="107"/>
      <c r="M51" s="107"/>
    </row>
    <row r="52" spans="1:13" ht="18.95" customHeight="1">
      <c r="A52" s="107"/>
      <c r="B52" s="107"/>
      <c r="C52" s="107"/>
      <c r="D52" s="107"/>
      <c r="E52" s="107"/>
      <c r="F52" s="107"/>
      <c r="G52" s="107"/>
      <c r="H52" s="107"/>
      <c r="I52" s="107"/>
      <c r="J52" s="107"/>
      <c r="K52" s="107"/>
      <c r="L52" s="107"/>
      <c r="M52" s="107"/>
    </row>
    <row r="53" spans="1:13" ht="18.95" customHeight="1">
      <c r="A53" s="107"/>
      <c r="B53" s="107"/>
      <c r="C53" s="107"/>
      <c r="D53" s="107"/>
      <c r="E53" s="107"/>
      <c r="F53" s="107"/>
      <c r="G53" s="107"/>
      <c r="H53" s="107"/>
      <c r="I53" s="107"/>
      <c r="J53" s="107"/>
      <c r="K53" s="107"/>
      <c r="L53" s="59"/>
      <c r="M53" s="108"/>
    </row>
  </sheetData>
  <mergeCells count="64">
    <mergeCell ref="H5:I5"/>
    <mergeCell ref="L13:M13"/>
    <mergeCell ref="H13:I13"/>
    <mergeCell ref="B3:C3"/>
    <mergeCell ref="I3:J3"/>
    <mergeCell ref="L5:M5"/>
    <mergeCell ref="L11:M11"/>
    <mergeCell ref="F5:G5"/>
    <mergeCell ref="B5:C5"/>
    <mergeCell ref="D5:E5"/>
    <mergeCell ref="L3:M3"/>
    <mergeCell ref="F13:G13"/>
    <mergeCell ref="D13:E13"/>
    <mergeCell ref="B13:C13"/>
    <mergeCell ref="L14:M14"/>
    <mergeCell ref="L15:M15"/>
    <mergeCell ref="L6:M6"/>
    <mergeCell ref="L7:M7"/>
    <mergeCell ref="L8:M8"/>
    <mergeCell ref="L9:M9"/>
    <mergeCell ref="L10:M10"/>
    <mergeCell ref="L12:M12"/>
    <mergeCell ref="H14:I14"/>
    <mergeCell ref="H15:I15"/>
    <mergeCell ref="H6:I6"/>
    <mergeCell ref="H7:I7"/>
    <mergeCell ref="H8:I8"/>
    <mergeCell ref="H9:I9"/>
    <mergeCell ref="H10:I10"/>
    <mergeCell ref="H11:I11"/>
    <mergeCell ref="H12:I12"/>
    <mergeCell ref="F14:G14"/>
    <mergeCell ref="F15:G15"/>
    <mergeCell ref="F6:G6"/>
    <mergeCell ref="F7:G7"/>
    <mergeCell ref="F8:G8"/>
    <mergeCell ref="F9:G9"/>
    <mergeCell ref="F10:G10"/>
    <mergeCell ref="F11:G11"/>
    <mergeCell ref="F12:G12"/>
    <mergeCell ref="D14:E14"/>
    <mergeCell ref="D15:E15"/>
    <mergeCell ref="D6:E6"/>
    <mergeCell ref="D7:E7"/>
    <mergeCell ref="D8:E8"/>
    <mergeCell ref="D9:E9"/>
    <mergeCell ref="D10:E10"/>
    <mergeCell ref="D11:E11"/>
    <mergeCell ref="D12:E12"/>
    <mergeCell ref="B14:C14"/>
    <mergeCell ref="B15:C15"/>
    <mergeCell ref="B6:C6"/>
    <mergeCell ref="B7:C7"/>
    <mergeCell ref="B8:C8"/>
    <mergeCell ref="B9:C9"/>
    <mergeCell ref="B10:C10"/>
    <mergeCell ref="B11:C11"/>
    <mergeCell ref="B12:C12"/>
    <mergeCell ref="A1:C1"/>
    <mergeCell ref="D1:K1"/>
    <mergeCell ref="L1:M1"/>
    <mergeCell ref="I2:J2"/>
    <mergeCell ref="L2:M2"/>
    <mergeCell ref="B2:C2"/>
  </mergeCells>
  <phoneticPr fontId="1" type="noConversion"/>
  <pageMargins left="0.7" right="0.7" top="0.75" bottom="0.75" header="0.3" footer="0.3"/>
  <pageSetup paperSize="9" scale="63" orientation="portrait" r:id="rId1"/>
  <headerFooter>
    <oddFooter>&amp;L&amp;"等线,Regular"&amp;8&amp;K000000表单编号Form No.:MFG-XX-FXXX
版本Rev. A
页码Page&amp;P/&amp;N&amp;R&amp;"等线,Regular"&amp;6&amp;K000000保存期限 Retention Period:3Y</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EE3CD9-49E3-4B21-BF20-640DEEE8488C}">
  <dimension ref="A1:AD33"/>
  <sheetViews>
    <sheetView showGridLines="0" topLeftCell="A13" zoomScale="70" zoomScaleNormal="70" zoomScalePageLayoutView="70" workbookViewId="0">
      <selection activeCell="C22" sqref="C22:W22"/>
    </sheetView>
  </sheetViews>
  <sheetFormatPr defaultRowHeight="8.25"/>
  <cols>
    <col min="1" max="26" width="6.625" style="1" customWidth="1"/>
    <col min="27" max="16384" width="9" style="1"/>
  </cols>
  <sheetData>
    <row r="1" spans="1:30" ht="49.5" customHeight="1">
      <c r="A1" s="81"/>
      <c r="B1" s="82"/>
      <c r="C1" s="82"/>
      <c r="D1" s="82"/>
      <c r="E1" s="260" t="s">
        <v>181</v>
      </c>
      <c r="F1" s="261"/>
      <c r="G1" s="261"/>
      <c r="H1" s="261"/>
      <c r="I1" s="261"/>
      <c r="J1" s="261"/>
      <c r="K1" s="261"/>
      <c r="L1" s="261"/>
      <c r="M1" s="261"/>
      <c r="N1" s="261"/>
      <c r="O1" s="261"/>
      <c r="P1" s="261"/>
      <c r="Q1" s="261"/>
      <c r="R1" s="261"/>
      <c r="S1" s="261"/>
      <c r="T1" s="261"/>
      <c r="U1" s="261"/>
      <c r="V1" s="262"/>
      <c r="W1" s="256"/>
      <c r="X1" s="256"/>
      <c r="Y1" s="257"/>
    </row>
    <row r="2" spans="1:30" ht="24" customHeight="1">
      <c r="A2" s="274" t="s">
        <v>170</v>
      </c>
      <c r="B2" s="273"/>
      <c r="C2" s="267" t="str">
        <f>'Audit Card'!B2</f>
        <v>PTO2</v>
      </c>
      <c r="D2" s="268"/>
      <c r="E2" s="269"/>
      <c r="F2" s="275" t="s">
        <v>172</v>
      </c>
      <c r="G2" s="275"/>
      <c r="H2" s="263" t="str">
        <f>'Audit Card'!E2</f>
        <v>EC002</v>
      </c>
      <c r="I2" s="264"/>
      <c r="J2" s="265"/>
      <c r="K2" s="275" t="s">
        <v>174</v>
      </c>
      <c r="L2" s="275"/>
      <c r="M2" s="291">
        <f>'Audit Card'!G2</f>
        <v>2019</v>
      </c>
      <c r="N2" s="291"/>
      <c r="O2" s="291"/>
      <c r="P2" s="270" t="s">
        <v>177</v>
      </c>
      <c r="Q2" s="271"/>
      <c r="R2" s="263" t="str">
        <f>'Audit Card'!I2</f>
        <v>2019/1/2</v>
      </c>
      <c r="S2" s="264"/>
      <c r="T2" s="265"/>
      <c r="U2" s="275" t="s">
        <v>178</v>
      </c>
      <c r="V2" s="275"/>
      <c r="W2" s="287">
        <f>'Audit Card'!L2</f>
        <v>0.58333333333333337</v>
      </c>
      <c r="X2" s="287"/>
      <c r="Y2" s="288"/>
    </row>
    <row r="3" spans="1:30" ht="24" customHeight="1">
      <c r="A3" s="274" t="s">
        <v>171</v>
      </c>
      <c r="B3" s="273"/>
      <c r="C3" s="284" t="str">
        <f>'Audit Card'!B3</f>
        <v>A</v>
      </c>
      <c r="D3" s="285"/>
      <c r="E3" s="286"/>
      <c r="F3" s="276" t="s">
        <v>173</v>
      </c>
      <c r="G3" s="276"/>
      <c r="H3" s="266">
        <f>'Audit Card'!E3</f>
        <v>88888</v>
      </c>
      <c r="I3" s="266"/>
      <c r="J3" s="266"/>
      <c r="K3" s="276" t="s">
        <v>175</v>
      </c>
      <c r="L3" s="276"/>
      <c r="M3" s="289" t="str">
        <f>'Audit Card'!G3</f>
        <v>white</v>
      </c>
      <c r="N3" s="289"/>
      <c r="O3" s="289"/>
      <c r="P3" s="272" t="s">
        <v>176</v>
      </c>
      <c r="Q3" s="273"/>
      <c r="R3" s="277" t="str">
        <f>'Audit Card'!I3</f>
        <v>HAO.SUN</v>
      </c>
      <c r="S3" s="277"/>
      <c r="T3" s="277"/>
      <c r="U3" s="276" t="s">
        <v>179</v>
      </c>
      <c r="V3" s="276"/>
      <c r="W3" s="289">
        <f>'Audit Card'!L3</f>
        <v>0</v>
      </c>
      <c r="X3" s="289"/>
      <c r="Y3" s="290"/>
    </row>
    <row r="4" spans="1:30" ht="21" customHeight="1">
      <c r="A4" s="278" t="s">
        <v>195</v>
      </c>
      <c r="B4" s="279"/>
      <c r="C4" s="279"/>
      <c r="D4" s="279"/>
      <c r="E4" s="279"/>
      <c r="F4" s="279"/>
      <c r="G4" s="279"/>
      <c r="H4" s="279"/>
      <c r="I4" s="279"/>
      <c r="J4" s="279"/>
      <c r="K4" s="279"/>
      <c r="L4" s="279"/>
      <c r="M4" s="279"/>
      <c r="N4" s="279"/>
      <c r="O4" s="279"/>
      <c r="P4" s="279"/>
      <c r="Q4" s="279"/>
      <c r="R4" s="279"/>
      <c r="S4" s="279"/>
      <c r="T4" s="279"/>
      <c r="U4" s="279"/>
      <c r="V4" s="279"/>
      <c r="W4" s="279"/>
      <c r="X4" s="279"/>
      <c r="Y4" s="280"/>
    </row>
    <row r="5" spans="1:30" ht="21" customHeight="1">
      <c r="A5" s="281"/>
      <c r="B5" s="282"/>
      <c r="C5" s="282"/>
      <c r="D5" s="282"/>
      <c r="E5" s="282"/>
      <c r="F5" s="282"/>
      <c r="G5" s="282"/>
      <c r="H5" s="282"/>
      <c r="I5" s="282"/>
      <c r="J5" s="282"/>
      <c r="K5" s="282"/>
      <c r="L5" s="282"/>
      <c r="M5" s="282"/>
      <c r="N5" s="282"/>
      <c r="O5" s="282"/>
      <c r="P5" s="282"/>
      <c r="Q5" s="282"/>
      <c r="R5" s="282"/>
      <c r="S5" s="282"/>
      <c r="T5" s="282"/>
      <c r="U5" s="282"/>
      <c r="V5" s="282"/>
      <c r="W5" s="282"/>
      <c r="X5" s="282"/>
      <c r="Y5" s="283"/>
    </row>
    <row r="6" spans="1:30" ht="21" customHeight="1">
      <c r="A6" s="281"/>
      <c r="B6" s="282"/>
      <c r="C6" s="282"/>
      <c r="D6" s="282"/>
      <c r="E6" s="282"/>
      <c r="F6" s="282"/>
      <c r="G6" s="282"/>
      <c r="H6" s="282"/>
      <c r="I6" s="282"/>
      <c r="J6" s="282"/>
      <c r="K6" s="282"/>
      <c r="L6" s="282"/>
      <c r="M6" s="282"/>
      <c r="N6" s="282"/>
      <c r="O6" s="282"/>
      <c r="P6" s="282"/>
      <c r="Q6" s="282"/>
      <c r="R6" s="282"/>
      <c r="S6" s="282"/>
      <c r="T6" s="282"/>
      <c r="U6" s="282"/>
      <c r="V6" s="282"/>
      <c r="W6" s="282"/>
      <c r="X6" s="282"/>
      <c r="Y6" s="283"/>
    </row>
    <row r="7" spans="1:30" ht="21" customHeight="1" thickBot="1">
      <c r="A7" s="281"/>
      <c r="B7" s="282"/>
      <c r="C7" s="282"/>
      <c r="D7" s="282"/>
      <c r="E7" s="282"/>
      <c r="F7" s="282"/>
      <c r="G7" s="282"/>
      <c r="H7" s="282"/>
      <c r="I7" s="282"/>
      <c r="J7" s="282"/>
      <c r="K7" s="282"/>
      <c r="L7" s="282"/>
      <c r="M7" s="282"/>
      <c r="N7" s="282"/>
      <c r="O7" s="282"/>
      <c r="P7" s="282"/>
      <c r="Q7" s="282"/>
      <c r="R7" s="282"/>
      <c r="S7" s="282"/>
      <c r="T7" s="282"/>
      <c r="U7" s="282"/>
      <c r="V7" s="282"/>
      <c r="W7" s="282"/>
      <c r="X7" s="282"/>
      <c r="Y7" s="283"/>
    </row>
    <row r="8" spans="1:30" ht="17.25" customHeight="1">
      <c r="A8" s="258" t="s">
        <v>0</v>
      </c>
      <c r="B8" s="259"/>
      <c r="C8" s="21">
        <v>1</v>
      </c>
      <c r="D8" s="21">
        <v>2</v>
      </c>
      <c r="E8" s="21">
        <v>3</v>
      </c>
      <c r="F8" s="21">
        <v>4</v>
      </c>
      <c r="G8" s="21">
        <v>5</v>
      </c>
      <c r="H8" s="21">
        <v>6</v>
      </c>
      <c r="I8" s="21">
        <v>7</v>
      </c>
      <c r="J8" s="21">
        <v>8</v>
      </c>
      <c r="K8" s="21">
        <v>9</v>
      </c>
      <c r="L8" s="21">
        <v>10</v>
      </c>
      <c r="M8" s="21">
        <v>11</v>
      </c>
      <c r="N8" s="21">
        <v>12</v>
      </c>
      <c r="O8" s="21">
        <v>13</v>
      </c>
      <c r="P8" s="21">
        <v>14</v>
      </c>
      <c r="Q8" s="21">
        <v>15</v>
      </c>
      <c r="R8" s="21">
        <v>16</v>
      </c>
      <c r="S8" s="21">
        <v>17</v>
      </c>
      <c r="T8" s="21">
        <v>18</v>
      </c>
      <c r="U8" s="21">
        <v>19</v>
      </c>
      <c r="V8" s="21">
        <v>20</v>
      </c>
      <c r="W8" s="21">
        <v>21</v>
      </c>
      <c r="X8" s="21"/>
      <c r="Y8" s="85"/>
    </row>
    <row r="9" spans="1:30" ht="22.5" customHeight="1" thickBot="1">
      <c r="A9" s="252" t="s">
        <v>24</v>
      </c>
      <c r="B9" s="253"/>
      <c r="C9" s="28">
        <v>5.3</v>
      </c>
      <c r="D9" s="28">
        <v>4.7</v>
      </c>
      <c r="E9" s="28">
        <v>4.3</v>
      </c>
      <c r="F9" s="28">
        <v>3.9</v>
      </c>
      <c r="G9" s="28">
        <v>3.6</v>
      </c>
      <c r="H9" s="28">
        <v>4</v>
      </c>
      <c r="I9" s="28">
        <v>5.2</v>
      </c>
      <c r="J9" s="28">
        <v>4.8</v>
      </c>
      <c r="K9" s="28">
        <v>3.1</v>
      </c>
      <c r="L9" s="28">
        <v>5.2</v>
      </c>
      <c r="M9" s="28">
        <v>5.3</v>
      </c>
      <c r="N9" s="28">
        <v>2.9</v>
      </c>
      <c r="O9" s="28">
        <v>5.3</v>
      </c>
      <c r="P9" s="28">
        <v>5.5</v>
      </c>
      <c r="Q9" s="28">
        <v>5.6</v>
      </c>
      <c r="R9" s="28">
        <v>4</v>
      </c>
      <c r="S9" s="28">
        <v>3</v>
      </c>
      <c r="T9" s="28">
        <v>3</v>
      </c>
      <c r="U9" s="28">
        <v>3</v>
      </c>
      <c r="V9" s="28">
        <v>3</v>
      </c>
      <c r="W9" s="28">
        <v>4</v>
      </c>
      <c r="X9" s="22"/>
      <c r="Y9" s="86"/>
    </row>
    <row r="10" spans="1:30" ht="22.5" customHeight="1">
      <c r="A10" s="254" t="s">
        <v>63</v>
      </c>
      <c r="B10" s="255"/>
      <c r="C10" s="27">
        <v>10</v>
      </c>
      <c r="D10" s="27">
        <v>10</v>
      </c>
      <c r="E10" s="27">
        <v>10</v>
      </c>
      <c r="F10" s="27">
        <v>10</v>
      </c>
      <c r="G10" s="27">
        <v>10</v>
      </c>
      <c r="H10" s="27">
        <v>10</v>
      </c>
      <c r="I10" s="27">
        <v>10</v>
      </c>
      <c r="J10" s="27">
        <v>10</v>
      </c>
      <c r="K10" s="27">
        <v>10</v>
      </c>
      <c r="L10" s="27">
        <v>10</v>
      </c>
      <c r="M10" s="27">
        <v>10</v>
      </c>
      <c r="N10" s="27">
        <v>10</v>
      </c>
      <c r="O10" s="27">
        <v>10</v>
      </c>
      <c r="P10" s="27">
        <v>10</v>
      </c>
      <c r="Q10" s="27">
        <v>10</v>
      </c>
      <c r="R10" s="27">
        <v>10</v>
      </c>
      <c r="S10" s="27">
        <v>5</v>
      </c>
      <c r="T10" s="27">
        <v>5</v>
      </c>
      <c r="U10" s="27">
        <v>5</v>
      </c>
      <c r="V10" s="27">
        <v>5</v>
      </c>
      <c r="W10" s="27">
        <v>5</v>
      </c>
      <c r="X10" s="87"/>
      <c r="Y10" s="88"/>
    </row>
    <row r="11" spans="1:30" ht="22.5" customHeight="1">
      <c r="A11" s="254" t="s">
        <v>23</v>
      </c>
      <c r="B11" s="255"/>
      <c r="C11" s="27">
        <v>6</v>
      </c>
      <c r="D11" s="27">
        <v>6</v>
      </c>
      <c r="E11" s="27">
        <v>6</v>
      </c>
      <c r="F11" s="27">
        <v>6</v>
      </c>
      <c r="G11" s="27">
        <v>6</v>
      </c>
      <c r="H11" s="27">
        <v>6</v>
      </c>
      <c r="I11" s="27">
        <v>6</v>
      </c>
      <c r="J11" s="27">
        <v>6</v>
      </c>
      <c r="K11" s="27">
        <v>6</v>
      </c>
      <c r="L11" s="27">
        <v>6</v>
      </c>
      <c r="M11" s="27">
        <v>6</v>
      </c>
      <c r="N11" s="27">
        <v>6</v>
      </c>
      <c r="O11" s="27">
        <v>6</v>
      </c>
      <c r="P11" s="27">
        <v>6</v>
      </c>
      <c r="Q11" s="27">
        <v>6</v>
      </c>
      <c r="R11" s="27">
        <v>6</v>
      </c>
      <c r="S11" s="27">
        <v>6</v>
      </c>
      <c r="T11" s="27">
        <v>6</v>
      </c>
      <c r="U11" s="27">
        <v>6</v>
      </c>
      <c r="V11" s="27">
        <v>6</v>
      </c>
      <c r="W11" s="27">
        <v>6</v>
      </c>
      <c r="X11" s="87"/>
      <c r="Y11" s="88"/>
    </row>
    <row r="12" spans="1:30" ht="22.5" customHeight="1">
      <c r="A12" s="68"/>
      <c r="B12" s="69"/>
      <c r="C12" s="25" t="s">
        <v>2</v>
      </c>
      <c r="D12" s="25" t="s">
        <v>3</v>
      </c>
      <c r="E12" s="25" t="s">
        <v>4</v>
      </c>
      <c r="F12" s="25" t="s">
        <v>5</v>
      </c>
      <c r="G12" s="25" t="s">
        <v>6</v>
      </c>
      <c r="H12" s="25" t="s">
        <v>7</v>
      </c>
      <c r="I12" s="25" t="s">
        <v>8</v>
      </c>
      <c r="J12" s="25" t="s">
        <v>9</v>
      </c>
      <c r="K12" s="25" t="s">
        <v>10</v>
      </c>
      <c r="L12" s="25" t="s">
        <v>22</v>
      </c>
      <c r="M12" s="25" t="s">
        <v>11</v>
      </c>
      <c r="N12" s="25" t="s">
        <v>12</v>
      </c>
      <c r="O12" s="25" t="s">
        <v>13</v>
      </c>
      <c r="P12" s="25" t="s">
        <v>14</v>
      </c>
      <c r="Q12" s="25" t="s">
        <v>15</v>
      </c>
      <c r="R12" s="25" t="s">
        <v>16</v>
      </c>
      <c r="S12" s="25" t="s">
        <v>17</v>
      </c>
      <c r="T12" s="25" t="s">
        <v>18</v>
      </c>
      <c r="U12" s="25" t="s">
        <v>19</v>
      </c>
      <c r="V12" s="25" t="s">
        <v>20</v>
      </c>
      <c r="W12" s="26" t="s">
        <v>21</v>
      </c>
      <c r="X12" s="59"/>
      <c r="Y12" s="84"/>
    </row>
    <row r="13" spans="1:30" ht="22.5" customHeight="1">
      <c r="A13" s="68"/>
      <c r="B13" s="69"/>
      <c r="C13" s="24"/>
      <c r="D13" s="24"/>
      <c r="E13" s="24"/>
      <c r="F13" s="24"/>
      <c r="G13" s="24"/>
      <c r="H13" s="24"/>
      <c r="I13" s="24"/>
      <c r="J13" s="24"/>
      <c r="K13" s="24"/>
      <c r="L13" s="24"/>
      <c r="M13" s="24"/>
      <c r="N13" s="24"/>
      <c r="O13" s="24"/>
      <c r="P13" s="24"/>
      <c r="Q13" s="89"/>
      <c r="R13" s="89"/>
      <c r="S13" s="89"/>
      <c r="T13" s="89"/>
      <c r="U13" s="89"/>
      <c r="V13" s="89"/>
      <c r="W13" s="89"/>
      <c r="X13" s="89"/>
      <c r="Y13" s="90"/>
      <c r="Z13" s="23"/>
      <c r="AA13" s="23"/>
      <c r="AB13" s="23"/>
      <c r="AC13" s="23"/>
      <c r="AD13" s="23"/>
    </row>
    <row r="14" spans="1:30" ht="22.5" customHeight="1">
      <c r="A14" s="68"/>
      <c r="B14" s="69"/>
      <c r="C14" s="69"/>
      <c r="D14" s="69"/>
      <c r="E14" s="69"/>
      <c r="F14" s="69"/>
      <c r="G14" s="69"/>
      <c r="H14" s="69"/>
      <c r="I14" s="69"/>
      <c r="J14" s="69"/>
      <c r="K14" s="69"/>
      <c r="L14" s="69"/>
      <c r="M14" s="69"/>
      <c r="N14" s="69"/>
      <c r="O14" s="69"/>
      <c r="P14" s="69"/>
      <c r="Q14" s="59"/>
      <c r="R14" s="59"/>
      <c r="S14" s="59"/>
      <c r="T14" s="59"/>
      <c r="U14" s="59"/>
      <c r="V14" s="59"/>
      <c r="W14" s="59"/>
      <c r="X14" s="59"/>
      <c r="Y14" s="84"/>
    </row>
    <row r="15" spans="1:30" ht="22.5" customHeight="1">
      <c r="A15" s="68"/>
      <c r="B15" s="69"/>
      <c r="C15" s="69"/>
      <c r="D15" s="69"/>
      <c r="E15" s="69"/>
      <c r="F15" s="69"/>
      <c r="G15" s="69"/>
      <c r="H15" s="69"/>
      <c r="I15" s="69"/>
      <c r="J15" s="69"/>
      <c r="K15" s="69"/>
      <c r="L15" s="69"/>
      <c r="M15" s="69"/>
      <c r="N15" s="69"/>
      <c r="O15" s="69"/>
      <c r="P15" s="69"/>
      <c r="Q15" s="59"/>
      <c r="R15" s="59"/>
      <c r="S15" s="59"/>
      <c r="T15" s="59"/>
      <c r="U15" s="59"/>
      <c r="V15" s="59"/>
      <c r="W15" s="59"/>
      <c r="X15" s="59"/>
      <c r="Y15" s="84"/>
    </row>
    <row r="16" spans="1:30" ht="22.5" customHeight="1">
      <c r="A16" s="68"/>
      <c r="B16" s="69"/>
      <c r="C16" s="69"/>
      <c r="D16" s="69"/>
      <c r="E16" s="69"/>
      <c r="F16" s="69"/>
      <c r="G16" s="69"/>
      <c r="H16" s="69"/>
      <c r="I16" s="69"/>
      <c r="J16" s="69"/>
      <c r="K16" s="69"/>
      <c r="L16" s="69"/>
      <c r="M16" s="69"/>
      <c r="N16" s="69"/>
      <c r="O16" s="69"/>
      <c r="P16" s="69"/>
      <c r="Q16" s="59"/>
      <c r="R16" s="59"/>
      <c r="S16" s="59"/>
      <c r="T16" s="59"/>
      <c r="U16" s="59"/>
      <c r="V16" s="59"/>
      <c r="W16" s="59"/>
      <c r="X16" s="59"/>
      <c r="Y16" s="84"/>
    </row>
    <row r="17" spans="1:25" ht="22.5" customHeight="1">
      <c r="A17" s="68"/>
      <c r="B17" s="69"/>
      <c r="C17" s="69"/>
      <c r="D17" s="69"/>
      <c r="E17" s="69"/>
      <c r="F17" s="69"/>
      <c r="G17" s="69"/>
      <c r="H17" s="69"/>
      <c r="I17" s="69"/>
      <c r="J17" s="69"/>
      <c r="K17" s="69"/>
      <c r="L17" s="69"/>
      <c r="M17" s="69"/>
      <c r="N17" s="69"/>
      <c r="O17" s="69"/>
      <c r="P17" s="69"/>
      <c r="Q17" s="59"/>
      <c r="R17" s="59"/>
      <c r="S17" s="59"/>
      <c r="T17" s="59"/>
      <c r="U17" s="59"/>
      <c r="V17" s="59"/>
      <c r="W17" s="59"/>
      <c r="X17" s="59"/>
      <c r="Y17" s="84"/>
    </row>
    <row r="18" spans="1:25" ht="22.5" customHeight="1" thickBot="1">
      <c r="A18" s="68"/>
      <c r="B18" s="69"/>
      <c r="C18" s="69"/>
      <c r="D18" s="69"/>
      <c r="E18" s="69"/>
      <c r="F18" s="69"/>
      <c r="G18" s="69"/>
      <c r="H18" s="69"/>
      <c r="I18" s="69"/>
      <c r="J18" s="69"/>
      <c r="K18" s="69"/>
      <c r="L18" s="69"/>
      <c r="M18" s="69"/>
      <c r="N18" s="69"/>
      <c r="O18" s="69"/>
      <c r="P18" s="69"/>
      <c r="Q18" s="59"/>
      <c r="R18" s="59"/>
      <c r="S18" s="59"/>
      <c r="T18" s="59"/>
      <c r="U18" s="59"/>
      <c r="V18" s="59"/>
      <c r="W18" s="59"/>
      <c r="X18" s="59"/>
      <c r="Y18" s="84"/>
    </row>
    <row r="19" spans="1:25" ht="17.25" customHeight="1">
      <c r="A19" s="258" t="s">
        <v>0</v>
      </c>
      <c r="B19" s="259"/>
      <c r="C19" s="21">
        <v>1</v>
      </c>
      <c r="D19" s="21">
        <v>2</v>
      </c>
      <c r="E19" s="21">
        <v>3</v>
      </c>
      <c r="F19" s="21">
        <v>4</v>
      </c>
      <c r="G19" s="21">
        <v>5</v>
      </c>
      <c r="H19" s="21">
        <v>6</v>
      </c>
      <c r="I19" s="21">
        <v>7</v>
      </c>
      <c r="J19" s="21">
        <v>8</v>
      </c>
      <c r="K19" s="21">
        <v>9</v>
      </c>
      <c r="L19" s="21">
        <v>10</v>
      </c>
      <c r="M19" s="21">
        <v>11</v>
      </c>
      <c r="N19" s="21">
        <v>12</v>
      </c>
      <c r="O19" s="21">
        <v>13</v>
      </c>
      <c r="P19" s="21">
        <v>14</v>
      </c>
      <c r="Q19" s="21">
        <v>15</v>
      </c>
      <c r="R19" s="21">
        <v>16</v>
      </c>
      <c r="S19" s="21">
        <v>17</v>
      </c>
      <c r="T19" s="21">
        <v>18</v>
      </c>
      <c r="U19" s="21">
        <v>19</v>
      </c>
      <c r="V19" s="21">
        <v>20</v>
      </c>
      <c r="W19" s="21">
        <v>21</v>
      </c>
      <c r="X19" s="21"/>
      <c r="Y19" s="85"/>
    </row>
    <row r="20" spans="1:25" ht="22.5" customHeight="1" thickBot="1">
      <c r="A20" s="252" t="s">
        <v>1</v>
      </c>
      <c r="B20" s="253"/>
      <c r="C20" s="28">
        <v>23</v>
      </c>
      <c r="D20" s="28">
        <v>24</v>
      </c>
      <c r="E20" s="28">
        <v>22</v>
      </c>
      <c r="F20" s="28">
        <v>22</v>
      </c>
      <c r="G20" s="28">
        <v>22</v>
      </c>
      <c r="H20" s="28">
        <v>22</v>
      </c>
      <c r="I20" s="28">
        <v>22</v>
      </c>
      <c r="J20" s="28">
        <v>22</v>
      </c>
      <c r="K20" s="28">
        <v>22</v>
      </c>
      <c r="L20" s="28">
        <v>22</v>
      </c>
      <c r="M20" s="28">
        <v>22</v>
      </c>
      <c r="N20" s="28">
        <v>22</v>
      </c>
      <c r="O20" s="28">
        <v>22</v>
      </c>
      <c r="P20" s="28">
        <v>22</v>
      </c>
      <c r="Q20" s="28">
        <v>22</v>
      </c>
      <c r="R20" s="28">
        <v>22</v>
      </c>
      <c r="S20" s="28">
        <v>19</v>
      </c>
      <c r="T20" s="28">
        <v>19</v>
      </c>
      <c r="U20" s="28">
        <v>19</v>
      </c>
      <c r="V20" s="28">
        <v>17</v>
      </c>
      <c r="W20" s="28">
        <v>16</v>
      </c>
      <c r="X20" s="22"/>
      <c r="Y20" s="86"/>
    </row>
    <row r="21" spans="1:25" ht="22.5" customHeight="1">
      <c r="A21" s="405" t="s">
        <v>23</v>
      </c>
      <c r="B21" s="406"/>
      <c r="C21" s="407">
        <v>25</v>
      </c>
      <c r="D21" s="407">
        <v>25</v>
      </c>
      <c r="E21" s="407">
        <v>25</v>
      </c>
      <c r="F21" s="407">
        <v>25</v>
      </c>
      <c r="G21" s="407">
        <v>25</v>
      </c>
      <c r="H21" s="407">
        <v>25</v>
      </c>
      <c r="I21" s="407">
        <v>25</v>
      </c>
      <c r="J21" s="407">
        <v>25</v>
      </c>
      <c r="K21" s="407">
        <v>25</v>
      </c>
      <c r="L21" s="407">
        <v>25</v>
      </c>
      <c r="M21" s="407">
        <v>25</v>
      </c>
      <c r="N21" s="407">
        <v>25</v>
      </c>
      <c r="O21" s="407">
        <v>25</v>
      </c>
      <c r="P21" s="407">
        <v>25</v>
      </c>
      <c r="Q21" s="407">
        <v>25</v>
      </c>
      <c r="R21" s="407">
        <v>25</v>
      </c>
      <c r="S21" s="407">
        <v>20</v>
      </c>
      <c r="T21" s="407">
        <v>20</v>
      </c>
      <c r="U21" s="407">
        <v>20</v>
      </c>
      <c r="V21" s="407">
        <v>20</v>
      </c>
      <c r="W21" s="407">
        <v>20</v>
      </c>
      <c r="X21" s="87"/>
      <c r="Y21" s="88"/>
    </row>
    <row r="22" spans="1:25" ht="22.5" customHeight="1">
      <c r="A22" s="408"/>
      <c r="B22" s="407"/>
      <c r="C22" s="409" t="s">
        <v>2</v>
      </c>
      <c r="D22" s="409" t="s">
        <v>3</v>
      </c>
      <c r="E22" s="409" t="s">
        <v>4</v>
      </c>
      <c r="F22" s="409" t="s">
        <v>5</v>
      </c>
      <c r="G22" s="409" t="s">
        <v>6</v>
      </c>
      <c r="H22" s="409" t="s">
        <v>7</v>
      </c>
      <c r="I22" s="409" t="s">
        <v>8</v>
      </c>
      <c r="J22" s="409" t="s">
        <v>9</v>
      </c>
      <c r="K22" s="409" t="s">
        <v>10</v>
      </c>
      <c r="L22" s="409" t="s">
        <v>22</v>
      </c>
      <c r="M22" s="409" t="s">
        <v>11</v>
      </c>
      <c r="N22" s="409" t="s">
        <v>12</v>
      </c>
      <c r="O22" s="409" t="s">
        <v>13</v>
      </c>
      <c r="P22" s="409" t="s">
        <v>14</v>
      </c>
      <c r="Q22" s="409" t="s">
        <v>15</v>
      </c>
      <c r="R22" s="409" t="s">
        <v>16</v>
      </c>
      <c r="S22" s="409" t="s">
        <v>17</v>
      </c>
      <c r="T22" s="409" t="s">
        <v>18</v>
      </c>
      <c r="U22" s="409" t="s">
        <v>19</v>
      </c>
      <c r="V22" s="409" t="s">
        <v>20</v>
      </c>
      <c r="W22" s="410" t="s">
        <v>21</v>
      </c>
      <c r="X22" s="87"/>
      <c r="Y22" s="88"/>
    </row>
    <row r="23" spans="1:25" ht="22.5" customHeight="1">
      <c r="A23" s="408"/>
      <c r="B23" s="407"/>
      <c r="C23" s="407"/>
      <c r="D23" s="407"/>
      <c r="E23" s="407"/>
      <c r="F23" s="407"/>
      <c r="G23" s="407"/>
      <c r="H23" s="407"/>
      <c r="I23" s="407"/>
      <c r="J23" s="407"/>
      <c r="K23" s="407"/>
      <c r="L23" s="407"/>
      <c r="M23" s="407"/>
      <c r="N23" s="407"/>
      <c r="O23" s="407"/>
      <c r="P23" s="407"/>
      <c r="Q23" s="87"/>
      <c r="R23" s="87"/>
      <c r="S23" s="87"/>
      <c r="T23" s="87"/>
      <c r="U23" s="87"/>
      <c r="V23" s="87"/>
      <c r="W23" s="87"/>
      <c r="X23" s="87"/>
      <c r="Y23" s="88"/>
    </row>
    <row r="24" spans="1:25" ht="22.5" customHeight="1">
      <c r="A24" s="408"/>
      <c r="B24" s="407"/>
      <c r="C24" s="407"/>
      <c r="D24" s="407"/>
      <c r="E24" s="407"/>
      <c r="F24" s="407"/>
      <c r="G24" s="407"/>
      <c r="H24" s="407"/>
      <c r="I24" s="407"/>
      <c r="J24" s="407"/>
      <c r="K24" s="407"/>
      <c r="L24" s="407"/>
      <c r="M24" s="407"/>
      <c r="N24" s="407"/>
      <c r="O24" s="407"/>
      <c r="P24" s="407"/>
      <c r="Q24" s="87"/>
      <c r="R24" s="87"/>
      <c r="S24" s="87"/>
      <c r="T24" s="87"/>
      <c r="U24" s="87"/>
      <c r="V24" s="87"/>
      <c r="W24" s="87"/>
      <c r="X24" s="87"/>
      <c r="Y24" s="88"/>
    </row>
    <row r="25" spans="1:25" ht="22.5" customHeight="1">
      <c r="A25" s="408"/>
      <c r="B25" s="407"/>
      <c r="C25" s="407"/>
      <c r="D25" s="407"/>
      <c r="E25" s="407"/>
      <c r="F25" s="407"/>
      <c r="G25" s="407"/>
      <c r="H25" s="407"/>
      <c r="I25" s="407"/>
      <c r="J25" s="407"/>
      <c r="K25" s="407"/>
      <c r="L25" s="407"/>
      <c r="M25" s="407"/>
      <c r="N25" s="407"/>
      <c r="O25" s="407"/>
      <c r="P25" s="407"/>
      <c r="Q25" s="87"/>
      <c r="R25" s="87"/>
      <c r="S25" s="87"/>
      <c r="T25" s="87"/>
      <c r="U25" s="87"/>
      <c r="V25" s="87"/>
      <c r="W25" s="87"/>
      <c r="X25" s="87"/>
      <c r="Y25" s="88"/>
    </row>
    <row r="26" spans="1:25" ht="22.5" customHeight="1">
      <c r="A26" s="68"/>
      <c r="B26" s="69"/>
      <c r="C26" s="69"/>
      <c r="D26" s="69"/>
      <c r="E26" s="69"/>
      <c r="F26" s="69"/>
      <c r="G26" s="69"/>
      <c r="H26" s="69"/>
      <c r="I26" s="69"/>
      <c r="J26" s="69"/>
      <c r="K26" s="69"/>
      <c r="L26" s="69"/>
      <c r="M26" s="69"/>
      <c r="N26" s="69"/>
      <c r="O26" s="69"/>
      <c r="P26" s="69"/>
      <c r="Q26" s="59"/>
      <c r="R26" s="59"/>
      <c r="S26" s="59"/>
      <c r="T26" s="59"/>
      <c r="U26" s="59"/>
      <c r="V26" s="59"/>
      <c r="W26" s="59"/>
      <c r="X26" s="59"/>
      <c r="Y26" s="84"/>
    </row>
    <row r="27" spans="1:25" ht="22.5" customHeight="1">
      <c r="A27" s="68"/>
      <c r="B27" s="69"/>
      <c r="C27" s="69"/>
      <c r="D27" s="69"/>
      <c r="E27" s="69"/>
      <c r="F27" s="69"/>
      <c r="G27" s="69"/>
      <c r="H27" s="69"/>
      <c r="I27" s="69"/>
      <c r="J27" s="69"/>
      <c r="K27" s="69"/>
      <c r="L27" s="69"/>
      <c r="M27" s="69"/>
      <c r="N27" s="69"/>
      <c r="O27" s="69"/>
      <c r="P27" s="69"/>
      <c r="Q27" s="59"/>
      <c r="R27" s="59"/>
      <c r="S27" s="59"/>
      <c r="T27" s="59"/>
      <c r="U27" s="59"/>
      <c r="V27" s="59"/>
      <c r="W27" s="59"/>
      <c r="X27" s="59"/>
      <c r="Y27" s="84"/>
    </row>
    <row r="28" spans="1:25" ht="22.5" customHeight="1">
      <c r="A28" s="68"/>
      <c r="B28" s="69"/>
      <c r="C28" s="69"/>
      <c r="D28" s="69"/>
      <c r="E28" s="69"/>
      <c r="F28" s="69"/>
      <c r="G28" s="69"/>
      <c r="H28" s="69"/>
      <c r="I28" s="69"/>
      <c r="J28" s="69"/>
      <c r="K28" s="69"/>
      <c r="L28" s="69"/>
      <c r="M28" s="69"/>
      <c r="N28" s="69"/>
      <c r="O28" s="69"/>
      <c r="P28" s="69"/>
      <c r="Q28" s="59"/>
      <c r="R28" s="59"/>
      <c r="S28" s="59"/>
      <c r="T28" s="59"/>
      <c r="U28" s="59"/>
      <c r="V28" s="59"/>
      <c r="W28" s="59"/>
      <c r="X28" s="59"/>
      <c r="Y28" s="84"/>
    </row>
    <row r="29" spans="1:25" ht="22.5" customHeight="1">
      <c r="A29" s="68"/>
      <c r="B29" s="69"/>
      <c r="C29" s="69"/>
      <c r="D29" s="69"/>
      <c r="E29" s="69"/>
      <c r="F29" s="69"/>
      <c r="G29" s="69"/>
      <c r="H29" s="69"/>
      <c r="I29" s="69"/>
      <c r="J29" s="69"/>
      <c r="K29" s="69"/>
      <c r="L29" s="69"/>
      <c r="M29" s="69"/>
      <c r="N29" s="69"/>
      <c r="O29" s="69"/>
      <c r="P29" s="69"/>
      <c r="Q29" s="59"/>
      <c r="R29" s="59"/>
      <c r="S29" s="59"/>
      <c r="T29" s="59"/>
      <c r="U29" s="59"/>
      <c r="V29" s="59"/>
      <c r="W29" s="59"/>
      <c r="X29" s="59"/>
      <c r="Y29" s="84"/>
    </row>
    <row r="30" spans="1:25" ht="22.5" customHeight="1">
      <c r="A30" s="68"/>
      <c r="B30" s="69"/>
      <c r="C30" s="69"/>
      <c r="D30" s="69"/>
      <c r="E30" s="69"/>
      <c r="F30" s="69"/>
      <c r="G30" s="69"/>
      <c r="H30" s="69"/>
      <c r="I30" s="69"/>
      <c r="J30" s="69"/>
      <c r="K30" s="69"/>
      <c r="L30" s="69"/>
      <c r="M30" s="69"/>
      <c r="N30" s="69"/>
      <c r="O30" s="69"/>
      <c r="P30" s="69"/>
      <c r="Q30" s="59"/>
      <c r="R30" s="59"/>
      <c r="S30" s="59"/>
      <c r="T30" s="59"/>
      <c r="U30" s="59"/>
      <c r="V30" s="59"/>
      <c r="W30" s="59"/>
      <c r="X30" s="59"/>
      <c r="Y30" s="84"/>
    </row>
    <row r="31" spans="1:25" ht="22.5" customHeight="1" thickBot="1">
      <c r="A31" s="92"/>
      <c r="B31" s="93"/>
      <c r="C31" s="93"/>
      <c r="D31" s="93"/>
      <c r="E31" s="93"/>
      <c r="F31" s="93"/>
      <c r="G31" s="93"/>
      <c r="H31" s="93"/>
      <c r="I31" s="93"/>
      <c r="J31" s="93"/>
      <c r="K31" s="93"/>
      <c r="L31" s="93"/>
      <c r="M31" s="93"/>
      <c r="N31" s="93"/>
      <c r="O31" s="93"/>
      <c r="P31" s="93"/>
      <c r="Q31" s="94"/>
      <c r="R31" s="94"/>
      <c r="S31" s="94"/>
      <c r="T31" s="94"/>
      <c r="U31" s="94"/>
      <c r="V31" s="94"/>
      <c r="W31" s="94"/>
      <c r="X31" s="94"/>
      <c r="Y31" s="95"/>
    </row>
    <row r="32" spans="1:25" ht="22.5" customHeight="1">
      <c r="A32" s="20"/>
      <c r="B32" s="20"/>
      <c r="C32" s="20"/>
      <c r="D32" s="20"/>
      <c r="E32" s="20"/>
      <c r="F32" s="20"/>
      <c r="G32" s="20"/>
      <c r="H32" s="20"/>
      <c r="I32" s="20"/>
      <c r="J32" s="20"/>
      <c r="K32" s="20"/>
      <c r="L32" s="20"/>
      <c r="M32" s="20"/>
      <c r="N32" s="20"/>
      <c r="O32" s="20"/>
      <c r="P32" s="20"/>
    </row>
    <row r="33" spans="1:16" ht="8.25" customHeight="1">
      <c r="A33" s="20"/>
      <c r="B33" s="20"/>
      <c r="C33" s="20"/>
      <c r="D33" s="20"/>
      <c r="E33" s="20"/>
      <c r="F33" s="20"/>
      <c r="G33" s="20"/>
      <c r="H33" s="20"/>
      <c r="I33" s="20"/>
      <c r="J33" s="20"/>
      <c r="K33" s="20"/>
      <c r="L33" s="20"/>
      <c r="M33" s="20"/>
      <c r="N33" s="20"/>
      <c r="O33" s="20"/>
      <c r="P33" s="20"/>
    </row>
  </sheetData>
  <mergeCells count="30">
    <mergeCell ref="U3:V3"/>
    <mergeCell ref="R2:T2"/>
    <mergeCell ref="R3:T3"/>
    <mergeCell ref="A4:Y7"/>
    <mergeCell ref="A3:B3"/>
    <mergeCell ref="C3:E3"/>
    <mergeCell ref="W2:Y2"/>
    <mergeCell ref="W3:Y3"/>
    <mergeCell ref="F2:G2"/>
    <mergeCell ref="F3:G3"/>
    <mergeCell ref="M2:O2"/>
    <mergeCell ref="M3:O3"/>
    <mergeCell ref="K2:L2"/>
    <mergeCell ref="K3:L3"/>
    <mergeCell ref="A20:B20"/>
    <mergeCell ref="A21:B21"/>
    <mergeCell ref="W1:Y1"/>
    <mergeCell ref="A11:B11"/>
    <mergeCell ref="A10:B10"/>
    <mergeCell ref="A19:B19"/>
    <mergeCell ref="E1:V1"/>
    <mergeCell ref="H2:J2"/>
    <mergeCell ref="H3:J3"/>
    <mergeCell ref="A8:B8"/>
    <mergeCell ref="A9:B9"/>
    <mergeCell ref="C2:E2"/>
    <mergeCell ref="P2:Q2"/>
    <mergeCell ref="P3:Q3"/>
    <mergeCell ref="A2:B2"/>
    <mergeCell ref="U2:V2"/>
  </mergeCells>
  <phoneticPr fontId="1" type="noConversion"/>
  <conditionalFormatting sqref="C9">
    <cfRule type="cellIs" dxfId="34" priority="17" operator="greaterThanOrEqual">
      <formula>7</formula>
    </cfRule>
    <cfRule type="cellIs" dxfId="33" priority="18" operator="equal">
      <formula>6</formula>
    </cfRule>
    <cfRule type="cellIs" dxfId="32" priority="19" operator="between">
      <formula>6</formula>
      <formula>7</formula>
    </cfRule>
    <cfRule type="cellIs" dxfId="31" priority="20" operator="lessThan">
      <formula>6</formula>
    </cfRule>
  </conditionalFormatting>
  <conditionalFormatting sqref="C9">
    <cfRule type="cellIs" dxfId="30" priority="16" operator="equal">
      <formula>6</formula>
    </cfRule>
  </conditionalFormatting>
  <conditionalFormatting sqref="D9:Y9">
    <cfRule type="cellIs" dxfId="29" priority="12" operator="greaterThanOrEqual">
      <formula>7</formula>
    </cfRule>
    <cfRule type="cellIs" dxfId="28" priority="13" operator="equal">
      <formula>6</formula>
    </cfRule>
    <cfRule type="cellIs" dxfId="27" priority="14" operator="between">
      <formula>6</formula>
      <formula>7</formula>
    </cfRule>
    <cfRule type="cellIs" dxfId="26" priority="15" operator="lessThan">
      <formula>6</formula>
    </cfRule>
  </conditionalFormatting>
  <conditionalFormatting sqref="D9:Y9">
    <cfRule type="cellIs" dxfId="25" priority="11" operator="equal">
      <formula>6</formula>
    </cfRule>
  </conditionalFormatting>
  <conditionalFormatting sqref="C20:W20">
    <cfRule type="cellIs" dxfId="24" priority="7" operator="greaterThanOrEqual">
      <formula>25</formula>
    </cfRule>
    <cfRule type="cellIs" dxfId="23" priority="8" operator="equal">
      <formula>20</formula>
    </cfRule>
    <cfRule type="cellIs" dxfId="22" priority="9" operator="between">
      <formula>20</formula>
      <formula>21</formula>
    </cfRule>
    <cfRule type="cellIs" dxfId="21" priority="10" operator="lessThan">
      <formula>25</formula>
    </cfRule>
  </conditionalFormatting>
  <conditionalFormatting sqref="C20:W20">
    <cfRule type="cellIs" dxfId="20" priority="6" operator="equal">
      <formula>20</formula>
    </cfRule>
  </conditionalFormatting>
  <conditionalFormatting sqref="X20:Y20">
    <cfRule type="cellIs" dxfId="19" priority="2" operator="greaterThanOrEqual">
      <formula>7</formula>
    </cfRule>
    <cfRule type="cellIs" dxfId="18" priority="3" operator="equal">
      <formula>6</formula>
    </cfRule>
    <cfRule type="cellIs" dxfId="17" priority="4" operator="between">
      <formula>6</formula>
      <formula>7</formula>
    </cfRule>
    <cfRule type="cellIs" dxfId="16" priority="5" operator="lessThan">
      <formula>6</formula>
    </cfRule>
  </conditionalFormatting>
  <conditionalFormatting sqref="X20:Y20">
    <cfRule type="cellIs" dxfId="15" priority="1" operator="equal">
      <formula>6</formula>
    </cfRule>
  </conditionalFormatting>
  <pageMargins left="0.7" right="0.7" top="0.75" bottom="0.75" header="0.3" footer="0.3"/>
  <pageSetup paperSize="9" scale="77" orientation="landscape" r:id="rId1"/>
  <headerFooter>
    <oddFooter>&amp;L&amp;"等线,Regular"&amp;8&amp;K000000表单编号Form No.:MFG-XX-FXXX
版本Rev. A
页码Page&amp;P/&amp;N&amp;R&amp;"等线,Regular"&amp;6&amp;K000000保存期限 Retention Period:3Y</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52A7CB-2EBE-4659-97BE-844D77CF122F}">
  <dimension ref="A1:M61"/>
  <sheetViews>
    <sheetView showGridLines="0" topLeftCell="A22" zoomScale="70" zoomScaleNormal="70" zoomScalePageLayoutView="70" workbookViewId="0">
      <selection activeCell="Q14" sqref="Q14"/>
    </sheetView>
  </sheetViews>
  <sheetFormatPr defaultRowHeight="8.25"/>
  <cols>
    <col min="1" max="13" width="9.75" style="1" customWidth="1"/>
    <col min="14" max="16384" width="9" style="1"/>
  </cols>
  <sheetData>
    <row r="1" spans="1:13" ht="49.5" customHeight="1" thickBot="1">
      <c r="A1" s="232"/>
      <c r="B1" s="233"/>
      <c r="C1" s="233"/>
      <c r="D1" s="234" t="s">
        <v>181</v>
      </c>
      <c r="E1" s="235"/>
      <c r="F1" s="235"/>
      <c r="G1" s="235"/>
      <c r="H1" s="235"/>
      <c r="I1" s="235"/>
      <c r="J1" s="235"/>
      <c r="K1" s="236"/>
      <c r="L1" s="292"/>
      <c r="M1" s="293"/>
    </row>
    <row r="2" spans="1:13">
      <c r="A2" s="50"/>
      <c r="B2" s="51"/>
      <c r="C2" s="52"/>
      <c r="D2" s="53"/>
      <c r="E2" s="54"/>
      <c r="F2" s="54"/>
      <c r="G2" s="54"/>
      <c r="H2" s="54"/>
      <c r="I2" s="54"/>
      <c r="J2" s="54"/>
      <c r="K2" s="54"/>
      <c r="L2" s="54"/>
      <c r="M2" s="55"/>
    </row>
    <row r="3" spans="1:13">
      <c r="A3" s="2"/>
      <c r="B3" s="3"/>
      <c r="C3" s="4"/>
      <c r="D3" s="5"/>
      <c r="E3" s="6"/>
      <c r="F3" s="6"/>
      <c r="G3" s="6"/>
      <c r="H3" s="6"/>
      <c r="I3" s="6"/>
      <c r="J3" s="6"/>
      <c r="K3" s="6"/>
      <c r="L3" s="6"/>
      <c r="M3" s="7"/>
    </row>
    <row r="4" spans="1:13">
      <c r="A4" s="2"/>
      <c r="B4" s="3"/>
      <c r="C4" s="4"/>
      <c r="D4" s="5"/>
      <c r="E4" s="6"/>
      <c r="F4" s="6"/>
      <c r="G4" s="6"/>
      <c r="H4" s="6"/>
      <c r="I4" s="6"/>
      <c r="J4" s="6"/>
      <c r="K4" s="6"/>
      <c r="L4" s="6"/>
      <c r="M4" s="7"/>
    </row>
    <row r="5" spans="1:13" ht="14.25" customHeight="1">
      <c r="A5" s="29"/>
      <c r="B5" s="30"/>
      <c r="C5" s="30"/>
      <c r="D5" s="30"/>
      <c r="E5" s="30"/>
      <c r="F5" s="30"/>
      <c r="G5" s="30"/>
      <c r="H5" s="30"/>
      <c r="I5" s="30"/>
      <c r="J5" s="30"/>
      <c r="K5" s="30"/>
      <c r="L5" s="30"/>
      <c r="M5" s="31"/>
    </row>
    <row r="6" spans="1:13" ht="8.25" customHeight="1">
      <c r="A6" s="29"/>
      <c r="B6" s="30"/>
      <c r="C6" s="30"/>
      <c r="D6" s="30"/>
      <c r="E6" s="30"/>
      <c r="F6" s="30"/>
      <c r="G6" s="30"/>
      <c r="H6" s="30"/>
      <c r="I6" s="30"/>
      <c r="J6" s="30"/>
      <c r="K6" s="30"/>
      <c r="L6" s="30"/>
      <c r="M6" s="31"/>
    </row>
    <row r="7" spans="1:13" ht="8.25" customHeight="1">
      <c r="A7" s="29"/>
      <c r="B7" s="30"/>
      <c r="C7" s="30"/>
      <c r="D7" s="30"/>
      <c r="E7" s="30"/>
      <c r="F7" s="30"/>
      <c r="G7" s="30"/>
      <c r="H7" s="30"/>
      <c r="I7" s="30"/>
      <c r="J7" s="30"/>
      <c r="K7" s="30"/>
      <c r="L7" s="30"/>
      <c r="M7" s="31"/>
    </row>
    <row r="8" spans="1:13" ht="8.25" customHeight="1">
      <c r="A8" s="29"/>
      <c r="B8" s="19"/>
      <c r="C8" s="19"/>
      <c r="D8" s="19"/>
      <c r="E8" s="19"/>
      <c r="F8" s="19"/>
      <c r="G8" s="19"/>
      <c r="H8" s="19"/>
      <c r="I8" s="19"/>
      <c r="J8" s="19"/>
      <c r="K8" s="19"/>
      <c r="L8" s="19"/>
      <c r="M8" s="56"/>
    </row>
    <row r="9" spans="1:13" ht="8.25" customHeight="1">
      <c r="A9" s="29"/>
      <c r="B9" s="19"/>
      <c r="C9" s="19"/>
      <c r="D9" s="19"/>
      <c r="E9" s="19"/>
      <c r="F9" s="19"/>
      <c r="G9" s="19"/>
      <c r="H9" s="19"/>
      <c r="I9" s="19"/>
      <c r="J9" s="19"/>
      <c r="K9" s="19"/>
      <c r="L9" s="19"/>
      <c r="M9" s="56"/>
    </row>
    <row r="10" spans="1:13" ht="8.25" customHeight="1">
      <c r="A10" s="29"/>
      <c r="B10" s="19"/>
      <c r="C10" s="19"/>
      <c r="D10" s="19"/>
      <c r="E10" s="19"/>
      <c r="F10" s="19"/>
      <c r="G10" s="19"/>
      <c r="H10" s="19"/>
      <c r="I10" s="19"/>
      <c r="J10" s="19"/>
      <c r="K10" s="19"/>
      <c r="L10" s="19"/>
      <c r="M10" s="56"/>
    </row>
    <row r="11" spans="1:13" ht="8.25" customHeight="1">
      <c r="A11" s="29"/>
      <c r="B11" s="19"/>
      <c r="C11" s="19"/>
      <c r="D11" s="19"/>
      <c r="E11" s="19"/>
      <c r="F11" s="19"/>
      <c r="G11" s="19"/>
      <c r="H11" s="19"/>
      <c r="I11" s="19"/>
      <c r="J11" s="19"/>
      <c r="K11" s="19"/>
      <c r="L11" s="19"/>
      <c r="M11" s="56"/>
    </row>
    <row r="12" spans="1:13" ht="8.25" customHeight="1">
      <c r="A12" s="29"/>
      <c r="B12" s="19"/>
      <c r="C12" s="19"/>
      <c r="D12" s="19"/>
      <c r="E12" s="19"/>
      <c r="F12" s="19"/>
      <c r="G12" s="19"/>
      <c r="H12" s="19"/>
      <c r="I12" s="19"/>
      <c r="J12" s="19"/>
      <c r="K12" s="19"/>
      <c r="L12" s="19"/>
      <c r="M12" s="56"/>
    </row>
    <row r="13" spans="1:13" ht="8.25" customHeight="1">
      <c r="A13" s="29"/>
      <c r="B13" s="19"/>
      <c r="C13" s="19"/>
      <c r="D13" s="19"/>
      <c r="E13" s="19"/>
      <c r="F13" s="19"/>
      <c r="G13" s="19"/>
      <c r="H13" s="19"/>
      <c r="I13" s="19"/>
      <c r="J13" s="19"/>
      <c r="K13" s="19"/>
      <c r="L13" s="19"/>
      <c r="M13" s="56"/>
    </row>
    <row r="14" spans="1:13" ht="8.25" customHeight="1">
      <c r="A14" s="29"/>
      <c r="B14" s="19"/>
      <c r="C14" s="19"/>
      <c r="D14" s="19"/>
      <c r="E14" s="19"/>
      <c r="F14" s="19"/>
      <c r="G14" s="19"/>
      <c r="H14" s="19"/>
      <c r="I14" s="19"/>
      <c r="J14" s="19"/>
      <c r="K14" s="19"/>
      <c r="L14" s="19"/>
      <c r="M14" s="56"/>
    </row>
    <row r="15" spans="1:13" ht="8.25" customHeight="1">
      <c r="A15" s="29"/>
      <c r="B15" s="19"/>
      <c r="C15" s="19"/>
      <c r="D15" s="19"/>
      <c r="E15" s="19"/>
      <c r="F15" s="19"/>
      <c r="G15" s="19"/>
      <c r="H15" s="19"/>
      <c r="I15" s="19"/>
      <c r="J15" s="19"/>
      <c r="K15" s="19"/>
      <c r="L15" s="19"/>
      <c r="M15" s="56"/>
    </row>
    <row r="16" spans="1:13" ht="8.25" customHeight="1">
      <c r="A16" s="29"/>
      <c r="B16" s="19"/>
      <c r="C16" s="19"/>
      <c r="D16" s="19"/>
      <c r="E16" s="19"/>
      <c r="F16" s="19"/>
      <c r="G16" s="19"/>
      <c r="H16" s="19"/>
      <c r="I16" s="19"/>
      <c r="J16" s="19"/>
      <c r="K16" s="19"/>
      <c r="L16" s="19"/>
      <c r="M16" s="56"/>
    </row>
    <row r="17" spans="1:13" ht="8.25" customHeight="1">
      <c r="A17" s="29"/>
      <c r="B17" s="19"/>
      <c r="C17" s="19"/>
      <c r="D17" s="19"/>
      <c r="E17" s="19"/>
      <c r="F17" s="19"/>
      <c r="G17" s="19"/>
      <c r="H17" s="19"/>
      <c r="I17" s="19"/>
      <c r="J17" s="19"/>
      <c r="K17" s="19"/>
      <c r="L17" s="19"/>
      <c r="M17" s="56"/>
    </row>
    <row r="18" spans="1:13" ht="8.25" customHeight="1">
      <c r="A18" s="29"/>
      <c r="B18" s="19"/>
      <c r="C18" s="19"/>
      <c r="D18" s="19"/>
      <c r="E18" s="19"/>
      <c r="F18" s="19"/>
      <c r="G18" s="19"/>
      <c r="H18" s="19"/>
      <c r="I18" s="19"/>
      <c r="J18" s="19"/>
      <c r="K18" s="19"/>
      <c r="L18" s="19"/>
      <c r="M18" s="56"/>
    </row>
    <row r="19" spans="1:13" ht="8.25" customHeight="1">
      <c r="A19" s="29"/>
      <c r="B19" s="19"/>
      <c r="C19" s="19"/>
      <c r="D19" s="19"/>
      <c r="E19" s="19"/>
      <c r="F19" s="19"/>
      <c r="G19" s="19"/>
      <c r="H19" s="19"/>
      <c r="I19" s="19"/>
      <c r="J19" s="19"/>
      <c r="K19" s="19"/>
      <c r="L19" s="19"/>
      <c r="M19" s="56"/>
    </row>
    <row r="20" spans="1:13" ht="8.25" customHeight="1">
      <c r="A20" s="29"/>
      <c r="B20" s="19"/>
      <c r="C20" s="19"/>
      <c r="D20" s="19"/>
      <c r="E20" s="19"/>
      <c r="F20" s="19"/>
      <c r="G20" s="19"/>
      <c r="H20" s="19"/>
      <c r="I20" s="19"/>
      <c r="J20" s="19"/>
      <c r="K20" s="19"/>
      <c r="L20" s="19"/>
      <c r="M20" s="56"/>
    </row>
    <row r="21" spans="1:13" ht="8.25" customHeight="1">
      <c r="A21" s="29"/>
      <c r="B21" s="19"/>
      <c r="C21" s="19"/>
      <c r="D21" s="19"/>
      <c r="E21" s="19"/>
      <c r="F21" s="19"/>
      <c r="G21" s="19"/>
      <c r="H21" s="19"/>
      <c r="I21" s="19"/>
      <c r="J21" s="19"/>
      <c r="K21" s="19"/>
      <c r="L21" s="19"/>
      <c r="M21" s="56"/>
    </row>
    <row r="22" spans="1:13" ht="8.25" customHeight="1">
      <c r="A22" s="29"/>
      <c r="B22" s="19"/>
      <c r="C22" s="19"/>
      <c r="D22" s="19"/>
      <c r="E22" s="19"/>
      <c r="F22" s="19"/>
      <c r="G22" s="19"/>
      <c r="H22" s="19"/>
      <c r="I22" s="19"/>
      <c r="J22" s="19"/>
      <c r="K22" s="19"/>
      <c r="L22" s="19"/>
      <c r="M22" s="56"/>
    </row>
    <row r="23" spans="1:13" ht="8.25" customHeight="1">
      <c r="A23" s="29"/>
      <c r="B23" s="19"/>
      <c r="C23" s="19"/>
      <c r="D23" s="19"/>
      <c r="E23" s="19"/>
      <c r="F23" s="19"/>
      <c r="G23" s="19"/>
      <c r="H23" s="19"/>
      <c r="I23" s="19"/>
      <c r="J23" s="19"/>
      <c r="K23" s="19"/>
      <c r="L23" s="19"/>
      <c r="M23" s="56"/>
    </row>
    <row r="24" spans="1:13" ht="8.25" customHeight="1">
      <c r="A24" s="29"/>
      <c r="B24" s="19"/>
      <c r="C24" s="19"/>
      <c r="D24" s="19"/>
      <c r="E24" s="19"/>
      <c r="F24" s="19"/>
      <c r="G24" s="19"/>
      <c r="H24" s="19"/>
      <c r="I24" s="19"/>
      <c r="J24" s="19"/>
      <c r="K24" s="19"/>
      <c r="L24" s="19"/>
      <c r="M24" s="56"/>
    </row>
    <row r="25" spans="1:13" ht="8.25" customHeight="1">
      <c r="A25" s="29"/>
      <c r="B25" s="19"/>
      <c r="C25" s="19"/>
      <c r="D25" s="19"/>
      <c r="E25" s="19"/>
      <c r="F25" s="19"/>
      <c r="G25" s="19"/>
      <c r="H25" s="19"/>
      <c r="I25" s="19"/>
      <c r="J25" s="19"/>
      <c r="K25" s="19"/>
      <c r="L25" s="19"/>
      <c r="M25" s="56"/>
    </row>
    <row r="26" spans="1:13" ht="8.25" customHeight="1">
      <c r="A26" s="29"/>
      <c r="B26" s="19"/>
      <c r="C26" s="19"/>
      <c r="D26" s="19"/>
      <c r="E26" s="19"/>
      <c r="F26" s="19"/>
      <c r="G26" s="19"/>
      <c r="H26" s="19"/>
      <c r="I26" s="19"/>
      <c r="J26" s="19"/>
      <c r="K26" s="19"/>
      <c r="L26" s="19"/>
      <c r="M26" s="56"/>
    </row>
    <row r="27" spans="1:13" ht="8.25" customHeight="1">
      <c r="A27" s="29"/>
      <c r="B27" s="19"/>
      <c r="C27" s="19"/>
      <c r="D27" s="19"/>
      <c r="E27" s="19"/>
      <c r="F27" s="19"/>
      <c r="G27" s="19"/>
      <c r="H27" s="19"/>
      <c r="I27" s="19"/>
      <c r="J27" s="19"/>
      <c r="K27" s="19"/>
      <c r="L27" s="19"/>
      <c r="M27" s="56"/>
    </row>
    <row r="28" spans="1:13" ht="8.25" customHeight="1">
      <c r="A28" s="29"/>
      <c r="B28" s="19"/>
      <c r="C28" s="19"/>
      <c r="D28" s="19"/>
      <c r="E28" s="19"/>
      <c r="F28" s="19"/>
      <c r="G28" s="19"/>
      <c r="H28" s="19"/>
      <c r="I28" s="19"/>
      <c r="J28" s="19"/>
      <c r="K28" s="19"/>
      <c r="L28" s="19"/>
      <c r="M28" s="56"/>
    </row>
    <row r="29" spans="1:13" ht="8.25" customHeight="1">
      <c r="A29" s="29"/>
      <c r="B29" s="19"/>
      <c r="C29" s="19"/>
      <c r="D29" s="19"/>
      <c r="E29" s="19"/>
      <c r="F29" s="19"/>
      <c r="G29" s="19"/>
      <c r="H29" s="19"/>
      <c r="I29" s="19"/>
      <c r="J29" s="19"/>
      <c r="K29" s="19"/>
      <c r="L29" s="19"/>
      <c r="M29" s="56"/>
    </row>
    <row r="30" spans="1:13" ht="8.25" customHeight="1">
      <c r="A30" s="29"/>
      <c r="B30" s="19"/>
      <c r="C30" s="19"/>
      <c r="D30" s="19"/>
      <c r="E30" s="19"/>
      <c r="F30" s="19"/>
      <c r="G30" s="19"/>
      <c r="H30" s="19"/>
      <c r="I30" s="19"/>
      <c r="J30" s="19"/>
      <c r="K30" s="19"/>
      <c r="L30" s="19"/>
      <c r="M30" s="56"/>
    </row>
    <row r="31" spans="1:13" ht="8.25" customHeight="1">
      <c r="A31" s="29"/>
      <c r="B31" s="19"/>
      <c r="C31" s="19"/>
      <c r="D31" s="19"/>
      <c r="E31" s="19"/>
      <c r="F31" s="19"/>
      <c r="G31" s="19"/>
      <c r="H31" s="19"/>
      <c r="I31" s="19"/>
      <c r="J31" s="19"/>
      <c r="K31" s="19"/>
      <c r="L31" s="19"/>
      <c r="M31" s="56"/>
    </row>
    <row r="32" spans="1:13" ht="8.25" customHeight="1">
      <c r="A32" s="29"/>
      <c r="B32" s="19"/>
      <c r="C32" s="19"/>
      <c r="D32" s="19"/>
      <c r="E32" s="19"/>
      <c r="F32" s="19"/>
      <c r="G32" s="19"/>
      <c r="H32" s="19"/>
      <c r="I32" s="19"/>
      <c r="J32" s="19"/>
      <c r="K32" s="19"/>
      <c r="L32" s="19"/>
      <c r="M32" s="56"/>
    </row>
    <row r="33" spans="1:13" ht="8.25" customHeight="1">
      <c r="A33" s="29"/>
      <c r="B33" s="19"/>
      <c r="C33" s="19"/>
      <c r="D33" s="19"/>
      <c r="E33" s="19"/>
      <c r="F33" s="19"/>
      <c r="G33" s="19"/>
      <c r="H33" s="19"/>
      <c r="I33" s="19"/>
      <c r="J33" s="19"/>
      <c r="K33" s="19"/>
      <c r="L33" s="19"/>
      <c r="M33" s="56"/>
    </row>
    <row r="34" spans="1:13" ht="8.25" customHeight="1">
      <c r="A34" s="29"/>
      <c r="B34" s="19"/>
      <c r="C34" s="19"/>
      <c r="D34" s="19"/>
      <c r="E34" s="19"/>
      <c r="F34" s="19"/>
      <c r="G34" s="19"/>
      <c r="H34" s="19"/>
      <c r="I34" s="19"/>
      <c r="J34" s="19"/>
      <c r="K34" s="19"/>
      <c r="L34" s="19"/>
      <c r="M34" s="56"/>
    </row>
    <row r="35" spans="1:13" ht="8.25" customHeight="1">
      <c r="A35" s="29"/>
      <c r="B35" s="19"/>
      <c r="C35" s="19"/>
      <c r="D35" s="19"/>
      <c r="E35" s="19"/>
      <c r="F35" s="19"/>
      <c r="G35" s="19"/>
      <c r="H35" s="19"/>
      <c r="I35" s="19"/>
      <c r="J35" s="19"/>
      <c r="K35" s="19"/>
      <c r="L35" s="19"/>
      <c r="M35" s="56"/>
    </row>
    <row r="36" spans="1:13" ht="8.25" customHeight="1">
      <c r="A36" s="29"/>
      <c r="B36" s="19"/>
      <c r="C36" s="19"/>
      <c r="D36" s="19"/>
      <c r="E36" s="19"/>
      <c r="F36" s="19"/>
      <c r="G36" s="19"/>
      <c r="H36" s="19"/>
      <c r="I36" s="19"/>
      <c r="J36" s="19"/>
      <c r="K36" s="19"/>
      <c r="L36" s="19"/>
      <c r="M36" s="56"/>
    </row>
    <row r="37" spans="1:13" ht="8.25" customHeight="1">
      <c r="A37" s="29"/>
      <c r="B37" s="19"/>
      <c r="C37" s="19"/>
      <c r="D37" s="19"/>
      <c r="E37" s="19"/>
      <c r="F37" s="19"/>
      <c r="G37" s="19"/>
      <c r="H37" s="19"/>
      <c r="I37" s="19"/>
      <c r="J37" s="19"/>
      <c r="K37" s="19"/>
      <c r="L37" s="19"/>
      <c r="M37" s="56"/>
    </row>
    <row r="38" spans="1:13" ht="8.25" customHeight="1">
      <c r="A38" s="29"/>
      <c r="B38" s="19"/>
      <c r="C38" s="19"/>
      <c r="D38" s="19"/>
      <c r="E38" s="19"/>
      <c r="F38" s="19"/>
      <c r="G38" s="19"/>
      <c r="H38" s="19"/>
      <c r="I38" s="19"/>
      <c r="J38" s="19"/>
      <c r="K38" s="19"/>
      <c r="L38" s="19"/>
      <c r="M38" s="56"/>
    </row>
    <row r="39" spans="1:13" ht="8.25" customHeight="1">
      <c r="A39" s="29"/>
      <c r="B39" s="19"/>
      <c r="C39" s="19"/>
      <c r="D39" s="19"/>
      <c r="E39" s="19"/>
      <c r="F39" s="19"/>
      <c r="G39" s="19"/>
      <c r="H39" s="19"/>
      <c r="I39" s="19"/>
      <c r="J39" s="19"/>
      <c r="K39" s="19"/>
      <c r="L39" s="19"/>
      <c r="M39" s="56"/>
    </row>
    <row r="40" spans="1:13" ht="8.25" customHeight="1">
      <c r="A40" s="29"/>
      <c r="B40" s="30"/>
      <c r="C40" s="30"/>
      <c r="D40" s="30"/>
      <c r="E40" s="30"/>
      <c r="F40" s="30"/>
      <c r="G40" s="30"/>
      <c r="H40" s="30"/>
      <c r="I40" s="30"/>
      <c r="J40" s="30"/>
      <c r="K40" s="30"/>
      <c r="L40" s="30"/>
      <c r="M40" s="31"/>
    </row>
    <row r="41" spans="1:13" ht="8.25" customHeight="1">
      <c r="A41" s="29"/>
      <c r="B41" s="30"/>
      <c r="C41" s="30"/>
      <c r="D41" s="30"/>
      <c r="E41" s="30"/>
      <c r="F41" s="30"/>
      <c r="G41" s="30"/>
      <c r="H41" s="30"/>
      <c r="I41" s="30"/>
      <c r="J41" s="30"/>
      <c r="K41" s="30"/>
      <c r="L41" s="30"/>
      <c r="M41" s="31"/>
    </row>
    <row r="42" spans="1:13" ht="8.25" customHeight="1">
      <c r="A42" s="29"/>
      <c r="B42" s="30"/>
      <c r="C42" s="30"/>
      <c r="D42" s="30"/>
      <c r="E42" s="30"/>
      <c r="F42" s="30"/>
      <c r="G42" s="30"/>
      <c r="H42" s="30"/>
      <c r="I42" s="30"/>
      <c r="J42" s="30"/>
      <c r="K42" s="30"/>
      <c r="L42" s="30"/>
      <c r="M42" s="31"/>
    </row>
    <row r="43" spans="1:13" ht="8.25" customHeight="1">
      <c r="A43" s="29"/>
      <c r="B43" s="30"/>
      <c r="C43" s="30"/>
      <c r="D43" s="30"/>
      <c r="E43" s="30"/>
      <c r="F43" s="30"/>
      <c r="G43" s="30"/>
      <c r="H43" s="30"/>
      <c r="I43" s="30"/>
      <c r="J43" s="30"/>
      <c r="K43" s="30"/>
      <c r="L43" s="30"/>
      <c r="M43" s="31"/>
    </row>
    <row r="44" spans="1:13" ht="8.25" customHeight="1">
      <c r="A44" s="29"/>
      <c r="B44" s="30"/>
      <c r="C44" s="30"/>
      <c r="D44" s="30"/>
      <c r="E44" s="30"/>
      <c r="F44" s="30"/>
      <c r="G44" s="30"/>
      <c r="H44" s="30"/>
      <c r="I44" s="30"/>
      <c r="J44" s="30"/>
      <c r="K44" s="30"/>
      <c r="L44" s="30"/>
      <c r="M44" s="31"/>
    </row>
    <row r="45" spans="1:13" ht="8.25" customHeight="1">
      <c r="A45" s="29"/>
      <c r="B45" s="30"/>
      <c r="C45" s="30"/>
      <c r="D45" s="30"/>
      <c r="E45" s="30"/>
      <c r="F45" s="30"/>
      <c r="G45" s="30"/>
      <c r="H45" s="30"/>
      <c r="I45" s="30"/>
      <c r="J45" s="30"/>
      <c r="K45" s="30"/>
      <c r="L45" s="30"/>
      <c r="M45" s="31"/>
    </row>
    <row r="46" spans="1:13" ht="8.25" customHeight="1">
      <c r="A46" s="29"/>
      <c r="B46" s="30"/>
      <c r="C46" s="30"/>
      <c r="D46" s="30"/>
      <c r="E46" s="30"/>
      <c r="F46" s="30"/>
      <c r="G46" s="30"/>
      <c r="H46" s="30"/>
      <c r="I46" s="30"/>
      <c r="J46" s="30"/>
      <c r="K46" s="30"/>
      <c r="L46" s="30"/>
      <c r="M46" s="31"/>
    </row>
    <row r="47" spans="1:13" ht="8.25" customHeight="1">
      <c r="A47" s="29"/>
      <c r="B47" s="30"/>
      <c r="C47" s="30"/>
      <c r="D47" s="30"/>
      <c r="E47" s="30"/>
      <c r="F47" s="30"/>
      <c r="G47" s="30"/>
      <c r="H47" s="30"/>
      <c r="I47" s="30"/>
      <c r="J47" s="30"/>
      <c r="K47" s="30"/>
      <c r="L47" s="30"/>
      <c r="M47" s="31"/>
    </row>
    <row r="48" spans="1:13" ht="8.25" customHeight="1">
      <c r="A48" s="29"/>
      <c r="B48" s="30"/>
      <c r="C48" s="30"/>
      <c r="D48" s="30"/>
      <c r="E48" s="30"/>
      <c r="F48" s="30"/>
      <c r="G48" s="30"/>
      <c r="H48" s="30"/>
      <c r="I48" s="30"/>
      <c r="J48" s="30"/>
      <c r="K48" s="30"/>
      <c r="L48" s="30"/>
      <c r="M48" s="31"/>
    </row>
    <row r="49" spans="1:13" ht="8.25" customHeight="1">
      <c r="A49" s="29"/>
      <c r="B49" s="30"/>
      <c r="C49" s="30"/>
      <c r="D49" s="30"/>
      <c r="E49" s="30"/>
      <c r="F49" s="30"/>
      <c r="G49" s="30"/>
      <c r="H49" s="30"/>
      <c r="I49" s="30"/>
      <c r="J49" s="30"/>
      <c r="K49" s="30"/>
      <c r="L49" s="30"/>
      <c r="M49" s="31"/>
    </row>
    <row r="50" spans="1:13" ht="8.25" customHeight="1">
      <c r="A50" s="29"/>
      <c r="B50" s="30"/>
      <c r="C50" s="30"/>
      <c r="D50" s="30"/>
      <c r="E50" s="30"/>
      <c r="F50" s="30"/>
      <c r="G50" s="30"/>
      <c r="H50" s="30"/>
      <c r="I50" s="30"/>
      <c r="J50" s="30"/>
      <c r="K50" s="30"/>
      <c r="L50" s="30"/>
      <c r="M50" s="31"/>
    </row>
    <row r="51" spans="1:13" ht="8.25" customHeight="1">
      <c r="A51" s="29"/>
      <c r="B51" s="30"/>
      <c r="C51" s="30"/>
      <c r="D51" s="30"/>
      <c r="E51" s="30"/>
      <c r="F51" s="30"/>
      <c r="G51" s="30"/>
      <c r="H51" s="30"/>
      <c r="I51" s="30"/>
      <c r="J51" s="30"/>
      <c r="K51" s="30"/>
      <c r="L51" s="30"/>
      <c r="M51" s="31"/>
    </row>
    <row r="52" spans="1:13" ht="8.25" customHeight="1">
      <c r="A52" s="29"/>
      <c r="B52" s="30"/>
      <c r="C52" s="30"/>
      <c r="D52" s="30"/>
      <c r="E52" s="30"/>
      <c r="F52" s="30"/>
      <c r="G52" s="30"/>
      <c r="H52" s="30"/>
      <c r="I52" s="30"/>
      <c r="J52" s="30"/>
      <c r="K52" s="30"/>
      <c r="L52" s="30"/>
      <c r="M52" s="31"/>
    </row>
    <row r="53" spans="1:13" ht="8.25" customHeight="1">
      <c r="A53" s="29"/>
      <c r="B53" s="30"/>
      <c r="C53" s="30"/>
      <c r="D53" s="30"/>
      <c r="E53" s="30"/>
      <c r="F53" s="30"/>
      <c r="G53" s="30"/>
      <c r="H53" s="30"/>
      <c r="I53" s="30"/>
      <c r="J53" s="30"/>
      <c r="K53" s="30"/>
      <c r="L53" s="30"/>
      <c r="M53" s="31"/>
    </row>
    <row r="54" spans="1:13" ht="8.25" customHeight="1">
      <c r="A54" s="29"/>
      <c r="B54" s="30"/>
      <c r="C54" s="30"/>
      <c r="D54" s="30"/>
      <c r="E54" s="30"/>
      <c r="F54" s="30"/>
      <c r="G54" s="30"/>
      <c r="H54" s="30"/>
      <c r="I54" s="30"/>
      <c r="J54" s="30"/>
      <c r="K54" s="30"/>
      <c r="L54" s="30"/>
      <c r="M54" s="31"/>
    </row>
    <row r="55" spans="1:13" ht="8.25" customHeight="1">
      <c r="A55" s="29"/>
      <c r="B55" s="30"/>
      <c r="C55" s="30"/>
      <c r="D55" s="30"/>
      <c r="E55" s="30"/>
      <c r="F55" s="30"/>
      <c r="G55" s="30"/>
      <c r="H55" s="30"/>
      <c r="I55" s="30"/>
      <c r="J55" s="30"/>
      <c r="K55" s="30"/>
      <c r="L55" s="30"/>
      <c r="M55" s="31"/>
    </row>
    <row r="56" spans="1:13" ht="8.25" customHeight="1">
      <c r="A56" s="29"/>
      <c r="B56" s="30"/>
      <c r="C56" s="30"/>
      <c r="D56" s="30"/>
      <c r="E56" s="30"/>
      <c r="F56" s="30"/>
      <c r="G56" s="30"/>
      <c r="H56" s="30"/>
      <c r="I56" s="30"/>
      <c r="J56" s="30"/>
      <c r="K56" s="30"/>
      <c r="L56" s="30"/>
      <c r="M56" s="31"/>
    </row>
    <row r="57" spans="1:13">
      <c r="A57" s="8"/>
      <c r="B57" s="9"/>
      <c r="C57" s="9"/>
      <c r="D57" s="9"/>
      <c r="E57" s="9"/>
      <c r="F57" s="9"/>
      <c r="G57" s="9"/>
      <c r="H57" s="9"/>
      <c r="I57" s="9"/>
      <c r="J57" s="9"/>
      <c r="K57" s="9"/>
      <c r="L57" s="9"/>
      <c r="M57" s="10"/>
    </row>
    <row r="58" spans="1:13" ht="9.75">
      <c r="A58" s="16"/>
      <c r="B58" s="14"/>
      <c r="C58" s="14"/>
      <c r="D58" s="14"/>
      <c r="E58" s="14"/>
      <c r="F58" s="14"/>
      <c r="G58" s="14"/>
      <c r="H58" s="14"/>
      <c r="I58" s="14"/>
      <c r="J58" s="14"/>
      <c r="K58" s="14"/>
      <c r="L58" s="14"/>
      <c r="M58" s="17"/>
    </row>
    <row r="59" spans="1:13" ht="9.75">
      <c r="A59" s="16"/>
      <c r="B59" s="14"/>
      <c r="C59" s="14"/>
      <c r="D59" s="14"/>
      <c r="E59" s="14"/>
      <c r="F59" s="14"/>
      <c r="G59" s="14"/>
      <c r="H59" s="14"/>
      <c r="I59" s="14"/>
      <c r="J59" s="14"/>
      <c r="K59" s="14"/>
      <c r="L59" s="14"/>
      <c r="M59" s="17"/>
    </row>
    <row r="60" spans="1:13" ht="9.75">
      <c r="A60" s="16"/>
      <c r="B60" s="14"/>
      <c r="C60" s="14"/>
      <c r="D60" s="14"/>
      <c r="E60" s="14"/>
      <c r="F60" s="14"/>
      <c r="G60" s="14"/>
      <c r="H60" s="14"/>
      <c r="I60" s="14"/>
      <c r="J60" s="14"/>
      <c r="K60" s="14"/>
      <c r="L60" s="15"/>
      <c r="M60" s="18"/>
    </row>
    <row r="61" spans="1:13" ht="9" thickBot="1">
      <c r="A61" s="11"/>
      <c r="B61" s="12"/>
      <c r="C61" s="12"/>
      <c r="D61" s="12"/>
      <c r="E61" s="12"/>
      <c r="F61" s="12"/>
      <c r="G61" s="12"/>
      <c r="H61" s="12"/>
      <c r="I61" s="12"/>
      <c r="J61" s="12"/>
      <c r="K61" s="12"/>
      <c r="L61" s="12"/>
      <c r="M61" s="13"/>
    </row>
  </sheetData>
  <mergeCells count="3">
    <mergeCell ref="A1:C1"/>
    <mergeCell ref="D1:K1"/>
    <mergeCell ref="L1:M1"/>
  </mergeCells>
  <phoneticPr fontId="1" type="noConversion"/>
  <pageMargins left="0.7" right="0.7" top="0.75" bottom="0.75" header="0.3" footer="0.3"/>
  <pageSetup paperSize="9" scale="97" orientation="landscape" r:id="rId1"/>
  <headerFooter>
    <oddFooter>&amp;L&amp;"等线,Regular"&amp;8&amp;K000000表单编号Form No.:MFG-XX-FXXX
版本Rev. A
页码Page&amp;P/&amp;N&amp;R&amp;"等线,Regular"&amp;6&amp;K000000保存期限 Retention Period:3Y</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02E9B2-0DD8-4677-83D4-0CA6267A83EB}">
  <dimension ref="A1:M37"/>
  <sheetViews>
    <sheetView showGridLines="0" topLeftCell="A28" zoomScaleNormal="100" zoomScalePageLayoutView="85" workbookViewId="0">
      <selection activeCell="O5" sqref="O5"/>
    </sheetView>
  </sheetViews>
  <sheetFormatPr defaultRowHeight="8.25"/>
  <cols>
    <col min="1" max="7" width="9.75" style="1" customWidth="1"/>
    <col min="8" max="8" width="11.5" style="1" customWidth="1"/>
    <col min="9" max="9" width="8.5" style="1" customWidth="1"/>
    <col min="10" max="10" width="9.625" style="1" customWidth="1"/>
    <col min="11" max="13" width="9.75" style="1" customWidth="1"/>
    <col min="14" max="16384" width="9" style="1"/>
  </cols>
  <sheetData>
    <row r="1" spans="1:13" ht="49.5" customHeight="1" thickBot="1">
      <c r="A1" s="232"/>
      <c r="B1" s="233"/>
      <c r="C1" s="233"/>
      <c r="D1" s="234" t="s">
        <v>182</v>
      </c>
      <c r="E1" s="235"/>
      <c r="F1" s="235"/>
      <c r="G1" s="235"/>
      <c r="H1" s="235"/>
      <c r="I1" s="235"/>
      <c r="J1" s="235"/>
      <c r="K1" s="236"/>
      <c r="L1" s="233"/>
      <c r="M1" s="238"/>
    </row>
    <row r="2" spans="1:13" ht="16.350000000000001" customHeight="1">
      <c r="A2" s="160" t="s">
        <v>170</v>
      </c>
      <c r="B2" s="294" t="str">
        <f>'Audit Card'!B2</f>
        <v>PTO2</v>
      </c>
      <c r="C2" s="295"/>
      <c r="D2" s="161" t="s">
        <v>172</v>
      </c>
      <c r="E2" s="162" t="str">
        <f>'Audit Card'!E2</f>
        <v>EC002</v>
      </c>
      <c r="F2" s="161" t="s">
        <v>174</v>
      </c>
      <c r="G2" s="169">
        <f>'Audit Card'!G2</f>
        <v>2019</v>
      </c>
      <c r="H2" s="161" t="s">
        <v>177</v>
      </c>
      <c r="I2" s="243" t="str">
        <f>'Audit Card'!I2</f>
        <v>2019/1/2</v>
      </c>
      <c r="J2" s="244"/>
      <c r="K2" s="161" t="s">
        <v>178</v>
      </c>
      <c r="L2" s="241">
        <f>'Audit Card'!L2</f>
        <v>0.58333333333333337</v>
      </c>
      <c r="M2" s="242"/>
    </row>
    <row r="3" spans="1:13" ht="16.350000000000001" customHeight="1">
      <c r="A3" s="170" t="s">
        <v>171</v>
      </c>
      <c r="B3" s="248" t="str">
        <f>'Audit Card'!B3</f>
        <v>A</v>
      </c>
      <c r="C3" s="249"/>
      <c r="D3" s="171" t="s">
        <v>173</v>
      </c>
      <c r="E3" s="172">
        <f>'Audit Card'!E3</f>
        <v>88888</v>
      </c>
      <c r="F3" s="171" t="s">
        <v>175</v>
      </c>
      <c r="G3" s="173" t="str">
        <f>'Audit Card'!G3</f>
        <v>white</v>
      </c>
      <c r="H3" s="171" t="s">
        <v>176</v>
      </c>
      <c r="I3" s="248" t="str">
        <f>'Audit Card'!I3</f>
        <v>HAO.SUN</v>
      </c>
      <c r="J3" s="249"/>
      <c r="K3" s="171" t="s">
        <v>179</v>
      </c>
      <c r="L3" s="300">
        <f>'Audit Card'!L3</f>
        <v>0</v>
      </c>
      <c r="M3" s="301"/>
    </row>
    <row r="4" spans="1:13" ht="16.350000000000001" customHeight="1">
      <c r="A4" s="302" t="s">
        <v>183</v>
      </c>
      <c r="B4" s="303"/>
      <c r="C4" s="303"/>
      <c r="D4" s="303"/>
      <c r="E4" s="303"/>
      <c r="F4" s="303"/>
      <c r="G4" s="303"/>
      <c r="H4" s="303"/>
      <c r="I4" s="303"/>
      <c r="J4" s="303"/>
      <c r="K4" s="303"/>
      <c r="L4" s="303"/>
      <c r="M4" s="304"/>
    </row>
    <row r="5" spans="1:13" ht="16.350000000000001" customHeight="1">
      <c r="A5" s="305"/>
      <c r="B5" s="306"/>
      <c r="C5" s="306"/>
      <c r="D5" s="306"/>
      <c r="E5" s="306"/>
      <c r="F5" s="306"/>
      <c r="G5" s="306"/>
      <c r="H5" s="306"/>
      <c r="I5" s="306"/>
      <c r="J5" s="306"/>
      <c r="K5" s="306"/>
      <c r="L5" s="306"/>
      <c r="M5" s="307"/>
    </row>
    <row r="6" spans="1:13" ht="11.25" customHeight="1">
      <c r="A6" s="308"/>
      <c r="B6" s="309"/>
      <c r="C6" s="309"/>
      <c r="D6" s="309"/>
      <c r="E6" s="309"/>
      <c r="F6" s="309"/>
      <c r="G6" s="309"/>
      <c r="H6" s="309"/>
      <c r="I6" s="309"/>
      <c r="J6" s="309"/>
      <c r="K6" s="309"/>
      <c r="L6" s="309"/>
      <c r="M6" s="310"/>
    </row>
    <row r="7" spans="1:13" ht="14.1" customHeight="1">
      <c r="A7" s="46" t="s">
        <v>25</v>
      </c>
      <c r="B7" s="314" t="s">
        <v>26</v>
      </c>
      <c r="C7" s="312"/>
      <c r="D7" s="47" t="s">
        <v>41</v>
      </c>
      <c r="E7" s="39"/>
      <c r="F7" s="312" t="s">
        <v>40</v>
      </c>
      <c r="G7" s="312"/>
      <c r="H7" s="312"/>
      <c r="I7" s="312"/>
      <c r="J7" s="312" t="s">
        <v>42</v>
      </c>
      <c r="K7" s="312"/>
      <c r="L7" s="312"/>
      <c r="M7" s="313"/>
    </row>
    <row r="8" spans="1:13" ht="14.1" customHeight="1">
      <c r="A8" s="36">
        <v>1</v>
      </c>
      <c r="B8" s="298" t="s">
        <v>2</v>
      </c>
      <c r="C8" s="299"/>
      <c r="D8" s="71"/>
      <c r="E8" s="39"/>
      <c r="F8" s="74">
        <v>1</v>
      </c>
      <c r="G8" s="298" t="s">
        <v>2</v>
      </c>
      <c r="H8" s="311"/>
      <c r="I8" s="71"/>
      <c r="J8" s="74">
        <v>1</v>
      </c>
      <c r="K8" s="298" t="s">
        <v>33</v>
      </c>
      <c r="L8" s="299"/>
      <c r="M8" s="96"/>
    </row>
    <row r="9" spans="1:13" ht="14.1" customHeight="1">
      <c r="A9" s="37">
        <v>2</v>
      </c>
      <c r="B9" s="296" t="s">
        <v>27</v>
      </c>
      <c r="C9" s="297"/>
      <c r="D9" s="73"/>
      <c r="E9" s="39"/>
      <c r="F9" s="73">
        <v>2</v>
      </c>
      <c r="G9" s="296" t="s">
        <v>27</v>
      </c>
      <c r="H9" s="297"/>
      <c r="I9" s="73"/>
      <c r="J9" s="73">
        <v>2</v>
      </c>
      <c r="K9" s="296" t="s">
        <v>34</v>
      </c>
      <c r="L9" s="297"/>
      <c r="M9" s="97"/>
    </row>
    <row r="10" spans="1:13" ht="14.1" customHeight="1">
      <c r="A10" s="36">
        <v>3</v>
      </c>
      <c r="B10" s="298" t="s">
        <v>3</v>
      </c>
      <c r="C10" s="299"/>
      <c r="D10" s="71"/>
      <c r="E10" s="39"/>
      <c r="F10" s="74">
        <v>3</v>
      </c>
      <c r="G10" s="298" t="s">
        <v>3</v>
      </c>
      <c r="H10" s="311"/>
      <c r="I10" s="71"/>
      <c r="J10" s="74">
        <v>3</v>
      </c>
      <c r="K10" s="298" t="s">
        <v>18</v>
      </c>
      <c r="L10" s="299"/>
      <c r="M10" s="96"/>
    </row>
    <row r="11" spans="1:13" ht="14.1" customHeight="1">
      <c r="A11" s="37">
        <v>4</v>
      </c>
      <c r="B11" s="296" t="s">
        <v>4</v>
      </c>
      <c r="C11" s="297"/>
      <c r="D11" s="73"/>
      <c r="E11" s="39"/>
      <c r="F11" s="73">
        <v>4</v>
      </c>
      <c r="G11" s="296" t="s">
        <v>4</v>
      </c>
      <c r="H11" s="297"/>
      <c r="I11" s="73"/>
      <c r="J11" s="73">
        <v>4</v>
      </c>
      <c r="K11" s="296" t="s">
        <v>35</v>
      </c>
      <c r="L11" s="297"/>
      <c r="M11" s="97"/>
    </row>
    <row r="12" spans="1:13" ht="14.1" customHeight="1">
      <c r="A12" s="36">
        <v>5</v>
      </c>
      <c r="B12" s="298" t="s">
        <v>29</v>
      </c>
      <c r="C12" s="299"/>
      <c r="D12" s="71"/>
      <c r="E12" s="39"/>
      <c r="F12" s="74">
        <v>5</v>
      </c>
      <c r="G12" s="298" t="s">
        <v>29</v>
      </c>
      <c r="H12" s="311"/>
      <c r="I12" s="71"/>
      <c r="J12" s="74">
        <v>5</v>
      </c>
      <c r="K12" s="298" t="s">
        <v>36</v>
      </c>
      <c r="L12" s="299"/>
      <c r="M12" s="96"/>
    </row>
    <row r="13" spans="1:13" ht="14.1" customHeight="1">
      <c r="A13" s="37">
        <v>6</v>
      </c>
      <c r="B13" s="296" t="s">
        <v>5</v>
      </c>
      <c r="C13" s="297"/>
      <c r="D13" s="73"/>
      <c r="E13" s="39"/>
      <c r="F13" s="73">
        <v>6</v>
      </c>
      <c r="G13" s="296" t="s">
        <v>5</v>
      </c>
      <c r="H13" s="297"/>
      <c r="I13" s="73"/>
      <c r="J13" s="73">
        <v>6</v>
      </c>
      <c r="K13" s="296" t="s">
        <v>38</v>
      </c>
      <c r="L13" s="297"/>
      <c r="M13" s="97"/>
    </row>
    <row r="14" spans="1:13" ht="14.1" customHeight="1">
      <c r="A14" s="36">
        <v>7</v>
      </c>
      <c r="B14" s="298" t="s">
        <v>6</v>
      </c>
      <c r="C14" s="299"/>
      <c r="D14" s="71"/>
      <c r="E14" s="39"/>
      <c r="F14" s="74">
        <v>7</v>
      </c>
      <c r="G14" s="298" t="s">
        <v>6</v>
      </c>
      <c r="H14" s="311"/>
      <c r="I14" s="71"/>
      <c r="J14" s="74">
        <v>7</v>
      </c>
      <c r="K14" s="298" t="s">
        <v>39</v>
      </c>
      <c r="L14" s="299"/>
      <c r="M14" s="96"/>
    </row>
    <row r="15" spans="1:13" ht="14.1" customHeight="1">
      <c r="A15" s="37">
        <v>8</v>
      </c>
      <c r="B15" s="296" t="s">
        <v>31</v>
      </c>
      <c r="C15" s="297"/>
      <c r="D15" s="73"/>
      <c r="E15" s="39"/>
      <c r="F15" s="73">
        <v>8</v>
      </c>
      <c r="G15" s="296" t="s">
        <v>31</v>
      </c>
      <c r="H15" s="297"/>
      <c r="I15" s="73"/>
      <c r="J15" s="317" t="s">
        <v>43</v>
      </c>
      <c r="K15" s="317"/>
      <c r="L15" s="318"/>
      <c r="M15" s="98"/>
    </row>
    <row r="16" spans="1:13" ht="14.1" customHeight="1">
      <c r="A16" s="36">
        <v>9</v>
      </c>
      <c r="B16" s="298" t="s">
        <v>7</v>
      </c>
      <c r="C16" s="299"/>
      <c r="D16" s="71"/>
      <c r="E16" s="39"/>
      <c r="F16" s="74">
        <v>9</v>
      </c>
      <c r="G16" s="298" t="s">
        <v>7</v>
      </c>
      <c r="H16" s="311"/>
      <c r="I16" s="71"/>
      <c r="J16" s="41"/>
      <c r="K16" s="315"/>
      <c r="L16" s="316"/>
      <c r="M16" s="99"/>
    </row>
    <row r="17" spans="1:13" ht="14.1" customHeight="1">
      <c r="A17" s="37">
        <v>10</v>
      </c>
      <c r="B17" s="296" t="s">
        <v>8</v>
      </c>
      <c r="C17" s="297"/>
      <c r="D17" s="73"/>
      <c r="E17" s="39"/>
      <c r="F17" s="73">
        <v>10</v>
      </c>
      <c r="G17" s="296" t="s">
        <v>8</v>
      </c>
      <c r="H17" s="297"/>
      <c r="I17" s="73"/>
      <c r="J17" s="41"/>
      <c r="K17" s="315"/>
      <c r="L17" s="316"/>
      <c r="M17" s="99"/>
    </row>
    <row r="18" spans="1:13" ht="14.1" customHeight="1">
      <c r="A18" s="36">
        <v>11</v>
      </c>
      <c r="B18" s="298" t="s">
        <v>9</v>
      </c>
      <c r="C18" s="299"/>
      <c r="D18" s="71"/>
      <c r="E18" s="39"/>
      <c r="F18" s="74">
        <v>11</v>
      </c>
      <c r="G18" s="298" t="s">
        <v>9</v>
      </c>
      <c r="H18" s="311"/>
      <c r="I18" s="71"/>
      <c r="J18" s="41"/>
      <c r="K18" s="72"/>
      <c r="L18" s="72"/>
      <c r="M18" s="100"/>
    </row>
    <row r="19" spans="1:13" ht="14.1" customHeight="1">
      <c r="A19" s="38">
        <v>12</v>
      </c>
      <c r="B19" s="296" t="s">
        <v>37</v>
      </c>
      <c r="C19" s="297"/>
      <c r="D19" s="73"/>
      <c r="E19" s="39"/>
      <c r="F19" s="73">
        <v>12</v>
      </c>
      <c r="G19" s="296" t="s">
        <v>37</v>
      </c>
      <c r="H19" s="297"/>
      <c r="I19" s="73"/>
      <c r="J19" s="41"/>
      <c r="K19" s="315"/>
      <c r="L19" s="316"/>
      <c r="M19" s="101"/>
    </row>
    <row r="20" spans="1:13" ht="14.1" customHeight="1">
      <c r="A20" s="36">
        <v>13</v>
      </c>
      <c r="B20" s="298" t="s">
        <v>10</v>
      </c>
      <c r="C20" s="299"/>
      <c r="D20" s="71"/>
      <c r="E20" s="39"/>
      <c r="F20" s="74">
        <v>13</v>
      </c>
      <c r="G20" s="298" t="s">
        <v>10</v>
      </c>
      <c r="H20" s="311"/>
      <c r="I20" s="71"/>
      <c r="J20" s="41"/>
      <c r="K20" s="315"/>
      <c r="L20" s="316"/>
      <c r="M20" s="99"/>
    </row>
    <row r="21" spans="1:13" ht="14.1" customHeight="1">
      <c r="A21" s="38">
        <v>14</v>
      </c>
      <c r="B21" s="296" t="s">
        <v>11</v>
      </c>
      <c r="C21" s="297"/>
      <c r="D21" s="73"/>
      <c r="E21" s="39"/>
      <c r="F21" s="73">
        <v>14</v>
      </c>
      <c r="G21" s="296" t="s">
        <v>11</v>
      </c>
      <c r="H21" s="297"/>
      <c r="I21" s="73"/>
      <c r="J21" s="41"/>
      <c r="K21" s="315"/>
      <c r="L21" s="316"/>
      <c r="M21" s="99"/>
    </row>
    <row r="22" spans="1:13" ht="14.1" customHeight="1">
      <c r="A22" s="36">
        <v>15</v>
      </c>
      <c r="B22" s="298" t="s">
        <v>28</v>
      </c>
      <c r="C22" s="299"/>
      <c r="D22" s="71"/>
      <c r="E22" s="39"/>
      <c r="F22" s="74">
        <v>15</v>
      </c>
      <c r="G22" s="298" t="s">
        <v>28</v>
      </c>
      <c r="H22" s="311"/>
      <c r="I22" s="71"/>
      <c r="J22" s="41"/>
      <c r="K22" s="315"/>
      <c r="L22" s="316"/>
      <c r="M22" s="99"/>
    </row>
    <row r="23" spans="1:13" ht="14.1" customHeight="1">
      <c r="A23" s="38">
        <v>16</v>
      </c>
      <c r="B23" s="296" t="s">
        <v>12</v>
      </c>
      <c r="C23" s="297"/>
      <c r="D23" s="73"/>
      <c r="E23" s="39"/>
      <c r="F23" s="73">
        <v>16</v>
      </c>
      <c r="G23" s="296" t="s">
        <v>12</v>
      </c>
      <c r="H23" s="297"/>
      <c r="I23" s="73"/>
      <c r="J23" s="41"/>
      <c r="K23" s="315"/>
      <c r="L23" s="316"/>
      <c r="M23" s="99"/>
    </row>
    <row r="24" spans="1:13" ht="14.1" customHeight="1">
      <c r="A24" s="36">
        <v>17</v>
      </c>
      <c r="B24" s="298" t="s">
        <v>13</v>
      </c>
      <c r="C24" s="299"/>
      <c r="D24" s="71"/>
      <c r="E24" s="39"/>
      <c r="F24" s="74">
        <v>17</v>
      </c>
      <c r="G24" s="298" t="s">
        <v>13</v>
      </c>
      <c r="H24" s="311"/>
      <c r="I24" s="71"/>
      <c r="J24" s="41"/>
      <c r="K24" s="315"/>
      <c r="L24" s="316"/>
      <c r="M24" s="99"/>
    </row>
    <row r="25" spans="1:13" ht="14.1" customHeight="1">
      <c r="A25" s="38">
        <v>18</v>
      </c>
      <c r="B25" s="296" t="s">
        <v>30</v>
      </c>
      <c r="C25" s="297"/>
      <c r="D25" s="73"/>
      <c r="E25" s="39"/>
      <c r="F25" s="73">
        <v>18</v>
      </c>
      <c r="G25" s="296" t="s">
        <v>30</v>
      </c>
      <c r="H25" s="297"/>
      <c r="I25" s="73"/>
      <c r="J25" s="41"/>
      <c r="K25" s="315"/>
      <c r="L25" s="316"/>
      <c r="M25" s="99"/>
    </row>
    <row r="26" spans="1:13" ht="14.1" customHeight="1">
      <c r="A26" s="36">
        <v>19</v>
      </c>
      <c r="B26" s="298" t="s">
        <v>14</v>
      </c>
      <c r="C26" s="299"/>
      <c r="D26" s="71"/>
      <c r="E26" s="39"/>
      <c r="F26" s="74">
        <v>19</v>
      </c>
      <c r="G26" s="298" t="s">
        <v>14</v>
      </c>
      <c r="H26" s="311"/>
      <c r="I26" s="71"/>
      <c r="J26" s="41"/>
      <c r="K26" s="315"/>
      <c r="L26" s="316"/>
      <c r="M26" s="99"/>
    </row>
    <row r="27" spans="1:13" ht="14.1" customHeight="1">
      <c r="A27" s="38">
        <v>20</v>
      </c>
      <c r="B27" s="296" t="s">
        <v>15</v>
      </c>
      <c r="C27" s="297"/>
      <c r="D27" s="73"/>
      <c r="E27" s="39"/>
      <c r="F27" s="73">
        <v>20</v>
      </c>
      <c r="G27" s="296" t="s">
        <v>15</v>
      </c>
      <c r="H27" s="297"/>
      <c r="I27" s="73"/>
      <c r="J27" s="41"/>
      <c r="K27" s="102"/>
      <c r="L27" s="102"/>
      <c r="M27" s="99"/>
    </row>
    <row r="28" spans="1:13" ht="14.1" customHeight="1">
      <c r="A28" s="36">
        <v>21</v>
      </c>
      <c r="B28" s="298" t="s">
        <v>32</v>
      </c>
      <c r="C28" s="299"/>
      <c r="D28" s="71"/>
      <c r="E28" s="39"/>
      <c r="F28" s="74">
        <v>21</v>
      </c>
      <c r="G28" s="298" t="s">
        <v>32</v>
      </c>
      <c r="H28" s="299"/>
      <c r="I28" s="71"/>
      <c r="J28" s="41"/>
      <c r="K28" s="315"/>
      <c r="L28" s="316"/>
      <c r="M28" s="99"/>
    </row>
    <row r="29" spans="1:13" ht="14.1" customHeight="1">
      <c r="A29" s="38">
        <v>22</v>
      </c>
      <c r="B29" s="296" t="s">
        <v>16</v>
      </c>
      <c r="C29" s="297"/>
      <c r="D29" s="73"/>
      <c r="E29" s="39"/>
      <c r="F29" s="73">
        <v>22</v>
      </c>
      <c r="G29" s="296" t="s">
        <v>16</v>
      </c>
      <c r="H29" s="297"/>
      <c r="I29" s="73"/>
      <c r="J29" s="41"/>
      <c r="K29" s="102"/>
      <c r="L29" s="102"/>
      <c r="M29" s="99"/>
    </row>
    <row r="30" spans="1:13" ht="14.1" customHeight="1">
      <c r="A30" s="36">
        <v>23</v>
      </c>
      <c r="B30" s="298" t="s">
        <v>33</v>
      </c>
      <c r="C30" s="299"/>
      <c r="D30" s="71"/>
      <c r="E30" s="39"/>
      <c r="F30" s="317" t="s">
        <v>43</v>
      </c>
      <c r="G30" s="317"/>
      <c r="H30" s="318"/>
      <c r="I30" s="49"/>
      <c r="J30" s="41"/>
      <c r="K30" s="102"/>
      <c r="L30" s="102"/>
      <c r="M30" s="99"/>
    </row>
    <row r="31" spans="1:13" ht="14.1" customHeight="1">
      <c r="A31" s="38">
        <v>24</v>
      </c>
      <c r="B31" s="296" t="s">
        <v>34</v>
      </c>
      <c r="C31" s="297"/>
      <c r="D31" s="73"/>
      <c r="E31" s="39"/>
      <c r="F31" s="40"/>
      <c r="G31" s="41"/>
      <c r="H31" s="102"/>
      <c r="I31" s="102"/>
      <c r="J31" s="42"/>
      <c r="K31" s="48"/>
      <c r="L31" s="45"/>
      <c r="M31" s="43"/>
    </row>
    <row r="32" spans="1:13" ht="14.1" customHeight="1">
      <c r="A32" s="36">
        <v>25</v>
      </c>
      <c r="B32" s="298" t="s">
        <v>18</v>
      </c>
      <c r="C32" s="299"/>
      <c r="D32" s="71"/>
      <c r="E32" s="39"/>
      <c r="F32" s="40"/>
      <c r="G32" s="44"/>
      <c r="H32" s="44"/>
      <c r="I32" s="44"/>
      <c r="J32" s="45"/>
      <c r="K32" s="34"/>
      <c r="L32" s="45"/>
      <c r="M32" s="43"/>
    </row>
    <row r="33" spans="1:13" ht="14.1" customHeight="1">
      <c r="A33" s="38">
        <v>26</v>
      </c>
      <c r="B33" s="296" t="s">
        <v>35</v>
      </c>
      <c r="C33" s="297"/>
      <c r="D33" s="73"/>
      <c r="E33" s="39"/>
      <c r="F33" s="40"/>
      <c r="G33" s="69"/>
      <c r="H33" s="69"/>
      <c r="I33" s="69"/>
      <c r="J33" s="19"/>
      <c r="K33" s="32"/>
      <c r="L33" s="33"/>
      <c r="M33" s="70"/>
    </row>
    <row r="34" spans="1:13" ht="14.1" customHeight="1">
      <c r="A34" s="36">
        <v>27</v>
      </c>
      <c r="B34" s="298" t="s">
        <v>36</v>
      </c>
      <c r="C34" s="299"/>
      <c r="D34" s="71"/>
      <c r="E34" s="39"/>
      <c r="F34" s="40"/>
      <c r="G34" s="69"/>
      <c r="H34" s="69"/>
      <c r="I34" s="69"/>
      <c r="J34" s="19"/>
      <c r="K34" s="34"/>
      <c r="L34" s="35"/>
      <c r="M34" s="70"/>
    </row>
    <row r="35" spans="1:13" ht="12.95" customHeight="1">
      <c r="A35" s="36">
        <v>28</v>
      </c>
      <c r="B35" s="298" t="s">
        <v>38</v>
      </c>
      <c r="C35" s="299"/>
      <c r="D35" s="73"/>
      <c r="E35" s="39"/>
      <c r="F35" s="40"/>
      <c r="G35" s="69"/>
      <c r="H35" s="69"/>
      <c r="I35" s="69"/>
      <c r="J35" s="69"/>
      <c r="K35" s="69"/>
      <c r="L35" s="69"/>
      <c r="M35" s="70"/>
    </row>
    <row r="36" spans="1:13" ht="12.95" customHeight="1">
      <c r="A36" s="36">
        <v>29</v>
      </c>
      <c r="B36" s="298" t="s">
        <v>39</v>
      </c>
      <c r="C36" s="299"/>
      <c r="D36" s="71"/>
      <c r="E36" s="69"/>
      <c r="F36" s="69"/>
      <c r="G36" s="69"/>
      <c r="H36" s="69"/>
      <c r="I36" s="69"/>
      <c r="J36" s="69"/>
      <c r="K36" s="69"/>
      <c r="L36" s="69"/>
      <c r="M36" s="70"/>
    </row>
    <row r="37" spans="1:13" ht="8.25" customHeight="1" thickBot="1">
      <c r="A37" s="11"/>
      <c r="B37" s="12"/>
      <c r="C37" s="12"/>
      <c r="D37" s="12"/>
      <c r="E37" s="12"/>
      <c r="F37" s="12"/>
      <c r="G37" s="12"/>
      <c r="H37" s="12"/>
      <c r="I37" s="12"/>
      <c r="J37" s="12"/>
      <c r="K37" s="12"/>
      <c r="L37" s="12"/>
      <c r="M37" s="13"/>
    </row>
  </sheetData>
  <mergeCells count="84">
    <mergeCell ref="B36:C36"/>
    <mergeCell ref="F30:H30"/>
    <mergeCell ref="J15:L15"/>
    <mergeCell ref="K23:L23"/>
    <mergeCell ref="K24:L24"/>
    <mergeCell ref="K25:L25"/>
    <mergeCell ref="K26:L26"/>
    <mergeCell ref="K28:L28"/>
    <mergeCell ref="K19:L19"/>
    <mergeCell ref="K20:L20"/>
    <mergeCell ref="K21:L21"/>
    <mergeCell ref="K22:L22"/>
    <mergeCell ref="G17:H17"/>
    <mergeCell ref="G18:H18"/>
    <mergeCell ref="G19:H19"/>
    <mergeCell ref="G20:H20"/>
    <mergeCell ref="K13:L13"/>
    <mergeCell ref="K14:L14"/>
    <mergeCell ref="K16:L16"/>
    <mergeCell ref="K17:L17"/>
    <mergeCell ref="K8:L8"/>
    <mergeCell ref="K9:L9"/>
    <mergeCell ref="K10:L10"/>
    <mergeCell ref="K11:L11"/>
    <mergeCell ref="K12:L12"/>
    <mergeCell ref="F7:I7"/>
    <mergeCell ref="G8:H8"/>
    <mergeCell ref="G9:H9"/>
    <mergeCell ref="G10:H10"/>
    <mergeCell ref="G11:H11"/>
    <mergeCell ref="G12:H12"/>
    <mergeCell ref="G13:H13"/>
    <mergeCell ref="G14:H14"/>
    <mergeCell ref="G15:H15"/>
    <mergeCell ref="G16:H16"/>
    <mergeCell ref="B35:C35"/>
    <mergeCell ref="B7:C7"/>
    <mergeCell ref="B8:C8"/>
    <mergeCell ref="B9:C9"/>
    <mergeCell ref="B10:C10"/>
    <mergeCell ref="B11:C11"/>
    <mergeCell ref="B12:C12"/>
    <mergeCell ref="B13:C13"/>
    <mergeCell ref="B14:C14"/>
    <mergeCell ref="B15:C15"/>
    <mergeCell ref="B16:C16"/>
    <mergeCell ref="B17:C17"/>
    <mergeCell ref="B18:C18"/>
    <mergeCell ref="B30:C30"/>
    <mergeCell ref="B31:C31"/>
    <mergeCell ref="B32:C32"/>
    <mergeCell ref="G27:H27"/>
    <mergeCell ref="G29:H29"/>
    <mergeCell ref="B27:C27"/>
    <mergeCell ref="B28:C28"/>
    <mergeCell ref="B29:C29"/>
    <mergeCell ref="G28:H28"/>
    <mergeCell ref="G21:H21"/>
    <mergeCell ref="G22:H22"/>
    <mergeCell ref="G23:H23"/>
    <mergeCell ref="G24:H24"/>
    <mergeCell ref="G25:H25"/>
    <mergeCell ref="B33:C33"/>
    <mergeCell ref="B34:C34"/>
    <mergeCell ref="B3:C3"/>
    <mergeCell ref="I3:J3"/>
    <mergeCell ref="L3:M3"/>
    <mergeCell ref="A4:M6"/>
    <mergeCell ref="B25:C25"/>
    <mergeCell ref="B26:C26"/>
    <mergeCell ref="B22:C22"/>
    <mergeCell ref="B23:C23"/>
    <mergeCell ref="B24:C24"/>
    <mergeCell ref="B19:C19"/>
    <mergeCell ref="B20:C20"/>
    <mergeCell ref="B21:C21"/>
    <mergeCell ref="G26:H26"/>
    <mergeCell ref="J7:M7"/>
    <mergeCell ref="A1:C1"/>
    <mergeCell ref="D1:K1"/>
    <mergeCell ref="L1:M1"/>
    <mergeCell ref="I2:J2"/>
    <mergeCell ref="L2:M2"/>
    <mergeCell ref="B2:C2"/>
  </mergeCells>
  <phoneticPr fontId="1" type="noConversion"/>
  <conditionalFormatting sqref="K31">
    <cfRule type="cellIs" dxfId="14" priority="1" operator="equal">
      <formula>133</formula>
    </cfRule>
    <cfRule type="cellIs" dxfId="13" priority="2" operator="equal">
      <formula>74</formula>
    </cfRule>
    <cfRule type="cellIs" dxfId="12" priority="3" operator="between">
      <formula>74</formula>
      <formula>133</formula>
    </cfRule>
    <cfRule type="cellIs" dxfId="11" priority="4" operator="lessThan">
      <formula>74</formula>
    </cfRule>
    <cfRule type="cellIs" dxfId="10" priority="5" operator="greaterThan">
      <formula>133</formula>
    </cfRule>
  </conditionalFormatting>
  <pageMargins left="0.7" right="0.7" top="0.75" bottom="0.75" header="0.3" footer="0.3"/>
  <pageSetup paperSize="9" scale="97" orientation="landscape" r:id="rId1"/>
  <headerFooter>
    <oddFooter>&amp;L&amp;"等线,Regular"&amp;8&amp;K000000表单编号Form No.:MFG-XX-FXXX
版本Rev. A
页码Page&amp;P/&amp;N&amp;R&amp;"等线,Regular"&amp;6&amp;K000000保存期限 Retention Period:3Y</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F5ABA9-7900-4E51-B54B-6B4B66AB73E0}">
  <dimension ref="A1:M61"/>
  <sheetViews>
    <sheetView showGridLines="0" topLeftCell="A19" zoomScale="85" zoomScaleNormal="85" workbookViewId="0">
      <selection activeCell="O15" sqref="O15"/>
    </sheetView>
  </sheetViews>
  <sheetFormatPr defaultRowHeight="8.25"/>
  <cols>
    <col min="1" max="13" width="9.75" style="1" customWidth="1"/>
    <col min="14" max="16384" width="9" style="1"/>
  </cols>
  <sheetData>
    <row r="1" spans="1:13" ht="49.5" customHeight="1" thickBot="1">
      <c r="A1" s="232"/>
      <c r="B1" s="233"/>
      <c r="C1" s="233"/>
      <c r="D1" s="234" t="s">
        <v>182</v>
      </c>
      <c r="E1" s="235"/>
      <c r="F1" s="235"/>
      <c r="G1" s="235"/>
      <c r="H1" s="235"/>
      <c r="I1" s="235"/>
      <c r="J1" s="235"/>
      <c r="K1" s="236"/>
      <c r="L1" s="292"/>
      <c r="M1" s="293"/>
    </row>
    <row r="2" spans="1:13">
      <c r="A2" s="50"/>
      <c r="B2" s="51"/>
      <c r="C2" s="52"/>
      <c r="D2" s="53"/>
      <c r="E2" s="54"/>
      <c r="F2" s="54"/>
      <c r="G2" s="54"/>
      <c r="H2" s="54"/>
      <c r="I2" s="54"/>
      <c r="J2" s="54"/>
      <c r="K2" s="54"/>
      <c r="L2" s="54"/>
      <c r="M2" s="55"/>
    </row>
    <row r="3" spans="1:13" ht="14.25" customHeight="1">
      <c r="A3" s="29"/>
      <c r="B3" s="30"/>
      <c r="C3" s="30"/>
      <c r="D3" s="30"/>
      <c r="E3" s="30"/>
      <c r="F3" s="30"/>
      <c r="G3" s="30"/>
      <c r="H3" s="30"/>
      <c r="I3" s="30"/>
      <c r="J3" s="30"/>
      <c r="K3" s="30"/>
      <c r="L3" s="30"/>
      <c r="M3" s="31"/>
    </row>
    <row r="4" spans="1:13" ht="8.25" customHeight="1">
      <c r="A4" s="29"/>
      <c r="B4" s="30"/>
      <c r="C4" s="30"/>
      <c r="D4" s="30"/>
      <c r="E4" s="30"/>
      <c r="F4" s="30"/>
      <c r="G4" s="30"/>
      <c r="H4" s="30"/>
      <c r="I4" s="30"/>
      <c r="J4" s="30"/>
      <c r="K4" s="30"/>
      <c r="L4" s="30"/>
      <c r="M4" s="31"/>
    </row>
    <row r="5" spans="1:13" ht="8.25" customHeight="1">
      <c r="A5" s="29"/>
      <c r="B5" s="30"/>
      <c r="C5" s="30"/>
      <c r="D5" s="30"/>
      <c r="E5" s="30"/>
      <c r="F5" s="30"/>
      <c r="G5" s="30"/>
      <c r="H5" s="30"/>
      <c r="I5" s="30"/>
      <c r="J5" s="30"/>
      <c r="K5" s="30"/>
      <c r="L5" s="30"/>
      <c r="M5" s="31"/>
    </row>
    <row r="6" spans="1:13" ht="8.25" customHeight="1">
      <c r="A6" s="29"/>
      <c r="B6" s="30"/>
      <c r="C6" s="30"/>
      <c r="D6" s="30"/>
      <c r="E6" s="30"/>
      <c r="F6" s="30"/>
      <c r="G6" s="30"/>
      <c r="H6" s="30"/>
      <c r="I6" s="30"/>
      <c r="J6" s="30"/>
      <c r="K6" s="30"/>
      <c r="L6" s="30"/>
      <c r="M6" s="31"/>
    </row>
    <row r="7" spans="1:13" ht="8.25" customHeight="1">
      <c r="A7" s="29"/>
      <c r="B7" s="30"/>
      <c r="C7" s="30"/>
      <c r="D7" s="30"/>
      <c r="E7" s="30"/>
      <c r="F7" s="30"/>
      <c r="G7" s="30"/>
      <c r="H7" s="30"/>
      <c r="I7" s="30"/>
      <c r="J7" s="30"/>
      <c r="K7" s="30"/>
      <c r="L7" s="30"/>
      <c r="M7" s="31"/>
    </row>
    <row r="8" spans="1:13" ht="8.25" customHeight="1">
      <c r="A8" s="29"/>
      <c r="B8" s="19"/>
      <c r="C8" s="19"/>
      <c r="D8" s="19"/>
      <c r="E8" s="19"/>
      <c r="F8" s="19"/>
      <c r="G8" s="19"/>
      <c r="H8" s="19"/>
      <c r="I8" s="19"/>
      <c r="J8" s="19"/>
      <c r="K8" s="19"/>
      <c r="L8" s="19"/>
      <c r="M8" s="56"/>
    </row>
    <row r="9" spans="1:13" ht="8.25" customHeight="1">
      <c r="A9" s="29"/>
      <c r="B9" s="19"/>
      <c r="C9" s="19"/>
      <c r="D9" s="19"/>
      <c r="E9" s="19"/>
      <c r="F9" s="19"/>
      <c r="G9" s="19"/>
      <c r="H9" s="19"/>
      <c r="I9" s="19"/>
      <c r="J9" s="19"/>
      <c r="K9" s="19"/>
      <c r="L9" s="19"/>
      <c r="M9" s="56"/>
    </row>
    <row r="10" spans="1:13" ht="8.25" customHeight="1">
      <c r="A10" s="29"/>
      <c r="B10" s="19"/>
      <c r="C10" s="19"/>
      <c r="D10" s="19"/>
      <c r="E10" s="19"/>
      <c r="F10" s="19"/>
      <c r="G10" s="19"/>
      <c r="H10" s="19"/>
      <c r="I10" s="19"/>
      <c r="J10" s="19"/>
      <c r="K10" s="19"/>
      <c r="L10" s="19"/>
      <c r="M10" s="56"/>
    </row>
    <row r="11" spans="1:13" ht="8.25" customHeight="1">
      <c r="A11" s="29"/>
      <c r="B11" s="19"/>
      <c r="C11" s="19"/>
      <c r="D11" s="19"/>
      <c r="E11" s="19"/>
      <c r="F11" s="19"/>
      <c r="G11" s="19"/>
      <c r="H11" s="19"/>
      <c r="I11" s="19"/>
      <c r="J11" s="19"/>
      <c r="K11" s="19"/>
      <c r="L11" s="19"/>
      <c r="M11" s="56"/>
    </row>
    <row r="12" spans="1:13" ht="8.25" customHeight="1">
      <c r="A12" s="29"/>
      <c r="B12" s="19"/>
      <c r="C12" s="19"/>
      <c r="D12" s="19"/>
      <c r="E12" s="19"/>
      <c r="F12" s="19"/>
      <c r="G12" s="19"/>
      <c r="H12" s="19"/>
      <c r="I12" s="19"/>
      <c r="J12" s="19"/>
      <c r="K12" s="19"/>
      <c r="L12" s="19"/>
      <c r="M12" s="56"/>
    </row>
    <row r="13" spans="1:13" ht="8.25" customHeight="1">
      <c r="A13" s="29"/>
      <c r="B13" s="19"/>
      <c r="C13" s="19"/>
      <c r="D13" s="19"/>
      <c r="E13" s="19"/>
      <c r="F13" s="19"/>
      <c r="G13" s="19"/>
      <c r="H13" s="19"/>
      <c r="I13" s="19"/>
      <c r="J13" s="19"/>
      <c r="K13" s="19"/>
      <c r="L13" s="19"/>
      <c r="M13" s="56"/>
    </row>
    <row r="14" spans="1:13" ht="8.25" customHeight="1">
      <c r="A14" s="29"/>
      <c r="B14" s="19"/>
      <c r="C14" s="19"/>
      <c r="D14" s="19"/>
      <c r="E14" s="19"/>
      <c r="F14" s="19"/>
      <c r="G14" s="19"/>
      <c r="H14" s="19"/>
      <c r="I14" s="19"/>
      <c r="J14" s="19"/>
      <c r="K14" s="19"/>
      <c r="L14" s="19"/>
      <c r="M14" s="56"/>
    </row>
    <row r="15" spans="1:13" ht="8.25" customHeight="1">
      <c r="A15" s="29"/>
      <c r="B15" s="19"/>
      <c r="C15" s="19"/>
      <c r="D15" s="19"/>
      <c r="E15" s="19"/>
      <c r="F15" s="19"/>
      <c r="G15" s="19"/>
      <c r="H15" s="19"/>
      <c r="I15" s="19"/>
      <c r="J15" s="19"/>
      <c r="K15" s="19"/>
      <c r="L15" s="19"/>
      <c r="M15" s="56"/>
    </row>
    <row r="16" spans="1:13" ht="8.25" customHeight="1">
      <c r="A16" s="29"/>
      <c r="B16" s="19"/>
      <c r="C16" s="19"/>
      <c r="D16" s="19"/>
      <c r="E16" s="19"/>
      <c r="F16" s="19"/>
      <c r="G16" s="19"/>
      <c r="H16" s="19"/>
      <c r="I16" s="19"/>
      <c r="J16" s="19"/>
      <c r="K16" s="19"/>
      <c r="L16" s="19"/>
      <c r="M16" s="56"/>
    </row>
    <row r="17" spans="1:13" ht="8.25" customHeight="1">
      <c r="A17" s="29"/>
      <c r="B17" s="19"/>
      <c r="C17" s="19"/>
      <c r="D17" s="19"/>
      <c r="E17" s="19"/>
      <c r="F17" s="19"/>
      <c r="G17" s="19"/>
      <c r="H17" s="19"/>
      <c r="I17" s="19"/>
      <c r="J17" s="19"/>
      <c r="K17" s="19"/>
      <c r="L17" s="19"/>
      <c r="M17" s="56"/>
    </row>
    <row r="18" spans="1:13" ht="8.25" customHeight="1">
      <c r="A18" s="29"/>
      <c r="B18" s="19"/>
      <c r="C18" s="19"/>
      <c r="D18" s="19"/>
      <c r="E18" s="19"/>
      <c r="F18" s="19"/>
      <c r="G18" s="19"/>
      <c r="H18" s="19"/>
      <c r="I18" s="19"/>
      <c r="J18" s="19"/>
      <c r="K18" s="19"/>
      <c r="L18" s="19"/>
      <c r="M18" s="56"/>
    </row>
    <row r="19" spans="1:13" ht="8.25" customHeight="1">
      <c r="A19" s="29"/>
      <c r="B19" s="19"/>
      <c r="C19" s="19"/>
      <c r="D19" s="19"/>
      <c r="E19" s="19"/>
      <c r="F19" s="19"/>
      <c r="G19" s="19"/>
      <c r="H19" s="19"/>
      <c r="I19" s="19"/>
      <c r="J19" s="19"/>
      <c r="K19" s="19"/>
      <c r="L19" s="19"/>
      <c r="M19" s="56"/>
    </row>
    <row r="20" spans="1:13" ht="8.25" customHeight="1">
      <c r="A20" s="29"/>
      <c r="B20" s="19"/>
      <c r="C20" s="19"/>
      <c r="D20" s="19"/>
      <c r="E20" s="19"/>
      <c r="F20" s="19"/>
      <c r="G20" s="19"/>
      <c r="H20" s="19"/>
      <c r="I20" s="19"/>
      <c r="J20" s="19"/>
      <c r="K20" s="19"/>
      <c r="L20" s="19"/>
      <c r="M20" s="56"/>
    </row>
    <row r="21" spans="1:13" ht="8.25" customHeight="1">
      <c r="A21" s="29"/>
      <c r="B21" s="19"/>
      <c r="C21" s="19"/>
      <c r="D21" s="19"/>
      <c r="E21" s="19"/>
      <c r="F21" s="19"/>
      <c r="G21" s="19"/>
      <c r="H21" s="19"/>
      <c r="I21" s="19"/>
      <c r="J21" s="19"/>
      <c r="K21" s="19"/>
      <c r="L21" s="19"/>
      <c r="M21" s="56"/>
    </row>
    <row r="22" spans="1:13" ht="8.25" customHeight="1">
      <c r="A22" s="29"/>
      <c r="B22" s="19"/>
      <c r="C22" s="19"/>
      <c r="D22" s="19"/>
      <c r="E22" s="19"/>
      <c r="F22" s="19"/>
      <c r="G22" s="19"/>
      <c r="H22" s="19"/>
      <c r="I22" s="19"/>
      <c r="J22" s="19"/>
      <c r="K22" s="19"/>
      <c r="L22" s="19"/>
      <c r="M22" s="56"/>
    </row>
    <row r="23" spans="1:13" ht="8.25" customHeight="1">
      <c r="A23" s="29"/>
      <c r="B23" s="19"/>
      <c r="C23" s="19"/>
      <c r="D23" s="19"/>
      <c r="E23" s="19"/>
      <c r="F23" s="19"/>
      <c r="G23" s="19"/>
      <c r="H23" s="19"/>
      <c r="I23" s="19"/>
      <c r="J23" s="19"/>
      <c r="K23" s="19"/>
      <c r="L23" s="19"/>
      <c r="M23" s="56"/>
    </row>
    <row r="24" spans="1:13" ht="8.25" customHeight="1">
      <c r="A24" s="29"/>
      <c r="B24" s="19"/>
      <c r="C24" s="19"/>
      <c r="D24" s="19"/>
      <c r="E24" s="19"/>
      <c r="F24" s="19"/>
      <c r="G24" s="19"/>
      <c r="H24" s="19"/>
      <c r="I24" s="19"/>
      <c r="J24" s="19"/>
      <c r="K24" s="19"/>
      <c r="L24" s="19"/>
      <c r="M24" s="56"/>
    </row>
    <row r="25" spans="1:13" ht="8.25" customHeight="1">
      <c r="A25" s="29"/>
      <c r="B25" s="19"/>
      <c r="C25" s="19"/>
      <c r="D25" s="19"/>
      <c r="E25" s="19"/>
      <c r="F25" s="19"/>
      <c r="G25" s="19"/>
      <c r="H25" s="19"/>
      <c r="I25" s="19"/>
      <c r="J25" s="19"/>
      <c r="K25" s="19"/>
      <c r="L25" s="19"/>
      <c r="M25" s="56"/>
    </row>
    <row r="26" spans="1:13" ht="8.25" customHeight="1">
      <c r="A26" s="29"/>
      <c r="B26" s="19"/>
      <c r="C26" s="19"/>
      <c r="D26" s="19"/>
      <c r="E26" s="19"/>
      <c r="F26" s="19"/>
      <c r="G26" s="19"/>
      <c r="H26" s="19"/>
      <c r="I26" s="19"/>
      <c r="J26" s="19"/>
      <c r="K26" s="19"/>
      <c r="L26" s="19"/>
      <c r="M26" s="56"/>
    </row>
    <row r="27" spans="1:13" ht="8.25" customHeight="1">
      <c r="A27" s="29"/>
      <c r="B27" s="19"/>
      <c r="C27" s="19"/>
      <c r="D27" s="19"/>
      <c r="E27" s="19"/>
      <c r="F27" s="19"/>
      <c r="G27" s="19"/>
      <c r="H27" s="19"/>
      <c r="I27" s="19"/>
      <c r="J27" s="19"/>
      <c r="K27" s="19"/>
      <c r="L27" s="19"/>
      <c r="M27" s="56"/>
    </row>
    <row r="28" spans="1:13" ht="8.25" customHeight="1">
      <c r="A28" s="29"/>
      <c r="B28" s="19"/>
      <c r="C28" s="19"/>
      <c r="D28" s="19"/>
      <c r="E28" s="19"/>
      <c r="F28" s="19"/>
      <c r="G28" s="19"/>
      <c r="H28" s="19"/>
      <c r="I28" s="19"/>
      <c r="J28" s="19"/>
      <c r="K28" s="19"/>
      <c r="L28" s="19"/>
      <c r="M28" s="56"/>
    </row>
    <row r="29" spans="1:13" ht="8.25" customHeight="1">
      <c r="A29" s="29"/>
      <c r="B29" s="19"/>
      <c r="C29" s="19"/>
      <c r="D29" s="19"/>
      <c r="E29" s="19"/>
      <c r="F29" s="19"/>
      <c r="G29" s="19"/>
      <c r="H29" s="19"/>
      <c r="I29" s="19"/>
      <c r="J29" s="19"/>
      <c r="K29" s="19"/>
      <c r="L29" s="19"/>
      <c r="M29" s="56"/>
    </row>
    <row r="30" spans="1:13" ht="8.25" customHeight="1">
      <c r="A30" s="29"/>
      <c r="B30" s="19"/>
      <c r="C30" s="19"/>
      <c r="D30" s="19"/>
      <c r="E30" s="19"/>
      <c r="F30" s="19"/>
      <c r="G30" s="19"/>
      <c r="H30" s="19"/>
      <c r="I30" s="19"/>
      <c r="J30" s="19"/>
      <c r="K30" s="19"/>
      <c r="L30" s="19"/>
      <c r="M30" s="56"/>
    </row>
    <row r="31" spans="1:13" ht="8.25" customHeight="1">
      <c r="A31" s="29"/>
      <c r="B31" s="19"/>
      <c r="C31" s="19"/>
      <c r="D31" s="19"/>
      <c r="E31" s="19"/>
      <c r="F31" s="19"/>
      <c r="G31" s="19"/>
      <c r="H31" s="19"/>
      <c r="I31" s="19"/>
      <c r="J31" s="19"/>
      <c r="K31" s="19"/>
      <c r="L31" s="19"/>
      <c r="M31" s="56"/>
    </row>
    <row r="32" spans="1:13" ht="8.25" customHeight="1">
      <c r="A32" s="29"/>
      <c r="B32" s="19"/>
      <c r="C32" s="19"/>
      <c r="D32" s="19"/>
      <c r="E32" s="19"/>
      <c r="F32" s="19"/>
      <c r="G32" s="19"/>
      <c r="H32" s="19"/>
      <c r="I32" s="19"/>
      <c r="J32" s="19"/>
      <c r="K32" s="19"/>
      <c r="L32" s="19"/>
      <c r="M32" s="56"/>
    </row>
    <row r="33" spans="1:13" ht="8.25" customHeight="1">
      <c r="A33" s="29"/>
      <c r="B33" s="19"/>
      <c r="C33" s="19"/>
      <c r="D33" s="19"/>
      <c r="E33" s="19"/>
      <c r="F33" s="19"/>
      <c r="G33" s="19"/>
      <c r="H33" s="19"/>
      <c r="I33" s="19"/>
      <c r="J33" s="19"/>
      <c r="K33" s="19"/>
      <c r="L33" s="19"/>
      <c r="M33" s="56"/>
    </row>
    <row r="34" spans="1:13" ht="8.25" customHeight="1">
      <c r="A34" s="29"/>
      <c r="B34" s="19"/>
      <c r="C34" s="19"/>
      <c r="D34" s="19"/>
      <c r="E34" s="19"/>
      <c r="F34" s="19"/>
      <c r="G34" s="19"/>
      <c r="H34" s="19"/>
      <c r="I34" s="19"/>
      <c r="J34" s="19"/>
      <c r="K34" s="19"/>
      <c r="L34" s="19"/>
      <c r="M34" s="56"/>
    </row>
    <row r="35" spans="1:13" ht="8.25" customHeight="1">
      <c r="A35" s="29"/>
      <c r="B35" s="19"/>
      <c r="C35" s="19"/>
      <c r="D35" s="19"/>
      <c r="E35" s="19"/>
      <c r="F35" s="19"/>
      <c r="G35" s="19"/>
      <c r="H35" s="19"/>
      <c r="I35" s="19"/>
      <c r="J35" s="19"/>
      <c r="K35" s="19"/>
      <c r="L35" s="19"/>
      <c r="M35" s="56"/>
    </row>
    <row r="36" spans="1:13" ht="8.25" customHeight="1">
      <c r="A36" s="29"/>
      <c r="B36" s="19"/>
      <c r="C36" s="19"/>
      <c r="D36" s="19"/>
      <c r="E36" s="19"/>
      <c r="F36" s="19"/>
      <c r="G36" s="19"/>
      <c r="H36" s="19"/>
      <c r="I36" s="19"/>
      <c r="J36" s="19"/>
      <c r="K36" s="19"/>
      <c r="L36" s="19"/>
      <c r="M36" s="56"/>
    </row>
    <row r="37" spans="1:13" ht="8.25" customHeight="1">
      <c r="A37" s="29"/>
      <c r="B37" s="19"/>
      <c r="C37" s="19"/>
      <c r="D37" s="19"/>
      <c r="E37" s="19"/>
      <c r="F37" s="19"/>
      <c r="G37" s="19"/>
      <c r="H37" s="19"/>
      <c r="I37" s="19"/>
      <c r="J37" s="19"/>
      <c r="K37" s="19"/>
      <c r="L37" s="19"/>
      <c r="M37" s="56"/>
    </row>
    <row r="38" spans="1:13" ht="8.25" customHeight="1">
      <c r="A38" s="29"/>
      <c r="B38" s="19"/>
      <c r="C38" s="19"/>
      <c r="D38" s="19"/>
      <c r="E38" s="19"/>
      <c r="F38" s="19"/>
      <c r="G38" s="19"/>
      <c r="H38" s="19"/>
      <c r="I38" s="19"/>
      <c r="J38" s="19"/>
      <c r="K38" s="19"/>
      <c r="L38" s="19"/>
      <c r="M38" s="56"/>
    </row>
    <row r="39" spans="1:13" ht="8.25" customHeight="1">
      <c r="A39" s="29"/>
      <c r="B39" s="19"/>
      <c r="C39" s="19"/>
      <c r="D39" s="19"/>
      <c r="E39" s="19"/>
      <c r="F39" s="19"/>
      <c r="G39" s="19"/>
      <c r="H39" s="19"/>
      <c r="I39" s="19"/>
      <c r="J39" s="19"/>
      <c r="K39" s="19"/>
      <c r="L39" s="19"/>
      <c r="M39" s="56"/>
    </row>
    <row r="40" spans="1:13" ht="8.25" customHeight="1">
      <c r="A40" s="29"/>
      <c r="B40" s="30"/>
      <c r="C40" s="30"/>
      <c r="D40" s="30"/>
      <c r="E40" s="30"/>
      <c r="F40" s="30"/>
      <c r="G40" s="30"/>
      <c r="H40" s="30"/>
      <c r="I40" s="30"/>
      <c r="J40" s="30"/>
      <c r="K40" s="30"/>
      <c r="L40" s="30"/>
      <c r="M40" s="31"/>
    </row>
    <row r="41" spans="1:13" ht="8.25" customHeight="1">
      <c r="A41" s="29"/>
      <c r="B41" s="30"/>
      <c r="C41" s="30"/>
      <c r="D41" s="30"/>
      <c r="E41" s="30"/>
      <c r="F41" s="30"/>
      <c r="G41" s="30"/>
      <c r="H41" s="30"/>
      <c r="I41" s="30"/>
      <c r="J41" s="30"/>
      <c r="K41" s="30"/>
      <c r="L41" s="30"/>
      <c r="M41" s="31"/>
    </row>
    <row r="42" spans="1:13" ht="8.25" customHeight="1">
      <c r="A42" s="29"/>
      <c r="B42" s="30"/>
      <c r="C42" s="30"/>
      <c r="D42" s="30"/>
      <c r="E42" s="30"/>
      <c r="F42" s="30"/>
      <c r="G42" s="30"/>
      <c r="H42" s="30"/>
      <c r="I42" s="30"/>
      <c r="J42" s="30"/>
      <c r="K42" s="30"/>
      <c r="L42" s="30"/>
      <c r="M42" s="31"/>
    </row>
    <row r="43" spans="1:13" ht="8.25" customHeight="1">
      <c r="A43" s="29"/>
      <c r="B43" s="30"/>
      <c r="C43" s="30"/>
      <c r="D43" s="30"/>
      <c r="E43" s="30"/>
      <c r="F43" s="30"/>
      <c r="G43" s="30"/>
      <c r="H43" s="30"/>
      <c r="I43" s="30"/>
      <c r="J43" s="30"/>
      <c r="K43" s="30"/>
      <c r="L43" s="30"/>
      <c r="M43" s="31"/>
    </row>
    <row r="44" spans="1:13" ht="8.25" customHeight="1">
      <c r="A44" s="29"/>
      <c r="B44" s="30"/>
      <c r="C44" s="30"/>
      <c r="D44" s="30"/>
      <c r="E44" s="30"/>
      <c r="F44" s="30"/>
      <c r="G44" s="30"/>
      <c r="H44" s="30"/>
      <c r="I44" s="30"/>
      <c r="J44" s="30"/>
      <c r="K44" s="30"/>
      <c r="L44" s="30"/>
      <c r="M44" s="31"/>
    </row>
    <row r="45" spans="1:13" ht="8.25" customHeight="1">
      <c r="A45" s="29"/>
      <c r="B45" s="30"/>
      <c r="C45" s="30"/>
      <c r="D45" s="30"/>
      <c r="E45" s="30"/>
      <c r="F45" s="30"/>
      <c r="G45" s="30"/>
      <c r="H45" s="30"/>
      <c r="I45" s="30"/>
      <c r="J45" s="30"/>
      <c r="K45" s="30"/>
      <c r="L45" s="30"/>
      <c r="M45" s="31"/>
    </row>
    <row r="46" spans="1:13" ht="8.25" customHeight="1">
      <c r="A46" s="29"/>
      <c r="B46" s="30"/>
      <c r="C46" s="30"/>
      <c r="D46" s="30"/>
      <c r="E46" s="30"/>
      <c r="F46" s="30"/>
      <c r="G46" s="30"/>
      <c r="H46" s="30"/>
      <c r="I46" s="30"/>
      <c r="J46" s="30"/>
      <c r="K46" s="30"/>
      <c r="L46" s="30"/>
      <c r="M46" s="31"/>
    </row>
    <row r="47" spans="1:13" ht="8.25" customHeight="1">
      <c r="A47" s="29"/>
      <c r="B47" s="30"/>
      <c r="C47" s="30"/>
      <c r="D47" s="30"/>
      <c r="E47" s="30"/>
      <c r="F47" s="30"/>
      <c r="G47" s="30"/>
      <c r="H47" s="30"/>
      <c r="I47" s="30"/>
      <c r="J47" s="30"/>
      <c r="K47" s="30"/>
      <c r="L47" s="30"/>
      <c r="M47" s="31"/>
    </row>
    <row r="48" spans="1:13" ht="8.25" customHeight="1">
      <c r="A48" s="29"/>
      <c r="B48" s="30"/>
      <c r="C48" s="30"/>
      <c r="D48" s="30"/>
      <c r="E48" s="30"/>
      <c r="F48" s="30"/>
      <c r="G48" s="30"/>
      <c r="H48" s="30"/>
      <c r="I48" s="30"/>
      <c r="J48" s="30"/>
      <c r="K48" s="30"/>
      <c r="L48" s="30"/>
      <c r="M48" s="31"/>
    </row>
    <row r="49" spans="1:13" ht="8.25" customHeight="1">
      <c r="A49" s="29"/>
      <c r="B49" s="30"/>
      <c r="C49" s="30"/>
      <c r="D49" s="30"/>
      <c r="E49" s="30"/>
      <c r="F49" s="30"/>
      <c r="G49" s="30"/>
      <c r="H49" s="30"/>
      <c r="I49" s="30"/>
      <c r="J49" s="30"/>
      <c r="K49" s="30"/>
      <c r="L49" s="30"/>
      <c r="M49" s="31"/>
    </row>
    <row r="50" spans="1:13" ht="8.25" customHeight="1">
      <c r="A50" s="29"/>
      <c r="B50" s="30"/>
      <c r="C50" s="30"/>
      <c r="D50" s="30"/>
      <c r="E50" s="30"/>
      <c r="F50" s="30"/>
      <c r="G50" s="30"/>
      <c r="H50" s="30"/>
      <c r="I50" s="30"/>
      <c r="J50" s="30"/>
      <c r="K50" s="30"/>
      <c r="L50" s="30"/>
      <c r="M50" s="31"/>
    </row>
    <row r="51" spans="1:13" ht="8.25" customHeight="1">
      <c r="A51" s="29"/>
      <c r="B51" s="30"/>
      <c r="C51" s="30"/>
      <c r="D51" s="30"/>
      <c r="E51" s="30"/>
      <c r="F51" s="30"/>
      <c r="G51" s="30"/>
      <c r="H51" s="30"/>
      <c r="I51" s="30"/>
      <c r="J51" s="30"/>
      <c r="K51" s="30"/>
      <c r="L51" s="30"/>
      <c r="M51" s="31"/>
    </row>
    <row r="52" spans="1:13" ht="8.25" customHeight="1">
      <c r="A52" s="29"/>
      <c r="B52" s="30"/>
      <c r="C52" s="30"/>
      <c r="D52" s="30"/>
      <c r="E52" s="30"/>
      <c r="F52" s="30"/>
      <c r="G52" s="30"/>
      <c r="H52" s="30"/>
      <c r="I52" s="30"/>
      <c r="J52" s="30"/>
      <c r="K52" s="30"/>
      <c r="L52" s="30"/>
      <c r="M52" s="31"/>
    </row>
    <row r="53" spans="1:13" ht="8.25" customHeight="1">
      <c r="A53" s="29"/>
      <c r="B53" s="30"/>
      <c r="C53" s="30"/>
      <c r="D53" s="30"/>
      <c r="E53" s="30"/>
      <c r="F53" s="30"/>
      <c r="G53" s="30"/>
      <c r="H53" s="30"/>
      <c r="I53" s="30"/>
      <c r="J53" s="30"/>
      <c r="K53" s="30"/>
      <c r="L53" s="30"/>
      <c r="M53" s="31"/>
    </row>
    <row r="54" spans="1:13" ht="8.25" customHeight="1">
      <c r="A54" s="29"/>
      <c r="B54" s="30"/>
      <c r="C54" s="30"/>
      <c r="D54" s="30"/>
      <c r="E54" s="30"/>
      <c r="F54" s="30"/>
      <c r="G54" s="30"/>
      <c r="H54" s="30"/>
      <c r="I54" s="30"/>
      <c r="J54" s="30"/>
      <c r="K54" s="30"/>
      <c r="L54" s="30"/>
      <c r="M54" s="31"/>
    </row>
    <row r="55" spans="1:13" ht="8.25" customHeight="1">
      <c r="A55" s="29"/>
      <c r="B55" s="30"/>
      <c r="C55" s="30"/>
      <c r="D55" s="30"/>
      <c r="E55" s="30"/>
      <c r="F55" s="30"/>
      <c r="G55" s="30"/>
      <c r="H55" s="30"/>
      <c r="I55" s="30"/>
      <c r="J55" s="30"/>
      <c r="K55" s="30"/>
      <c r="L55" s="30"/>
      <c r="M55" s="31"/>
    </row>
    <row r="56" spans="1:13" ht="8.25" customHeight="1">
      <c r="A56" s="29"/>
      <c r="B56" s="30"/>
      <c r="C56" s="30"/>
      <c r="D56" s="30"/>
      <c r="E56" s="30"/>
      <c r="F56" s="30"/>
      <c r="G56" s="30"/>
      <c r="H56" s="30"/>
      <c r="I56" s="30"/>
      <c r="J56" s="30"/>
      <c r="K56" s="30"/>
      <c r="L56" s="30"/>
      <c r="M56" s="31"/>
    </row>
    <row r="57" spans="1:13">
      <c r="A57" s="8"/>
      <c r="B57" s="9"/>
      <c r="C57" s="9"/>
      <c r="D57" s="9"/>
      <c r="E57" s="9"/>
      <c r="F57" s="9"/>
      <c r="G57" s="9"/>
      <c r="H57" s="9"/>
      <c r="I57" s="9"/>
      <c r="J57" s="9"/>
      <c r="K57" s="9"/>
      <c r="L57" s="9"/>
      <c r="M57" s="10"/>
    </row>
    <row r="58" spans="1:13" ht="9.75">
      <c r="A58" s="16"/>
      <c r="B58" s="14"/>
      <c r="C58" s="14"/>
      <c r="D58" s="14"/>
      <c r="E58" s="14"/>
      <c r="F58" s="14"/>
      <c r="G58" s="14"/>
      <c r="H58" s="14"/>
      <c r="I58" s="14"/>
      <c r="J58" s="14"/>
      <c r="K58" s="14"/>
      <c r="L58" s="14"/>
      <c r="M58" s="17"/>
    </row>
    <row r="59" spans="1:13" ht="9.75">
      <c r="A59" s="16"/>
      <c r="B59" s="14"/>
      <c r="C59" s="14"/>
      <c r="D59" s="14"/>
      <c r="E59" s="14"/>
      <c r="F59" s="14"/>
      <c r="G59" s="14"/>
      <c r="H59" s="14"/>
      <c r="I59" s="14"/>
      <c r="J59" s="14"/>
      <c r="K59" s="14"/>
      <c r="L59" s="14"/>
      <c r="M59" s="17"/>
    </row>
    <row r="60" spans="1:13" ht="9.75">
      <c r="A60" s="16"/>
      <c r="B60" s="14"/>
      <c r="C60" s="14"/>
      <c r="D60" s="14"/>
      <c r="E60" s="14"/>
      <c r="F60" s="14"/>
      <c r="G60" s="14"/>
      <c r="H60" s="14"/>
      <c r="I60" s="14"/>
      <c r="J60" s="14"/>
      <c r="K60" s="14"/>
      <c r="L60" s="15"/>
      <c r="M60" s="18"/>
    </row>
    <row r="61" spans="1:13" ht="9" thickBot="1">
      <c r="A61" s="11"/>
      <c r="B61" s="12"/>
      <c r="C61" s="12"/>
      <c r="D61" s="12"/>
      <c r="E61" s="12"/>
      <c r="F61" s="12"/>
      <c r="G61" s="12"/>
      <c r="H61" s="12"/>
      <c r="I61" s="12"/>
      <c r="J61" s="12"/>
      <c r="K61" s="12"/>
      <c r="L61" s="12"/>
      <c r="M61" s="13"/>
    </row>
  </sheetData>
  <mergeCells count="3">
    <mergeCell ref="A1:C1"/>
    <mergeCell ref="D1:K1"/>
    <mergeCell ref="L1:M1"/>
  </mergeCells>
  <phoneticPr fontId="1" type="noConversion"/>
  <pageMargins left="0.7" right="0.7" top="0.75" bottom="0.75" header="0.3" footer="0.3"/>
  <pageSetup paperSize="9" scale="97" orientation="landscape" r:id="rId1"/>
  <headerFooter>
    <oddFooter>&amp;L&amp;"等线,Regular"&amp;8&amp;K000000表单编号Form No.:MFG-XX-FXXX
版本Rev. A
页码Page&amp;P/&amp;N&amp;R&amp;"等线,Regular"&amp;6&amp;K000000保存期限 Retention Period:3Y</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DB4089-60A6-478D-A416-E7E74B767F08}">
  <dimension ref="A1:Z38"/>
  <sheetViews>
    <sheetView showGridLines="0" view="pageBreakPreview" topLeftCell="A25" zoomScaleNormal="55" zoomScaleSheetLayoutView="100" zoomScalePageLayoutView="70" workbookViewId="0">
      <selection activeCell="A6" sqref="A6:U8"/>
    </sheetView>
  </sheetViews>
  <sheetFormatPr defaultColWidth="6.875" defaultRowHeight="8.25"/>
  <cols>
    <col min="1" max="2" width="5.625" style="1" customWidth="1"/>
    <col min="3" max="3" width="5.375" style="1" bestFit="1" customWidth="1"/>
    <col min="4" max="6" width="5.625" style="1" customWidth="1"/>
    <col min="7" max="7" width="6.5" style="1" customWidth="1"/>
    <col min="8" max="15" width="5.625" style="1" customWidth="1"/>
    <col min="16" max="16" width="6.125" style="1" customWidth="1"/>
    <col min="17" max="19" width="5.625" style="1" customWidth="1"/>
    <col min="20" max="20" width="6.25" style="1" customWidth="1"/>
    <col min="21" max="21" width="6.375" style="1" customWidth="1"/>
    <col min="22" max="23" width="5.625" style="1" customWidth="1"/>
    <col min="24" max="24" width="6.125" style="1" customWidth="1"/>
    <col min="25" max="25" width="5.625" style="1" customWidth="1"/>
    <col min="26" max="26" width="6.5" style="1" customWidth="1"/>
    <col min="27" max="27" width="5.625" style="1" customWidth="1"/>
    <col min="28" max="16384" width="6.875" style="1"/>
  </cols>
  <sheetData>
    <row r="1" spans="1:26" ht="49.5" customHeight="1" thickBot="1">
      <c r="A1" s="144"/>
      <c r="B1" s="145"/>
      <c r="C1" s="145"/>
      <c r="D1" s="145"/>
      <c r="E1" s="145"/>
      <c r="F1" s="345" t="s">
        <v>185</v>
      </c>
      <c r="G1" s="346"/>
      <c r="H1" s="346"/>
      <c r="I1" s="346"/>
      <c r="J1" s="346"/>
      <c r="K1" s="346"/>
      <c r="L1" s="346"/>
      <c r="M1" s="346"/>
      <c r="N1" s="346"/>
      <c r="O1" s="346"/>
      <c r="P1" s="346"/>
      <c r="Q1" s="346"/>
      <c r="R1" s="346"/>
      <c r="S1" s="346"/>
      <c r="T1" s="346"/>
      <c r="U1" s="346"/>
      <c r="V1" s="347"/>
      <c r="W1" s="363"/>
      <c r="X1" s="364"/>
      <c r="Y1" s="364"/>
      <c r="Z1" s="364"/>
    </row>
    <row r="2" spans="1:26" ht="24" customHeight="1">
      <c r="A2" s="348" t="s">
        <v>170</v>
      </c>
      <c r="B2" s="349"/>
      <c r="C2" s="350"/>
      <c r="D2" s="351" t="str">
        <f>'Audit Card'!B2</f>
        <v>PTO2</v>
      </c>
      <c r="E2" s="351"/>
      <c r="F2" s="351"/>
      <c r="G2" s="352" t="s">
        <v>172</v>
      </c>
      <c r="H2" s="352"/>
      <c r="I2" s="352"/>
      <c r="J2" s="353" t="str">
        <f>'Audit Card'!E2</f>
        <v>EC002</v>
      </c>
      <c r="K2" s="354"/>
      <c r="L2" s="355"/>
      <c r="M2" s="352" t="s">
        <v>174</v>
      </c>
      <c r="N2" s="352"/>
      <c r="O2" s="352"/>
      <c r="P2" s="351">
        <f>'Audit Card'!G2</f>
        <v>2019</v>
      </c>
      <c r="Q2" s="351"/>
      <c r="R2" s="356" t="s">
        <v>177</v>
      </c>
      <c r="S2" s="349"/>
      <c r="T2" s="350"/>
      <c r="U2" s="357" t="str">
        <f>'Audit Card'!I2</f>
        <v>2019/1/2</v>
      </c>
      <c r="V2" s="351"/>
      <c r="W2" s="352" t="s">
        <v>178</v>
      </c>
      <c r="X2" s="352"/>
      <c r="Y2" s="365">
        <f>'Audit Card'!L2</f>
        <v>0.58333333333333337</v>
      </c>
      <c r="Z2" s="365"/>
    </row>
    <row r="3" spans="1:26" ht="24" customHeight="1">
      <c r="A3" s="274" t="s">
        <v>171</v>
      </c>
      <c r="B3" s="358"/>
      <c r="C3" s="273"/>
      <c r="D3" s="359" t="str">
        <f>'Audit Card'!B3</f>
        <v>A</v>
      </c>
      <c r="E3" s="359"/>
      <c r="F3" s="359"/>
      <c r="G3" s="360" t="s">
        <v>173</v>
      </c>
      <c r="H3" s="360"/>
      <c r="I3" s="360"/>
      <c r="J3" s="361">
        <f>'Audit Card'!E3</f>
        <v>88888</v>
      </c>
      <c r="K3" s="361"/>
      <c r="L3" s="361"/>
      <c r="M3" s="360" t="s">
        <v>175</v>
      </c>
      <c r="N3" s="360"/>
      <c r="O3" s="360"/>
      <c r="P3" s="362" t="str">
        <f>'Audit Card'!G3</f>
        <v>white</v>
      </c>
      <c r="Q3" s="362"/>
      <c r="R3" s="366" t="s">
        <v>176</v>
      </c>
      <c r="S3" s="367"/>
      <c r="T3" s="368"/>
      <c r="U3" s="362" t="str">
        <f>'Audit Card'!I3</f>
        <v>HAO.SUN</v>
      </c>
      <c r="V3" s="362"/>
      <c r="W3" s="360" t="s">
        <v>179</v>
      </c>
      <c r="X3" s="360"/>
      <c r="Y3" s="289">
        <f>'Audit Card'!L3</f>
        <v>0</v>
      </c>
      <c r="Z3" s="289"/>
    </row>
    <row r="4" spans="1:26" ht="20.100000000000001" customHeight="1">
      <c r="A4" s="322" t="s">
        <v>186</v>
      </c>
      <c r="B4" s="323"/>
      <c r="C4" s="323"/>
      <c r="D4" s="323"/>
      <c r="E4" s="323"/>
      <c r="F4" s="324"/>
      <c r="G4" s="153" t="s">
        <v>44</v>
      </c>
      <c r="H4" s="154" t="s">
        <v>45</v>
      </c>
      <c r="I4" s="155" t="s">
        <v>46</v>
      </c>
      <c r="J4" s="155" t="s">
        <v>47</v>
      </c>
      <c r="K4" s="155" t="s">
        <v>102</v>
      </c>
      <c r="L4" s="155" t="s">
        <v>48</v>
      </c>
      <c r="M4" s="155" t="s">
        <v>49</v>
      </c>
      <c r="N4" s="155" t="s">
        <v>50</v>
      </c>
      <c r="O4" s="155" t="s">
        <v>51</v>
      </c>
      <c r="P4" s="155" t="s">
        <v>101</v>
      </c>
      <c r="Q4" s="155" t="s">
        <v>52</v>
      </c>
      <c r="R4" s="155" t="s">
        <v>53</v>
      </c>
      <c r="S4" s="155" t="s">
        <v>54</v>
      </c>
      <c r="T4" s="155" t="s">
        <v>55</v>
      </c>
      <c r="U4" s="156" t="s">
        <v>100</v>
      </c>
      <c r="V4" s="369" t="s">
        <v>107</v>
      </c>
      <c r="W4" s="369"/>
      <c r="X4" s="369"/>
      <c r="Y4" s="369"/>
      <c r="Z4" s="370"/>
    </row>
    <row r="5" spans="1:26" ht="20.100000000000001" customHeight="1">
      <c r="A5" s="333" t="s">
        <v>175</v>
      </c>
      <c r="B5" s="276"/>
      <c r="C5" s="276"/>
      <c r="D5" s="289" t="s">
        <v>196</v>
      </c>
      <c r="E5" s="289"/>
      <c r="F5" s="334"/>
      <c r="G5" s="158">
        <f>IF(ISBLANK(VLOOKUP($D$5,$B$31:$U$38,6,FALSE)),"",VLOOKUP($D$5,$B$31:$U$38,6,FALSE))</f>
        <v>94.46</v>
      </c>
      <c r="H5" s="159">
        <f>IF(ISBLANK(VLOOKUP($D$5,$B$31:$U$38,7,FALSE)),"",VLOOKUP($D$5,$B$31:$U$38,7,FALSE))</f>
        <v>86.7</v>
      </c>
      <c r="I5" s="159">
        <f>IF(ISBLANK(VLOOKUP($D$5,$B$31:$U$38,8,FALSE)),"",VLOOKUP($D$5,$B$31:$U$38,8,FALSE))</f>
        <v>78.260000000000005</v>
      </c>
      <c r="J5" s="159">
        <f>IF(ISBLANK(VLOOKUP($D$5,$B$31:$U$38,9,FALSE)),"",VLOOKUP($D$5,$B$31:$U$38,9,FALSE))</f>
        <v>76.13</v>
      </c>
      <c r="K5" s="159">
        <f>IF(ISBLANK(VLOOKUP($D$5,$B$31:$U$38,10,FALSE)),"",VLOOKUP($D$5,$B$31:$U$38,10,FALSE))</f>
        <v>74.34</v>
      </c>
      <c r="L5" s="159">
        <f>IF(ISBLANK(VLOOKUP($D$5,$B$31:$U$38,11,FALSE)),"",VLOOKUP($D$5,$B$31:$U$38,11,FALSE))</f>
        <v>-1.17</v>
      </c>
      <c r="M5" s="159">
        <f>IF(ISBLANK(VLOOKUP($D$5,$B$31:$U$38,12,FALSE)),"",VLOOKUP($D$5,$B$31:$U$38,12,FALSE))</f>
        <v>-0.55000000000000004</v>
      </c>
      <c r="N5" s="159">
        <f>IF(ISBLANK(VLOOKUP($D$5,$B$31:$U$38,13,FALSE)),"",VLOOKUP($D$5,$B$31:$U$38,13,FALSE))</f>
        <v>0.15</v>
      </c>
      <c r="O5" s="159">
        <f>IF(ISBLANK(VLOOKUP($D$5,$B$31:$U$38,14,FALSE)),"",VLOOKUP($D$5,$B$31:$U$38,14,FALSE))</f>
        <v>0.34</v>
      </c>
      <c r="P5" s="159">
        <f>IF(ISBLANK(VLOOKUP($D$5,$B$31:$U$38,15,FALSE)),"",VLOOKUP($D$5,$B$31:$U$38,15,FALSE))</f>
        <v>0.23</v>
      </c>
      <c r="Q5" s="159">
        <f>IF(ISBLANK(VLOOKUP($D$5,$B$31:$U$38,16,FALSE)),"",VLOOKUP($D$5,$B$31:$U$38,16,FALSE))</f>
        <v>1.1599999999999999</v>
      </c>
      <c r="R5" s="159">
        <f>IF(ISBLANK(VLOOKUP($D$5,$B$31:$U$38,17,FALSE)),"",VLOOKUP($D$5,$B$31:$U$38,17,FALSE))</f>
        <v>3.17</v>
      </c>
      <c r="S5" s="159">
        <f>IF(ISBLANK(VLOOKUP($D$5,$B$31:$U$38,18,FALSE)),"",VLOOKUP($D$5,$B$31:$U$38,18,FALSE))</f>
        <v>6.25</v>
      </c>
      <c r="T5" s="159">
        <f>IF(ISBLANK(VLOOKUP($D$5,$B$31:$U$38,19,FALSE)),"",VLOOKUP($D$5,$B$31:$U$38,19,FALSE))</f>
        <v>7.21</v>
      </c>
      <c r="U5" s="159">
        <f>IF(ISBLANK(VLOOKUP($D$5,$B$31:$U$38,20,FALSE)),"",VLOOKUP($D$5,$B$31:$U$38,20,FALSE))</f>
        <v>7.04</v>
      </c>
      <c r="V5" s="150"/>
      <c r="W5" s="148"/>
      <c r="X5" s="148"/>
      <c r="Y5" s="148"/>
      <c r="Z5" s="148"/>
    </row>
    <row r="6" spans="1:26" ht="18.75" customHeight="1">
      <c r="A6" s="338" t="s">
        <v>184</v>
      </c>
      <c r="B6" s="339"/>
      <c r="C6" s="339"/>
      <c r="D6" s="339"/>
      <c r="E6" s="339"/>
      <c r="F6" s="339"/>
      <c r="G6" s="339"/>
      <c r="H6" s="339"/>
      <c r="I6" s="339"/>
      <c r="J6" s="339"/>
      <c r="K6" s="339"/>
      <c r="L6" s="339"/>
      <c r="M6" s="339"/>
      <c r="N6" s="339"/>
      <c r="O6" s="339"/>
      <c r="P6" s="339"/>
      <c r="Q6" s="339"/>
      <c r="R6" s="339"/>
      <c r="S6" s="339"/>
      <c r="T6" s="339"/>
      <c r="U6" s="339"/>
      <c r="V6" s="151"/>
      <c r="W6" s="83"/>
      <c r="X6" s="83"/>
      <c r="Y6" s="83"/>
      <c r="Z6" s="83"/>
    </row>
    <row r="7" spans="1:26" ht="18.75" customHeight="1">
      <c r="A7" s="340"/>
      <c r="B7" s="341"/>
      <c r="C7" s="341"/>
      <c r="D7" s="341"/>
      <c r="E7" s="341"/>
      <c r="F7" s="341"/>
      <c r="G7" s="341"/>
      <c r="H7" s="341"/>
      <c r="I7" s="341"/>
      <c r="J7" s="341"/>
      <c r="K7" s="341"/>
      <c r="L7" s="341"/>
      <c r="M7" s="341"/>
      <c r="N7" s="341"/>
      <c r="O7" s="341"/>
      <c r="P7" s="341"/>
      <c r="Q7" s="341"/>
      <c r="R7" s="341"/>
      <c r="S7" s="341"/>
      <c r="T7" s="341"/>
      <c r="U7" s="341"/>
      <c r="V7" s="151"/>
      <c r="W7" s="83"/>
      <c r="X7" s="83"/>
      <c r="Y7" s="83"/>
      <c r="Z7" s="83"/>
    </row>
    <row r="8" spans="1:26" ht="18.75" customHeight="1">
      <c r="A8" s="342"/>
      <c r="B8" s="343"/>
      <c r="C8" s="343"/>
      <c r="D8" s="343"/>
      <c r="E8" s="343"/>
      <c r="F8" s="343"/>
      <c r="G8" s="343"/>
      <c r="H8" s="343"/>
      <c r="I8" s="343"/>
      <c r="J8" s="343"/>
      <c r="K8" s="343"/>
      <c r="L8" s="343"/>
      <c r="M8" s="343"/>
      <c r="N8" s="343"/>
      <c r="O8" s="343"/>
      <c r="P8" s="343"/>
      <c r="Q8" s="343"/>
      <c r="R8" s="343"/>
      <c r="S8" s="343"/>
      <c r="T8" s="343"/>
      <c r="U8" s="343"/>
      <c r="V8" s="152"/>
      <c r="W8" s="149"/>
      <c r="X8" s="149"/>
      <c r="Y8" s="149"/>
      <c r="Z8" s="149"/>
    </row>
    <row r="9" spans="1:26" ht="22.5" customHeight="1">
      <c r="A9" s="344" t="s">
        <v>0</v>
      </c>
      <c r="B9" s="336"/>
      <c r="C9" s="337"/>
      <c r="D9" s="335" t="s">
        <v>26</v>
      </c>
      <c r="E9" s="336"/>
      <c r="F9" s="337"/>
      <c r="G9" s="57" t="s">
        <v>117</v>
      </c>
      <c r="H9" s="57" t="s">
        <v>118</v>
      </c>
      <c r="I9" s="57" t="s">
        <v>119</v>
      </c>
      <c r="J9" s="57" t="s">
        <v>120</v>
      </c>
      <c r="K9" s="57" t="s">
        <v>121</v>
      </c>
      <c r="L9" s="57" t="s">
        <v>122</v>
      </c>
      <c r="M9" s="57" t="s">
        <v>123</v>
      </c>
      <c r="N9" s="57" t="s">
        <v>124</v>
      </c>
      <c r="O9" s="57" t="s">
        <v>125</v>
      </c>
      <c r="P9" s="57" t="s">
        <v>126</v>
      </c>
      <c r="Q9" s="58" t="s">
        <v>127</v>
      </c>
      <c r="R9" s="58" t="s">
        <v>128</v>
      </c>
      <c r="S9" s="58" t="s">
        <v>129</v>
      </c>
      <c r="T9" s="58" t="s">
        <v>130</v>
      </c>
      <c r="U9" s="58" t="s">
        <v>131</v>
      </c>
      <c r="V9" s="58" t="s">
        <v>132</v>
      </c>
      <c r="W9" s="58" t="s">
        <v>133</v>
      </c>
      <c r="X9" s="58" t="s">
        <v>134</v>
      </c>
      <c r="Y9" s="58" t="s">
        <v>135</v>
      </c>
      <c r="Z9" s="58" t="s">
        <v>136</v>
      </c>
    </row>
    <row r="10" spans="1:26" ht="20.100000000000001" customHeight="1">
      <c r="A10" s="328">
        <v>1</v>
      </c>
      <c r="B10" s="329"/>
      <c r="C10" s="330"/>
      <c r="D10" s="332" t="s">
        <v>137</v>
      </c>
      <c r="E10" s="329"/>
      <c r="F10" s="329"/>
      <c r="G10" s="25"/>
      <c r="H10" s="25"/>
      <c r="I10" s="25"/>
      <c r="J10" s="25"/>
      <c r="K10" s="25"/>
      <c r="L10" s="25"/>
      <c r="M10" s="25"/>
      <c r="N10" s="25"/>
      <c r="O10" s="25"/>
      <c r="P10" s="25"/>
      <c r="Q10" s="25"/>
      <c r="R10" s="25"/>
      <c r="S10" s="25"/>
      <c r="T10" s="25"/>
      <c r="U10" s="25"/>
      <c r="V10" s="25"/>
      <c r="W10" s="59"/>
      <c r="X10" s="59"/>
      <c r="Y10" s="59"/>
      <c r="Z10" s="59"/>
    </row>
    <row r="11" spans="1:26" ht="20.100000000000001" customHeight="1">
      <c r="A11" s="325">
        <v>2</v>
      </c>
      <c r="B11" s="326"/>
      <c r="C11" s="327"/>
      <c r="D11" s="331" t="s">
        <v>3</v>
      </c>
      <c r="E11" s="326"/>
      <c r="F11" s="326"/>
      <c r="G11" s="105"/>
      <c r="H11" s="105"/>
      <c r="I11" s="105"/>
      <c r="J11" s="105"/>
      <c r="K11" s="105"/>
      <c r="L11" s="105"/>
      <c r="M11" s="105"/>
      <c r="N11" s="105"/>
      <c r="O11" s="105"/>
      <c r="P11" s="105"/>
      <c r="Q11" s="105"/>
      <c r="R11" s="59"/>
      <c r="S11" s="59"/>
      <c r="T11" s="59"/>
      <c r="U11" s="59"/>
      <c r="V11" s="59"/>
      <c r="W11" s="59"/>
      <c r="X11" s="59"/>
      <c r="Y11" s="59"/>
      <c r="Z11" s="59"/>
    </row>
    <row r="12" spans="1:26" ht="20.100000000000001" customHeight="1">
      <c r="A12" s="328">
        <v>3</v>
      </c>
      <c r="B12" s="329"/>
      <c r="C12" s="330"/>
      <c r="D12" s="332" t="s">
        <v>59</v>
      </c>
      <c r="E12" s="329"/>
      <c r="F12" s="329"/>
      <c r="G12" s="105"/>
      <c r="H12" s="105"/>
      <c r="I12" s="105"/>
      <c r="J12" s="105"/>
      <c r="K12" s="105"/>
      <c r="L12" s="105"/>
      <c r="M12" s="105"/>
      <c r="N12" s="105"/>
      <c r="O12" s="105"/>
      <c r="P12" s="105"/>
      <c r="Q12" s="105"/>
      <c r="R12" s="59"/>
      <c r="S12" s="59"/>
      <c r="T12" s="59"/>
      <c r="U12" s="59"/>
      <c r="V12" s="59"/>
      <c r="W12" s="59"/>
      <c r="X12" s="59"/>
      <c r="Y12" s="59"/>
      <c r="Z12" s="59"/>
    </row>
    <row r="13" spans="1:26" ht="20.100000000000001" customHeight="1">
      <c r="A13" s="325">
        <v>4</v>
      </c>
      <c r="B13" s="326"/>
      <c r="C13" s="327"/>
      <c r="D13" s="331" t="s">
        <v>60</v>
      </c>
      <c r="E13" s="326"/>
      <c r="F13" s="326"/>
      <c r="G13" s="105"/>
      <c r="H13" s="105"/>
      <c r="I13" s="105"/>
      <c r="J13" s="105"/>
      <c r="K13" s="105"/>
      <c r="L13" s="105"/>
      <c r="M13" s="105"/>
      <c r="N13" s="105"/>
      <c r="O13" s="105"/>
      <c r="P13" s="105"/>
      <c r="Q13" s="105"/>
      <c r="R13" s="59"/>
      <c r="S13" s="59"/>
      <c r="T13" s="59"/>
      <c r="U13" s="59"/>
      <c r="V13" s="59"/>
      <c r="W13" s="59"/>
      <c r="X13" s="59"/>
      <c r="Y13" s="59"/>
      <c r="Z13" s="59"/>
    </row>
    <row r="14" spans="1:26" ht="20.100000000000001" customHeight="1">
      <c r="A14" s="328">
        <v>5</v>
      </c>
      <c r="B14" s="329"/>
      <c r="C14" s="330"/>
      <c r="D14" s="332" t="s">
        <v>8</v>
      </c>
      <c r="E14" s="329"/>
      <c r="F14" s="329"/>
      <c r="G14" s="105"/>
      <c r="H14" s="105"/>
      <c r="I14" s="105"/>
      <c r="J14" s="105"/>
      <c r="K14" s="105"/>
      <c r="L14" s="105"/>
      <c r="M14" s="105"/>
      <c r="N14" s="105"/>
      <c r="O14" s="105"/>
      <c r="P14" s="105"/>
      <c r="Q14" s="105"/>
      <c r="R14" s="59"/>
      <c r="S14" s="59"/>
      <c r="T14" s="59"/>
      <c r="U14" s="59"/>
      <c r="V14" s="59"/>
      <c r="W14" s="59"/>
      <c r="X14" s="59"/>
      <c r="Y14" s="59"/>
      <c r="Z14" s="59"/>
    </row>
    <row r="15" spans="1:26" ht="20.100000000000001" customHeight="1">
      <c r="A15" s="325">
        <v>6</v>
      </c>
      <c r="B15" s="326"/>
      <c r="C15" s="327"/>
      <c r="D15" s="331" t="s">
        <v>9</v>
      </c>
      <c r="E15" s="326"/>
      <c r="F15" s="326"/>
      <c r="G15" s="105"/>
      <c r="H15" s="105"/>
      <c r="I15" s="105"/>
      <c r="J15" s="105"/>
      <c r="K15" s="105"/>
      <c r="L15" s="105"/>
      <c r="M15" s="105"/>
      <c r="N15" s="105"/>
      <c r="O15" s="105"/>
      <c r="P15" s="105"/>
      <c r="Q15" s="105"/>
      <c r="R15" s="59"/>
      <c r="S15" s="59"/>
      <c r="T15" s="59"/>
      <c r="U15" s="59"/>
      <c r="V15" s="59"/>
      <c r="W15" s="59"/>
      <c r="X15" s="59"/>
      <c r="Y15" s="59"/>
      <c r="Z15" s="59"/>
    </row>
    <row r="16" spans="1:26" ht="20.100000000000001" customHeight="1">
      <c r="A16" s="328">
        <v>7</v>
      </c>
      <c r="B16" s="329"/>
      <c r="C16" s="330"/>
      <c r="D16" s="332" t="s">
        <v>37</v>
      </c>
      <c r="E16" s="329"/>
      <c r="F16" s="329"/>
      <c r="G16" s="105"/>
      <c r="H16" s="105"/>
      <c r="I16" s="105"/>
      <c r="J16" s="105"/>
      <c r="K16" s="105"/>
      <c r="L16" s="105"/>
      <c r="M16" s="105"/>
      <c r="N16" s="105"/>
      <c r="O16" s="105"/>
      <c r="P16" s="105"/>
      <c r="Q16" s="105"/>
      <c r="R16" s="59"/>
      <c r="S16" s="59"/>
      <c r="T16" s="59"/>
      <c r="U16" s="59"/>
      <c r="V16" s="59"/>
      <c r="W16" s="59"/>
      <c r="X16" s="59"/>
      <c r="Y16" s="59"/>
      <c r="Z16" s="59"/>
    </row>
    <row r="17" spans="1:26" ht="20.100000000000001" customHeight="1">
      <c r="A17" s="325">
        <v>8</v>
      </c>
      <c r="B17" s="326"/>
      <c r="C17" s="327"/>
      <c r="D17" s="331" t="s">
        <v>10</v>
      </c>
      <c r="E17" s="326"/>
      <c r="F17" s="326"/>
      <c r="G17" s="105"/>
      <c r="H17" s="105"/>
      <c r="I17" s="105"/>
      <c r="J17" s="105"/>
      <c r="K17" s="105"/>
      <c r="L17" s="105"/>
      <c r="M17" s="105"/>
      <c r="N17" s="105"/>
      <c r="O17" s="105"/>
      <c r="P17" s="105"/>
      <c r="Q17" s="105"/>
      <c r="R17" s="59"/>
      <c r="S17" s="59"/>
      <c r="T17" s="59"/>
      <c r="U17" s="59"/>
      <c r="V17" s="59"/>
      <c r="W17" s="59"/>
      <c r="X17" s="59"/>
      <c r="Y17" s="59"/>
      <c r="Z17" s="59"/>
    </row>
    <row r="18" spans="1:26" ht="20.100000000000001" customHeight="1">
      <c r="A18" s="328">
        <v>9</v>
      </c>
      <c r="B18" s="329"/>
      <c r="C18" s="330"/>
      <c r="D18" s="332" t="s">
        <v>61</v>
      </c>
      <c r="E18" s="329"/>
      <c r="F18" s="329"/>
      <c r="G18" s="59"/>
      <c r="H18" s="59"/>
      <c r="I18" s="59"/>
      <c r="J18" s="59"/>
      <c r="K18" s="59"/>
      <c r="L18" s="59"/>
      <c r="M18" s="59"/>
      <c r="N18" s="59"/>
      <c r="O18" s="59"/>
      <c r="P18" s="59"/>
      <c r="Q18" s="59"/>
      <c r="R18" s="59"/>
      <c r="S18" s="59"/>
      <c r="T18" s="59"/>
      <c r="U18" s="59"/>
      <c r="V18" s="59"/>
      <c r="W18" s="59"/>
      <c r="X18" s="59"/>
      <c r="Y18" s="59"/>
      <c r="Z18" s="59"/>
    </row>
    <row r="19" spans="1:26" ht="20.100000000000001" customHeight="1">
      <c r="A19" s="325">
        <v>10</v>
      </c>
      <c r="B19" s="326"/>
      <c r="C19" s="327"/>
      <c r="D19" s="331" t="s">
        <v>62</v>
      </c>
      <c r="E19" s="326"/>
      <c r="F19" s="326"/>
      <c r="G19" s="59"/>
      <c r="H19" s="59"/>
      <c r="I19" s="59"/>
      <c r="J19" s="59"/>
      <c r="K19" s="59"/>
      <c r="L19" s="59"/>
      <c r="M19" s="59"/>
      <c r="N19" s="59"/>
      <c r="O19" s="59"/>
      <c r="P19" s="59"/>
      <c r="Q19" s="59"/>
      <c r="R19" s="59"/>
      <c r="S19" s="59"/>
      <c r="T19" s="59"/>
      <c r="U19" s="59"/>
      <c r="V19" s="59"/>
      <c r="W19" s="59"/>
      <c r="X19" s="59"/>
      <c r="Y19" s="59"/>
      <c r="Z19" s="59"/>
    </row>
    <row r="20" spans="1:26" ht="20.100000000000001" customHeight="1">
      <c r="A20" s="328">
        <v>11</v>
      </c>
      <c r="B20" s="329"/>
      <c r="C20" s="330"/>
      <c r="D20" s="332" t="s">
        <v>15</v>
      </c>
      <c r="E20" s="329"/>
      <c r="F20" s="329"/>
      <c r="G20" s="59"/>
      <c r="H20" s="59"/>
      <c r="I20" s="59"/>
      <c r="J20" s="59"/>
      <c r="K20" s="59"/>
      <c r="L20" s="59"/>
      <c r="M20" s="59"/>
      <c r="N20" s="59"/>
      <c r="O20" s="59"/>
      <c r="P20" s="59"/>
      <c r="Q20" s="59"/>
      <c r="R20" s="59"/>
      <c r="S20" s="59"/>
      <c r="T20" s="59"/>
      <c r="U20" s="59"/>
      <c r="V20" s="59"/>
      <c r="W20" s="59"/>
      <c r="X20" s="59"/>
      <c r="Y20" s="59"/>
      <c r="Z20" s="59"/>
    </row>
    <row r="21" spans="1:26" ht="20.100000000000001" customHeight="1">
      <c r="A21" s="325">
        <v>12</v>
      </c>
      <c r="B21" s="326"/>
      <c r="C21" s="327"/>
      <c r="D21" s="331" t="s">
        <v>16</v>
      </c>
      <c r="E21" s="326"/>
      <c r="F21" s="326"/>
      <c r="G21" s="59"/>
      <c r="H21" s="59"/>
      <c r="I21" s="59"/>
      <c r="J21" s="59"/>
      <c r="K21" s="59"/>
      <c r="L21" s="59"/>
      <c r="M21" s="59"/>
      <c r="N21" s="59"/>
      <c r="O21" s="59"/>
      <c r="P21" s="59"/>
      <c r="Q21" s="59"/>
      <c r="R21" s="59"/>
      <c r="S21" s="59"/>
      <c r="T21" s="59"/>
      <c r="U21" s="59"/>
      <c r="V21" s="59"/>
      <c r="W21" s="59"/>
      <c r="X21" s="59"/>
      <c r="Y21" s="59"/>
      <c r="Z21" s="59"/>
    </row>
    <row r="22" spans="1:26" ht="20.100000000000001" customHeight="1">
      <c r="A22" s="328">
        <v>13</v>
      </c>
      <c r="B22" s="329"/>
      <c r="C22" s="330"/>
      <c r="D22" s="332" t="s">
        <v>17</v>
      </c>
      <c r="E22" s="329"/>
      <c r="F22" s="329"/>
      <c r="G22" s="59"/>
      <c r="H22" s="59"/>
      <c r="I22" s="59"/>
      <c r="J22" s="59"/>
      <c r="K22" s="59"/>
      <c r="L22" s="59"/>
      <c r="M22" s="59"/>
      <c r="N22" s="59"/>
      <c r="O22" s="59"/>
      <c r="P22" s="59"/>
      <c r="Q22" s="59"/>
      <c r="R22" s="59"/>
      <c r="S22" s="59"/>
      <c r="T22" s="59"/>
      <c r="U22" s="59"/>
      <c r="V22" s="59"/>
      <c r="W22" s="59"/>
      <c r="X22" s="59"/>
      <c r="Y22" s="59"/>
      <c r="Z22" s="59"/>
    </row>
    <row r="23" spans="1:26" ht="20.100000000000001" customHeight="1">
      <c r="A23" s="325">
        <v>14</v>
      </c>
      <c r="B23" s="326"/>
      <c r="C23" s="327"/>
      <c r="D23" s="331" t="s">
        <v>18</v>
      </c>
      <c r="E23" s="326"/>
      <c r="F23" s="326"/>
      <c r="G23" s="59"/>
      <c r="H23" s="59"/>
      <c r="I23" s="59"/>
      <c r="J23" s="59"/>
      <c r="K23" s="59"/>
      <c r="L23" s="59"/>
      <c r="M23" s="59"/>
      <c r="N23" s="59"/>
      <c r="O23" s="59"/>
      <c r="P23" s="59"/>
      <c r="Q23" s="59"/>
      <c r="R23" s="59"/>
      <c r="S23" s="59"/>
      <c r="T23" s="59"/>
      <c r="U23" s="59"/>
      <c r="V23" s="59"/>
      <c r="W23" s="59"/>
      <c r="X23" s="59"/>
      <c r="Y23" s="59"/>
      <c r="Z23" s="59"/>
    </row>
    <row r="24" spans="1:26" ht="20.100000000000001" customHeight="1">
      <c r="A24" s="328">
        <v>15</v>
      </c>
      <c r="B24" s="329"/>
      <c r="C24" s="330"/>
      <c r="D24" s="332" t="s">
        <v>19</v>
      </c>
      <c r="E24" s="329"/>
      <c r="F24" s="329"/>
      <c r="G24" s="59"/>
      <c r="H24" s="59"/>
      <c r="I24" s="59"/>
      <c r="J24" s="59"/>
      <c r="K24" s="59"/>
      <c r="L24" s="59"/>
      <c r="M24" s="59"/>
      <c r="N24" s="59"/>
      <c r="O24" s="59"/>
      <c r="P24" s="59"/>
      <c r="Q24" s="59"/>
      <c r="R24" s="59"/>
      <c r="S24" s="59"/>
      <c r="T24" s="59"/>
      <c r="U24" s="59"/>
      <c r="V24" s="59"/>
      <c r="W24" s="59"/>
      <c r="X24" s="59"/>
      <c r="Y24" s="59"/>
      <c r="Z24" s="59"/>
    </row>
    <row r="25" spans="1:26" ht="20.100000000000001" customHeight="1">
      <c r="A25" s="325">
        <v>16</v>
      </c>
      <c r="B25" s="326"/>
      <c r="C25" s="327"/>
      <c r="D25" s="331" t="s">
        <v>57</v>
      </c>
      <c r="E25" s="326"/>
      <c r="F25" s="326"/>
      <c r="G25" s="59"/>
      <c r="H25" s="59"/>
      <c r="I25" s="59"/>
      <c r="J25" s="59"/>
      <c r="K25" s="59"/>
      <c r="L25" s="59"/>
      <c r="M25" s="59"/>
      <c r="N25" s="59"/>
      <c r="O25" s="59"/>
      <c r="P25" s="59"/>
      <c r="Q25" s="59"/>
      <c r="R25" s="59"/>
      <c r="S25" s="59"/>
      <c r="T25" s="59"/>
      <c r="U25" s="59"/>
      <c r="V25" s="59"/>
      <c r="W25" s="59"/>
      <c r="X25" s="59"/>
      <c r="Y25" s="59"/>
      <c r="Z25" s="59"/>
    </row>
    <row r="26" spans="1:26" ht="20.100000000000001" customHeight="1" thickBot="1">
      <c r="A26" s="103"/>
      <c r="B26" s="94"/>
      <c r="C26" s="94"/>
      <c r="D26" s="94"/>
      <c r="E26" s="94"/>
      <c r="F26" s="94"/>
      <c r="G26" s="94"/>
      <c r="H26" s="94"/>
      <c r="I26" s="94"/>
      <c r="J26" s="94"/>
      <c r="K26" s="94"/>
      <c r="L26" s="94"/>
      <c r="M26" s="94"/>
      <c r="N26" s="94"/>
      <c r="O26" s="94"/>
      <c r="P26" s="94"/>
      <c r="Q26" s="94"/>
      <c r="R26" s="94"/>
      <c r="S26" s="94"/>
      <c r="T26" s="94"/>
      <c r="U26" s="94"/>
      <c r="V26" s="94"/>
      <c r="W26" s="94"/>
      <c r="X26" s="94"/>
      <c r="Y26" s="94"/>
      <c r="Z26" s="94"/>
    </row>
    <row r="29" spans="1:26" ht="9" thickBot="1"/>
    <row r="30" spans="1:26" ht="14.25" customHeight="1">
      <c r="B30" s="371" t="s">
        <v>56</v>
      </c>
      <c r="C30" s="372"/>
      <c r="D30" s="372"/>
      <c r="E30" s="372"/>
      <c r="F30" s="373"/>
      <c r="G30" s="60" t="s">
        <v>44</v>
      </c>
      <c r="H30" s="60" t="s">
        <v>45</v>
      </c>
      <c r="I30" s="60" t="s">
        <v>46</v>
      </c>
      <c r="J30" s="60" t="s">
        <v>47</v>
      </c>
      <c r="K30" s="60" t="s">
        <v>103</v>
      </c>
      <c r="L30" s="60" t="s">
        <v>48</v>
      </c>
      <c r="M30" s="60" t="s">
        <v>49</v>
      </c>
      <c r="N30" s="60" t="s">
        <v>50</v>
      </c>
      <c r="O30" s="60" t="s">
        <v>51</v>
      </c>
      <c r="P30" s="60" t="s">
        <v>104</v>
      </c>
      <c r="Q30" s="60" t="s">
        <v>105</v>
      </c>
      <c r="R30" s="60" t="s">
        <v>116</v>
      </c>
      <c r="S30" s="60" t="s">
        <v>54</v>
      </c>
      <c r="T30" s="60" t="s">
        <v>55</v>
      </c>
      <c r="U30" s="60" t="s">
        <v>106</v>
      </c>
    </row>
    <row r="31" spans="1:26" ht="14.25">
      <c r="B31" s="157" t="s">
        <v>108</v>
      </c>
      <c r="C31" s="157"/>
      <c r="D31" s="319"/>
      <c r="E31" s="320"/>
      <c r="F31" s="321"/>
      <c r="G31" s="61">
        <v>94.46</v>
      </c>
      <c r="H31" s="61">
        <v>86.7</v>
      </c>
      <c r="I31" s="62">
        <v>78.260000000000005</v>
      </c>
      <c r="J31" s="61">
        <v>76.13</v>
      </c>
      <c r="K31" s="61">
        <v>74.34</v>
      </c>
      <c r="L31" s="61">
        <v>-1.17</v>
      </c>
      <c r="M31" s="62">
        <v>-0.55000000000000004</v>
      </c>
      <c r="N31" s="61">
        <v>0.15</v>
      </c>
      <c r="O31" s="61">
        <v>0.34</v>
      </c>
      <c r="P31" s="61">
        <v>0.23</v>
      </c>
      <c r="Q31" s="62">
        <v>1.1599999999999999</v>
      </c>
      <c r="R31" s="62">
        <v>3.17</v>
      </c>
      <c r="S31" s="61">
        <v>6.25</v>
      </c>
      <c r="T31" s="61">
        <v>7.21</v>
      </c>
      <c r="U31" s="61">
        <v>7.04</v>
      </c>
    </row>
    <row r="32" spans="1:26" ht="14.25">
      <c r="B32" s="157" t="s">
        <v>113</v>
      </c>
      <c r="C32" s="157"/>
      <c r="D32" s="319"/>
      <c r="E32" s="320"/>
      <c r="F32" s="321"/>
      <c r="G32" s="62"/>
      <c r="H32" s="62"/>
      <c r="I32" s="62">
        <v>1.28</v>
      </c>
      <c r="J32" s="62"/>
      <c r="K32" s="62"/>
      <c r="L32" s="62"/>
      <c r="M32" s="147"/>
      <c r="N32" s="62">
        <v>0.24</v>
      </c>
      <c r="O32" s="62"/>
      <c r="P32" s="62"/>
      <c r="Q32" s="147"/>
      <c r="R32" s="147"/>
      <c r="S32" s="62">
        <v>0.13</v>
      </c>
      <c r="T32" s="62"/>
      <c r="U32" s="62"/>
    </row>
    <row r="33" spans="2:21" ht="14.25">
      <c r="B33" s="157" t="s">
        <v>114</v>
      </c>
      <c r="C33" s="157"/>
      <c r="D33" s="319"/>
      <c r="E33" s="320"/>
      <c r="F33" s="321"/>
      <c r="G33" s="62">
        <v>58.71</v>
      </c>
      <c r="H33" s="62">
        <v>43.88</v>
      </c>
      <c r="I33" s="62">
        <v>24.31</v>
      </c>
      <c r="J33" s="62">
        <v>12.25</v>
      </c>
      <c r="K33" s="62">
        <v>7.54</v>
      </c>
      <c r="L33" s="62">
        <v>-2.25</v>
      </c>
      <c r="M33" s="62">
        <v>-1.89</v>
      </c>
      <c r="N33" s="62">
        <v>-1.27</v>
      </c>
      <c r="O33" s="62">
        <v>-0.7</v>
      </c>
      <c r="P33" s="62">
        <v>-0.51</v>
      </c>
      <c r="Q33" s="62">
        <v>2.99</v>
      </c>
      <c r="R33" s="62">
        <v>2.1</v>
      </c>
      <c r="S33" s="62">
        <v>1.0900000000000001</v>
      </c>
      <c r="T33" s="62">
        <v>-0.11</v>
      </c>
      <c r="U33" s="62">
        <v>-0.93</v>
      </c>
    </row>
    <row r="34" spans="2:21" ht="14.25">
      <c r="B34" s="157" t="s">
        <v>109</v>
      </c>
      <c r="C34" s="157"/>
      <c r="D34" s="319"/>
      <c r="E34" s="320"/>
      <c r="F34" s="321"/>
      <c r="G34" s="62"/>
      <c r="H34" s="62"/>
      <c r="I34" s="62"/>
      <c r="J34" s="62"/>
      <c r="K34" s="62"/>
      <c r="L34" s="62"/>
      <c r="M34" s="62"/>
      <c r="N34" s="62"/>
      <c r="O34" s="62"/>
      <c r="P34" s="62"/>
      <c r="Q34" s="62"/>
      <c r="R34" s="62"/>
      <c r="S34" s="62"/>
      <c r="T34" s="62"/>
      <c r="U34" s="62"/>
    </row>
    <row r="35" spans="2:21" ht="14.25">
      <c r="B35" s="157" t="s">
        <v>115</v>
      </c>
      <c r="C35" s="157"/>
      <c r="D35" s="319"/>
      <c r="E35" s="320"/>
      <c r="F35" s="321"/>
      <c r="G35" s="63"/>
      <c r="H35" s="63"/>
      <c r="I35" s="63"/>
      <c r="J35" s="63"/>
      <c r="K35" s="64"/>
      <c r="L35" s="64"/>
      <c r="M35" s="63"/>
      <c r="N35" s="63"/>
      <c r="O35" s="64"/>
      <c r="P35" s="64"/>
      <c r="Q35" s="63"/>
      <c r="R35" s="63"/>
      <c r="S35" s="63"/>
      <c r="T35" s="63"/>
      <c r="U35" s="64"/>
    </row>
    <row r="36" spans="2:21" ht="14.25">
      <c r="B36" s="157" t="s">
        <v>110</v>
      </c>
      <c r="C36" s="157"/>
      <c r="D36" s="319"/>
      <c r="E36" s="320"/>
      <c r="F36" s="321"/>
      <c r="G36" s="62"/>
      <c r="H36" s="62"/>
      <c r="I36" s="62"/>
      <c r="J36" s="62"/>
      <c r="K36" s="62"/>
      <c r="L36" s="62"/>
      <c r="M36" s="62"/>
      <c r="N36" s="62"/>
      <c r="O36" s="62"/>
      <c r="P36" s="62"/>
      <c r="Q36" s="62"/>
      <c r="R36" s="62"/>
      <c r="S36" s="62"/>
      <c r="T36" s="62"/>
      <c r="U36" s="62"/>
    </row>
    <row r="37" spans="2:21" ht="14.25">
      <c r="B37" s="157" t="s">
        <v>111</v>
      </c>
      <c r="C37" s="157"/>
      <c r="D37" s="319"/>
      <c r="E37" s="320"/>
      <c r="F37" s="321"/>
      <c r="G37" s="62"/>
      <c r="H37" s="62"/>
      <c r="I37" s="62"/>
      <c r="J37" s="62"/>
      <c r="K37" s="62"/>
      <c r="L37" s="62"/>
      <c r="M37" s="62"/>
      <c r="N37" s="62"/>
      <c r="O37" s="62"/>
      <c r="P37" s="62"/>
      <c r="Q37" s="62"/>
      <c r="R37" s="62"/>
      <c r="S37" s="62"/>
      <c r="T37" s="62"/>
      <c r="U37" s="62"/>
    </row>
    <row r="38" spans="2:21" ht="14.25">
      <c r="B38" s="157" t="s">
        <v>112</v>
      </c>
      <c r="C38" s="157"/>
      <c r="D38" s="319"/>
      <c r="E38" s="320"/>
      <c r="F38" s="321"/>
      <c r="G38" s="62"/>
      <c r="H38" s="62"/>
      <c r="I38" s="62"/>
      <c r="J38" s="62"/>
      <c r="K38" s="62"/>
      <c r="L38" s="62"/>
      <c r="M38" s="63"/>
      <c r="N38" s="62"/>
      <c r="O38" s="62"/>
      <c r="P38" s="62"/>
      <c r="Q38" s="63"/>
      <c r="R38" s="63"/>
      <c r="S38" s="62"/>
      <c r="T38" s="62"/>
      <c r="U38" s="62"/>
    </row>
  </sheetData>
  <dataConsolidate/>
  <mergeCells count="70">
    <mergeCell ref="P3:Q3"/>
    <mergeCell ref="W1:Z1"/>
    <mergeCell ref="D31:F31"/>
    <mergeCell ref="D32:F32"/>
    <mergeCell ref="D33:F33"/>
    <mergeCell ref="Y2:Z2"/>
    <mergeCell ref="R3:T3"/>
    <mergeCell ref="U3:V3"/>
    <mergeCell ref="Y3:Z3"/>
    <mergeCell ref="W2:X2"/>
    <mergeCell ref="W3:X3"/>
    <mergeCell ref="D13:F13"/>
    <mergeCell ref="V4:Z4"/>
    <mergeCell ref="B30:F30"/>
    <mergeCell ref="A23:C23"/>
    <mergeCell ref="A24:C24"/>
    <mergeCell ref="A3:C3"/>
    <mergeCell ref="D3:F3"/>
    <mergeCell ref="G3:I3"/>
    <mergeCell ref="J3:L3"/>
    <mergeCell ref="M3:O3"/>
    <mergeCell ref="F1:V1"/>
    <mergeCell ref="A2:C2"/>
    <mergeCell ref="D2:F2"/>
    <mergeCell ref="G2:I2"/>
    <mergeCell ref="J2:L2"/>
    <mergeCell ref="M2:O2"/>
    <mergeCell ref="P2:Q2"/>
    <mergeCell ref="R2:T2"/>
    <mergeCell ref="U2:V2"/>
    <mergeCell ref="D11:F11"/>
    <mergeCell ref="D12:F12"/>
    <mergeCell ref="A6:U8"/>
    <mergeCell ref="A14:C14"/>
    <mergeCell ref="D35:F35"/>
    <mergeCell ref="D34:F34"/>
    <mergeCell ref="A9:C9"/>
    <mergeCell ref="D10:F10"/>
    <mergeCell ref="A5:C5"/>
    <mergeCell ref="D5:F5"/>
    <mergeCell ref="A10:C10"/>
    <mergeCell ref="D9:F9"/>
    <mergeCell ref="D36:F36"/>
    <mergeCell ref="A20:C20"/>
    <mergeCell ref="A21:C21"/>
    <mergeCell ref="A22:C22"/>
    <mergeCell ref="A19:C19"/>
    <mergeCell ref="D18:F18"/>
    <mergeCell ref="D17:F17"/>
    <mergeCell ref="D16:F16"/>
    <mergeCell ref="D14:F14"/>
    <mergeCell ref="A18:C18"/>
    <mergeCell ref="A15:C15"/>
    <mergeCell ref="D15:F15"/>
    <mergeCell ref="D37:F37"/>
    <mergeCell ref="D38:F38"/>
    <mergeCell ref="A4:F4"/>
    <mergeCell ref="A11:C11"/>
    <mergeCell ref="A13:C13"/>
    <mergeCell ref="A12:C12"/>
    <mergeCell ref="D25:F25"/>
    <mergeCell ref="D19:F19"/>
    <mergeCell ref="D20:F20"/>
    <mergeCell ref="D21:F21"/>
    <mergeCell ref="D22:F22"/>
    <mergeCell ref="D23:F23"/>
    <mergeCell ref="D24:F24"/>
    <mergeCell ref="A16:C16"/>
    <mergeCell ref="A17:C17"/>
    <mergeCell ref="A25:C25"/>
  </mergeCells>
  <phoneticPr fontId="1" type="noConversion"/>
  <dataValidations count="1">
    <dataValidation type="list" allowBlank="1" showInputMessage="1" showErrorMessage="1" sqref="D5:F5" xr:uid="{EAF25611-52A9-4B46-8967-5FA95CF957A7}">
      <formula1>$B$31:$B$38</formula1>
    </dataValidation>
  </dataValidations>
  <pageMargins left="0.7" right="0.7" top="0.75" bottom="0.75" header="0.3" footer="0.3"/>
  <pageSetup paperSize="9" scale="75" orientation="landscape" r:id="rId1"/>
  <headerFooter>
    <oddFooter>&amp;L&amp;"等线,Regular"&amp;8&amp;K000000表单编号Form No.:MFG-XX-FXXX
版本Rev. A
页码Page&amp;P/&amp;N&amp;R&amp;"等线,Regular"&amp;6&amp;K000000保存期限 Retention Period:3Y</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2E9E3B-A478-4B71-B7D9-59FC8C3B9F86}">
  <dimension ref="A1:M61"/>
  <sheetViews>
    <sheetView showGridLines="0" topLeftCell="A34" zoomScale="85" zoomScaleNormal="85" workbookViewId="0">
      <selection activeCell="L1" sqref="L1:M1"/>
    </sheetView>
  </sheetViews>
  <sheetFormatPr defaultRowHeight="8.25"/>
  <cols>
    <col min="1" max="13" width="9.75" style="1" customWidth="1"/>
    <col min="14" max="16384" width="9" style="1"/>
  </cols>
  <sheetData>
    <row r="1" spans="1:13" ht="49.5" customHeight="1" thickBot="1">
      <c r="A1" s="232"/>
      <c r="B1" s="233"/>
      <c r="C1" s="233"/>
      <c r="D1" s="234" t="s">
        <v>185</v>
      </c>
      <c r="E1" s="235"/>
      <c r="F1" s="235"/>
      <c r="G1" s="235"/>
      <c r="H1" s="235"/>
      <c r="I1" s="235"/>
      <c r="J1" s="235"/>
      <c r="K1" s="236"/>
      <c r="L1" s="292"/>
      <c r="M1" s="293"/>
    </row>
    <row r="2" spans="1:13">
      <c r="A2" s="50"/>
      <c r="B2" s="51"/>
      <c r="C2" s="52"/>
      <c r="D2" s="53"/>
      <c r="E2" s="54"/>
      <c r="F2" s="54"/>
      <c r="G2" s="54"/>
      <c r="H2" s="54"/>
      <c r="I2" s="54"/>
      <c r="J2" s="54"/>
      <c r="K2" s="54"/>
      <c r="L2" s="54"/>
      <c r="M2" s="55"/>
    </row>
    <row r="3" spans="1:13" ht="14.25" customHeight="1">
      <c r="A3" s="29"/>
      <c r="B3" s="30"/>
      <c r="C3" s="30"/>
      <c r="D3" s="30"/>
      <c r="E3" s="30"/>
      <c r="F3" s="30"/>
      <c r="G3" s="30"/>
      <c r="H3" s="30"/>
      <c r="I3" s="30"/>
      <c r="J3" s="30"/>
      <c r="K3" s="30"/>
      <c r="L3" s="30"/>
      <c r="M3" s="31"/>
    </row>
    <row r="4" spans="1:13" ht="8.25" customHeight="1">
      <c r="A4" s="29"/>
      <c r="B4" s="30"/>
      <c r="C4" s="30"/>
      <c r="D4" s="30"/>
      <c r="E4" s="30"/>
      <c r="F4" s="30"/>
      <c r="G4" s="30"/>
      <c r="H4" s="30"/>
      <c r="I4" s="30"/>
      <c r="J4" s="30"/>
      <c r="K4" s="30"/>
      <c r="L4" s="30"/>
      <c r="M4" s="31"/>
    </row>
    <row r="5" spans="1:13" ht="8.25" customHeight="1">
      <c r="A5" s="29"/>
      <c r="B5" s="30"/>
      <c r="C5" s="30"/>
      <c r="D5" s="30"/>
      <c r="E5" s="30"/>
      <c r="F5" s="30"/>
      <c r="G5" s="30"/>
      <c r="H5" s="30"/>
      <c r="I5" s="30"/>
      <c r="J5" s="30"/>
      <c r="K5" s="30"/>
      <c r="L5" s="30"/>
      <c r="M5" s="31"/>
    </row>
    <row r="6" spans="1:13" ht="8.25" customHeight="1">
      <c r="A6" s="29"/>
      <c r="B6" s="30"/>
      <c r="C6" s="30"/>
      <c r="D6" s="30"/>
      <c r="E6" s="30"/>
      <c r="F6" s="30"/>
      <c r="G6" s="30"/>
      <c r="H6" s="30"/>
      <c r="I6" s="30"/>
      <c r="J6" s="30"/>
      <c r="K6" s="30"/>
      <c r="L6" s="30"/>
      <c r="M6" s="31"/>
    </row>
    <row r="7" spans="1:13" ht="8.25" customHeight="1">
      <c r="A7" s="29"/>
      <c r="B7" s="30"/>
      <c r="C7" s="30"/>
      <c r="D7" s="30"/>
      <c r="E7" s="30"/>
      <c r="F7" s="30"/>
      <c r="G7" s="30"/>
      <c r="H7" s="30"/>
      <c r="I7" s="30"/>
      <c r="J7" s="30"/>
      <c r="K7" s="30"/>
      <c r="L7" s="30"/>
      <c r="M7" s="31"/>
    </row>
    <row r="8" spans="1:13" ht="8.25" customHeight="1">
      <c r="A8" s="29"/>
      <c r="B8" s="19"/>
      <c r="C8" s="19"/>
      <c r="D8" s="19"/>
      <c r="E8" s="19"/>
      <c r="F8" s="19"/>
      <c r="G8" s="19"/>
      <c r="H8" s="19"/>
      <c r="I8" s="19"/>
      <c r="J8" s="19"/>
      <c r="K8" s="19"/>
      <c r="L8" s="19"/>
      <c r="M8" s="56"/>
    </row>
    <row r="9" spans="1:13" ht="8.25" customHeight="1">
      <c r="A9" s="29"/>
      <c r="B9" s="19"/>
      <c r="C9" s="19"/>
      <c r="D9" s="19"/>
      <c r="E9" s="19"/>
      <c r="F9" s="19"/>
      <c r="G9" s="19"/>
      <c r="H9" s="19"/>
      <c r="I9" s="19"/>
      <c r="J9" s="19"/>
      <c r="K9" s="19"/>
      <c r="L9" s="19"/>
      <c r="M9" s="56"/>
    </row>
    <row r="10" spans="1:13" ht="8.25" customHeight="1">
      <c r="A10" s="29"/>
      <c r="B10" s="19"/>
      <c r="C10" s="19"/>
      <c r="D10" s="19"/>
      <c r="E10" s="19"/>
      <c r="F10" s="19"/>
      <c r="G10" s="19"/>
      <c r="H10" s="19"/>
      <c r="I10" s="19"/>
      <c r="J10" s="19"/>
      <c r="K10" s="19"/>
      <c r="L10" s="19"/>
      <c r="M10" s="56"/>
    </row>
    <row r="11" spans="1:13" ht="8.25" customHeight="1">
      <c r="A11" s="29"/>
      <c r="B11" s="19"/>
      <c r="C11" s="19"/>
      <c r="D11" s="19"/>
      <c r="E11" s="19"/>
      <c r="F11" s="19"/>
      <c r="G11" s="19"/>
      <c r="H11" s="19"/>
      <c r="I11" s="19"/>
      <c r="J11" s="19"/>
      <c r="K11" s="19"/>
      <c r="L11" s="19"/>
      <c r="M11" s="56"/>
    </row>
    <row r="12" spans="1:13" ht="8.25" customHeight="1">
      <c r="A12" s="29"/>
      <c r="B12" s="19"/>
      <c r="C12" s="19"/>
      <c r="D12" s="19"/>
      <c r="E12" s="19"/>
      <c r="F12" s="19"/>
      <c r="G12" s="19"/>
      <c r="H12" s="19"/>
      <c r="I12" s="19"/>
      <c r="J12" s="19"/>
      <c r="K12" s="19"/>
      <c r="L12" s="19"/>
      <c r="M12" s="56"/>
    </row>
    <row r="13" spans="1:13" ht="8.25" customHeight="1">
      <c r="A13" s="29"/>
      <c r="B13" s="19"/>
      <c r="C13" s="19"/>
      <c r="D13" s="19"/>
      <c r="E13" s="19"/>
      <c r="F13" s="19"/>
      <c r="G13" s="19"/>
      <c r="H13" s="19"/>
      <c r="I13" s="19"/>
      <c r="J13" s="19"/>
      <c r="K13" s="19"/>
      <c r="L13" s="19"/>
      <c r="M13" s="56"/>
    </row>
    <row r="14" spans="1:13" ht="8.25" customHeight="1">
      <c r="A14" s="29"/>
      <c r="B14" s="19"/>
      <c r="C14" s="19"/>
      <c r="D14" s="19"/>
      <c r="E14" s="19"/>
      <c r="F14" s="19"/>
      <c r="G14" s="19"/>
      <c r="H14" s="19"/>
      <c r="I14" s="19"/>
      <c r="J14" s="19"/>
      <c r="K14" s="19"/>
      <c r="L14" s="19"/>
      <c r="M14" s="56"/>
    </row>
    <row r="15" spans="1:13" ht="8.25" customHeight="1">
      <c r="A15" s="29"/>
      <c r="B15" s="19"/>
      <c r="C15" s="19"/>
      <c r="D15" s="19"/>
      <c r="E15" s="19"/>
      <c r="F15" s="19"/>
      <c r="G15" s="19"/>
      <c r="H15" s="19"/>
      <c r="I15" s="19"/>
      <c r="J15" s="19"/>
      <c r="K15" s="19"/>
      <c r="L15" s="19"/>
      <c r="M15" s="56"/>
    </row>
    <row r="16" spans="1:13" ht="8.25" customHeight="1">
      <c r="A16" s="29"/>
      <c r="B16" s="19"/>
      <c r="C16" s="19"/>
      <c r="D16" s="19"/>
      <c r="E16" s="19"/>
      <c r="F16" s="19"/>
      <c r="G16" s="19"/>
      <c r="H16" s="19"/>
      <c r="I16" s="19"/>
      <c r="J16" s="19"/>
      <c r="K16" s="19"/>
      <c r="L16" s="19"/>
      <c r="M16" s="56"/>
    </row>
    <row r="17" spans="1:13" ht="8.25" customHeight="1">
      <c r="A17" s="29"/>
      <c r="B17" s="19"/>
      <c r="C17" s="19"/>
      <c r="D17" s="19"/>
      <c r="E17" s="19"/>
      <c r="F17" s="19"/>
      <c r="G17" s="19"/>
      <c r="H17" s="19"/>
      <c r="I17" s="19"/>
      <c r="J17" s="19"/>
      <c r="K17" s="19"/>
      <c r="L17" s="19"/>
      <c r="M17" s="56"/>
    </row>
    <row r="18" spans="1:13" ht="8.25" customHeight="1">
      <c r="A18" s="29"/>
      <c r="B18" s="19"/>
      <c r="C18" s="19"/>
      <c r="D18" s="19"/>
      <c r="E18" s="19"/>
      <c r="F18" s="19"/>
      <c r="G18" s="19"/>
      <c r="H18" s="19"/>
      <c r="I18" s="19"/>
      <c r="J18" s="19"/>
      <c r="K18" s="19"/>
      <c r="L18" s="19"/>
      <c r="M18" s="56"/>
    </row>
    <row r="19" spans="1:13" ht="8.25" customHeight="1">
      <c r="A19" s="29"/>
      <c r="B19" s="19"/>
      <c r="C19" s="19"/>
      <c r="D19" s="19"/>
      <c r="E19" s="19"/>
      <c r="F19" s="19"/>
      <c r="G19" s="19"/>
      <c r="H19" s="19"/>
      <c r="I19" s="19"/>
      <c r="J19" s="19"/>
      <c r="K19" s="19"/>
      <c r="L19" s="19"/>
      <c r="M19" s="56"/>
    </row>
    <row r="20" spans="1:13" ht="8.25" customHeight="1">
      <c r="A20" s="29"/>
      <c r="B20" s="19"/>
      <c r="C20" s="19"/>
      <c r="D20" s="19"/>
      <c r="E20" s="19"/>
      <c r="F20" s="19"/>
      <c r="G20" s="19"/>
      <c r="H20" s="19"/>
      <c r="I20" s="19"/>
      <c r="J20" s="19"/>
      <c r="K20" s="19"/>
      <c r="L20" s="19"/>
      <c r="M20" s="56"/>
    </row>
    <row r="21" spans="1:13" ht="8.25" customHeight="1">
      <c r="A21" s="29"/>
      <c r="B21" s="19"/>
      <c r="C21" s="19"/>
      <c r="D21" s="19"/>
      <c r="E21" s="19"/>
      <c r="F21" s="19"/>
      <c r="G21" s="19"/>
      <c r="H21" s="19"/>
      <c r="I21" s="19"/>
      <c r="J21" s="19"/>
      <c r="K21" s="19"/>
      <c r="L21" s="19"/>
      <c r="M21" s="56"/>
    </row>
    <row r="22" spans="1:13" ht="8.25" customHeight="1">
      <c r="A22" s="29"/>
      <c r="B22" s="19"/>
      <c r="C22" s="19"/>
      <c r="D22" s="19"/>
      <c r="E22" s="19"/>
      <c r="F22" s="19"/>
      <c r="G22" s="19"/>
      <c r="H22" s="19"/>
      <c r="I22" s="19"/>
      <c r="J22" s="19"/>
      <c r="K22" s="19"/>
      <c r="L22" s="19"/>
      <c r="M22" s="56"/>
    </row>
    <row r="23" spans="1:13" ht="8.25" customHeight="1">
      <c r="A23" s="29"/>
      <c r="B23" s="19"/>
      <c r="C23" s="19"/>
      <c r="D23" s="19"/>
      <c r="E23" s="19"/>
      <c r="F23" s="19"/>
      <c r="G23" s="19"/>
      <c r="H23" s="19"/>
      <c r="I23" s="19"/>
      <c r="J23" s="19"/>
      <c r="K23" s="19"/>
      <c r="L23" s="19"/>
      <c r="M23" s="56"/>
    </row>
    <row r="24" spans="1:13" ht="8.25" customHeight="1">
      <c r="A24" s="29"/>
      <c r="B24" s="19"/>
      <c r="C24" s="19"/>
      <c r="D24" s="19"/>
      <c r="E24" s="19"/>
      <c r="F24" s="19"/>
      <c r="G24" s="19"/>
      <c r="H24" s="19"/>
      <c r="I24" s="19"/>
      <c r="J24" s="19"/>
      <c r="K24" s="19"/>
      <c r="L24" s="19"/>
      <c r="M24" s="56"/>
    </row>
    <row r="25" spans="1:13" ht="8.25" customHeight="1">
      <c r="A25" s="29"/>
      <c r="B25" s="19"/>
      <c r="C25" s="19"/>
      <c r="D25" s="19"/>
      <c r="E25" s="19"/>
      <c r="F25" s="19"/>
      <c r="G25" s="19"/>
      <c r="H25" s="19"/>
      <c r="I25" s="19"/>
      <c r="J25" s="19"/>
      <c r="K25" s="19"/>
      <c r="L25" s="19"/>
      <c r="M25" s="56"/>
    </row>
    <row r="26" spans="1:13" ht="8.25" customHeight="1">
      <c r="A26" s="29"/>
      <c r="B26" s="19"/>
      <c r="C26" s="19"/>
      <c r="D26" s="19"/>
      <c r="E26" s="19"/>
      <c r="F26" s="19"/>
      <c r="G26" s="19"/>
      <c r="H26" s="19"/>
      <c r="I26" s="19"/>
      <c r="J26" s="19"/>
      <c r="K26" s="19"/>
      <c r="L26" s="19"/>
      <c r="M26" s="56"/>
    </row>
    <row r="27" spans="1:13" ht="8.25" customHeight="1">
      <c r="A27" s="29"/>
      <c r="B27" s="19"/>
      <c r="C27" s="19"/>
      <c r="D27" s="19"/>
      <c r="E27" s="19"/>
      <c r="F27" s="19"/>
      <c r="G27" s="19"/>
      <c r="H27" s="19"/>
      <c r="I27" s="19"/>
      <c r="J27" s="19"/>
      <c r="K27" s="19"/>
      <c r="L27" s="19"/>
      <c r="M27" s="56"/>
    </row>
    <row r="28" spans="1:13" ht="8.25" customHeight="1">
      <c r="A28" s="29"/>
      <c r="B28" s="19"/>
      <c r="C28" s="19"/>
      <c r="D28" s="19"/>
      <c r="E28" s="19"/>
      <c r="F28" s="19"/>
      <c r="G28" s="19"/>
      <c r="H28" s="19"/>
      <c r="I28" s="19"/>
      <c r="J28" s="19"/>
      <c r="K28" s="19"/>
      <c r="L28" s="19"/>
      <c r="M28" s="56"/>
    </row>
    <row r="29" spans="1:13" ht="8.25" customHeight="1">
      <c r="A29" s="29"/>
      <c r="B29" s="19"/>
      <c r="C29" s="19"/>
      <c r="D29" s="19"/>
      <c r="E29" s="19"/>
      <c r="F29" s="19"/>
      <c r="G29" s="19"/>
      <c r="H29" s="19"/>
      <c r="I29" s="19"/>
      <c r="J29" s="19"/>
      <c r="K29" s="19"/>
      <c r="L29" s="19"/>
      <c r="M29" s="56"/>
    </row>
    <row r="30" spans="1:13" ht="8.25" customHeight="1">
      <c r="A30" s="29"/>
      <c r="B30" s="19"/>
      <c r="C30" s="19"/>
      <c r="D30" s="19"/>
      <c r="E30" s="19"/>
      <c r="F30" s="19"/>
      <c r="G30" s="19"/>
      <c r="H30" s="19"/>
      <c r="I30" s="19"/>
      <c r="J30" s="19"/>
      <c r="K30" s="19"/>
      <c r="L30" s="19"/>
      <c r="M30" s="56"/>
    </row>
    <row r="31" spans="1:13" ht="8.25" customHeight="1">
      <c r="A31" s="29"/>
      <c r="B31" s="19"/>
      <c r="C31" s="19"/>
      <c r="D31" s="19"/>
      <c r="E31" s="19"/>
      <c r="F31" s="19"/>
      <c r="G31" s="19"/>
      <c r="H31" s="19"/>
      <c r="I31" s="19"/>
      <c r="J31" s="19"/>
      <c r="K31" s="19"/>
      <c r="L31" s="19"/>
      <c r="M31" s="56"/>
    </row>
    <row r="32" spans="1:13" ht="8.25" customHeight="1">
      <c r="A32" s="29"/>
      <c r="B32" s="19"/>
      <c r="C32" s="19"/>
      <c r="D32" s="19"/>
      <c r="E32" s="19"/>
      <c r="F32" s="19"/>
      <c r="G32" s="19"/>
      <c r="H32" s="19"/>
      <c r="I32" s="19"/>
      <c r="J32" s="19"/>
      <c r="K32" s="19"/>
      <c r="L32" s="19"/>
      <c r="M32" s="56"/>
    </row>
    <row r="33" spans="1:13" ht="8.25" customHeight="1">
      <c r="A33" s="29"/>
      <c r="B33" s="19"/>
      <c r="C33" s="19"/>
      <c r="D33" s="19"/>
      <c r="E33" s="19"/>
      <c r="F33" s="19"/>
      <c r="G33" s="19"/>
      <c r="H33" s="19"/>
      <c r="I33" s="19"/>
      <c r="J33" s="19"/>
      <c r="K33" s="19"/>
      <c r="L33" s="19"/>
      <c r="M33" s="56"/>
    </row>
    <row r="34" spans="1:13" ht="8.25" customHeight="1">
      <c r="A34" s="29"/>
      <c r="B34" s="19"/>
      <c r="C34" s="19"/>
      <c r="D34" s="19"/>
      <c r="E34" s="19"/>
      <c r="F34" s="19"/>
      <c r="G34" s="19"/>
      <c r="H34" s="19"/>
      <c r="I34" s="19"/>
      <c r="J34" s="19"/>
      <c r="K34" s="19"/>
      <c r="L34" s="19"/>
      <c r="M34" s="56"/>
    </row>
    <row r="35" spans="1:13" ht="8.25" customHeight="1">
      <c r="A35" s="29"/>
      <c r="B35" s="19"/>
      <c r="C35" s="19"/>
      <c r="D35" s="19"/>
      <c r="E35" s="19"/>
      <c r="F35" s="19"/>
      <c r="G35" s="19"/>
      <c r="H35" s="19"/>
      <c r="I35" s="19"/>
      <c r="J35" s="19"/>
      <c r="K35" s="19"/>
      <c r="L35" s="19"/>
      <c r="M35" s="56"/>
    </row>
    <row r="36" spans="1:13" ht="8.25" customHeight="1">
      <c r="A36" s="29"/>
      <c r="B36" s="19"/>
      <c r="C36" s="19"/>
      <c r="D36" s="19"/>
      <c r="E36" s="19"/>
      <c r="F36" s="19"/>
      <c r="G36" s="19"/>
      <c r="H36" s="19"/>
      <c r="I36" s="19"/>
      <c r="J36" s="19"/>
      <c r="K36" s="19"/>
      <c r="L36" s="19"/>
      <c r="M36" s="56"/>
    </row>
    <row r="37" spans="1:13" ht="8.25" customHeight="1">
      <c r="A37" s="29"/>
      <c r="B37" s="19"/>
      <c r="C37" s="19"/>
      <c r="D37" s="19"/>
      <c r="E37" s="19"/>
      <c r="F37" s="19"/>
      <c r="G37" s="19"/>
      <c r="H37" s="19"/>
      <c r="I37" s="19"/>
      <c r="J37" s="19"/>
      <c r="K37" s="19"/>
      <c r="L37" s="19"/>
      <c r="M37" s="56"/>
    </row>
    <row r="38" spans="1:13" ht="8.25" customHeight="1">
      <c r="A38" s="29"/>
      <c r="B38" s="19"/>
      <c r="C38" s="19"/>
      <c r="D38" s="19"/>
      <c r="E38" s="19"/>
      <c r="F38" s="19"/>
      <c r="G38" s="19"/>
      <c r="H38" s="19"/>
      <c r="I38" s="19"/>
      <c r="J38" s="19"/>
      <c r="K38" s="19"/>
      <c r="L38" s="19"/>
      <c r="M38" s="56"/>
    </row>
    <row r="39" spans="1:13" ht="8.25" customHeight="1">
      <c r="A39" s="29"/>
      <c r="B39" s="19"/>
      <c r="C39" s="19"/>
      <c r="D39" s="19"/>
      <c r="E39" s="19"/>
      <c r="F39" s="19"/>
      <c r="G39" s="19"/>
      <c r="H39" s="19"/>
      <c r="I39" s="19"/>
      <c r="J39" s="19"/>
      <c r="K39" s="19"/>
      <c r="L39" s="19"/>
      <c r="M39" s="56"/>
    </row>
    <row r="40" spans="1:13" ht="8.25" customHeight="1">
      <c r="A40" s="29"/>
      <c r="B40" s="30"/>
      <c r="C40" s="30"/>
      <c r="D40" s="30"/>
      <c r="E40" s="30"/>
      <c r="F40" s="30"/>
      <c r="G40" s="30"/>
      <c r="H40" s="30"/>
      <c r="I40" s="30"/>
      <c r="J40" s="30"/>
      <c r="K40" s="30"/>
      <c r="L40" s="30"/>
      <c r="M40" s="31"/>
    </row>
    <row r="41" spans="1:13" ht="8.25" customHeight="1">
      <c r="A41" s="29"/>
      <c r="B41" s="30"/>
      <c r="C41" s="30"/>
      <c r="D41" s="30"/>
      <c r="E41" s="30"/>
      <c r="F41" s="30"/>
      <c r="G41" s="30"/>
      <c r="H41" s="30"/>
      <c r="I41" s="30"/>
      <c r="J41" s="30"/>
      <c r="K41" s="30"/>
      <c r="L41" s="30"/>
      <c r="M41" s="31"/>
    </row>
    <row r="42" spans="1:13" ht="8.25" customHeight="1">
      <c r="A42" s="29"/>
      <c r="B42" s="30"/>
      <c r="C42" s="30"/>
      <c r="D42" s="30"/>
      <c r="E42" s="30"/>
      <c r="F42" s="30"/>
      <c r="G42" s="30"/>
      <c r="H42" s="30"/>
      <c r="I42" s="30"/>
      <c r="J42" s="30"/>
      <c r="K42" s="30"/>
      <c r="L42" s="30"/>
      <c r="M42" s="31"/>
    </row>
    <row r="43" spans="1:13" ht="8.25" customHeight="1">
      <c r="A43" s="29"/>
      <c r="B43" s="30"/>
      <c r="C43" s="30"/>
      <c r="D43" s="30"/>
      <c r="E43" s="30"/>
      <c r="F43" s="30"/>
      <c r="G43" s="30"/>
      <c r="H43" s="30"/>
      <c r="I43" s="30"/>
      <c r="J43" s="30"/>
      <c r="K43" s="30"/>
      <c r="L43" s="30"/>
      <c r="M43" s="31"/>
    </row>
    <row r="44" spans="1:13" ht="8.25" customHeight="1">
      <c r="A44" s="29"/>
      <c r="B44" s="30"/>
      <c r="C44" s="30"/>
      <c r="D44" s="30"/>
      <c r="E44" s="30"/>
      <c r="F44" s="30"/>
      <c r="G44" s="30"/>
      <c r="H44" s="30"/>
      <c r="I44" s="30"/>
      <c r="J44" s="30"/>
      <c r="K44" s="30"/>
      <c r="L44" s="30"/>
      <c r="M44" s="31"/>
    </row>
    <row r="45" spans="1:13" ht="8.25" customHeight="1">
      <c r="A45" s="29"/>
      <c r="B45" s="30"/>
      <c r="C45" s="30"/>
      <c r="D45" s="30"/>
      <c r="E45" s="30"/>
      <c r="F45" s="30"/>
      <c r="G45" s="30"/>
      <c r="H45" s="30"/>
      <c r="I45" s="30"/>
      <c r="J45" s="30"/>
      <c r="K45" s="30"/>
      <c r="L45" s="30"/>
      <c r="M45" s="31"/>
    </row>
    <row r="46" spans="1:13" ht="8.25" customHeight="1">
      <c r="A46" s="29"/>
      <c r="B46" s="30"/>
      <c r="C46" s="30"/>
      <c r="D46" s="30"/>
      <c r="E46" s="30"/>
      <c r="F46" s="30"/>
      <c r="G46" s="30"/>
      <c r="H46" s="30"/>
      <c r="I46" s="30"/>
      <c r="J46" s="30"/>
      <c r="K46" s="30"/>
      <c r="L46" s="30"/>
      <c r="M46" s="31"/>
    </row>
    <row r="47" spans="1:13" ht="8.25" customHeight="1">
      <c r="A47" s="29"/>
      <c r="B47" s="30"/>
      <c r="C47" s="30"/>
      <c r="D47" s="30"/>
      <c r="E47" s="30"/>
      <c r="F47" s="30"/>
      <c r="G47" s="30"/>
      <c r="H47" s="30"/>
      <c r="I47" s="30"/>
      <c r="J47" s="30"/>
      <c r="K47" s="30"/>
      <c r="L47" s="30"/>
      <c r="M47" s="31"/>
    </row>
    <row r="48" spans="1:13" ht="8.25" customHeight="1">
      <c r="A48" s="29"/>
      <c r="B48" s="30"/>
      <c r="C48" s="30"/>
      <c r="D48" s="30"/>
      <c r="E48" s="30"/>
      <c r="F48" s="30"/>
      <c r="G48" s="30"/>
      <c r="H48" s="30"/>
      <c r="I48" s="30"/>
      <c r="J48" s="30"/>
      <c r="K48" s="30"/>
      <c r="L48" s="30"/>
      <c r="M48" s="31"/>
    </row>
    <row r="49" spans="1:13" ht="8.25" customHeight="1">
      <c r="A49" s="29"/>
      <c r="B49" s="30"/>
      <c r="C49" s="30"/>
      <c r="D49" s="30"/>
      <c r="E49" s="30"/>
      <c r="F49" s="30"/>
      <c r="G49" s="30"/>
      <c r="H49" s="30"/>
      <c r="I49" s="30"/>
      <c r="J49" s="30"/>
      <c r="K49" s="30"/>
      <c r="L49" s="30"/>
      <c r="M49" s="31"/>
    </row>
    <row r="50" spans="1:13" ht="8.25" customHeight="1">
      <c r="A50" s="29"/>
      <c r="B50" s="30"/>
      <c r="C50" s="30"/>
      <c r="D50" s="30"/>
      <c r="E50" s="30"/>
      <c r="F50" s="30"/>
      <c r="G50" s="30"/>
      <c r="H50" s="30"/>
      <c r="I50" s="30"/>
      <c r="J50" s="30"/>
      <c r="K50" s="30"/>
      <c r="L50" s="30"/>
      <c r="M50" s="31"/>
    </row>
    <row r="51" spans="1:13" ht="8.25" customHeight="1">
      <c r="A51" s="29"/>
      <c r="B51" s="30"/>
      <c r="C51" s="30"/>
      <c r="D51" s="30"/>
      <c r="E51" s="30"/>
      <c r="F51" s="30"/>
      <c r="G51" s="30"/>
      <c r="H51" s="30"/>
      <c r="I51" s="30"/>
      <c r="J51" s="30"/>
      <c r="K51" s="30"/>
      <c r="L51" s="30"/>
      <c r="M51" s="31"/>
    </row>
    <row r="52" spans="1:13" ht="8.25" customHeight="1">
      <c r="A52" s="29"/>
      <c r="B52" s="30"/>
      <c r="C52" s="30"/>
      <c r="D52" s="30"/>
      <c r="E52" s="30"/>
      <c r="F52" s="30"/>
      <c r="G52" s="30"/>
      <c r="H52" s="30"/>
      <c r="I52" s="30"/>
      <c r="J52" s="30"/>
      <c r="K52" s="30"/>
      <c r="L52" s="30"/>
      <c r="M52" s="31"/>
    </row>
    <row r="53" spans="1:13" ht="8.25" customHeight="1">
      <c r="A53" s="29"/>
      <c r="B53" s="30"/>
      <c r="C53" s="30"/>
      <c r="D53" s="30"/>
      <c r="E53" s="30"/>
      <c r="F53" s="30"/>
      <c r="G53" s="30"/>
      <c r="H53" s="30"/>
      <c r="I53" s="30"/>
      <c r="J53" s="30"/>
      <c r="K53" s="30"/>
      <c r="L53" s="30"/>
      <c r="M53" s="31"/>
    </row>
    <row r="54" spans="1:13" ht="8.25" customHeight="1">
      <c r="A54" s="29"/>
      <c r="B54" s="30"/>
      <c r="C54" s="30"/>
      <c r="D54" s="30"/>
      <c r="E54" s="30"/>
      <c r="F54" s="30"/>
      <c r="G54" s="30"/>
      <c r="H54" s="30"/>
      <c r="I54" s="30"/>
      <c r="J54" s="30"/>
      <c r="K54" s="30"/>
      <c r="L54" s="30"/>
      <c r="M54" s="31"/>
    </row>
    <row r="55" spans="1:13" ht="8.25" customHeight="1">
      <c r="A55" s="29"/>
      <c r="B55" s="30"/>
      <c r="C55" s="30"/>
      <c r="D55" s="30"/>
      <c r="E55" s="30"/>
      <c r="F55" s="30"/>
      <c r="G55" s="30"/>
      <c r="H55" s="30"/>
      <c r="I55" s="30"/>
      <c r="J55" s="30"/>
      <c r="K55" s="30"/>
      <c r="L55" s="30"/>
      <c r="M55" s="31"/>
    </row>
    <row r="56" spans="1:13" ht="8.25" customHeight="1">
      <c r="A56" s="29"/>
      <c r="B56" s="30"/>
      <c r="C56" s="30"/>
      <c r="D56" s="30"/>
      <c r="E56" s="30"/>
      <c r="F56" s="30"/>
      <c r="G56" s="30"/>
      <c r="H56" s="30"/>
      <c r="I56" s="30"/>
      <c r="J56" s="30"/>
      <c r="K56" s="30"/>
      <c r="L56" s="30"/>
      <c r="M56" s="31"/>
    </row>
    <row r="57" spans="1:13">
      <c r="A57" s="8"/>
      <c r="B57" s="9"/>
      <c r="C57" s="9"/>
      <c r="D57" s="9"/>
      <c r="E57" s="9"/>
      <c r="F57" s="9"/>
      <c r="G57" s="9"/>
      <c r="H57" s="9"/>
      <c r="I57" s="9"/>
      <c r="J57" s="9"/>
      <c r="K57" s="9"/>
      <c r="L57" s="9"/>
      <c r="M57" s="10"/>
    </row>
    <row r="58" spans="1:13" ht="9.75">
      <c r="A58" s="16"/>
      <c r="B58" s="14"/>
      <c r="C58" s="14"/>
      <c r="D58" s="14"/>
      <c r="E58" s="14"/>
      <c r="F58" s="14"/>
      <c r="G58" s="14"/>
      <c r="H58" s="14"/>
      <c r="I58" s="14"/>
      <c r="J58" s="14"/>
      <c r="K58" s="14"/>
      <c r="L58" s="14"/>
      <c r="M58" s="17"/>
    </row>
    <row r="59" spans="1:13" ht="9.75">
      <c r="A59" s="16"/>
      <c r="B59" s="14"/>
      <c r="C59" s="14"/>
      <c r="D59" s="14"/>
      <c r="E59" s="14"/>
      <c r="F59" s="14"/>
      <c r="G59" s="14"/>
      <c r="H59" s="14"/>
      <c r="I59" s="14"/>
      <c r="J59" s="14"/>
      <c r="K59" s="14"/>
      <c r="L59" s="14"/>
      <c r="M59" s="17"/>
    </row>
    <row r="60" spans="1:13" ht="9.75">
      <c r="A60" s="16"/>
      <c r="B60" s="14"/>
      <c r="C60" s="14"/>
      <c r="D60" s="14"/>
      <c r="E60" s="14"/>
      <c r="F60" s="14"/>
      <c r="G60" s="14"/>
      <c r="H60" s="14"/>
      <c r="I60" s="14"/>
      <c r="J60" s="14"/>
      <c r="K60" s="14"/>
      <c r="L60" s="15"/>
      <c r="M60" s="18"/>
    </row>
    <row r="61" spans="1:13" ht="9" thickBot="1">
      <c r="A61" s="11"/>
      <c r="B61" s="12"/>
      <c r="C61" s="12"/>
      <c r="D61" s="12"/>
      <c r="E61" s="12"/>
      <c r="F61" s="12"/>
      <c r="G61" s="12"/>
      <c r="H61" s="12"/>
      <c r="I61" s="12"/>
      <c r="J61" s="12"/>
      <c r="K61" s="12"/>
      <c r="L61" s="12"/>
      <c r="M61" s="13"/>
    </row>
  </sheetData>
  <mergeCells count="3">
    <mergeCell ref="A1:C1"/>
    <mergeCell ref="D1:K1"/>
    <mergeCell ref="L1:M1"/>
  </mergeCells>
  <phoneticPr fontId="1" type="noConversion"/>
  <pageMargins left="0.7" right="0.7" top="0.75" bottom="0.75" header="0.3" footer="0.3"/>
  <pageSetup paperSize="9" scale="97" orientation="landscape" r:id="rId1"/>
  <headerFooter>
    <oddFooter>&amp;L&amp;"等线,Regular"&amp;8&amp;K000000表单编号Form No.:MFG-XX-FXXX
版本Rev. A
页码Page&amp;P/&amp;N&amp;R&amp;"等线,Regular"&amp;6&amp;K000000保存期限 Retention Period:3Y</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1F8CAC-0F34-42B1-8C4C-67DC1CCA8E8E}">
  <dimension ref="A1:AD31"/>
  <sheetViews>
    <sheetView showGridLines="0" tabSelected="1" zoomScale="70" zoomScaleNormal="70" zoomScalePageLayoutView="70" workbookViewId="0">
      <selection activeCell="Z24" sqref="Z24"/>
    </sheetView>
  </sheetViews>
  <sheetFormatPr defaultRowHeight="8.25"/>
  <cols>
    <col min="1" max="26" width="6.625" style="1" customWidth="1"/>
    <col min="27" max="16384" width="9" style="1"/>
  </cols>
  <sheetData>
    <row r="1" spans="1:30" ht="49.5" customHeight="1">
      <c r="A1" s="81"/>
      <c r="B1" s="82"/>
      <c r="C1" s="82"/>
      <c r="D1" s="82"/>
      <c r="E1" s="384" t="s">
        <v>188</v>
      </c>
      <c r="F1" s="385"/>
      <c r="G1" s="385"/>
      <c r="H1" s="385"/>
      <c r="I1" s="385"/>
      <c r="J1" s="385"/>
      <c r="K1" s="385"/>
      <c r="L1" s="385"/>
      <c r="M1" s="385"/>
      <c r="N1" s="385"/>
      <c r="O1" s="385"/>
      <c r="P1" s="385"/>
      <c r="Q1" s="385"/>
      <c r="R1" s="385"/>
      <c r="S1" s="385"/>
      <c r="T1" s="385"/>
      <c r="U1" s="385"/>
      <c r="V1" s="386"/>
      <c r="W1" s="256"/>
      <c r="X1" s="256"/>
      <c r="Y1" s="257"/>
    </row>
    <row r="2" spans="1:30" ht="24" customHeight="1">
      <c r="A2" s="274" t="s">
        <v>170</v>
      </c>
      <c r="B2" s="273"/>
      <c r="C2" s="289" t="str">
        <f>'Audit Card'!B2</f>
        <v>PTO2</v>
      </c>
      <c r="D2" s="289"/>
      <c r="E2" s="291"/>
      <c r="F2" s="275" t="s">
        <v>187</v>
      </c>
      <c r="G2" s="275"/>
      <c r="H2" s="263" t="str">
        <f>'Audit Card'!E2</f>
        <v>EC002</v>
      </c>
      <c r="I2" s="264"/>
      <c r="J2" s="265"/>
      <c r="K2" s="275" t="s">
        <v>174</v>
      </c>
      <c r="L2" s="275"/>
      <c r="M2" s="291">
        <f>'Audit Card'!G2</f>
        <v>2019</v>
      </c>
      <c r="N2" s="291"/>
      <c r="O2" s="291"/>
      <c r="P2" s="270" t="s">
        <v>177</v>
      </c>
      <c r="Q2" s="271"/>
      <c r="R2" s="387" t="str">
        <f>'Audit Card'!I2</f>
        <v>2019/1/2</v>
      </c>
      <c r="S2" s="291"/>
      <c r="T2" s="291"/>
      <c r="U2" s="275" t="s">
        <v>178</v>
      </c>
      <c r="V2" s="275"/>
      <c r="W2" s="287">
        <f>'Audit Card'!L2</f>
        <v>0.58333333333333337</v>
      </c>
      <c r="X2" s="287"/>
      <c r="Y2" s="288"/>
    </row>
    <row r="3" spans="1:30" ht="24" customHeight="1">
      <c r="A3" s="274" t="s">
        <v>171</v>
      </c>
      <c r="B3" s="273"/>
      <c r="C3" s="359" t="str">
        <f>'Audit Card'!B3</f>
        <v>A</v>
      </c>
      <c r="D3" s="359"/>
      <c r="E3" s="359"/>
      <c r="F3" s="276" t="s">
        <v>173</v>
      </c>
      <c r="G3" s="276"/>
      <c r="H3" s="374">
        <f>'Audit Card'!E3</f>
        <v>88888</v>
      </c>
      <c r="I3" s="374"/>
      <c r="J3" s="374"/>
      <c r="K3" s="276" t="s">
        <v>175</v>
      </c>
      <c r="L3" s="276"/>
      <c r="M3" s="289" t="str">
        <f>'Audit Card'!G3</f>
        <v>white</v>
      </c>
      <c r="N3" s="289"/>
      <c r="O3" s="289"/>
      <c r="P3" s="272" t="s">
        <v>176</v>
      </c>
      <c r="Q3" s="273"/>
      <c r="R3" s="289" t="str">
        <f>'Audit Card'!I3</f>
        <v>HAO.SUN</v>
      </c>
      <c r="S3" s="289"/>
      <c r="T3" s="289"/>
      <c r="U3" s="276" t="s">
        <v>179</v>
      </c>
      <c r="V3" s="276"/>
      <c r="W3" s="289">
        <f>'Audit Card'!L3</f>
        <v>0</v>
      </c>
      <c r="X3" s="289"/>
      <c r="Y3" s="290"/>
    </row>
    <row r="4" spans="1:30" ht="9" customHeight="1">
      <c r="A4" s="375" t="s">
        <v>189</v>
      </c>
      <c r="B4" s="376"/>
      <c r="C4" s="376"/>
      <c r="D4" s="376"/>
      <c r="E4" s="376"/>
      <c r="F4" s="376"/>
      <c r="G4" s="376"/>
      <c r="H4" s="376"/>
      <c r="I4" s="376"/>
      <c r="J4" s="376"/>
      <c r="K4" s="376"/>
      <c r="L4" s="376"/>
      <c r="M4" s="376"/>
      <c r="N4" s="376"/>
      <c r="O4" s="376"/>
      <c r="P4" s="376"/>
      <c r="Q4" s="376"/>
      <c r="R4" s="376"/>
      <c r="S4" s="376"/>
      <c r="T4" s="376"/>
      <c r="U4" s="376"/>
      <c r="V4" s="376"/>
      <c r="W4" s="376"/>
      <c r="X4" s="376"/>
      <c r="Y4" s="377"/>
    </row>
    <row r="5" spans="1:30" ht="9" customHeight="1">
      <c r="A5" s="378"/>
      <c r="B5" s="379"/>
      <c r="C5" s="379"/>
      <c r="D5" s="379"/>
      <c r="E5" s="379"/>
      <c r="F5" s="379"/>
      <c r="G5" s="379"/>
      <c r="H5" s="379"/>
      <c r="I5" s="379"/>
      <c r="J5" s="379"/>
      <c r="K5" s="379"/>
      <c r="L5" s="379"/>
      <c r="M5" s="379"/>
      <c r="N5" s="379"/>
      <c r="O5" s="379"/>
      <c r="P5" s="379"/>
      <c r="Q5" s="379"/>
      <c r="R5" s="379"/>
      <c r="S5" s="379"/>
      <c r="T5" s="379"/>
      <c r="U5" s="379"/>
      <c r="V5" s="379"/>
      <c r="W5" s="379"/>
      <c r="X5" s="379"/>
      <c r="Y5" s="380"/>
    </row>
    <row r="6" spans="1:30" ht="9" customHeight="1">
      <c r="A6" s="378"/>
      <c r="B6" s="379"/>
      <c r="C6" s="379"/>
      <c r="D6" s="379"/>
      <c r="E6" s="379"/>
      <c r="F6" s="379"/>
      <c r="G6" s="379"/>
      <c r="H6" s="379"/>
      <c r="I6" s="379"/>
      <c r="J6" s="379"/>
      <c r="K6" s="379"/>
      <c r="L6" s="379"/>
      <c r="M6" s="379"/>
      <c r="N6" s="379"/>
      <c r="O6" s="379"/>
      <c r="P6" s="379"/>
      <c r="Q6" s="379"/>
      <c r="R6" s="379"/>
      <c r="S6" s="379"/>
      <c r="T6" s="379"/>
      <c r="U6" s="379"/>
      <c r="V6" s="379"/>
      <c r="W6" s="379"/>
      <c r="X6" s="379"/>
      <c r="Y6" s="380"/>
    </row>
    <row r="7" spans="1:30" ht="9" customHeight="1">
      <c r="A7" s="378"/>
      <c r="B7" s="379"/>
      <c r="C7" s="379"/>
      <c r="D7" s="379"/>
      <c r="E7" s="379"/>
      <c r="F7" s="379"/>
      <c r="G7" s="379"/>
      <c r="H7" s="379"/>
      <c r="I7" s="379"/>
      <c r="J7" s="379"/>
      <c r="K7" s="379"/>
      <c r="L7" s="379"/>
      <c r="M7" s="379"/>
      <c r="N7" s="379"/>
      <c r="O7" s="379"/>
      <c r="P7" s="379"/>
      <c r="Q7" s="379"/>
      <c r="R7" s="379"/>
      <c r="S7" s="379"/>
      <c r="T7" s="379"/>
      <c r="U7" s="379"/>
      <c r="V7" s="379"/>
      <c r="W7" s="379"/>
      <c r="X7" s="379"/>
      <c r="Y7" s="380"/>
    </row>
    <row r="8" spans="1:30" ht="9" customHeight="1" thickBot="1">
      <c r="A8" s="381"/>
      <c r="B8" s="382"/>
      <c r="C8" s="382"/>
      <c r="D8" s="382"/>
      <c r="E8" s="382"/>
      <c r="F8" s="382"/>
      <c r="G8" s="382"/>
      <c r="H8" s="382"/>
      <c r="I8" s="382"/>
      <c r="J8" s="382"/>
      <c r="K8" s="382"/>
      <c r="L8" s="382"/>
      <c r="M8" s="382"/>
      <c r="N8" s="382"/>
      <c r="O8" s="382"/>
      <c r="P8" s="382"/>
      <c r="Q8" s="382"/>
      <c r="R8" s="382"/>
      <c r="S8" s="382"/>
      <c r="T8" s="382"/>
      <c r="U8" s="382"/>
      <c r="V8" s="382"/>
      <c r="W8" s="382"/>
      <c r="X8" s="382"/>
      <c r="Y8" s="383"/>
    </row>
    <row r="9" spans="1:30" ht="22.5" customHeight="1">
      <c r="A9" s="258" t="s">
        <v>0</v>
      </c>
      <c r="B9" s="259"/>
      <c r="C9" s="21">
        <v>1</v>
      </c>
      <c r="D9" s="21">
        <v>2</v>
      </c>
      <c r="E9" s="21">
        <v>3</v>
      </c>
      <c r="F9" s="21">
        <v>4</v>
      </c>
      <c r="G9" s="21">
        <v>5</v>
      </c>
      <c r="H9" s="21">
        <v>6</v>
      </c>
      <c r="I9" s="21">
        <v>7</v>
      </c>
      <c r="J9" s="21">
        <v>8</v>
      </c>
      <c r="K9" s="21">
        <v>9</v>
      </c>
      <c r="L9" s="21">
        <v>10</v>
      </c>
      <c r="M9" s="21">
        <v>11</v>
      </c>
      <c r="N9" s="21">
        <v>12</v>
      </c>
      <c r="O9" s="21">
        <v>13</v>
      </c>
      <c r="P9" s="21">
        <v>14</v>
      </c>
      <c r="Q9" s="21">
        <v>15</v>
      </c>
      <c r="R9" s="21">
        <v>16</v>
      </c>
      <c r="S9" s="21">
        <v>17</v>
      </c>
      <c r="T9" s="21">
        <v>18</v>
      </c>
      <c r="U9" s="21">
        <v>19</v>
      </c>
      <c r="V9" s="21">
        <v>20</v>
      </c>
      <c r="W9" s="21">
        <v>21</v>
      </c>
      <c r="X9" s="21"/>
      <c r="Y9" s="85"/>
    </row>
    <row r="10" spans="1:30" ht="22.5" customHeight="1" thickBot="1">
      <c r="A10" s="252" t="s">
        <v>58</v>
      </c>
      <c r="B10" s="253"/>
      <c r="C10" s="28">
        <v>95.3</v>
      </c>
      <c r="D10" s="28">
        <v>94.7</v>
      </c>
      <c r="E10" s="28">
        <v>94.3</v>
      </c>
      <c r="F10" s="28">
        <v>93.9</v>
      </c>
      <c r="G10" s="28">
        <v>93.6</v>
      </c>
      <c r="H10" s="28">
        <v>94</v>
      </c>
      <c r="I10" s="28">
        <v>95.2</v>
      </c>
      <c r="J10" s="28">
        <v>94.8</v>
      </c>
      <c r="K10" s="28">
        <v>93.1</v>
      </c>
      <c r="L10" s="28">
        <v>95.2</v>
      </c>
      <c r="M10" s="28">
        <v>95.3</v>
      </c>
      <c r="N10" s="28">
        <v>92.9</v>
      </c>
      <c r="O10" s="28">
        <v>95.3</v>
      </c>
      <c r="P10" s="28">
        <v>94.15</v>
      </c>
      <c r="Q10" s="28">
        <v>93.94</v>
      </c>
      <c r="R10" s="28">
        <v>93.73</v>
      </c>
      <c r="S10" s="28">
        <v>93.52</v>
      </c>
      <c r="T10" s="28">
        <v>93.31</v>
      </c>
      <c r="U10" s="28">
        <v>93.1</v>
      </c>
      <c r="V10" s="28">
        <v>92.89</v>
      </c>
      <c r="W10" s="28">
        <v>92.68</v>
      </c>
      <c r="X10" s="22"/>
      <c r="Y10" s="86"/>
    </row>
    <row r="11" spans="1:30" ht="22.5" customHeight="1">
      <c r="A11" s="405" t="s">
        <v>23</v>
      </c>
      <c r="B11" s="406"/>
      <c r="C11" s="407">
        <v>85</v>
      </c>
      <c r="D11" s="407">
        <v>85</v>
      </c>
      <c r="E11" s="407">
        <v>85</v>
      </c>
      <c r="F11" s="407">
        <v>85</v>
      </c>
      <c r="G11" s="407">
        <v>85</v>
      </c>
      <c r="H11" s="407">
        <v>85</v>
      </c>
      <c r="I11" s="407">
        <v>85</v>
      </c>
      <c r="J11" s="407">
        <v>85</v>
      </c>
      <c r="K11" s="407">
        <v>85</v>
      </c>
      <c r="L11" s="407">
        <v>85</v>
      </c>
      <c r="M11" s="407">
        <v>85</v>
      </c>
      <c r="N11" s="407">
        <v>85</v>
      </c>
      <c r="O11" s="407">
        <v>85</v>
      </c>
      <c r="P11" s="407">
        <v>85</v>
      </c>
      <c r="Q11" s="407">
        <v>85</v>
      </c>
      <c r="R11" s="407">
        <v>85</v>
      </c>
      <c r="S11" s="407">
        <v>85</v>
      </c>
      <c r="T11" s="407">
        <v>85</v>
      </c>
      <c r="U11" s="407">
        <v>85</v>
      </c>
      <c r="V11" s="407">
        <v>85</v>
      </c>
      <c r="W11" s="407">
        <v>85</v>
      </c>
      <c r="X11" s="87"/>
      <c r="Y11" s="88"/>
    </row>
    <row r="12" spans="1:30" ht="22.5" customHeight="1">
      <c r="A12" s="405" t="s">
        <v>23</v>
      </c>
      <c r="B12" s="406"/>
      <c r="C12" s="407">
        <v>6</v>
      </c>
      <c r="D12" s="407">
        <v>6</v>
      </c>
      <c r="E12" s="407">
        <v>6</v>
      </c>
      <c r="F12" s="407">
        <v>6</v>
      </c>
      <c r="G12" s="407">
        <v>6</v>
      </c>
      <c r="H12" s="407">
        <v>6</v>
      </c>
      <c r="I12" s="407">
        <v>6</v>
      </c>
      <c r="J12" s="407">
        <v>6</v>
      </c>
      <c r="K12" s="407">
        <v>6</v>
      </c>
      <c r="L12" s="407">
        <v>6</v>
      </c>
      <c r="M12" s="407">
        <v>6</v>
      </c>
      <c r="N12" s="407">
        <v>6</v>
      </c>
      <c r="O12" s="407">
        <v>6</v>
      </c>
      <c r="P12" s="407">
        <v>6</v>
      </c>
      <c r="Q12" s="407">
        <v>6</v>
      </c>
      <c r="R12" s="407">
        <v>6</v>
      </c>
      <c r="S12" s="407">
        <v>6</v>
      </c>
      <c r="T12" s="407">
        <v>6</v>
      </c>
      <c r="U12" s="407">
        <v>6</v>
      </c>
      <c r="V12" s="407">
        <v>6</v>
      </c>
      <c r="W12" s="407">
        <v>6</v>
      </c>
      <c r="X12" s="87"/>
      <c r="Y12" s="88"/>
    </row>
    <row r="13" spans="1:30" ht="22.5" customHeight="1">
      <c r="A13" s="408"/>
      <c r="B13" s="407"/>
      <c r="C13" s="409" t="s">
        <v>2</v>
      </c>
      <c r="D13" s="409" t="s">
        <v>3</v>
      </c>
      <c r="E13" s="409" t="s">
        <v>4</v>
      </c>
      <c r="F13" s="409" t="s">
        <v>5</v>
      </c>
      <c r="G13" s="409" t="s">
        <v>6</v>
      </c>
      <c r="H13" s="409" t="s">
        <v>7</v>
      </c>
      <c r="I13" s="409" t="s">
        <v>8</v>
      </c>
      <c r="J13" s="409" t="s">
        <v>9</v>
      </c>
      <c r="K13" s="409" t="s">
        <v>10</v>
      </c>
      <c r="L13" s="409" t="s">
        <v>22</v>
      </c>
      <c r="M13" s="409" t="s">
        <v>11</v>
      </c>
      <c r="N13" s="409" t="s">
        <v>12</v>
      </c>
      <c r="O13" s="409" t="s">
        <v>13</v>
      </c>
      <c r="P13" s="409" t="s">
        <v>14</v>
      </c>
      <c r="Q13" s="409" t="s">
        <v>15</v>
      </c>
      <c r="R13" s="409" t="s">
        <v>16</v>
      </c>
      <c r="S13" s="409" t="s">
        <v>17</v>
      </c>
      <c r="T13" s="409" t="s">
        <v>18</v>
      </c>
      <c r="U13" s="409" t="s">
        <v>19</v>
      </c>
      <c r="V13" s="409" t="s">
        <v>20</v>
      </c>
      <c r="W13" s="410" t="s">
        <v>21</v>
      </c>
      <c r="X13" s="87"/>
      <c r="Y13" s="88"/>
    </row>
    <row r="14" spans="1:30" ht="22.5" customHeight="1">
      <c r="A14" s="408"/>
      <c r="B14" s="407"/>
      <c r="C14" s="411"/>
      <c r="D14" s="411"/>
      <c r="E14" s="411"/>
      <c r="F14" s="411"/>
      <c r="G14" s="411"/>
      <c r="H14" s="411"/>
      <c r="I14" s="411"/>
      <c r="J14" s="411"/>
      <c r="K14" s="411"/>
      <c r="L14" s="411"/>
      <c r="M14" s="411"/>
      <c r="N14" s="411"/>
      <c r="O14" s="411"/>
      <c r="P14" s="411"/>
      <c r="Q14" s="412"/>
      <c r="R14" s="412"/>
      <c r="S14" s="412"/>
      <c r="T14" s="412"/>
      <c r="U14" s="412"/>
      <c r="V14" s="412"/>
      <c r="W14" s="412"/>
      <c r="X14" s="412"/>
      <c r="Y14" s="413"/>
      <c r="Z14" s="23"/>
      <c r="AA14" s="23"/>
      <c r="AB14" s="23"/>
      <c r="AC14" s="23"/>
      <c r="AD14" s="23"/>
    </row>
    <row r="15" spans="1:30" ht="22.5" customHeight="1">
      <c r="A15" s="408"/>
      <c r="B15" s="407"/>
      <c r="C15" s="407"/>
      <c r="D15" s="407"/>
      <c r="E15" s="407"/>
      <c r="F15" s="407"/>
      <c r="G15" s="407"/>
      <c r="H15" s="407"/>
      <c r="I15" s="407"/>
      <c r="J15" s="407"/>
      <c r="K15" s="407"/>
      <c r="L15" s="407"/>
      <c r="M15" s="407"/>
      <c r="N15" s="407"/>
      <c r="O15" s="407"/>
      <c r="P15" s="407"/>
      <c r="Q15" s="87"/>
      <c r="R15" s="87"/>
      <c r="S15" s="87"/>
      <c r="T15" s="87"/>
      <c r="U15" s="87"/>
      <c r="V15" s="87"/>
      <c r="W15" s="87"/>
      <c r="X15" s="87"/>
      <c r="Y15" s="88"/>
    </row>
    <row r="16" spans="1:30" ht="22.5" customHeight="1">
      <c r="A16" s="68"/>
      <c r="B16" s="69"/>
      <c r="C16" s="69"/>
      <c r="D16" s="69"/>
      <c r="E16" s="69"/>
      <c r="F16" s="69"/>
      <c r="G16" s="69"/>
      <c r="H16" s="69"/>
      <c r="I16" s="69"/>
      <c r="J16" s="69"/>
      <c r="K16" s="69"/>
      <c r="L16" s="69"/>
      <c r="M16" s="69"/>
      <c r="N16" s="69"/>
      <c r="O16" s="69"/>
      <c r="P16" s="69"/>
      <c r="Q16" s="59"/>
      <c r="R16" s="59"/>
      <c r="S16" s="59"/>
      <c r="T16" s="59"/>
      <c r="U16" s="59"/>
      <c r="V16" s="59"/>
      <c r="W16" s="59"/>
      <c r="X16" s="59"/>
      <c r="Y16" s="84"/>
    </row>
    <row r="17" spans="1:25" ht="22.5" customHeight="1">
      <c r="A17" s="68"/>
      <c r="B17" s="69"/>
      <c r="C17" s="69"/>
      <c r="D17" s="69"/>
      <c r="E17" s="69"/>
      <c r="F17" s="69"/>
      <c r="G17" s="69"/>
      <c r="H17" s="69"/>
      <c r="I17" s="69"/>
      <c r="J17" s="69"/>
      <c r="K17" s="69"/>
      <c r="L17" s="69"/>
      <c r="M17" s="69"/>
      <c r="N17" s="69"/>
      <c r="O17" s="69"/>
      <c r="P17" s="69"/>
      <c r="Q17" s="59"/>
      <c r="R17" s="59"/>
      <c r="S17" s="59"/>
      <c r="T17" s="59"/>
      <c r="U17" s="59"/>
      <c r="V17" s="59"/>
      <c r="W17" s="59"/>
      <c r="X17" s="59"/>
      <c r="Y17" s="84"/>
    </row>
    <row r="18" spans="1:25" ht="22.5" customHeight="1">
      <c r="A18" s="68"/>
      <c r="B18" s="69"/>
      <c r="C18" s="69"/>
      <c r="D18" s="69"/>
      <c r="E18" s="69"/>
      <c r="F18" s="69"/>
      <c r="G18" s="69"/>
      <c r="H18" s="69"/>
      <c r="I18" s="69"/>
      <c r="J18" s="69"/>
      <c r="K18" s="69"/>
      <c r="L18" s="69"/>
      <c r="M18" s="69"/>
      <c r="N18" s="69"/>
      <c r="O18" s="69"/>
      <c r="P18" s="69"/>
      <c r="Q18" s="59"/>
      <c r="R18" s="59"/>
      <c r="S18" s="59"/>
      <c r="T18" s="59"/>
      <c r="U18" s="59"/>
      <c r="V18" s="59"/>
      <c r="W18" s="59"/>
      <c r="X18" s="59"/>
      <c r="Y18" s="84"/>
    </row>
    <row r="19" spans="1:25" ht="22.5" customHeight="1">
      <c r="A19" s="68"/>
      <c r="B19" s="69"/>
      <c r="C19" s="69"/>
      <c r="D19" s="69"/>
      <c r="E19" s="69"/>
      <c r="F19" s="69"/>
      <c r="G19" s="69"/>
      <c r="H19" s="69"/>
      <c r="I19" s="69"/>
      <c r="J19" s="69"/>
      <c r="K19" s="69"/>
      <c r="L19" s="69"/>
      <c r="M19" s="69"/>
      <c r="N19" s="69"/>
      <c r="O19" s="69"/>
      <c r="P19" s="69"/>
      <c r="Q19" s="59"/>
      <c r="R19" s="59"/>
      <c r="S19" s="59"/>
      <c r="T19" s="59"/>
      <c r="U19" s="59"/>
      <c r="V19" s="59"/>
      <c r="W19" s="59"/>
      <c r="X19" s="59"/>
      <c r="Y19" s="84"/>
    </row>
    <row r="20" spans="1:25" ht="22.5" customHeight="1">
      <c r="A20" s="254" t="s">
        <v>23</v>
      </c>
      <c r="B20" s="255"/>
      <c r="C20" s="27">
        <v>6</v>
      </c>
      <c r="D20" s="27">
        <v>6</v>
      </c>
      <c r="E20" s="27">
        <v>6</v>
      </c>
      <c r="F20" s="27">
        <v>6</v>
      </c>
      <c r="G20" s="27">
        <v>6</v>
      </c>
      <c r="H20" s="27">
        <v>6</v>
      </c>
      <c r="I20" s="27">
        <v>6</v>
      </c>
      <c r="J20" s="27">
        <v>6</v>
      </c>
      <c r="K20" s="27">
        <v>6</v>
      </c>
      <c r="L20" s="27">
        <v>6</v>
      </c>
      <c r="M20" s="27">
        <v>6</v>
      </c>
      <c r="N20" s="27">
        <v>6</v>
      </c>
      <c r="O20" s="27">
        <v>6</v>
      </c>
      <c r="P20" s="27">
        <v>6</v>
      </c>
      <c r="Q20" s="27">
        <v>6</v>
      </c>
      <c r="R20" s="27">
        <v>6</v>
      </c>
      <c r="S20" s="27">
        <v>6</v>
      </c>
      <c r="T20" s="27">
        <v>6</v>
      </c>
      <c r="U20" s="27">
        <v>6</v>
      </c>
      <c r="V20" s="27">
        <v>6</v>
      </c>
      <c r="W20" s="27">
        <v>6</v>
      </c>
      <c r="X20" s="91"/>
      <c r="Y20" s="84"/>
    </row>
    <row r="21" spans="1:25" ht="22.5" customHeight="1">
      <c r="A21" s="68"/>
      <c r="B21" s="69"/>
      <c r="C21" s="69"/>
      <c r="D21" s="69"/>
      <c r="E21" s="69"/>
      <c r="F21" s="69"/>
      <c r="G21" s="69"/>
      <c r="H21" s="69"/>
      <c r="I21" s="69"/>
      <c r="J21" s="69"/>
      <c r="K21" s="69"/>
      <c r="L21" s="69"/>
      <c r="M21" s="69"/>
      <c r="N21" s="69"/>
      <c r="O21" s="69"/>
      <c r="P21" s="69"/>
      <c r="Q21" s="59"/>
      <c r="R21" s="59"/>
      <c r="S21" s="59"/>
      <c r="T21" s="59"/>
      <c r="U21" s="59"/>
      <c r="V21" s="59"/>
      <c r="W21" s="59"/>
      <c r="X21" s="59"/>
      <c r="Y21" s="84"/>
    </row>
    <row r="22" spans="1:25" ht="22.5" customHeight="1">
      <c r="A22" s="68"/>
      <c r="B22" s="69"/>
      <c r="C22" s="69"/>
      <c r="D22" s="69"/>
      <c r="E22" s="69"/>
      <c r="F22" s="69"/>
      <c r="G22" s="69"/>
      <c r="H22" s="69"/>
      <c r="I22" s="69"/>
      <c r="J22" s="69"/>
      <c r="K22" s="69"/>
      <c r="L22" s="69"/>
      <c r="M22" s="69"/>
      <c r="N22" s="69"/>
      <c r="O22" s="69"/>
      <c r="P22" s="69"/>
      <c r="Q22" s="59"/>
      <c r="R22" s="59"/>
      <c r="S22" s="59"/>
      <c r="T22" s="59"/>
      <c r="U22" s="59"/>
      <c r="V22" s="59"/>
      <c r="W22" s="59"/>
      <c r="X22" s="59"/>
      <c r="Y22" s="84"/>
    </row>
    <row r="23" spans="1:25" ht="22.5" customHeight="1">
      <c r="A23" s="68"/>
      <c r="B23" s="69"/>
      <c r="C23" s="69"/>
      <c r="D23" s="69"/>
      <c r="E23" s="69"/>
      <c r="F23" s="69"/>
      <c r="G23" s="69"/>
      <c r="H23" s="69"/>
      <c r="I23" s="69"/>
      <c r="J23" s="69"/>
      <c r="K23" s="69"/>
      <c r="L23" s="69"/>
      <c r="M23" s="69"/>
      <c r="N23" s="69"/>
      <c r="O23" s="69"/>
      <c r="P23" s="69"/>
      <c r="Q23" s="59"/>
      <c r="R23" s="59"/>
      <c r="S23" s="59"/>
      <c r="T23" s="59"/>
      <c r="U23" s="59"/>
      <c r="V23" s="59"/>
      <c r="W23" s="59"/>
      <c r="X23" s="59"/>
      <c r="Y23" s="84"/>
    </row>
    <row r="24" spans="1:25" ht="22.5" customHeight="1">
      <c r="A24" s="68"/>
      <c r="B24" s="69"/>
      <c r="C24" s="69"/>
      <c r="D24" s="69"/>
      <c r="E24" s="69"/>
      <c r="F24" s="69"/>
      <c r="G24" s="69"/>
      <c r="H24" s="69"/>
      <c r="I24" s="69"/>
      <c r="J24" s="69"/>
      <c r="K24" s="69"/>
      <c r="L24" s="69"/>
      <c r="M24" s="69"/>
      <c r="N24" s="69"/>
      <c r="O24" s="69"/>
      <c r="P24" s="69"/>
      <c r="Q24" s="59"/>
      <c r="R24" s="59"/>
      <c r="S24" s="59"/>
      <c r="T24" s="59"/>
      <c r="U24" s="59"/>
      <c r="V24" s="59"/>
      <c r="W24" s="59"/>
      <c r="X24" s="59"/>
      <c r="Y24" s="84"/>
    </row>
    <row r="25" spans="1:25" ht="22.5" customHeight="1">
      <c r="A25" s="68"/>
      <c r="B25" s="69"/>
      <c r="C25" s="69"/>
      <c r="D25" s="69"/>
      <c r="E25" s="69"/>
      <c r="F25" s="69"/>
      <c r="G25" s="69"/>
      <c r="H25" s="69"/>
      <c r="I25" s="69"/>
      <c r="J25" s="69"/>
      <c r="K25" s="69"/>
      <c r="L25" s="69"/>
      <c r="M25" s="69"/>
      <c r="N25" s="69"/>
      <c r="O25" s="69"/>
      <c r="P25" s="69"/>
      <c r="Q25" s="59"/>
      <c r="R25" s="59"/>
      <c r="S25" s="59"/>
      <c r="T25" s="59"/>
      <c r="U25" s="59"/>
      <c r="V25" s="59"/>
      <c r="W25" s="59"/>
      <c r="X25" s="59"/>
      <c r="Y25" s="84"/>
    </row>
    <row r="26" spans="1:25" ht="22.5" customHeight="1">
      <c r="A26" s="68"/>
      <c r="B26" s="69"/>
      <c r="C26" s="69"/>
      <c r="D26" s="69"/>
      <c r="E26" s="69"/>
      <c r="F26" s="69"/>
      <c r="G26" s="69"/>
      <c r="H26" s="69"/>
      <c r="I26" s="69"/>
      <c r="J26" s="69"/>
      <c r="K26" s="69"/>
      <c r="L26" s="69"/>
      <c r="M26" s="69"/>
      <c r="N26" s="69"/>
      <c r="O26" s="69"/>
      <c r="P26" s="69"/>
      <c r="Q26" s="59"/>
      <c r="R26" s="59"/>
      <c r="S26" s="59"/>
      <c r="T26" s="59"/>
      <c r="U26" s="59"/>
      <c r="V26" s="59"/>
      <c r="W26" s="59"/>
      <c r="X26" s="59"/>
      <c r="Y26" s="84"/>
    </row>
    <row r="27" spans="1:25" ht="22.5" customHeight="1">
      <c r="A27" s="68"/>
      <c r="B27" s="69"/>
      <c r="C27" s="69"/>
      <c r="D27" s="69"/>
      <c r="E27" s="69"/>
      <c r="F27" s="69"/>
      <c r="G27" s="69"/>
      <c r="H27" s="69"/>
      <c r="I27" s="69"/>
      <c r="J27" s="69"/>
      <c r="K27" s="69"/>
      <c r="L27" s="69"/>
      <c r="M27" s="69"/>
      <c r="N27" s="69"/>
      <c r="O27" s="69"/>
      <c r="P27" s="69"/>
      <c r="Q27" s="59"/>
      <c r="R27" s="59"/>
      <c r="S27" s="59"/>
      <c r="T27" s="59"/>
      <c r="U27" s="59"/>
      <c r="V27" s="59"/>
      <c r="W27" s="59"/>
      <c r="X27" s="59"/>
      <c r="Y27" s="84"/>
    </row>
    <row r="28" spans="1:25" ht="22.5" customHeight="1">
      <c r="A28" s="68"/>
      <c r="B28" s="69"/>
      <c r="C28" s="69"/>
      <c r="D28" s="69"/>
      <c r="E28" s="69"/>
      <c r="F28" s="69"/>
      <c r="G28" s="69"/>
      <c r="H28" s="69"/>
      <c r="I28" s="69"/>
      <c r="J28" s="69"/>
      <c r="K28" s="69"/>
      <c r="L28" s="69"/>
      <c r="M28" s="69"/>
      <c r="N28" s="69"/>
      <c r="O28" s="69"/>
      <c r="P28" s="69"/>
      <c r="Q28" s="59"/>
      <c r="R28" s="59"/>
      <c r="S28" s="59"/>
      <c r="T28" s="59"/>
      <c r="U28" s="59"/>
      <c r="V28" s="59"/>
      <c r="W28" s="59"/>
      <c r="X28" s="59"/>
      <c r="Y28" s="84"/>
    </row>
    <row r="29" spans="1:25" ht="22.5" customHeight="1">
      <c r="A29" s="68"/>
      <c r="B29" s="69"/>
      <c r="C29" s="69"/>
      <c r="D29" s="69"/>
      <c r="E29" s="69"/>
      <c r="F29" s="69"/>
      <c r="G29" s="69"/>
      <c r="H29" s="69"/>
      <c r="I29" s="69"/>
      <c r="J29" s="69"/>
      <c r="K29" s="69"/>
      <c r="L29" s="69"/>
      <c r="M29" s="69"/>
      <c r="N29" s="69"/>
      <c r="O29" s="69"/>
      <c r="P29" s="69"/>
      <c r="Q29" s="59"/>
      <c r="R29" s="59"/>
      <c r="S29" s="59"/>
      <c r="T29" s="59"/>
      <c r="U29" s="59"/>
      <c r="V29" s="59"/>
      <c r="W29" s="59"/>
      <c r="X29" s="59"/>
      <c r="Y29" s="84"/>
    </row>
    <row r="30" spans="1:25" ht="22.5" customHeight="1" thickBot="1">
      <c r="A30" s="92"/>
      <c r="B30" s="93"/>
      <c r="C30" s="93"/>
      <c r="D30" s="93"/>
      <c r="E30" s="93"/>
      <c r="F30" s="93"/>
      <c r="G30" s="93"/>
      <c r="H30" s="93"/>
      <c r="I30" s="93"/>
      <c r="J30" s="93"/>
      <c r="K30" s="93"/>
      <c r="L30" s="93"/>
      <c r="M30" s="93"/>
      <c r="N30" s="93"/>
      <c r="O30" s="93"/>
      <c r="P30" s="93"/>
      <c r="Q30" s="94"/>
      <c r="R30" s="94"/>
      <c r="S30" s="94"/>
      <c r="T30" s="94"/>
      <c r="U30" s="94"/>
      <c r="V30" s="94"/>
      <c r="W30" s="94"/>
      <c r="X30" s="94"/>
      <c r="Y30" s="95"/>
    </row>
    <row r="31" spans="1:25" ht="8.25" customHeight="1">
      <c r="A31" s="30"/>
      <c r="B31" s="30"/>
      <c r="C31" s="30"/>
      <c r="D31" s="30"/>
      <c r="E31" s="30"/>
      <c r="F31" s="30"/>
      <c r="G31" s="30"/>
      <c r="H31" s="30"/>
      <c r="I31" s="30"/>
      <c r="J31" s="30"/>
      <c r="K31" s="30"/>
      <c r="L31" s="30"/>
      <c r="M31" s="30"/>
      <c r="N31" s="30"/>
      <c r="O31" s="30"/>
      <c r="P31" s="30"/>
    </row>
  </sheetData>
  <mergeCells count="28">
    <mergeCell ref="E1:V1"/>
    <mergeCell ref="W1:Y1"/>
    <mergeCell ref="A2:B2"/>
    <mergeCell ref="C2:E2"/>
    <mergeCell ref="F2:G2"/>
    <mergeCell ref="H2:J2"/>
    <mergeCell ref="K2:L2"/>
    <mergeCell ref="M2:O2"/>
    <mergeCell ref="P2:Q2"/>
    <mergeCell ref="R2:T2"/>
    <mergeCell ref="U2:V2"/>
    <mergeCell ref="W2:Y2"/>
    <mergeCell ref="A20:B20"/>
    <mergeCell ref="U3:V3"/>
    <mergeCell ref="W3:Y3"/>
    <mergeCell ref="A9:B9"/>
    <mergeCell ref="A10:B10"/>
    <mergeCell ref="M3:O3"/>
    <mergeCell ref="P3:Q3"/>
    <mergeCell ref="R3:T3"/>
    <mergeCell ref="A11:B11"/>
    <mergeCell ref="A12:B12"/>
    <mergeCell ref="A3:B3"/>
    <mergeCell ref="C3:E3"/>
    <mergeCell ref="F3:G3"/>
    <mergeCell ref="H3:J3"/>
    <mergeCell ref="K3:L3"/>
    <mergeCell ref="A4:Y8"/>
  </mergeCells>
  <phoneticPr fontId="1" type="noConversion"/>
  <conditionalFormatting sqref="C10">
    <cfRule type="cellIs" dxfId="9" priority="17" operator="greaterThanOrEqual">
      <formula>7</formula>
    </cfRule>
    <cfRule type="cellIs" dxfId="8" priority="18" operator="equal">
      <formula>6</formula>
    </cfRule>
    <cfRule type="cellIs" dxfId="7" priority="19" operator="between">
      <formula>6</formula>
      <formula>7</formula>
    </cfRule>
    <cfRule type="cellIs" dxfId="6" priority="20" operator="lessThan">
      <formula>6</formula>
    </cfRule>
  </conditionalFormatting>
  <conditionalFormatting sqref="C10">
    <cfRule type="cellIs" dxfId="5" priority="16" operator="equal">
      <formula>6</formula>
    </cfRule>
  </conditionalFormatting>
  <conditionalFormatting sqref="D10:Y10">
    <cfRule type="cellIs" dxfId="4" priority="12" operator="greaterThanOrEqual">
      <formula>7</formula>
    </cfRule>
    <cfRule type="cellIs" dxfId="3" priority="13" operator="equal">
      <formula>6</formula>
    </cfRule>
    <cfRule type="cellIs" dxfId="2" priority="14" operator="between">
      <formula>6</formula>
      <formula>7</formula>
    </cfRule>
    <cfRule type="cellIs" dxfId="1" priority="15" operator="lessThan">
      <formula>6</formula>
    </cfRule>
  </conditionalFormatting>
  <conditionalFormatting sqref="D10:Y10">
    <cfRule type="cellIs" dxfId="0" priority="11" operator="equal">
      <formula>6</formula>
    </cfRule>
  </conditionalFormatting>
  <pageMargins left="0.7" right="0.7" top="0.75" bottom="0.75" header="0.3" footer="0.3"/>
  <pageSetup paperSize="9" scale="77" orientation="landscape" r:id="rId1"/>
  <headerFooter>
    <oddFooter>&amp;L&amp;"等线,Regular"&amp;8&amp;K000000表单编号Form No.:MFG-XX-FXXX
版本Rev. A
页码Page&amp;P/&amp;N&amp;R&amp;"等线,Regular"&amp;6&amp;K000000保存期限 Retention Period:3Y</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12</vt:i4>
      </vt:variant>
      <vt:variant>
        <vt:lpstr>命名范围</vt:lpstr>
      </vt:variant>
      <vt:variant>
        <vt:i4>12</vt:i4>
      </vt:variant>
    </vt:vector>
  </HeadingPairs>
  <TitlesOfParts>
    <vt:vector size="24" baseType="lpstr">
      <vt:lpstr>Audit Report</vt:lpstr>
      <vt:lpstr>Audit Card</vt:lpstr>
      <vt:lpstr>Appearance measure sheet</vt:lpstr>
      <vt:lpstr>Measuring diagram(OP)</vt:lpstr>
      <vt:lpstr>Film Thickness</vt:lpstr>
      <vt:lpstr>Measuring diagram(FM)</vt:lpstr>
      <vt:lpstr> color mismatch measure sheet</vt:lpstr>
      <vt:lpstr>Measuring diagram(CM) </vt:lpstr>
      <vt:lpstr>Gloss measure sheet </vt:lpstr>
      <vt:lpstr>Measuring diagram(G) </vt:lpstr>
      <vt:lpstr>Adhesion Diagram</vt:lpstr>
      <vt:lpstr>Hardness Diagram</vt:lpstr>
      <vt:lpstr>' color mismatch measure sheet'!Print_Area</vt:lpstr>
      <vt:lpstr>'Adhesion Diagram'!Print_Area</vt:lpstr>
      <vt:lpstr>'Appearance measure sheet'!Print_Area</vt:lpstr>
      <vt:lpstr>'Audit Card'!Print_Area</vt:lpstr>
      <vt:lpstr>'Audit Report'!Print_Area</vt:lpstr>
      <vt:lpstr>'Film Thickness'!Print_Area</vt:lpstr>
      <vt:lpstr>'Gloss measure sheet '!Print_Area</vt:lpstr>
      <vt:lpstr>'Hardness Diagram'!Print_Area</vt:lpstr>
      <vt:lpstr>'Measuring diagram(CM) '!Print_Area</vt:lpstr>
      <vt:lpstr>'Measuring diagram(FM)'!Print_Area</vt:lpstr>
      <vt:lpstr>'Measuring diagram(G) '!Print_Area</vt:lpstr>
      <vt:lpstr>'Measuring diagram(OP)'!Print_Area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2019-09-11T05:45:43Z</dcterms:modified>
</cp:coreProperties>
</file>