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8" activeTab="8"/>
  </bookViews>
  <sheets>
    <sheet name="as_im_cl_fwalignment" sheetId="1" r:id="rId1"/>
    <sheet name="AS_IM_Headlight_Detection" sheetId="2" r:id="rId2"/>
    <sheet name="AS_IM_CA_Fwdemarcate" sheetId="3" r:id="rId3"/>
    <sheet name="AS_IM_DrumDetection" sheetId="4" r:id="rId4"/>
    <sheet name="AS_IM_BrakeDetection" sheetId="5" r:id="rId5"/>
    <sheet name="AS_IM_AdasDetection" sheetId="6" r:id="rId6"/>
    <sheet name="AS_IM_AvmDetection" sheetId="7" r:id="rId7"/>
    <sheet name="AS_IM_ObdDetection" sheetId="8" r:id="rId8"/>
    <sheet name="AS_IM_OrderCL" sheetId="15" r:id="rId9"/>
    <sheet name="AS_IM_CL_OverallAppraisal " sheetId="9" r:id="rId10"/>
    <sheet name="AS_IM_CL_EquipmentBeat" sheetId="10" r:id="rId11"/>
    <sheet name="AS_IM_WeighingDetection" sheetId="12" r:id="rId12"/>
    <sheet name="AS_IM_DeviceStatusPut" sheetId="13" r:id="rId13"/>
    <sheet name="AS_IM_DeviceMperationMode" sheetId="14" r:id="rId14"/>
  </sheets>
  <calcPr calcId="152511"/>
  <fileRecoveryPr repairLoad="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2" i="6"/>
  <c r="F3" i="1" l="1"/>
  <c r="F5" i="1"/>
  <c r="F6" i="1"/>
  <c r="F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3" i="1"/>
</calcChain>
</file>

<file path=xl/sharedStrings.xml><?xml version="1.0" encoding="utf-8"?>
<sst xmlns="http://schemas.openxmlformats.org/spreadsheetml/2006/main" count="1160" uniqueCount="690">
  <si>
    <t>ZPlant</t>
  </si>
  <si>
    <t>String</t>
  </si>
  <si>
    <t>ZLineNO</t>
  </si>
  <si>
    <t>ZVIN</t>
  </si>
  <si>
    <t>ZOverallResult</t>
  </si>
  <si>
    <t>ZToeUnit</t>
  </si>
  <si>
    <t>ZToeFL</t>
  </si>
  <si>
    <t>ZToeFLOK</t>
  </si>
  <si>
    <t>ZToeFR</t>
  </si>
  <si>
    <t>ZToeFROK</t>
  </si>
  <si>
    <t xml:space="preserve">ZTotalToeFA </t>
  </si>
  <si>
    <t>ZTotalToeFAOK</t>
  </si>
  <si>
    <t>ZDiffToeFA</t>
  </si>
  <si>
    <t>ZDiffToeFAOK</t>
  </si>
  <si>
    <t>ZToeRL</t>
  </si>
  <si>
    <t>ZToeRLOK</t>
  </si>
  <si>
    <t>ZToeRR</t>
  </si>
  <si>
    <t>ZToeRROK</t>
  </si>
  <si>
    <t>ZTotalToeRA</t>
  </si>
  <si>
    <t>ZTotalToeRAOK</t>
  </si>
  <si>
    <t>ZDiffToeRA</t>
  </si>
  <si>
    <t>ZDiffToeRAOK</t>
  </si>
  <si>
    <t>ZWedgeAngle</t>
  </si>
  <si>
    <t>ZWedgeAngleOK</t>
  </si>
  <si>
    <t>ZCamberUnit</t>
  </si>
  <si>
    <t>ZCamberFL</t>
  </si>
  <si>
    <t>ZCamberFLOK</t>
  </si>
  <si>
    <t>ZCamberFR</t>
  </si>
  <si>
    <t>ZCamberFROK</t>
  </si>
  <si>
    <t>ZDiffCamberFA</t>
  </si>
  <si>
    <t>ZDiffCamberFAOK</t>
  </si>
  <si>
    <t>ZCamberRL</t>
  </si>
  <si>
    <t>ZCamberRLOK</t>
  </si>
  <si>
    <t>ZCamberRR</t>
  </si>
  <si>
    <t>ZCamberRROK</t>
  </si>
  <si>
    <t>ZDiffCamberRA</t>
  </si>
  <si>
    <t>ZDiffCamberRAOK</t>
  </si>
  <si>
    <t>ZSWA</t>
  </si>
  <si>
    <t>ZKingpinCasterFL</t>
  </si>
  <si>
    <t>ZKingpinCasterFR</t>
  </si>
  <si>
    <t>ZDiffKingpinCaster</t>
  </si>
  <si>
    <t>ZKingpinCasterOK</t>
  </si>
  <si>
    <t>ZMaxCornerFL</t>
  </si>
  <si>
    <t>ZMaxCornerFR</t>
  </si>
  <si>
    <t>ZMaxCornerOK</t>
  </si>
  <si>
    <t>ZESPOK</t>
  </si>
  <si>
    <t>ZOverallOK</t>
  </si>
  <si>
    <t>大写</t>
    <phoneticPr fontId="1" type="noConversion"/>
  </si>
  <si>
    <t>小写</t>
    <phoneticPr fontId="1" type="noConversion"/>
  </si>
  <si>
    <t>描述</t>
    <phoneticPr fontId="1" type="noConversion"/>
  </si>
  <si>
    <t>类型</t>
    <phoneticPr fontId="1" type="noConversion"/>
  </si>
  <si>
    <t>工厂代码</t>
    <phoneticPr fontId="1" type="noConversion"/>
  </si>
  <si>
    <t>zlineno</t>
    <phoneticPr fontId="1" type="noConversion"/>
  </si>
  <si>
    <t>检测线号</t>
    <phoneticPr fontId="1" type="noConversion"/>
  </si>
  <si>
    <t>zvin</t>
    <phoneticPr fontId="1" type="noConversion"/>
  </si>
  <si>
    <t>zoverallresult</t>
    <phoneticPr fontId="1" type="noConversion"/>
  </si>
  <si>
    <t>前左 前束值的判定结果</t>
    <phoneticPr fontId="1" type="noConversion"/>
  </si>
  <si>
    <t>ztotaltoera</t>
    <phoneticPr fontId="1" type="noConversion"/>
  </si>
  <si>
    <t>后轴 总前束的判定结果</t>
    <phoneticPr fontId="1" type="noConversion"/>
  </si>
  <si>
    <t>方向盘角度（新增）</t>
    <phoneticPr fontId="1" type="noConversion"/>
  </si>
  <si>
    <t>zplant</t>
    <phoneticPr fontId="1" type="noConversion"/>
  </si>
  <si>
    <t>_S</t>
    <phoneticPr fontId="1" type="noConversion"/>
  </si>
  <si>
    <t>,</t>
    <phoneticPr fontId="1" type="noConversion"/>
  </si>
  <si>
    <t>ztoeunit_S,</t>
  </si>
  <si>
    <t>ztoefl_S,</t>
  </si>
  <si>
    <t>ztoeflok_S,</t>
  </si>
  <si>
    <t>ztoefr_S,</t>
  </si>
  <si>
    <t>ztoefrok_S,</t>
  </si>
  <si>
    <t>ztotaltoefa _S,</t>
  </si>
  <si>
    <t>ztotaltoefaok_S,</t>
  </si>
  <si>
    <t>zdifftoefa_S,</t>
  </si>
  <si>
    <t>zdifftoefaok_S,</t>
  </si>
  <si>
    <t>ztoerl_S,</t>
  </si>
  <si>
    <t>ztoerlok_S,</t>
  </si>
  <si>
    <t>ztoerr_S,</t>
  </si>
  <si>
    <t>ztoerrok_S,</t>
  </si>
  <si>
    <t>ztotaltoera_S,</t>
  </si>
  <si>
    <t>ztotaltoeraok_S,</t>
  </si>
  <si>
    <t>zdifftoera_S,</t>
  </si>
  <si>
    <t>zdifftoeraok_S,</t>
  </si>
  <si>
    <t>zwedgeangle_S,</t>
  </si>
  <si>
    <t>zwedgeangleok_S,</t>
  </si>
  <si>
    <t>zcamberunit_S,</t>
  </si>
  <si>
    <t>zcamberfl_S,</t>
  </si>
  <si>
    <t>zcamberflok_S,</t>
  </si>
  <si>
    <t>zcamberfr_S,</t>
  </si>
  <si>
    <t>zcamberfrok_S,</t>
  </si>
  <si>
    <t>zdiffcamberfa_S,</t>
  </si>
  <si>
    <t>zdiffcamberfaok_S,</t>
  </si>
  <si>
    <t>zcamberrl_S,</t>
  </si>
  <si>
    <t>zcamberrlok_S,</t>
  </si>
  <si>
    <t>zcamberrr_S,</t>
  </si>
  <si>
    <t>zcamberrrok_S,</t>
  </si>
  <si>
    <t>zdiffcamberra_S,</t>
  </si>
  <si>
    <t>zdiffcamberraok_S,</t>
  </si>
  <si>
    <t>zswa_S,</t>
  </si>
  <si>
    <t>zkingpincasterfl_S,</t>
  </si>
  <si>
    <t>zkingpincasterfr_S,</t>
  </si>
  <si>
    <t>zdiffkingpincaster_S,</t>
  </si>
  <si>
    <t>zkingpincasterok_S,</t>
  </si>
  <si>
    <t>zmaxcornerfl_S,</t>
  </si>
  <si>
    <t>zmaxcornerfr_S,</t>
  </si>
  <si>
    <t>zmaxcornerok_S,</t>
  </si>
  <si>
    <t>zespok_S,</t>
  </si>
  <si>
    <t>zoverallok_S,</t>
  </si>
  <si>
    <t>zplant_S,</t>
    <phoneticPr fontId="1" type="noConversion"/>
  </si>
  <si>
    <t>车辆 VIN 号</t>
    <phoneticPr fontId="1" type="noConversion"/>
  </si>
  <si>
    <t>总评结果</t>
    <phoneticPr fontId="1" type="noConversion"/>
  </si>
  <si>
    <t>前右 前束值的判定结果</t>
    <phoneticPr fontId="1" type="noConversion"/>
  </si>
  <si>
    <t>后左 前束值的判定结果</t>
    <phoneticPr fontId="1" type="noConversion"/>
  </si>
  <si>
    <t>楔形角的判定结果</t>
    <phoneticPr fontId="1" type="noConversion"/>
  </si>
  <si>
    <t>前右 外倾值</t>
    <phoneticPr fontId="1" type="noConversion"/>
  </si>
  <si>
    <t>前右 外倾值的判定结果</t>
    <phoneticPr fontId="1" type="noConversion"/>
  </si>
  <si>
    <t>后左 外倾值</t>
    <phoneticPr fontId="1" type="noConversion"/>
  </si>
  <si>
    <t>zvin_S,</t>
    <phoneticPr fontId="1" type="noConversion"/>
  </si>
  <si>
    <t>zoverallresult_S,</t>
    <phoneticPr fontId="1" type="noConversion"/>
  </si>
  <si>
    <t>zlineno_S,</t>
    <phoneticPr fontId="1" type="noConversion"/>
  </si>
  <si>
    <t>大灯检测数据</t>
    <phoneticPr fontId="1" type="noConversion"/>
  </si>
  <si>
    <t>工厂代码</t>
  </si>
  <si>
    <t>检测线号</t>
  </si>
  <si>
    <t>车辆 VIN 号</t>
  </si>
  <si>
    <t>总评结果</t>
  </si>
  <si>
    <t>ZLowBeamLY</t>
  </si>
  <si>
    <t>ZLowBeamLYOK</t>
  </si>
  <si>
    <t>ZLowBeamLZ</t>
  </si>
  <si>
    <t>ZLowBeamLZOK</t>
  </si>
  <si>
    <t>ZLowBeamRY</t>
  </si>
  <si>
    <t>ZLowBeamRYOK</t>
  </si>
  <si>
    <t>ZLowBeamRZ</t>
  </si>
  <si>
    <t>ZLowBeamRZOK</t>
  </si>
  <si>
    <t>ZHighBeamLY</t>
  </si>
  <si>
    <t>ZHighBeamLYOK</t>
  </si>
  <si>
    <t>ZHighBeamLZ</t>
  </si>
  <si>
    <t>ZHighBeamLZOK</t>
  </si>
  <si>
    <t>ZHighBeamRY</t>
  </si>
  <si>
    <t>ZHighBeamRYOK</t>
  </si>
  <si>
    <t>ZHighBeamRZ</t>
  </si>
  <si>
    <t>ZHighBeamRZOK</t>
  </si>
  <si>
    <t>ZFogLampLZ</t>
  </si>
  <si>
    <t>ZFogLampLZOK</t>
  </si>
  <si>
    <t>ZFogLampRZ</t>
  </si>
  <si>
    <t>ZFogLampRZOK</t>
  </si>
  <si>
    <t>ZHighBeamIntensityL</t>
  </si>
  <si>
    <t>ZHighBeamIntensityLOK</t>
  </si>
  <si>
    <t>ZHighBeamIntensityR</t>
  </si>
  <si>
    <t>ZHighBeamIntensityROK</t>
  </si>
  <si>
    <t>车辆 VIN 号</t>
    <phoneticPr fontId="1" type="noConversion"/>
  </si>
  <si>
    <t>zlowbeamryok</t>
    <phoneticPr fontId="1" type="noConversion"/>
  </si>
  <si>
    <t>zhighbeamlzok</t>
    <phoneticPr fontId="1" type="noConversion"/>
  </si>
  <si>
    <t>远光灯 右侧 Y 轴 实测值</t>
    <phoneticPr fontId="1" type="noConversion"/>
  </si>
  <si>
    <t>雾灯 左侧 Z 轴 判定值</t>
    <phoneticPr fontId="1" type="noConversion"/>
  </si>
  <si>
    <t>MES_IM_HeadlightDetectionPQ</t>
    <phoneticPr fontId="1" type="noConversion"/>
  </si>
  <si>
    <t>_s,</t>
    <phoneticPr fontId="1" type="noConversion"/>
  </si>
  <si>
    <t>zlineno_s,</t>
  </si>
  <si>
    <t>zvin_s,</t>
  </si>
  <si>
    <t>zoverallresult_s,</t>
  </si>
  <si>
    <t>zlowbeamly_s,</t>
  </si>
  <si>
    <t>zlowbeamlyok_s,</t>
  </si>
  <si>
    <t>zlowbeamlz_s,</t>
  </si>
  <si>
    <t>zlowbeamlzok_s,</t>
  </si>
  <si>
    <t>zlowbeamry_s,</t>
  </si>
  <si>
    <t>zlowbeamryok_s,</t>
  </si>
  <si>
    <t>zlowbeamrz_s,</t>
  </si>
  <si>
    <t>zlowbeamrzok_s,</t>
  </si>
  <si>
    <t>zhighbeamly_s,</t>
  </si>
  <si>
    <t>zhighbeamlyok_s,</t>
  </si>
  <si>
    <t>zhighbeamlz_s,</t>
  </si>
  <si>
    <t>zhighbeamlzok_s,</t>
  </si>
  <si>
    <t>zhighbeamry_s,</t>
  </si>
  <si>
    <t>zhighbeamryok_s,</t>
  </si>
  <si>
    <t>zhighbeamrz_s,</t>
  </si>
  <si>
    <t>zhighbeamrzok_s,</t>
  </si>
  <si>
    <t>zfoglamplz_s,</t>
  </si>
  <si>
    <t>zfoglamplzok_s,</t>
  </si>
  <si>
    <t>zfoglamprz_s,</t>
  </si>
  <si>
    <t>zfoglamprzok_s,</t>
  </si>
  <si>
    <t>zhighbeamintensityl_s,</t>
  </si>
  <si>
    <t>zhighbeamintensitylok_s,</t>
  </si>
  <si>
    <t>zhighbeamintensityr_s,</t>
  </si>
  <si>
    <t>zhighbeamintensityrok_s,</t>
  </si>
  <si>
    <t>zplant_s,</t>
    <phoneticPr fontId="1" type="noConversion"/>
  </si>
  <si>
    <t>_S,</t>
    <phoneticPr fontId="1" type="noConversion"/>
  </si>
  <si>
    <t>zplant_S,</t>
  </si>
  <si>
    <t>zlineno_S,</t>
  </si>
  <si>
    <t>zvin_S,</t>
  </si>
  <si>
    <t>zoverallresult_S,</t>
  </si>
  <si>
    <t>esp_S,</t>
  </si>
  <si>
    <t>eps_S,</t>
  </si>
  <si>
    <t>zplant</t>
    <phoneticPr fontId="1" type="noConversion"/>
  </si>
  <si>
    <t>zlineno</t>
    <phoneticPr fontId="1" type="noConversion"/>
  </si>
  <si>
    <t>zvin</t>
    <phoneticPr fontId="1" type="noConversion"/>
  </si>
  <si>
    <t>zoverallresult</t>
    <phoneticPr fontId="1" type="noConversion"/>
  </si>
  <si>
    <t>esp</t>
    <phoneticPr fontId="1" type="noConversion"/>
  </si>
  <si>
    <t>eps</t>
    <phoneticPr fontId="1" type="noConversion"/>
  </si>
  <si>
    <t>总评结果</t>
    <phoneticPr fontId="1" type="noConversion"/>
  </si>
  <si>
    <t>检测线号</t>
    <phoneticPr fontId="1" type="noConversion"/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</si>
  <si>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  <scheme val="minor"/>
      </rPr>
      <t>四轮定位标定数据</t>
    </r>
    <phoneticPr fontId="1" type="noConversion"/>
  </si>
  <si>
    <t>工厂代码</t>
    <phoneticPr fontId="1" type="noConversion"/>
  </si>
  <si>
    <t xml:space="preserve">    ESP标定结果</t>
    <phoneticPr fontId="1" type="noConversion"/>
  </si>
  <si>
    <t xml:space="preserve">  EPS标定结果</t>
    <phoneticPr fontId="1" type="noConversion"/>
  </si>
  <si>
    <t>近光灯 左侧 Z 轴 判定值</t>
    <phoneticPr fontId="1" type="noConversion"/>
  </si>
  <si>
    <t>近光灯 右侧 Y 轴 判定值</t>
    <phoneticPr fontId="1" type="noConversion"/>
  </si>
  <si>
    <t>远光灯 左侧 Z 轴 判定值</t>
    <phoneticPr fontId="1" type="noConversion"/>
  </si>
  <si>
    <t>远光灯 右侧 Z 轴 实测值</t>
    <phoneticPr fontId="1" type="noConversion"/>
  </si>
  <si>
    <t>雾灯 右侧 Z 轴 实测值</t>
    <phoneticPr fontId="1" type="noConversion"/>
  </si>
  <si>
    <t>AS_IM_Drum_Detection</t>
  </si>
  <si>
    <t>ZHornLevelOK</t>
  </si>
  <si>
    <t>ZSpeedometer</t>
  </si>
  <si>
    <t>ZSpeedometerMeatureValue</t>
  </si>
  <si>
    <t>ZSpeedometerError</t>
  </si>
  <si>
    <t>ZSpeedometerOK</t>
  </si>
  <si>
    <t>ZABSVALVEOK</t>
  </si>
  <si>
    <t>ZABSWSSOK</t>
  </si>
  <si>
    <t>ZCCSOK</t>
  </si>
  <si>
    <t>ZNEOK</t>
  </si>
  <si>
    <t>_S,</t>
    <phoneticPr fontId="1" type="noConversion"/>
  </si>
  <si>
    <t>zhornlevel_S,</t>
  </si>
  <si>
    <t>zhornlevelok_S,</t>
  </si>
  <si>
    <t>zspeedometer_S,</t>
  </si>
  <si>
    <t>zspeedometermeaturevalue_S,</t>
  </si>
  <si>
    <t>zspeedometererror_S,</t>
  </si>
  <si>
    <t>zspeedometerok_S,</t>
  </si>
  <si>
    <t>zabsvalveok_S,</t>
  </si>
  <si>
    <t>zabswssok_S,</t>
  </si>
  <si>
    <t>zccsok_S,</t>
  </si>
  <si>
    <t>zneok_S,</t>
  </si>
  <si>
    <t>MES_IM_CaFwdemarcate</t>
    <phoneticPr fontId="1" type="noConversion"/>
  </si>
  <si>
    <t>Zplant</t>
    <phoneticPr fontId="1" type="noConversion"/>
  </si>
  <si>
    <t>zlineno</t>
    <phoneticPr fontId="1" type="noConversion"/>
  </si>
  <si>
    <t>车辆 VIN 号</t>
    <phoneticPr fontId="1" type="noConversion"/>
  </si>
  <si>
    <t>zoverallresult</t>
    <phoneticPr fontId="1" type="noConversion"/>
  </si>
  <si>
    <t>zspeedometererror</t>
    <phoneticPr fontId="1" type="noConversion"/>
  </si>
  <si>
    <t>转鼓检测数据</t>
    <phoneticPr fontId="1" type="noConversion"/>
  </si>
  <si>
    <t>车速表.车速标称值（km/h）</t>
    <phoneticPr fontId="1" type="noConversion"/>
  </si>
  <si>
    <t>车速表.实测值（km/h）</t>
    <phoneticPr fontId="1" type="noConversion"/>
  </si>
  <si>
    <t>新能源测试评价</t>
    <phoneticPr fontId="1" type="noConversion"/>
  </si>
  <si>
    <t>ZLBrakeforceFA</t>
  </si>
  <si>
    <t>ZRBrakeforceFA</t>
  </si>
  <si>
    <t>ZBrakeforceFA</t>
  </si>
  <si>
    <t>ZMaxDiffFA</t>
  </si>
  <si>
    <t>ZMaxPowerFA</t>
  </si>
  <si>
    <t>ZMaxDiffBrakeforceFA</t>
  </si>
  <si>
    <t>ZLBlockFA</t>
  </si>
  <si>
    <t>ZRBlockFA</t>
  </si>
  <si>
    <t>ZFAOK</t>
  </si>
  <si>
    <t>ZLoadRA</t>
  </si>
  <si>
    <t>ZLBrakeforceRA</t>
  </si>
  <si>
    <t>ZRBrakeforceRA</t>
  </si>
  <si>
    <t>ZBrakeforceRA</t>
  </si>
  <si>
    <t>ZMaxDiffRA</t>
  </si>
  <si>
    <t>ZMaxPowerRA</t>
  </si>
  <si>
    <t>ZMaxDiffBrakeforceRA</t>
  </si>
  <si>
    <t>ZLBlockRA</t>
  </si>
  <si>
    <t>_S,</t>
    <phoneticPr fontId="1" type="noConversion"/>
  </si>
  <si>
    <t>zloadfa_S,</t>
  </si>
  <si>
    <t>zlbrakeforcefa_S,</t>
  </si>
  <si>
    <t>zrbrakeforcefa_S,</t>
  </si>
  <si>
    <t>zbrakeforcefa_S,</t>
  </si>
  <si>
    <t>zmaxdifffa_S,</t>
  </si>
  <si>
    <t>zmaxpowerfa_S,</t>
  </si>
  <si>
    <t>zmaxdiffbrakeforcefa_S,</t>
  </si>
  <si>
    <t>zlblockfa_S,</t>
  </si>
  <si>
    <t>zrblockfa_S,</t>
  </si>
  <si>
    <t>zfaok_S,</t>
  </si>
  <si>
    <t>zloadra_S,</t>
  </si>
  <si>
    <t>zlbrakeforcera_S,</t>
  </si>
  <si>
    <t>zrbrakeforcera_S,</t>
  </si>
  <si>
    <t>zbrakeforcera_S,</t>
  </si>
  <si>
    <t>zmaxdiffra_S,</t>
  </si>
  <si>
    <t>zmaxpowerra_S,</t>
  </si>
  <si>
    <t>zmaxdiffbrakeforcera_S,</t>
  </si>
  <si>
    <t>zlblockra_S,</t>
  </si>
  <si>
    <t>AS_IM_BrakeDetection</t>
    <phoneticPr fontId="1" type="noConversion"/>
  </si>
  <si>
    <t>zplant</t>
    <phoneticPr fontId="1" type="noConversion"/>
  </si>
  <si>
    <t>zlineno</t>
    <phoneticPr fontId="1" type="noConversion"/>
  </si>
  <si>
    <t>zvin</t>
    <phoneticPr fontId="1" type="noConversion"/>
  </si>
  <si>
    <t>zoverallresult</t>
    <phoneticPr fontId="1" type="noConversion"/>
  </si>
  <si>
    <t>zlblockfa</t>
    <phoneticPr fontId="1" type="noConversion"/>
  </si>
  <si>
    <t>zfaok</t>
    <phoneticPr fontId="1" type="noConversion"/>
  </si>
  <si>
    <t>zmaxpowerra</t>
    <phoneticPr fontId="1" type="noConversion"/>
  </si>
  <si>
    <t>zmaxdiffbrakeforcera</t>
    <phoneticPr fontId="1" type="noConversion"/>
  </si>
  <si>
    <t>zlblockra</t>
    <phoneticPr fontId="1" type="noConversion"/>
  </si>
  <si>
    <t>总评结果</t>
    <phoneticPr fontId="1" type="noConversion"/>
  </si>
  <si>
    <t>车辆 VIN 号</t>
    <phoneticPr fontId="1" type="noConversion"/>
  </si>
  <si>
    <t>检测线号</t>
    <phoneticPr fontId="1" type="noConversion"/>
  </si>
  <si>
    <t>制动检测数据</t>
    <phoneticPr fontId="1" type="noConversion"/>
  </si>
  <si>
    <t>工厂代码</t>
    <phoneticPr fontId="1" type="noConversion"/>
  </si>
  <si>
    <t>制动.前轴.右制动力(Kgf)</t>
    <phoneticPr fontId="1" type="noConversion"/>
  </si>
  <si>
    <t>制动.前轴.最大差(Kgf)</t>
    <phoneticPr fontId="1" type="noConversion"/>
  </si>
  <si>
    <t>制动.前轴.制动力差(%)</t>
    <phoneticPr fontId="1" type="noConversion"/>
  </si>
  <si>
    <t>制动.后轴.左阻滞(%)</t>
    <phoneticPr fontId="1" type="noConversion"/>
  </si>
  <si>
    <t>MES_IM_BrakeDetectionPQ</t>
    <phoneticPr fontId="1" type="noConversion"/>
  </si>
  <si>
    <t>zplant</t>
    <phoneticPr fontId="1" type="noConversion"/>
  </si>
  <si>
    <t>工厂代码</t>
    <phoneticPr fontId="1" type="noConversion"/>
  </si>
  <si>
    <t>zlineno</t>
    <phoneticPr fontId="1" type="noConversion"/>
  </si>
  <si>
    <t>acc</t>
    <phoneticPr fontId="1" type="noConversion"/>
  </si>
  <si>
    <t>lka</t>
    <phoneticPr fontId="1" type="noConversion"/>
  </si>
  <si>
    <t>bsd</t>
    <phoneticPr fontId="1" type="noConversion"/>
  </si>
  <si>
    <t>accverangle</t>
    <phoneticPr fontId="1" type="noConversion"/>
  </si>
  <si>
    <t>acchorangle</t>
    <phoneticPr fontId="1" type="noConversion"/>
  </si>
  <si>
    <t>ACC标定结果</t>
    <phoneticPr fontId="1" type="noConversion"/>
  </si>
  <si>
    <t>总评结果</t>
    <phoneticPr fontId="1" type="noConversion"/>
  </si>
  <si>
    <t>AVM</t>
  </si>
  <si>
    <t>_S,</t>
    <phoneticPr fontId="1" type="noConversion"/>
  </si>
  <si>
    <t>avm_S,</t>
  </si>
  <si>
    <t>zplant</t>
    <phoneticPr fontId="1" type="noConversion"/>
  </si>
  <si>
    <t>zvin</t>
    <phoneticPr fontId="1" type="noConversion"/>
  </si>
  <si>
    <t>zoverallresult</t>
    <phoneticPr fontId="1" type="noConversion"/>
  </si>
  <si>
    <t>avm</t>
    <phoneticPr fontId="1" type="noConversion"/>
  </si>
  <si>
    <t>总评结果</t>
    <phoneticPr fontId="1" type="noConversion"/>
  </si>
  <si>
    <t>车辆 VIN 号</t>
    <phoneticPr fontId="1" type="noConversion"/>
  </si>
  <si>
    <t>检测线号</t>
    <phoneticPr fontId="1" type="noConversion"/>
  </si>
  <si>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宋体"/>
        <family val="3"/>
        <charset val="134"/>
        <scheme val="minor"/>
      </rPr>
      <t>AVM检测数据</t>
    </r>
    <phoneticPr fontId="1" type="noConversion"/>
  </si>
  <si>
    <t>varchar2(17)</t>
  </si>
  <si>
    <t>number(1)</t>
  </si>
  <si>
    <t>JCXTNO</t>
  </si>
  <si>
    <t>varchar2(30)</t>
  </si>
  <si>
    <t>otestdate</t>
  </si>
  <si>
    <t>varchar2(8)</t>
  </si>
  <si>
    <t>obd</t>
  </si>
  <si>
    <t>varchar2(10)</t>
  </si>
  <si>
    <t>odo</t>
  </si>
  <si>
    <t>ModuleID</t>
  </si>
  <si>
    <t>varchar2(20)</t>
  </si>
  <si>
    <t>CALID</t>
  </si>
  <si>
    <t>CVN</t>
  </si>
  <si>
    <t>vin_S,</t>
  </si>
  <si>
    <t>apass_S,</t>
  </si>
  <si>
    <t>opass_S,</t>
  </si>
  <si>
    <t>result_S,</t>
  </si>
  <si>
    <t>jcxtno_S,</t>
  </si>
  <si>
    <t>otestdate_S,</t>
  </si>
  <si>
    <t>obd_S,</t>
  </si>
  <si>
    <t>odo_S,</t>
  </si>
  <si>
    <t>moduleid_S,</t>
  </si>
  <si>
    <t>calid_S,</t>
  </si>
  <si>
    <t>cvn_S,</t>
  </si>
  <si>
    <t>zplant</t>
    <phoneticPr fontId="1" type="noConversion"/>
  </si>
  <si>
    <t>zlineno</t>
    <phoneticPr fontId="1" type="noConversion"/>
  </si>
  <si>
    <t>vin</t>
    <phoneticPr fontId="1" type="noConversion"/>
  </si>
  <si>
    <t>moduleid</t>
    <phoneticPr fontId="1" type="noConversion"/>
  </si>
  <si>
    <t>CALID</t>
    <phoneticPr fontId="1" type="noConversion"/>
  </si>
  <si>
    <t>控制单元模块ID</t>
    <phoneticPr fontId="1" type="noConversion"/>
  </si>
  <si>
    <t>车辆识别代号（VIN）；</t>
    <phoneticPr fontId="1" type="noConversion"/>
  </si>
  <si>
    <t>检测线号</t>
    <phoneticPr fontId="1" type="noConversion"/>
  </si>
  <si>
    <t>工厂代码</t>
    <phoneticPr fontId="1" type="noConversion"/>
  </si>
  <si>
    <t>MES_IM_ObdDetectionPQ</t>
    <phoneticPr fontId="1" type="noConversion"/>
  </si>
  <si>
    <t>_S,</t>
    <phoneticPr fontId="1" type="noConversion"/>
  </si>
  <si>
    <t>_S</t>
    <phoneticPr fontId="1" type="noConversion"/>
  </si>
  <si>
    <t>zoverallresult_S</t>
  </si>
  <si>
    <t>zplant</t>
    <phoneticPr fontId="1" type="noConversion"/>
  </si>
  <si>
    <t>zlineno</t>
    <phoneticPr fontId="1" type="noConversion"/>
  </si>
  <si>
    <t>zoverallresult</t>
    <phoneticPr fontId="1" type="noConversion"/>
  </si>
  <si>
    <t>ZEquipNO</t>
  </si>
  <si>
    <t>设备编号</t>
  </si>
  <si>
    <t>_S</t>
    <phoneticPr fontId="1" type="noConversion"/>
  </si>
  <si>
    <t>zplant</t>
    <phoneticPr fontId="1" type="noConversion"/>
  </si>
  <si>
    <t>zlineno</t>
    <phoneticPr fontId="1" type="noConversion"/>
  </si>
  <si>
    <t>zequipno</t>
    <phoneticPr fontId="1" type="noConversion"/>
  </si>
  <si>
    <t>cycletime</t>
    <phoneticPr fontId="1" type="noConversion"/>
  </si>
  <si>
    <t>zequipno_S,</t>
  </si>
  <si>
    <t>cycletime_S</t>
  </si>
  <si>
    <t>设备节拍</t>
    <phoneticPr fontId="1" type="noConversion"/>
  </si>
  <si>
    <t>检测线号</t>
    <phoneticPr fontId="1" type="noConversion"/>
  </si>
  <si>
    <t>总评结果</t>
    <phoneticPr fontId="1" type="noConversion"/>
  </si>
  <si>
    <t>ztoeflok</t>
    <phoneticPr fontId="1" type="noConversion"/>
  </si>
  <si>
    <t>zcamberunit</t>
    <phoneticPr fontId="1" type="noConversion"/>
  </si>
  <si>
    <t>后左 外倾值的判定结果</t>
    <phoneticPr fontId="1" type="noConversion"/>
  </si>
  <si>
    <t>前左 主销后倾角</t>
    <phoneticPr fontId="1" type="noConversion"/>
  </si>
  <si>
    <t>ESP标定结果</t>
    <phoneticPr fontId="1" type="noConversion"/>
  </si>
  <si>
    <t>工厂代码</t>
    <phoneticPr fontId="1" type="noConversion"/>
  </si>
  <si>
    <t>检测线号</t>
    <phoneticPr fontId="1" type="noConversion"/>
  </si>
  <si>
    <t>车辆 VIN 号</t>
    <phoneticPr fontId="1" type="noConversion"/>
  </si>
  <si>
    <t>前左 前束值</t>
    <phoneticPr fontId="1" type="noConversion"/>
  </si>
  <si>
    <t>ztoefr</t>
    <phoneticPr fontId="1" type="noConversion"/>
  </si>
  <si>
    <t>前右 前束值</t>
    <phoneticPr fontId="1" type="noConversion"/>
  </si>
  <si>
    <t>前轴 总前束</t>
    <phoneticPr fontId="1" type="noConversion"/>
  </si>
  <si>
    <t>前轴 总前束的判定结果</t>
    <phoneticPr fontId="1" type="noConversion"/>
  </si>
  <si>
    <t>zdifftoefa</t>
    <phoneticPr fontId="1" type="noConversion"/>
  </si>
  <si>
    <t>前轴 前束差</t>
    <phoneticPr fontId="1" type="noConversion"/>
  </si>
  <si>
    <t>前轴 前束差的判定结果</t>
    <phoneticPr fontId="1" type="noConversion"/>
  </si>
  <si>
    <t>后左 前束值</t>
    <phoneticPr fontId="1" type="noConversion"/>
  </si>
  <si>
    <t>ztoerr</t>
    <phoneticPr fontId="1" type="noConversion"/>
  </si>
  <si>
    <t>后右 前束值</t>
    <phoneticPr fontId="1" type="noConversion"/>
  </si>
  <si>
    <t>ztoerrok</t>
    <phoneticPr fontId="1" type="noConversion"/>
  </si>
  <si>
    <t>后右 前束值的判定结果</t>
    <phoneticPr fontId="1" type="noConversion"/>
  </si>
  <si>
    <t>后轴 总前束</t>
    <phoneticPr fontId="1" type="noConversion"/>
  </si>
  <si>
    <t>后轴 前束差</t>
    <phoneticPr fontId="1" type="noConversion"/>
  </si>
  <si>
    <t>楔形角</t>
    <phoneticPr fontId="1" type="noConversion"/>
  </si>
  <si>
    <t>前左 外倾值</t>
    <phoneticPr fontId="1" type="noConversion"/>
  </si>
  <si>
    <t>前左 外倾值的判定结果</t>
    <phoneticPr fontId="1" type="noConversion"/>
  </si>
  <si>
    <t>前轴 外倾差值的判定结果</t>
    <phoneticPr fontId="1" type="noConversion"/>
  </si>
  <si>
    <t>后右 外倾值</t>
    <phoneticPr fontId="1" type="noConversion"/>
  </si>
  <si>
    <t>后右 外倾值的判定结果</t>
    <phoneticPr fontId="1" type="noConversion"/>
  </si>
  <si>
    <t>后轴 外倾差值</t>
    <phoneticPr fontId="1" type="noConversion"/>
  </si>
  <si>
    <t>前右 主销后倾角</t>
    <phoneticPr fontId="1" type="noConversion"/>
  </si>
  <si>
    <t>主销后倾角差值</t>
    <phoneticPr fontId="1" type="noConversion"/>
  </si>
  <si>
    <t>zkingpincasterok</t>
    <phoneticPr fontId="1" type="noConversion"/>
  </si>
  <si>
    <t>主销后倾角的判定结果</t>
    <phoneticPr fontId="1" type="noConversion"/>
  </si>
  <si>
    <t>四轮定位.左前最大转角</t>
    <phoneticPr fontId="1" type="noConversion"/>
  </si>
  <si>
    <t>四轮定位.右前最大转角</t>
    <phoneticPr fontId="1" type="noConversion"/>
  </si>
  <si>
    <t>最大转角的判定结果</t>
    <phoneticPr fontId="1" type="noConversion"/>
  </si>
  <si>
    <t>四轮定位总评结果</t>
    <phoneticPr fontId="1" type="noConversion"/>
  </si>
  <si>
    <t>后轴 前束差的判定结果</t>
    <phoneticPr fontId="1" type="noConversion"/>
  </si>
  <si>
    <t>前轴 外倾差值</t>
    <phoneticPr fontId="1" type="noConversion"/>
  </si>
  <si>
    <t>外倾的单位</t>
    <phoneticPr fontId="1" type="noConversion"/>
  </si>
  <si>
    <t>前束的单位</t>
    <phoneticPr fontId="1" type="noConversion"/>
  </si>
  <si>
    <t>后轴 外倾差值的判定结果</t>
    <phoneticPr fontId="1" type="noConversion"/>
  </si>
  <si>
    <t>zplant</t>
    <phoneticPr fontId="1" type="noConversion"/>
  </si>
  <si>
    <t>zvin</t>
    <phoneticPr fontId="1" type="noConversion"/>
  </si>
  <si>
    <t>总评结果</t>
    <phoneticPr fontId="1" type="noConversion"/>
  </si>
  <si>
    <t>近光灯 左侧 Y 轴 实测值</t>
    <phoneticPr fontId="1" type="noConversion"/>
  </si>
  <si>
    <t>近光灯 左侧 Y 轴 判定值</t>
    <phoneticPr fontId="1" type="noConversion"/>
  </si>
  <si>
    <t>zlowbeamlz</t>
    <phoneticPr fontId="1" type="noConversion"/>
  </si>
  <si>
    <t>近光灯 左侧 Z 轴 实测值</t>
    <phoneticPr fontId="1" type="noConversion"/>
  </si>
  <si>
    <t>近光灯 右侧 Y 轴 实测值</t>
    <phoneticPr fontId="1" type="noConversion"/>
  </si>
  <si>
    <t>近光灯 右侧 Z 轴 实测值</t>
    <phoneticPr fontId="1" type="noConversion"/>
  </si>
  <si>
    <t>近光灯 右侧 Z 轴 判定值</t>
    <phoneticPr fontId="1" type="noConversion"/>
  </si>
  <si>
    <t>远光灯 左侧 Y 轴 实测值</t>
    <phoneticPr fontId="1" type="noConversion"/>
  </si>
  <si>
    <t>远光灯 左侧 Y 轴 判定值</t>
    <phoneticPr fontId="1" type="noConversion"/>
  </si>
  <si>
    <t>远光灯 左侧 Z 轴 实测值</t>
    <phoneticPr fontId="1" type="noConversion"/>
  </si>
  <si>
    <t>zhighbeamry</t>
    <phoneticPr fontId="1" type="noConversion"/>
  </si>
  <si>
    <t>远光灯 右侧 Y 轴 判定值</t>
    <phoneticPr fontId="1" type="noConversion"/>
  </si>
  <si>
    <t>zhighbeamrz</t>
    <phoneticPr fontId="1" type="noConversion"/>
  </si>
  <si>
    <t>远光灯 右侧 Z 轴 判定值</t>
    <phoneticPr fontId="1" type="noConversion"/>
  </si>
  <si>
    <t>雾灯 左侧 Z 轴 实测值</t>
    <phoneticPr fontId="1" type="noConversion"/>
  </si>
  <si>
    <t>zfoglamplzok</t>
    <phoneticPr fontId="1" type="noConversion"/>
  </si>
  <si>
    <t>雾灯 右侧 Z 轴 判定值</t>
    <phoneticPr fontId="1" type="noConversion"/>
  </si>
  <si>
    <t>远光灯左侧 光照强度实测值</t>
    <phoneticPr fontId="1" type="noConversion"/>
  </si>
  <si>
    <t>远光灯左侧 光照强度判定值</t>
    <phoneticPr fontId="1" type="noConversion"/>
  </si>
  <si>
    <t>远光灯右侧 光照强度实测值</t>
    <phoneticPr fontId="1" type="noConversion"/>
  </si>
  <si>
    <t>远光灯右侧 光照强度判定值</t>
    <phoneticPr fontId="1" type="noConversion"/>
  </si>
  <si>
    <t>EPS</t>
    <phoneticPr fontId="1" type="noConversion"/>
  </si>
  <si>
    <t>ZHornLevel</t>
    <phoneticPr fontId="1" type="noConversion"/>
  </si>
  <si>
    <t>zhornlevel</t>
    <phoneticPr fontId="1" type="noConversion"/>
  </si>
  <si>
    <t>喇叭声级</t>
    <phoneticPr fontId="1" type="noConversion"/>
  </si>
  <si>
    <t>zhornlevelok</t>
    <phoneticPr fontId="1" type="noConversion"/>
  </si>
  <si>
    <t>喇叭声级评价</t>
    <phoneticPr fontId="1" type="noConversion"/>
  </si>
  <si>
    <t>zspeedometer</t>
    <phoneticPr fontId="1" type="noConversion"/>
  </si>
  <si>
    <t>zspeedometermeaturevalue</t>
    <phoneticPr fontId="1" type="noConversion"/>
  </si>
  <si>
    <t>车速表.误差（%）</t>
    <phoneticPr fontId="1" type="noConversion"/>
  </si>
  <si>
    <t>zspeedometerok</t>
    <phoneticPr fontId="1" type="noConversion"/>
  </si>
  <si>
    <t>车速表.评价</t>
    <phoneticPr fontId="1" type="noConversion"/>
  </si>
  <si>
    <t>zabsvalveok</t>
    <phoneticPr fontId="1" type="noConversion"/>
  </si>
  <si>
    <t>ABS阀测试结果评价</t>
    <phoneticPr fontId="1" type="noConversion"/>
  </si>
  <si>
    <t>zabswssok</t>
    <phoneticPr fontId="1" type="noConversion"/>
  </si>
  <si>
    <t>ABS轮速传感器评价</t>
    <phoneticPr fontId="1" type="noConversion"/>
  </si>
  <si>
    <t>zccsok</t>
    <phoneticPr fontId="1" type="noConversion"/>
  </si>
  <si>
    <t>定速巡航测试评价</t>
    <phoneticPr fontId="1" type="noConversion"/>
  </si>
  <si>
    <t>zneok</t>
    <phoneticPr fontId="1" type="noConversion"/>
  </si>
  <si>
    <t>ACC</t>
    <phoneticPr fontId="1" type="noConversion"/>
  </si>
  <si>
    <t>LKA</t>
    <phoneticPr fontId="1" type="noConversion"/>
  </si>
  <si>
    <t>LKA标定结果</t>
    <phoneticPr fontId="1" type="noConversion"/>
  </si>
  <si>
    <t>BSD</t>
    <phoneticPr fontId="1" type="noConversion"/>
  </si>
  <si>
    <t>BSD标定结果</t>
    <phoneticPr fontId="1" type="noConversion"/>
  </si>
  <si>
    <t>ACCVerAngle</t>
    <phoneticPr fontId="1" type="noConversion"/>
  </si>
  <si>
    <t>ACC标定垂直角度</t>
    <phoneticPr fontId="1" type="noConversion"/>
  </si>
  <si>
    <t>ACCHorAngle</t>
    <phoneticPr fontId="1" type="noConversion"/>
  </si>
  <si>
    <t>ACC标定水平角度</t>
    <phoneticPr fontId="1" type="noConversion"/>
  </si>
  <si>
    <t>AVM标定结果</t>
    <phoneticPr fontId="1" type="noConversion"/>
  </si>
  <si>
    <t>Cycletime</t>
    <phoneticPr fontId="1" type="noConversion"/>
  </si>
  <si>
    <t>result</t>
    <phoneticPr fontId="1" type="noConversion"/>
  </si>
  <si>
    <t>jcxtno</t>
    <phoneticPr fontId="1" type="noConversion"/>
  </si>
  <si>
    <t>otestdate</t>
    <phoneticPr fontId="1" type="noConversion"/>
  </si>
  <si>
    <t>obd</t>
    <phoneticPr fontId="1" type="noConversion"/>
  </si>
  <si>
    <t>odo</t>
    <phoneticPr fontId="1" type="noConversion"/>
  </si>
  <si>
    <t>calid</t>
    <phoneticPr fontId="1" type="noConversion"/>
  </si>
  <si>
    <t>cvn</t>
    <phoneticPr fontId="1" type="noConversion"/>
  </si>
  <si>
    <t>检测系统编号；</t>
    <phoneticPr fontId="1" type="noConversion"/>
  </si>
  <si>
    <t>型式检验时的 OBD 要求（如：EOBD,OBDII,CN-OBD-6）</t>
    <phoneticPr fontId="1" type="noConversion"/>
  </si>
  <si>
    <t>车辆累计行驶里程（ODO）</t>
    <phoneticPr fontId="1" type="noConversion"/>
  </si>
  <si>
    <t>CVN</t>
    <phoneticPr fontId="1" type="noConversion"/>
  </si>
  <si>
    <t>ZLoadFA</t>
    <phoneticPr fontId="1" type="noConversion"/>
  </si>
  <si>
    <t>zloadfa</t>
    <phoneticPr fontId="1" type="noConversion"/>
  </si>
  <si>
    <t>制动.前轴.轴荷（kg）</t>
    <phoneticPr fontId="1" type="noConversion"/>
  </si>
  <si>
    <t>zlbrakeforcefa</t>
    <phoneticPr fontId="1" type="noConversion"/>
  </si>
  <si>
    <t>制动.前轴.左制动力(Kgf)</t>
    <phoneticPr fontId="1" type="noConversion"/>
  </si>
  <si>
    <t>zrbrakeforcefa</t>
    <phoneticPr fontId="1" type="noConversion"/>
  </si>
  <si>
    <t>制动.前轴.制动力和(%)</t>
    <phoneticPr fontId="1" type="noConversion"/>
  </si>
  <si>
    <t>zbrakeforcefa</t>
    <phoneticPr fontId="1" type="noConversion"/>
  </si>
  <si>
    <t>zmaxdifffa</t>
    <phoneticPr fontId="1" type="noConversion"/>
  </si>
  <si>
    <t>zmaxpowerfa</t>
    <phoneticPr fontId="1" type="noConversion"/>
  </si>
  <si>
    <t>制动.前轴.最大力(Kgf)</t>
    <phoneticPr fontId="1" type="noConversion"/>
  </si>
  <si>
    <t>zmaxdiffbrakeforcefa</t>
    <phoneticPr fontId="1" type="noConversion"/>
  </si>
  <si>
    <t>制动.前轴.左阻滞(%)</t>
    <phoneticPr fontId="1" type="noConversion"/>
  </si>
  <si>
    <t>zrblockfa</t>
    <phoneticPr fontId="1" type="noConversion"/>
  </si>
  <si>
    <t>制动.前轴.右阻滞(%)</t>
    <phoneticPr fontId="1" type="noConversion"/>
  </si>
  <si>
    <t>制动.前轴.评价</t>
    <phoneticPr fontId="1" type="noConversion"/>
  </si>
  <si>
    <t>zloadra</t>
    <phoneticPr fontId="1" type="noConversion"/>
  </si>
  <si>
    <t>制动.后轴.轴荷（kg）</t>
    <phoneticPr fontId="1" type="noConversion"/>
  </si>
  <si>
    <t>zlbrakeforcera</t>
    <phoneticPr fontId="1" type="noConversion"/>
  </si>
  <si>
    <t>制动.后轴.左制动力(Kgf)</t>
    <phoneticPr fontId="1" type="noConversion"/>
  </si>
  <si>
    <t>zrbrakeforcera</t>
    <phoneticPr fontId="1" type="noConversion"/>
  </si>
  <si>
    <t>制动.后轴.右制动力(Kgf)</t>
    <phoneticPr fontId="1" type="noConversion"/>
  </si>
  <si>
    <t>zbrakeforcera</t>
    <phoneticPr fontId="1" type="noConversion"/>
  </si>
  <si>
    <t>zmaxdiffra</t>
    <phoneticPr fontId="1" type="noConversion"/>
  </si>
  <si>
    <t>制动.后轴.最大力(Kgf)</t>
    <phoneticPr fontId="1" type="noConversion"/>
  </si>
  <si>
    <t>制动.后轴.制动力和(%)</t>
    <phoneticPr fontId="1" type="noConversion"/>
  </si>
  <si>
    <t>制动.后轴.最大差(Kgf)</t>
    <phoneticPr fontId="1" type="noConversion"/>
  </si>
  <si>
    <t>制动.后轴.制动力差(%)</t>
    <phoneticPr fontId="1" type="noConversion"/>
  </si>
  <si>
    <t>MES_IM_ClFwalignMent</t>
  </si>
  <si>
    <t>MES_IM_ClFwalignMentPQ</t>
    <phoneticPr fontId="1" type="noConversion"/>
  </si>
  <si>
    <t>MES_IM_ClFwalignMentHQ</t>
    <phoneticPr fontId="1" type="noConversion"/>
  </si>
  <si>
    <t>MES_IM_HeadlightDetection</t>
    <phoneticPr fontId="1" type="noConversion"/>
  </si>
  <si>
    <t>MES_IM_HeadlightDetectionPQ</t>
    <phoneticPr fontId="1" type="noConversion"/>
  </si>
  <si>
    <t>MES_IM_HeadlightDetectionHQ</t>
    <phoneticPr fontId="1" type="noConversion"/>
  </si>
  <si>
    <t>MES_IM_CaFwdemarcatePQ</t>
    <phoneticPr fontId="1" type="noConversion"/>
  </si>
  <si>
    <t>MES_IM_CaFwdemarcateHQ</t>
    <phoneticPr fontId="1" type="noConversion"/>
  </si>
  <si>
    <t>MES_IM_DrumDetectionPQ</t>
    <phoneticPr fontId="1" type="noConversion"/>
  </si>
  <si>
    <t>MES_IM_DrumDetectionHQ</t>
    <phoneticPr fontId="1" type="noConversion"/>
  </si>
  <si>
    <t>MES_IM_BrakeDetectionHQ</t>
    <phoneticPr fontId="1" type="noConversion"/>
  </si>
  <si>
    <t>MES_IM_BrakeDetectionPQ</t>
    <phoneticPr fontId="1" type="noConversion"/>
  </si>
  <si>
    <t>MES_IM_AdasDetectionPQ</t>
    <phoneticPr fontId="1" type="noConversion"/>
  </si>
  <si>
    <t>MES_IM_AdasDetectionHQ</t>
    <phoneticPr fontId="1" type="noConversion"/>
  </si>
  <si>
    <t>MES_IM_AvmDetectionPQ</t>
    <phoneticPr fontId="1" type="noConversion"/>
  </si>
  <si>
    <t>MES_IM_AvmDetectionHQ</t>
    <phoneticPr fontId="1" type="noConversion"/>
  </si>
  <si>
    <t>MES_IM_ObdDetectionPQ</t>
    <phoneticPr fontId="1" type="noConversion"/>
  </si>
  <si>
    <t>MES_IM_ObdDetectionHQ</t>
    <phoneticPr fontId="1" type="noConversion"/>
  </si>
  <si>
    <t>MES_IM_CL_OverallAppraisalPQ</t>
    <phoneticPr fontId="1" type="noConversion"/>
  </si>
  <si>
    <t>MES_IM_CL_OverallAppraisalHQ</t>
    <phoneticPr fontId="1" type="noConversion"/>
  </si>
  <si>
    <t>MES_IM_CL_EquipmentBeatHQ</t>
    <phoneticPr fontId="1" type="noConversion"/>
  </si>
  <si>
    <t>MES_IM_CL_EquipmentBeatPQ</t>
    <phoneticPr fontId="1" type="noConversion"/>
  </si>
  <si>
    <t>四轮定位系统检测</t>
    <phoneticPr fontId="1" type="noConversion"/>
  </si>
  <si>
    <t>ADAS检测数据</t>
    <phoneticPr fontId="1" type="noConversion"/>
  </si>
  <si>
    <t>OBD检测数据</t>
    <phoneticPr fontId="1" type="noConversion"/>
  </si>
  <si>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宋体"/>
        <family val="3"/>
        <charset val="134"/>
        <scheme val="minor"/>
      </rPr>
      <t>检测线项目总评结果</t>
    </r>
    <phoneticPr fontId="1" type="noConversion"/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</si>
  <si>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  <scheme val="minor"/>
      </rPr>
      <t>检测线各设备节拍情况</t>
    </r>
    <phoneticPr fontId="1" type="noConversion"/>
  </si>
  <si>
    <t>ZWeightFA</t>
  </si>
  <si>
    <t>ZWeightRA</t>
  </si>
  <si>
    <t>ZWeightFL</t>
  </si>
  <si>
    <t>ZWeightFR</t>
  </si>
  <si>
    <t>ZWeightRL</t>
  </si>
  <si>
    <t>zplant</t>
  </si>
  <si>
    <t>_S</t>
    <phoneticPr fontId="1" type="noConversion"/>
  </si>
  <si>
    <t>zweightfa_S,</t>
  </si>
  <si>
    <t>zweightra_S,</t>
  </si>
  <si>
    <t>zweightfl_S,</t>
  </si>
  <si>
    <t>zweightfr_S,</t>
  </si>
  <si>
    <t>zweightrl_S,</t>
  </si>
  <si>
    <t>zweightrr_S</t>
  </si>
  <si>
    <t>zplant</t>
    <phoneticPr fontId="1" type="noConversion"/>
  </si>
  <si>
    <t>zlineno</t>
    <phoneticPr fontId="1" type="noConversion"/>
  </si>
  <si>
    <t>zvin</t>
    <phoneticPr fontId="1" type="noConversion"/>
  </si>
  <si>
    <t>zoverallresult</t>
    <phoneticPr fontId="1" type="noConversion"/>
  </si>
  <si>
    <t>右前轮重量</t>
    <phoneticPr fontId="1" type="noConversion"/>
  </si>
  <si>
    <t>ZWeightRR</t>
    <phoneticPr fontId="1" type="noConversion"/>
  </si>
  <si>
    <t>zweightfa</t>
    <phoneticPr fontId="1" type="noConversion"/>
  </si>
  <si>
    <t>前轴重量</t>
    <phoneticPr fontId="1" type="noConversion"/>
  </si>
  <si>
    <t>zweightra</t>
    <phoneticPr fontId="1" type="noConversion"/>
  </si>
  <si>
    <t>后轴重量</t>
    <phoneticPr fontId="1" type="noConversion"/>
  </si>
  <si>
    <t>zweightfl</t>
    <phoneticPr fontId="1" type="noConversion"/>
  </si>
  <si>
    <t>左前轮重量</t>
    <phoneticPr fontId="1" type="noConversion"/>
  </si>
  <si>
    <t>zweightfr</t>
    <phoneticPr fontId="1" type="noConversion"/>
  </si>
  <si>
    <t>zweightrl</t>
    <phoneticPr fontId="1" type="noConversion"/>
  </si>
  <si>
    <t>左后轮重量</t>
    <phoneticPr fontId="1" type="noConversion"/>
  </si>
  <si>
    <t>右后轮重量</t>
    <phoneticPr fontId="1" type="noConversion"/>
  </si>
  <si>
    <t>zweightrr</t>
    <phoneticPr fontId="1" type="noConversion"/>
  </si>
  <si>
    <t>称重检测数据</t>
    <phoneticPr fontId="1" type="noConversion"/>
  </si>
  <si>
    <t>1:运行中；2:停机；3:报警；4:故障</t>
  </si>
  <si>
    <t>设备状态变化时间</t>
  </si>
  <si>
    <t>zstatus</t>
  </si>
  <si>
    <t>zstatustime</t>
  </si>
  <si>
    <t>zstatus_S,</t>
  </si>
  <si>
    <t>zstatustime_S</t>
    <phoneticPr fontId="1" type="noConversion"/>
  </si>
  <si>
    <t>ZPlant</t>
    <phoneticPr fontId="1" type="noConversion"/>
  </si>
  <si>
    <t>ZLineNO</t>
    <phoneticPr fontId="1" type="noConversion"/>
  </si>
  <si>
    <t>设备状态变化时间</t>
    <phoneticPr fontId="1" type="noConversion"/>
  </si>
  <si>
    <t>设备编号</t>
    <phoneticPr fontId="1" type="noConversion"/>
  </si>
  <si>
    <t>zlineno</t>
    <phoneticPr fontId="1" type="noConversion"/>
  </si>
  <si>
    <t>zlineno_S,</t>
    <phoneticPr fontId="1" type="noConversion"/>
  </si>
  <si>
    <t>zequipno</t>
    <phoneticPr fontId="1" type="noConversion"/>
  </si>
  <si>
    <t>AS_IM_DeviceStatusPut</t>
    <phoneticPr fontId="1" type="noConversion"/>
  </si>
  <si>
    <t>设备状态</t>
    <phoneticPr fontId="1" type="noConversion"/>
  </si>
  <si>
    <t>Zplant</t>
    <phoneticPr fontId="1" type="noConversion"/>
  </si>
  <si>
    <t>_S,</t>
    <phoneticPr fontId="1" type="noConversion"/>
  </si>
  <si>
    <t>_S</t>
    <phoneticPr fontId="1" type="noConversion"/>
  </si>
  <si>
    <t>zmode_S</t>
  </si>
  <si>
    <t xml:space="preserve">1:自动；2:手动；3:标定； </t>
    <phoneticPr fontId="1" type="noConversion"/>
  </si>
  <si>
    <t>设备运行模式</t>
    <phoneticPr fontId="1" type="noConversion"/>
  </si>
  <si>
    <t>设备状态上传</t>
    <phoneticPr fontId="1" type="noConversion"/>
  </si>
  <si>
    <t>ZPlant</t>
    <phoneticPr fontId="1" type="noConversion"/>
  </si>
  <si>
    <t>ESP</t>
    <phoneticPr fontId="1" type="noConversion"/>
  </si>
  <si>
    <t>ZStatus</t>
    <phoneticPr fontId="1" type="noConversion"/>
  </si>
  <si>
    <t>ZEquipNO</t>
    <phoneticPr fontId="1" type="noConversion"/>
  </si>
  <si>
    <t>ZStatusTime</t>
    <phoneticPr fontId="1" type="noConversion"/>
  </si>
  <si>
    <t>Zmode</t>
    <phoneticPr fontId="1" type="noConversion"/>
  </si>
  <si>
    <t>zoverallresult</t>
    <phoneticPr fontId="1" type="noConversion"/>
  </si>
  <si>
    <t>zlowbeamly</t>
    <phoneticPr fontId="1" type="noConversion"/>
  </si>
  <si>
    <t>zlowbeamlyok</t>
    <phoneticPr fontId="1" type="noConversion"/>
  </si>
  <si>
    <t>zlowbeamlzok</t>
    <phoneticPr fontId="1" type="noConversion"/>
  </si>
  <si>
    <t>zlowbeamry</t>
    <phoneticPr fontId="1" type="noConversion"/>
  </si>
  <si>
    <t>zlowbeamrz</t>
    <phoneticPr fontId="1" type="noConversion"/>
  </si>
  <si>
    <t>zlowbeamrzok</t>
    <phoneticPr fontId="1" type="noConversion"/>
  </si>
  <si>
    <t>zhighbeamly</t>
    <phoneticPr fontId="1" type="noConversion"/>
  </si>
  <si>
    <t>zhighbeamlyok</t>
    <phoneticPr fontId="1" type="noConversion"/>
  </si>
  <si>
    <t>zhighbeamlz</t>
    <phoneticPr fontId="1" type="noConversion"/>
  </si>
  <si>
    <t>zhighbeamryok</t>
    <phoneticPr fontId="1" type="noConversion"/>
  </si>
  <si>
    <t>zhighbeamrzok</t>
    <phoneticPr fontId="1" type="noConversion"/>
  </si>
  <si>
    <t>zfoglamplz</t>
    <phoneticPr fontId="1" type="noConversion"/>
  </si>
  <si>
    <t>zfoglamprz</t>
    <phoneticPr fontId="1" type="noConversion"/>
  </si>
  <si>
    <t>zfoglamprzok</t>
    <phoneticPr fontId="1" type="noConversion"/>
  </si>
  <si>
    <t>zhighbeamintensityl</t>
    <phoneticPr fontId="1" type="noConversion"/>
  </si>
  <si>
    <t>zhighbeamintensitylok</t>
    <phoneticPr fontId="1" type="noConversion"/>
  </si>
  <si>
    <t>zhighbeamintensityr</t>
    <phoneticPr fontId="1" type="noConversion"/>
  </si>
  <si>
    <t>zhighbeamintensityrok</t>
    <phoneticPr fontId="1" type="noConversion"/>
  </si>
  <si>
    <t>zoverallresult</t>
    <phoneticPr fontId="1" type="noConversion"/>
  </si>
  <si>
    <t>ztoeunit</t>
    <phoneticPr fontId="1" type="noConversion"/>
  </si>
  <si>
    <t>ztoefl</t>
    <phoneticPr fontId="1" type="noConversion"/>
  </si>
  <si>
    <t>ztoefrok</t>
    <phoneticPr fontId="1" type="noConversion"/>
  </si>
  <si>
    <t xml:space="preserve">ztotaltoefa </t>
    <phoneticPr fontId="1" type="noConversion"/>
  </si>
  <si>
    <t>ztotaltoefaok</t>
    <phoneticPr fontId="1" type="noConversion"/>
  </si>
  <si>
    <t>zdifftoefaok</t>
    <phoneticPr fontId="1" type="noConversion"/>
  </si>
  <si>
    <t>ztoerl</t>
    <phoneticPr fontId="1" type="noConversion"/>
  </si>
  <si>
    <t>ztoerlok</t>
    <phoneticPr fontId="1" type="noConversion"/>
  </si>
  <si>
    <t>ztotaltoeraok</t>
    <phoneticPr fontId="1" type="noConversion"/>
  </si>
  <si>
    <t>zdifftoera</t>
    <phoneticPr fontId="1" type="noConversion"/>
  </si>
  <si>
    <t>zdifftoeraok</t>
    <phoneticPr fontId="1" type="noConversion"/>
  </si>
  <si>
    <t>zwedgeangle</t>
    <phoneticPr fontId="1" type="noConversion"/>
  </si>
  <si>
    <t>zwedgeangleok</t>
    <phoneticPr fontId="1" type="noConversion"/>
  </si>
  <si>
    <t>zcamberfl</t>
    <phoneticPr fontId="1" type="noConversion"/>
  </si>
  <si>
    <t>zcamberflok</t>
    <phoneticPr fontId="1" type="noConversion"/>
  </si>
  <si>
    <t>zcamberfr</t>
    <phoneticPr fontId="1" type="noConversion"/>
  </si>
  <si>
    <t>zcamberfrok</t>
    <phoneticPr fontId="1" type="noConversion"/>
  </si>
  <si>
    <t>zdiffcamberfa</t>
    <phoneticPr fontId="1" type="noConversion"/>
  </si>
  <si>
    <t>zdiffcamberfaok</t>
    <phoneticPr fontId="1" type="noConversion"/>
  </si>
  <si>
    <t>zcamberrl</t>
    <phoneticPr fontId="1" type="noConversion"/>
  </si>
  <si>
    <t>zcamberrlok</t>
    <phoneticPr fontId="1" type="noConversion"/>
  </si>
  <si>
    <t>zcamberrr</t>
    <phoneticPr fontId="1" type="noConversion"/>
  </si>
  <si>
    <t>zcamberrrok</t>
    <phoneticPr fontId="1" type="noConversion"/>
  </si>
  <si>
    <t>zdiffcamberra</t>
    <phoneticPr fontId="1" type="noConversion"/>
  </si>
  <si>
    <t>zdiffcamberraok</t>
    <phoneticPr fontId="1" type="noConversion"/>
  </si>
  <si>
    <t>zswa</t>
    <phoneticPr fontId="1" type="noConversion"/>
  </si>
  <si>
    <t>zkingpincasterfl</t>
    <phoneticPr fontId="1" type="noConversion"/>
  </si>
  <si>
    <t>zkingpincasterfr</t>
    <phoneticPr fontId="1" type="noConversion"/>
  </si>
  <si>
    <t>zdiffkingpincaster</t>
    <phoneticPr fontId="1" type="noConversion"/>
  </si>
  <si>
    <t>zmaxcornerfl</t>
    <phoneticPr fontId="1" type="noConversion"/>
  </si>
  <si>
    <t>zmaxcornerfr</t>
    <phoneticPr fontId="1" type="noConversion"/>
  </si>
  <si>
    <t>zmaxcornerok</t>
    <phoneticPr fontId="1" type="noConversion"/>
  </si>
  <si>
    <t>zespok</t>
    <phoneticPr fontId="1" type="noConversion"/>
  </si>
  <si>
    <t>zoverallok</t>
    <phoneticPr fontId="1" type="noConversion"/>
  </si>
  <si>
    <t>ZLineNO</t>
    <phoneticPr fontId="1" type="noConversion"/>
  </si>
  <si>
    <t>zmode</t>
    <phoneticPr fontId="1" type="noConversion"/>
  </si>
  <si>
    <t>zequipno</t>
    <phoneticPr fontId="1" type="noConversion"/>
  </si>
  <si>
    <t>zlineno</t>
    <phoneticPr fontId="1" type="noConversion"/>
  </si>
  <si>
    <t>zplant</t>
    <phoneticPr fontId="1" type="noConversion"/>
  </si>
  <si>
    <t>设备运行模式上传</t>
    <phoneticPr fontId="1" type="noConversion"/>
  </si>
  <si>
    <t>ZPlant</t>
    <phoneticPr fontId="1" type="noConversion"/>
  </si>
  <si>
    <t>ZLineNO</t>
    <phoneticPr fontId="1" type="noConversion"/>
  </si>
  <si>
    <t>VIN</t>
    <phoneticPr fontId="1" type="noConversion"/>
  </si>
  <si>
    <t>OPASS</t>
    <phoneticPr fontId="1" type="noConversion"/>
  </si>
  <si>
    <t>Result</t>
    <phoneticPr fontId="1" type="noConversion"/>
  </si>
  <si>
    <t>number(1)</t>
    <phoneticPr fontId="1" type="noConversion"/>
  </si>
  <si>
    <t>apass</t>
    <phoneticPr fontId="1" type="noConversion"/>
  </si>
  <si>
    <t>opass</t>
    <phoneticPr fontId="1" type="noConversion"/>
  </si>
  <si>
    <t>APASS</t>
    <phoneticPr fontId="1" type="noConversion"/>
  </si>
  <si>
    <t>外观检验判定</t>
    <phoneticPr fontId="1" type="noConversion"/>
  </si>
  <si>
    <t>OBD检查判定</t>
    <phoneticPr fontId="1" type="noConversion"/>
  </si>
  <si>
    <t>OBD检测日期</t>
    <phoneticPr fontId="1" type="noConversion"/>
  </si>
  <si>
    <t>最终判定</t>
    <phoneticPr fontId="1" type="noConversion"/>
  </si>
  <si>
    <t>PLANT</t>
  </si>
  <si>
    <t>LINE</t>
  </si>
  <si>
    <t>生产线</t>
  </si>
  <si>
    <t>ORDER_NUM</t>
  </si>
  <si>
    <t>工单号</t>
  </si>
  <si>
    <t>VIN</t>
  </si>
  <si>
    <t>TSN</t>
  </si>
  <si>
    <t>MODEL</t>
  </si>
  <si>
    <t>车型</t>
  </si>
  <si>
    <t>STATION</t>
  </si>
  <si>
    <t>站点</t>
  </si>
  <si>
    <t>PASS_TIME</t>
  </si>
  <si>
    <t>过点时间</t>
  </si>
  <si>
    <t>车辆顺序号</t>
    <phoneticPr fontId="1" type="noConversion"/>
  </si>
  <si>
    <t>_S,</t>
    <phoneticPr fontId="1" type="noConversion"/>
  </si>
  <si>
    <t>_S</t>
    <phoneticPr fontId="1" type="noConversion"/>
  </si>
  <si>
    <t>plant_S,</t>
  </si>
  <si>
    <t>line_S,</t>
  </si>
  <si>
    <t>order_num_S,</t>
  </si>
  <si>
    <t>tsn_S,</t>
  </si>
  <si>
    <t>model_S,</t>
  </si>
  <si>
    <t>station_S,</t>
  </si>
  <si>
    <t>pass_time_S</t>
    <phoneticPr fontId="1" type="noConversion"/>
  </si>
  <si>
    <t>model</t>
    <phoneticPr fontId="1" type="noConversion"/>
  </si>
  <si>
    <t>plant</t>
    <phoneticPr fontId="1" type="noConversion"/>
  </si>
  <si>
    <t>line</t>
    <phoneticPr fontId="1" type="noConversion"/>
  </si>
  <si>
    <t>order_num</t>
    <phoneticPr fontId="1" type="noConversion"/>
  </si>
  <si>
    <t>vin</t>
    <phoneticPr fontId="1" type="noConversion"/>
  </si>
  <si>
    <t>tsn</t>
    <phoneticPr fontId="1" type="noConversion"/>
  </si>
  <si>
    <t>station</t>
    <phoneticPr fontId="1" type="noConversion"/>
  </si>
  <si>
    <t>pass_time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</si>
</sst>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7"/>
      <color theme="1"/>
      <name val="Times New Roman"/>
      <family val="1"/>
    </font>
    <font>
      <sz val="18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8"/>
  <sheetViews>
    <sheetView topLeftCell="A24" workbookViewId="0">
      <selection activeCell="C52" sqref="C52"/>
    </sheetView>
  </sheetViews>
  <sheetFormatPr defaultRowHeight="14.4" x14ac:dyDescent="0.25"/>
  <cols>
    <col min="1" max="1" width="26.21875" customWidth="1"/>
    <col min="2" max="2" width="33.88671875" hidden="1" customWidth="1"/>
    <col min="3" max="3" width="33.88671875" customWidth="1"/>
    <col min="4" max="6" width="33.88671875" hidden="1" customWidth="1"/>
    <col min="7" max="7" width="34.5546875" customWidth="1"/>
    <col min="12" max="12" width="22.6640625" customWidth="1"/>
    <col min="14" max="14" width="22" customWidth="1"/>
  </cols>
  <sheetData>
    <row r="1" spans="1:14" ht="26.4" customHeight="1" x14ac:dyDescent="0.4">
      <c r="A1" s="10" t="s">
        <v>522</v>
      </c>
      <c r="B1" s="11"/>
      <c r="C1" s="11"/>
      <c r="D1" s="11"/>
      <c r="E1" s="11"/>
      <c r="F1" s="11"/>
      <c r="G1" s="11"/>
      <c r="H1" s="11"/>
      <c r="I1" s="11"/>
    </row>
    <row r="2" spans="1:14" x14ac:dyDescent="0.25">
      <c r="A2" s="1" t="s">
        <v>47</v>
      </c>
      <c r="B2" s="1" t="s">
        <v>48</v>
      </c>
      <c r="C2" s="1"/>
      <c r="D2" s="1"/>
      <c r="E2" s="1"/>
      <c r="F2" s="1"/>
      <c r="G2" s="1" t="s">
        <v>49</v>
      </c>
      <c r="H2" s="1" t="s">
        <v>50</v>
      </c>
      <c r="I2" s="1"/>
    </row>
    <row r="3" spans="1:14" x14ac:dyDescent="0.25">
      <c r="A3" s="2" t="s">
        <v>0</v>
      </c>
      <c r="B3" t="str">
        <f>LOWER(A3)</f>
        <v>zplant</v>
      </c>
      <c r="C3" t="s">
        <v>60</v>
      </c>
      <c r="D3" t="s">
        <v>61</v>
      </c>
      <c r="E3" t="s">
        <v>62</v>
      </c>
      <c r="F3" t="str">
        <f>C3&amp;D3&amp;E3</f>
        <v>zplant_S,</v>
      </c>
      <c r="G3" t="s">
        <v>370</v>
      </c>
      <c r="H3" t="s">
        <v>1</v>
      </c>
      <c r="I3">
        <v>80</v>
      </c>
      <c r="L3" t="s">
        <v>105</v>
      </c>
    </row>
    <row r="4" spans="1:14" x14ac:dyDescent="0.25">
      <c r="A4" s="2" t="s">
        <v>2</v>
      </c>
      <c r="B4" t="str">
        <f t="shared" ref="B4:B48" si="0">LOWER(A4)</f>
        <v>zlineno</v>
      </c>
      <c r="C4" t="s">
        <v>52</v>
      </c>
      <c r="D4" t="s">
        <v>61</v>
      </c>
      <c r="E4" t="s">
        <v>62</v>
      </c>
      <c r="F4" t="str">
        <f t="shared" ref="F4:F48" si="1">C4&amp;D4&amp;E4</f>
        <v>zlineno_S,</v>
      </c>
      <c r="G4" t="s">
        <v>371</v>
      </c>
      <c r="H4" t="s">
        <v>1</v>
      </c>
      <c r="I4">
        <v>80</v>
      </c>
      <c r="L4" t="s">
        <v>116</v>
      </c>
      <c r="N4" t="s">
        <v>500</v>
      </c>
    </row>
    <row r="5" spans="1:14" x14ac:dyDescent="0.25">
      <c r="A5" s="2" t="s">
        <v>3</v>
      </c>
      <c r="B5" t="str">
        <f t="shared" si="0"/>
        <v>zvin</v>
      </c>
      <c r="C5" t="s">
        <v>54</v>
      </c>
      <c r="D5" t="s">
        <v>61</v>
      </c>
      <c r="E5" t="s">
        <v>62</v>
      </c>
      <c r="F5" t="str">
        <f>C5&amp;D5&amp;E5</f>
        <v>zvin_S,</v>
      </c>
      <c r="G5" t="s">
        <v>372</v>
      </c>
      <c r="H5" t="s">
        <v>1</v>
      </c>
      <c r="I5">
        <v>80</v>
      </c>
      <c r="L5" t="s">
        <v>114</v>
      </c>
      <c r="N5" t="s">
        <v>501</v>
      </c>
    </row>
    <row r="6" spans="1:14" x14ac:dyDescent="0.25">
      <c r="A6" s="2" t="s">
        <v>4</v>
      </c>
      <c r="B6" t="str">
        <f t="shared" si="0"/>
        <v>zoverallresult</v>
      </c>
      <c r="C6" t="s">
        <v>605</v>
      </c>
      <c r="D6" t="s">
        <v>61</v>
      </c>
      <c r="E6" t="s">
        <v>62</v>
      </c>
      <c r="F6" t="str">
        <f>C6&amp;D6&amp;E6</f>
        <v>zoverallresult_S,</v>
      </c>
      <c r="G6" t="s">
        <v>364</v>
      </c>
      <c r="H6" t="s">
        <v>1</v>
      </c>
      <c r="I6">
        <v>80</v>
      </c>
      <c r="L6" t="s">
        <v>115</v>
      </c>
      <c r="N6" t="s">
        <v>502</v>
      </c>
    </row>
    <row r="7" spans="1:14" x14ac:dyDescent="0.25">
      <c r="A7" s="2" t="s">
        <v>5</v>
      </c>
      <c r="B7" t="str">
        <f t="shared" si="0"/>
        <v>ztoeunit</v>
      </c>
      <c r="C7" t="s">
        <v>606</v>
      </c>
      <c r="D7" t="s">
        <v>61</v>
      </c>
      <c r="E7" t="s">
        <v>62</v>
      </c>
      <c r="F7" t="str">
        <f t="shared" si="1"/>
        <v>ztoeunit_S,</v>
      </c>
      <c r="G7" t="s">
        <v>406</v>
      </c>
      <c r="H7" t="s">
        <v>1</v>
      </c>
      <c r="I7">
        <v>80</v>
      </c>
      <c r="L7" t="s">
        <v>63</v>
      </c>
    </row>
    <row r="8" spans="1:14" x14ac:dyDescent="0.25">
      <c r="A8" s="2" t="s">
        <v>6</v>
      </c>
      <c r="B8" t="str">
        <f t="shared" si="0"/>
        <v>ztoefl</v>
      </c>
      <c r="C8" t="s">
        <v>607</v>
      </c>
      <c r="D8" t="s">
        <v>61</v>
      </c>
      <c r="E8" t="s">
        <v>62</v>
      </c>
      <c r="F8" t="str">
        <f t="shared" si="1"/>
        <v>ztoefl_S,</v>
      </c>
      <c r="G8" t="s">
        <v>373</v>
      </c>
      <c r="H8" t="s">
        <v>1</v>
      </c>
      <c r="I8">
        <v>80</v>
      </c>
      <c r="L8" t="s">
        <v>64</v>
      </c>
    </row>
    <row r="9" spans="1:14" x14ac:dyDescent="0.25">
      <c r="A9" s="2" t="s">
        <v>7</v>
      </c>
      <c r="B9" t="str">
        <f t="shared" si="0"/>
        <v>ztoeflok</v>
      </c>
      <c r="C9" t="s">
        <v>365</v>
      </c>
      <c r="D9" t="s">
        <v>61</v>
      </c>
      <c r="E9" t="s">
        <v>62</v>
      </c>
      <c r="F9" t="str">
        <f t="shared" si="1"/>
        <v>ztoeflok_S,</v>
      </c>
      <c r="G9" t="s">
        <v>56</v>
      </c>
      <c r="H9" t="s">
        <v>1</v>
      </c>
      <c r="I9">
        <v>80</v>
      </c>
      <c r="L9" t="s">
        <v>65</v>
      </c>
    </row>
    <row r="10" spans="1:14" x14ac:dyDescent="0.25">
      <c r="A10" s="2" t="s">
        <v>8</v>
      </c>
      <c r="B10" t="str">
        <f t="shared" si="0"/>
        <v>ztoefr</v>
      </c>
      <c r="C10" t="s">
        <v>374</v>
      </c>
      <c r="D10" t="s">
        <v>61</v>
      </c>
      <c r="E10" t="s">
        <v>62</v>
      </c>
      <c r="F10" t="str">
        <f t="shared" si="1"/>
        <v>ztoefr_S,</v>
      </c>
      <c r="G10" t="s">
        <v>375</v>
      </c>
      <c r="H10" t="s">
        <v>1</v>
      </c>
      <c r="I10">
        <v>80</v>
      </c>
      <c r="L10" t="s">
        <v>66</v>
      </c>
    </row>
    <row r="11" spans="1:14" x14ac:dyDescent="0.25">
      <c r="A11" s="2" t="s">
        <v>9</v>
      </c>
      <c r="B11" t="str">
        <f t="shared" si="0"/>
        <v>ztoefrok</v>
      </c>
      <c r="C11" t="s">
        <v>608</v>
      </c>
      <c r="D11" t="s">
        <v>61</v>
      </c>
      <c r="E11" t="s">
        <v>62</v>
      </c>
      <c r="F11" t="str">
        <f t="shared" si="1"/>
        <v>ztoefrok_S,</v>
      </c>
      <c r="G11" t="s">
        <v>108</v>
      </c>
      <c r="H11" t="s">
        <v>1</v>
      </c>
      <c r="I11">
        <v>80</v>
      </c>
      <c r="L11" t="s">
        <v>67</v>
      </c>
    </row>
    <row r="12" spans="1:14" x14ac:dyDescent="0.25">
      <c r="A12" s="2" t="s">
        <v>10</v>
      </c>
      <c r="B12" t="str">
        <f t="shared" si="0"/>
        <v xml:space="preserve">ztotaltoefa </v>
      </c>
      <c r="C12" t="s">
        <v>609</v>
      </c>
      <c r="D12" t="s">
        <v>61</v>
      </c>
      <c r="E12" t="s">
        <v>62</v>
      </c>
      <c r="F12" t="str">
        <f t="shared" si="1"/>
        <v>ztotaltoefa _S,</v>
      </c>
      <c r="G12" t="s">
        <v>376</v>
      </c>
      <c r="H12" t="s">
        <v>1</v>
      </c>
      <c r="I12">
        <v>80</v>
      </c>
      <c r="L12" t="s">
        <v>68</v>
      </c>
    </row>
    <row r="13" spans="1:14" x14ac:dyDescent="0.25">
      <c r="A13" s="2" t="s">
        <v>11</v>
      </c>
      <c r="B13" t="str">
        <f t="shared" si="0"/>
        <v>ztotaltoefaok</v>
      </c>
      <c r="C13" t="s">
        <v>610</v>
      </c>
      <c r="D13" t="s">
        <v>61</v>
      </c>
      <c r="E13" t="s">
        <v>62</v>
      </c>
      <c r="F13" t="str">
        <f t="shared" si="1"/>
        <v>ztotaltoefaok_S,</v>
      </c>
      <c r="G13" t="s">
        <v>377</v>
      </c>
      <c r="H13" t="s">
        <v>1</v>
      </c>
      <c r="I13">
        <v>80</v>
      </c>
      <c r="L13" t="s">
        <v>69</v>
      </c>
    </row>
    <row r="14" spans="1:14" x14ac:dyDescent="0.25">
      <c r="A14" s="2" t="s">
        <v>12</v>
      </c>
      <c r="B14" t="str">
        <f t="shared" si="0"/>
        <v>zdifftoefa</v>
      </c>
      <c r="C14" t="s">
        <v>378</v>
      </c>
      <c r="D14" t="s">
        <v>61</v>
      </c>
      <c r="E14" t="s">
        <v>62</v>
      </c>
      <c r="F14" t="str">
        <f t="shared" si="1"/>
        <v>zdifftoefa_S,</v>
      </c>
      <c r="G14" t="s">
        <v>379</v>
      </c>
      <c r="H14" t="s">
        <v>1</v>
      </c>
      <c r="I14">
        <v>80</v>
      </c>
      <c r="L14" t="s">
        <v>70</v>
      </c>
    </row>
    <row r="15" spans="1:14" x14ac:dyDescent="0.25">
      <c r="A15" s="2" t="s">
        <v>13</v>
      </c>
      <c r="B15" t="str">
        <f t="shared" si="0"/>
        <v>zdifftoefaok</v>
      </c>
      <c r="C15" t="s">
        <v>611</v>
      </c>
      <c r="D15" t="s">
        <v>61</v>
      </c>
      <c r="E15" t="s">
        <v>62</v>
      </c>
      <c r="F15" t="str">
        <f t="shared" si="1"/>
        <v>zdifftoefaok_S,</v>
      </c>
      <c r="G15" t="s">
        <v>380</v>
      </c>
      <c r="H15" t="s">
        <v>1</v>
      </c>
      <c r="I15">
        <v>80</v>
      </c>
      <c r="L15" t="s">
        <v>71</v>
      </c>
    </row>
    <row r="16" spans="1:14" x14ac:dyDescent="0.25">
      <c r="A16" s="2" t="s">
        <v>14</v>
      </c>
      <c r="B16" t="str">
        <f t="shared" si="0"/>
        <v>ztoerl</v>
      </c>
      <c r="C16" t="s">
        <v>612</v>
      </c>
      <c r="D16" t="s">
        <v>61</v>
      </c>
      <c r="E16" t="s">
        <v>62</v>
      </c>
      <c r="F16" t="str">
        <f t="shared" si="1"/>
        <v>ztoerl_S,</v>
      </c>
      <c r="G16" t="s">
        <v>381</v>
      </c>
      <c r="H16" t="s">
        <v>1</v>
      </c>
      <c r="I16">
        <v>80</v>
      </c>
      <c r="L16" t="s">
        <v>72</v>
      </c>
    </row>
    <row r="17" spans="1:12" x14ac:dyDescent="0.25">
      <c r="A17" s="2" t="s">
        <v>15</v>
      </c>
      <c r="B17" t="str">
        <f t="shared" si="0"/>
        <v>ztoerlok</v>
      </c>
      <c r="C17" t="s">
        <v>613</v>
      </c>
      <c r="D17" t="s">
        <v>61</v>
      </c>
      <c r="E17" t="s">
        <v>62</v>
      </c>
      <c r="F17" t="str">
        <f t="shared" si="1"/>
        <v>ztoerlok_S,</v>
      </c>
      <c r="G17" t="s">
        <v>109</v>
      </c>
      <c r="H17" t="s">
        <v>1</v>
      </c>
      <c r="I17">
        <v>80</v>
      </c>
      <c r="L17" t="s">
        <v>73</v>
      </c>
    </row>
    <row r="18" spans="1:12" x14ac:dyDescent="0.25">
      <c r="A18" s="2" t="s">
        <v>16</v>
      </c>
      <c r="B18" t="str">
        <f t="shared" si="0"/>
        <v>ztoerr</v>
      </c>
      <c r="C18" t="s">
        <v>382</v>
      </c>
      <c r="D18" t="s">
        <v>61</v>
      </c>
      <c r="E18" t="s">
        <v>62</v>
      </c>
      <c r="F18" t="str">
        <f t="shared" si="1"/>
        <v>ztoerr_S,</v>
      </c>
      <c r="G18" t="s">
        <v>383</v>
      </c>
      <c r="H18" t="s">
        <v>1</v>
      </c>
      <c r="I18">
        <v>80</v>
      </c>
      <c r="L18" t="s">
        <v>74</v>
      </c>
    </row>
    <row r="19" spans="1:12" x14ac:dyDescent="0.25">
      <c r="A19" s="2" t="s">
        <v>17</v>
      </c>
      <c r="B19" t="str">
        <f t="shared" si="0"/>
        <v>ztoerrok</v>
      </c>
      <c r="C19" t="s">
        <v>384</v>
      </c>
      <c r="D19" t="s">
        <v>61</v>
      </c>
      <c r="E19" t="s">
        <v>62</v>
      </c>
      <c r="F19" t="str">
        <f t="shared" si="1"/>
        <v>ztoerrok_S,</v>
      </c>
      <c r="G19" t="s">
        <v>385</v>
      </c>
      <c r="H19" t="s">
        <v>1</v>
      </c>
      <c r="I19">
        <v>80</v>
      </c>
      <c r="L19" t="s">
        <v>75</v>
      </c>
    </row>
    <row r="20" spans="1:12" x14ac:dyDescent="0.25">
      <c r="A20" s="2" t="s">
        <v>18</v>
      </c>
      <c r="B20" t="str">
        <f t="shared" si="0"/>
        <v>ztotaltoera</v>
      </c>
      <c r="C20" t="s">
        <v>57</v>
      </c>
      <c r="D20" t="s">
        <v>61</v>
      </c>
      <c r="E20" t="s">
        <v>62</v>
      </c>
      <c r="F20" t="str">
        <f t="shared" si="1"/>
        <v>ztotaltoera_S,</v>
      </c>
      <c r="G20" t="s">
        <v>386</v>
      </c>
      <c r="H20" t="s">
        <v>1</v>
      </c>
      <c r="I20">
        <v>80</v>
      </c>
      <c r="L20" t="s">
        <v>76</v>
      </c>
    </row>
    <row r="21" spans="1:12" x14ac:dyDescent="0.25">
      <c r="A21" s="2" t="s">
        <v>19</v>
      </c>
      <c r="B21" t="str">
        <f t="shared" si="0"/>
        <v>ztotaltoeraok</v>
      </c>
      <c r="C21" t="s">
        <v>614</v>
      </c>
      <c r="D21" t="s">
        <v>61</v>
      </c>
      <c r="E21" t="s">
        <v>62</v>
      </c>
      <c r="F21" t="str">
        <f t="shared" si="1"/>
        <v>ztotaltoeraok_S,</v>
      </c>
      <c r="G21" t="s">
        <v>58</v>
      </c>
      <c r="H21" t="s">
        <v>1</v>
      </c>
      <c r="I21">
        <v>80</v>
      </c>
      <c r="L21" t="s">
        <v>77</v>
      </c>
    </row>
    <row r="22" spans="1:12" x14ac:dyDescent="0.25">
      <c r="A22" s="2" t="s">
        <v>20</v>
      </c>
      <c r="B22" t="str">
        <f t="shared" si="0"/>
        <v>zdifftoera</v>
      </c>
      <c r="C22" t="s">
        <v>615</v>
      </c>
      <c r="D22" t="s">
        <v>61</v>
      </c>
      <c r="E22" t="s">
        <v>62</v>
      </c>
      <c r="F22" t="str">
        <f t="shared" si="1"/>
        <v>zdifftoera_S,</v>
      </c>
      <c r="G22" t="s">
        <v>387</v>
      </c>
      <c r="H22" t="s">
        <v>1</v>
      </c>
      <c r="I22">
        <v>80</v>
      </c>
      <c r="L22" t="s">
        <v>78</v>
      </c>
    </row>
    <row r="23" spans="1:12" x14ac:dyDescent="0.25">
      <c r="A23" s="2" t="s">
        <v>21</v>
      </c>
      <c r="B23" t="str">
        <f t="shared" si="0"/>
        <v>zdifftoeraok</v>
      </c>
      <c r="C23" t="s">
        <v>616</v>
      </c>
      <c r="D23" t="s">
        <v>61</v>
      </c>
      <c r="E23" t="s">
        <v>62</v>
      </c>
      <c r="F23" t="str">
        <f t="shared" si="1"/>
        <v>zdifftoeraok_S,</v>
      </c>
      <c r="G23" t="s">
        <v>403</v>
      </c>
      <c r="H23" t="s">
        <v>1</v>
      </c>
      <c r="I23">
        <v>80</v>
      </c>
      <c r="L23" t="s">
        <v>79</v>
      </c>
    </row>
    <row r="24" spans="1:12" x14ac:dyDescent="0.25">
      <c r="A24" s="2" t="s">
        <v>22</v>
      </c>
      <c r="B24" t="str">
        <f t="shared" si="0"/>
        <v>zwedgeangle</v>
      </c>
      <c r="C24" t="s">
        <v>617</v>
      </c>
      <c r="D24" t="s">
        <v>61</v>
      </c>
      <c r="E24" t="s">
        <v>62</v>
      </c>
      <c r="F24" t="str">
        <f t="shared" si="1"/>
        <v>zwedgeangle_S,</v>
      </c>
      <c r="G24" t="s">
        <v>388</v>
      </c>
      <c r="H24" t="s">
        <v>1</v>
      </c>
      <c r="I24">
        <v>80</v>
      </c>
      <c r="L24" t="s">
        <v>80</v>
      </c>
    </row>
    <row r="25" spans="1:12" x14ac:dyDescent="0.25">
      <c r="A25" s="2" t="s">
        <v>23</v>
      </c>
      <c r="B25" t="str">
        <f t="shared" si="0"/>
        <v>zwedgeangleok</v>
      </c>
      <c r="C25" t="s">
        <v>618</v>
      </c>
      <c r="D25" t="s">
        <v>61</v>
      </c>
      <c r="E25" t="s">
        <v>62</v>
      </c>
      <c r="F25" t="str">
        <f t="shared" si="1"/>
        <v>zwedgeangleok_S,</v>
      </c>
      <c r="G25" t="s">
        <v>110</v>
      </c>
      <c r="H25" t="s">
        <v>1</v>
      </c>
      <c r="I25">
        <v>80</v>
      </c>
      <c r="L25" t="s">
        <v>81</v>
      </c>
    </row>
    <row r="26" spans="1:12" x14ac:dyDescent="0.25">
      <c r="A26" t="s">
        <v>24</v>
      </c>
      <c r="B26" t="str">
        <f t="shared" si="0"/>
        <v>zcamberunit</v>
      </c>
      <c r="C26" s="2" t="s">
        <v>366</v>
      </c>
      <c r="D26" t="s">
        <v>61</v>
      </c>
      <c r="E26" t="s">
        <v>62</v>
      </c>
      <c r="F26" t="str">
        <f t="shared" si="1"/>
        <v>zcamberunit_S,</v>
      </c>
      <c r="G26" t="s">
        <v>405</v>
      </c>
      <c r="H26" t="s">
        <v>1</v>
      </c>
      <c r="I26">
        <v>80</v>
      </c>
      <c r="L26" t="s">
        <v>82</v>
      </c>
    </row>
    <row r="27" spans="1:12" x14ac:dyDescent="0.25">
      <c r="A27" t="s">
        <v>25</v>
      </c>
      <c r="B27" t="str">
        <f t="shared" si="0"/>
        <v>zcamberfl</v>
      </c>
      <c r="C27" s="2" t="s">
        <v>619</v>
      </c>
      <c r="D27" t="s">
        <v>61</v>
      </c>
      <c r="E27" t="s">
        <v>62</v>
      </c>
      <c r="F27" t="str">
        <f t="shared" si="1"/>
        <v>zcamberfl_S,</v>
      </c>
      <c r="G27" t="s">
        <v>389</v>
      </c>
      <c r="H27" t="s">
        <v>1</v>
      </c>
      <c r="I27">
        <v>80</v>
      </c>
      <c r="L27" t="s">
        <v>83</v>
      </c>
    </row>
    <row r="28" spans="1:12" x14ac:dyDescent="0.25">
      <c r="A28" t="s">
        <v>26</v>
      </c>
      <c r="B28" t="str">
        <f t="shared" si="0"/>
        <v>zcamberflok</v>
      </c>
      <c r="C28" s="2" t="s">
        <v>620</v>
      </c>
      <c r="D28" t="s">
        <v>61</v>
      </c>
      <c r="E28" t="s">
        <v>62</v>
      </c>
      <c r="F28" t="str">
        <f t="shared" si="1"/>
        <v>zcamberflok_S,</v>
      </c>
      <c r="G28" t="s">
        <v>390</v>
      </c>
      <c r="H28" t="s">
        <v>1</v>
      </c>
      <c r="I28">
        <v>80</v>
      </c>
      <c r="L28" t="s">
        <v>84</v>
      </c>
    </row>
    <row r="29" spans="1:12" x14ac:dyDescent="0.25">
      <c r="A29" t="s">
        <v>27</v>
      </c>
      <c r="B29" t="str">
        <f t="shared" si="0"/>
        <v>zcamberfr</v>
      </c>
      <c r="C29" s="2" t="s">
        <v>621</v>
      </c>
      <c r="D29" t="s">
        <v>61</v>
      </c>
      <c r="E29" t="s">
        <v>62</v>
      </c>
      <c r="F29" t="str">
        <f t="shared" si="1"/>
        <v>zcamberfr_S,</v>
      </c>
      <c r="G29" t="s">
        <v>111</v>
      </c>
      <c r="H29" t="s">
        <v>1</v>
      </c>
      <c r="I29">
        <v>80</v>
      </c>
      <c r="L29" t="s">
        <v>85</v>
      </c>
    </row>
    <row r="30" spans="1:12" x14ac:dyDescent="0.25">
      <c r="A30" t="s">
        <v>28</v>
      </c>
      <c r="B30" t="str">
        <f t="shared" si="0"/>
        <v>zcamberfrok</v>
      </c>
      <c r="C30" s="2" t="s">
        <v>622</v>
      </c>
      <c r="D30" t="s">
        <v>61</v>
      </c>
      <c r="E30" t="s">
        <v>62</v>
      </c>
      <c r="F30" t="str">
        <f t="shared" si="1"/>
        <v>zcamberfrok_S,</v>
      </c>
      <c r="G30" t="s">
        <v>112</v>
      </c>
      <c r="H30" t="s">
        <v>1</v>
      </c>
      <c r="I30">
        <v>80</v>
      </c>
      <c r="L30" t="s">
        <v>86</v>
      </c>
    </row>
    <row r="31" spans="1:12" x14ac:dyDescent="0.25">
      <c r="A31" t="s">
        <v>29</v>
      </c>
      <c r="B31" t="str">
        <f t="shared" si="0"/>
        <v>zdiffcamberfa</v>
      </c>
      <c r="C31" s="2" t="s">
        <v>623</v>
      </c>
      <c r="D31" t="s">
        <v>61</v>
      </c>
      <c r="E31" t="s">
        <v>62</v>
      </c>
      <c r="F31" t="str">
        <f t="shared" si="1"/>
        <v>zdiffcamberfa_S,</v>
      </c>
      <c r="G31" t="s">
        <v>404</v>
      </c>
      <c r="H31" t="s">
        <v>1</v>
      </c>
      <c r="I31">
        <v>80</v>
      </c>
      <c r="L31" t="s">
        <v>87</v>
      </c>
    </row>
    <row r="32" spans="1:12" x14ac:dyDescent="0.25">
      <c r="A32" t="s">
        <v>30</v>
      </c>
      <c r="B32" t="str">
        <f t="shared" si="0"/>
        <v>zdiffcamberfaok</v>
      </c>
      <c r="C32" s="2" t="s">
        <v>624</v>
      </c>
      <c r="D32" t="s">
        <v>61</v>
      </c>
      <c r="E32" t="s">
        <v>62</v>
      </c>
      <c r="F32" t="str">
        <f t="shared" si="1"/>
        <v>zdiffcamberfaok_S,</v>
      </c>
      <c r="G32" t="s">
        <v>391</v>
      </c>
      <c r="H32" t="s">
        <v>1</v>
      </c>
      <c r="I32">
        <v>80</v>
      </c>
      <c r="L32" t="s">
        <v>88</v>
      </c>
    </row>
    <row r="33" spans="1:12" x14ac:dyDescent="0.25">
      <c r="A33" t="s">
        <v>31</v>
      </c>
      <c r="B33" t="str">
        <f t="shared" si="0"/>
        <v>zcamberrl</v>
      </c>
      <c r="C33" s="2" t="s">
        <v>625</v>
      </c>
      <c r="D33" t="s">
        <v>61</v>
      </c>
      <c r="E33" t="s">
        <v>62</v>
      </c>
      <c r="F33" t="str">
        <f t="shared" si="1"/>
        <v>zcamberrl_S,</v>
      </c>
      <c r="G33" t="s">
        <v>113</v>
      </c>
      <c r="H33" t="s">
        <v>1</v>
      </c>
      <c r="I33">
        <v>80</v>
      </c>
      <c r="L33" t="s">
        <v>89</v>
      </c>
    </row>
    <row r="34" spans="1:12" x14ac:dyDescent="0.25">
      <c r="A34" t="s">
        <v>32</v>
      </c>
      <c r="B34" t="str">
        <f t="shared" si="0"/>
        <v>zcamberrlok</v>
      </c>
      <c r="C34" s="2" t="s">
        <v>626</v>
      </c>
      <c r="D34" t="s">
        <v>61</v>
      </c>
      <c r="E34" t="s">
        <v>62</v>
      </c>
      <c r="F34" t="str">
        <f t="shared" si="1"/>
        <v>zcamberrlok_S,</v>
      </c>
      <c r="G34" t="s">
        <v>367</v>
      </c>
      <c r="H34" t="s">
        <v>1</v>
      </c>
      <c r="I34">
        <v>80</v>
      </c>
      <c r="L34" t="s">
        <v>90</v>
      </c>
    </row>
    <row r="35" spans="1:12" x14ac:dyDescent="0.25">
      <c r="A35" t="s">
        <v>33</v>
      </c>
      <c r="B35" t="str">
        <f t="shared" si="0"/>
        <v>zcamberrr</v>
      </c>
      <c r="C35" s="2" t="s">
        <v>627</v>
      </c>
      <c r="D35" t="s">
        <v>61</v>
      </c>
      <c r="E35" t="s">
        <v>62</v>
      </c>
      <c r="F35" t="str">
        <f t="shared" si="1"/>
        <v>zcamberrr_S,</v>
      </c>
      <c r="G35" t="s">
        <v>392</v>
      </c>
      <c r="H35" t="s">
        <v>1</v>
      </c>
      <c r="I35">
        <v>80</v>
      </c>
      <c r="L35" t="s">
        <v>91</v>
      </c>
    </row>
    <row r="36" spans="1:12" x14ac:dyDescent="0.25">
      <c r="A36" t="s">
        <v>34</v>
      </c>
      <c r="B36" t="str">
        <f t="shared" si="0"/>
        <v>zcamberrrok</v>
      </c>
      <c r="C36" s="2" t="s">
        <v>628</v>
      </c>
      <c r="D36" t="s">
        <v>61</v>
      </c>
      <c r="E36" t="s">
        <v>62</v>
      </c>
      <c r="F36" t="str">
        <f t="shared" si="1"/>
        <v>zcamberrrok_S,</v>
      </c>
      <c r="G36" t="s">
        <v>393</v>
      </c>
      <c r="H36" t="s">
        <v>1</v>
      </c>
      <c r="I36">
        <v>80</v>
      </c>
      <c r="L36" t="s">
        <v>92</v>
      </c>
    </row>
    <row r="37" spans="1:12" x14ac:dyDescent="0.25">
      <c r="A37" t="s">
        <v>35</v>
      </c>
      <c r="B37" t="str">
        <f t="shared" si="0"/>
        <v>zdiffcamberra</v>
      </c>
      <c r="C37" s="2" t="s">
        <v>629</v>
      </c>
      <c r="D37" t="s">
        <v>61</v>
      </c>
      <c r="E37" t="s">
        <v>62</v>
      </c>
      <c r="F37" t="str">
        <f t="shared" si="1"/>
        <v>zdiffcamberra_S,</v>
      </c>
      <c r="G37" t="s">
        <v>394</v>
      </c>
      <c r="H37" t="s">
        <v>1</v>
      </c>
      <c r="I37">
        <v>80</v>
      </c>
      <c r="L37" t="s">
        <v>93</v>
      </c>
    </row>
    <row r="38" spans="1:12" x14ac:dyDescent="0.25">
      <c r="A38" s="2" t="s">
        <v>36</v>
      </c>
      <c r="B38" t="str">
        <f t="shared" si="0"/>
        <v>zdiffcamberraok</v>
      </c>
      <c r="C38" t="s">
        <v>630</v>
      </c>
      <c r="D38" t="s">
        <v>61</v>
      </c>
      <c r="E38" t="s">
        <v>62</v>
      </c>
      <c r="F38" t="str">
        <f t="shared" si="1"/>
        <v>zdiffcamberraok_S,</v>
      </c>
      <c r="G38" t="s">
        <v>407</v>
      </c>
      <c r="H38" t="s">
        <v>1</v>
      </c>
      <c r="I38">
        <v>80</v>
      </c>
      <c r="L38" t="s">
        <v>94</v>
      </c>
    </row>
    <row r="39" spans="1:12" x14ac:dyDescent="0.25">
      <c r="A39" s="2" t="s">
        <v>37</v>
      </c>
      <c r="B39" t="str">
        <f t="shared" si="0"/>
        <v>zswa</v>
      </c>
      <c r="C39" t="s">
        <v>631</v>
      </c>
      <c r="D39" t="s">
        <v>61</v>
      </c>
      <c r="E39" t="s">
        <v>62</v>
      </c>
      <c r="F39" t="str">
        <f t="shared" si="1"/>
        <v>zswa_S,</v>
      </c>
      <c r="G39" t="s">
        <v>59</v>
      </c>
      <c r="H39" t="s">
        <v>1</v>
      </c>
      <c r="I39">
        <v>80</v>
      </c>
      <c r="L39" t="s">
        <v>95</v>
      </c>
    </row>
    <row r="40" spans="1:12" x14ac:dyDescent="0.25">
      <c r="A40" s="2" t="s">
        <v>38</v>
      </c>
      <c r="B40" t="str">
        <f t="shared" si="0"/>
        <v>zkingpincasterfl</v>
      </c>
      <c r="C40" t="s">
        <v>632</v>
      </c>
      <c r="D40" t="s">
        <v>61</v>
      </c>
      <c r="E40" t="s">
        <v>62</v>
      </c>
      <c r="F40" t="str">
        <f t="shared" si="1"/>
        <v>zkingpincasterfl_S,</v>
      </c>
      <c r="G40" s="5" t="s">
        <v>368</v>
      </c>
      <c r="H40" t="s">
        <v>1</v>
      </c>
      <c r="I40">
        <v>80</v>
      </c>
      <c r="L40" t="s">
        <v>96</v>
      </c>
    </row>
    <row r="41" spans="1:12" x14ac:dyDescent="0.25">
      <c r="A41" t="s">
        <v>39</v>
      </c>
      <c r="B41" t="str">
        <f t="shared" si="0"/>
        <v>zkingpincasterfr</v>
      </c>
      <c r="C41" s="2" t="s">
        <v>633</v>
      </c>
      <c r="D41" t="s">
        <v>61</v>
      </c>
      <c r="E41" t="s">
        <v>62</v>
      </c>
      <c r="F41" t="str">
        <f t="shared" si="1"/>
        <v>zkingpincasterfr_S,</v>
      </c>
      <c r="G41" t="s">
        <v>395</v>
      </c>
      <c r="H41" t="s">
        <v>1</v>
      </c>
      <c r="I41">
        <v>80</v>
      </c>
      <c r="L41" t="s">
        <v>97</v>
      </c>
    </row>
    <row r="42" spans="1:12" x14ac:dyDescent="0.25">
      <c r="A42" s="2" t="s">
        <v>40</v>
      </c>
      <c r="B42" t="str">
        <f t="shared" si="0"/>
        <v>zdiffkingpincaster</v>
      </c>
      <c r="C42" t="s">
        <v>634</v>
      </c>
      <c r="D42" t="s">
        <v>61</v>
      </c>
      <c r="E42" t="s">
        <v>62</v>
      </c>
      <c r="F42" t="str">
        <f t="shared" si="1"/>
        <v>zdiffkingpincaster_S,</v>
      </c>
      <c r="G42" t="s">
        <v>396</v>
      </c>
      <c r="H42" t="s">
        <v>1</v>
      </c>
      <c r="I42">
        <v>80</v>
      </c>
      <c r="L42" t="s">
        <v>98</v>
      </c>
    </row>
    <row r="43" spans="1:12" x14ac:dyDescent="0.25">
      <c r="A43" s="2" t="s">
        <v>41</v>
      </c>
      <c r="B43" t="str">
        <f t="shared" si="0"/>
        <v>zkingpincasterok</v>
      </c>
      <c r="C43" t="s">
        <v>397</v>
      </c>
      <c r="D43" t="s">
        <v>61</v>
      </c>
      <c r="E43" t="s">
        <v>62</v>
      </c>
      <c r="F43" t="str">
        <f t="shared" si="1"/>
        <v>zkingpincasterok_S,</v>
      </c>
      <c r="G43" t="s">
        <v>398</v>
      </c>
      <c r="H43" t="s">
        <v>1</v>
      </c>
      <c r="I43">
        <v>80</v>
      </c>
      <c r="L43" t="s">
        <v>99</v>
      </c>
    </row>
    <row r="44" spans="1:12" x14ac:dyDescent="0.25">
      <c r="A44" s="2" t="s">
        <v>42</v>
      </c>
      <c r="B44" t="str">
        <f t="shared" si="0"/>
        <v>zmaxcornerfl</v>
      </c>
      <c r="C44" t="s">
        <v>635</v>
      </c>
      <c r="D44" t="s">
        <v>61</v>
      </c>
      <c r="E44" t="s">
        <v>62</v>
      </c>
      <c r="F44" t="str">
        <f t="shared" si="1"/>
        <v>zmaxcornerfl_S,</v>
      </c>
      <c r="G44" t="s">
        <v>399</v>
      </c>
      <c r="H44" t="s">
        <v>1</v>
      </c>
      <c r="I44">
        <v>80</v>
      </c>
      <c r="L44" t="s">
        <v>100</v>
      </c>
    </row>
    <row r="45" spans="1:12" x14ac:dyDescent="0.25">
      <c r="A45" s="2" t="s">
        <v>43</v>
      </c>
      <c r="B45" t="str">
        <f t="shared" si="0"/>
        <v>zmaxcornerfr</v>
      </c>
      <c r="C45" t="s">
        <v>636</v>
      </c>
      <c r="D45" t="s">
        <v>61</v>
      </c>
      <c r="E45" t="s">
        <v>62</v>
      </c>
      <c r="F45" t="str">
        <f t="shared" si="1"/>
        <v>zmaxcornerfr_S,</v>
      </c>
      <c r="G45" t="s">
        <v>400</v>
      </c>
      <c r="H45" t="s">
        <v>1</v>
      </c>
      <c r="I45">
        <v>80</v>
      </c>
      <c r="L45" t="s">
        <v>101</v>
      </c>
    </row>
    <row r="46" spans="1:12" x14ac:dyDescent="0.25">
      <c r="A46" s="2" t="s">
        <v>44</v>
      </c>
      <c r="B46" t="str">
        <f t="shared" si="0"/>
        <v>zmaxcornerok</v>
      </c>
      <c r="C46" t="s">
        <v>637</v>
      </c>
      <c r="D46" t="s">
        <v>61</v>
      </c>
      <c r="E46" t="s">
        <v>62</v>
      </c>
      <c r="F46" t="str">
        <f t="shared" si="1"/>
        <v>zmaxcornerok_S,</v>
      </c>
      <c r="G46" t="s">
        <v>401</v>
      </c>
      <c r="H46" t="s">
        <v>1</v>
      </c>
      <c r="I46">
        <v>80</v>
      </c>
      <c r="L46" t="s">
        <v>102</v>
      </c>
    </row>
    <row r="47" spans="1:12" x14ac:dyDescent="0.25">
      <c r="A47" s="2" t="s">
        <v>45</v>
      </c>
      <c r="B47" t="str">
        <f t="shared" si="0"/>
        <v>zespok</v>
      </c>
      <c r="C47" t="s">
        <v>638</v>
      </c>
      <c r="D47" t="s">
        <v>61</v>
      </c>
      <c r="E47" t="s">
        <v>62</v>
      </c>
      <c r="F47" t="str">
        <f t="shared" si="1"/>
        <v>zespok_S,</v>
      </c>
      <c r="G47" t="s">
        <v>369</v>
      </c>
      <c r="H47" t="s">
        <v>1</v>
      </c>
      <c r="I47">
        <v>80</v>
      </c>
      <c r="L47" t="s">
        <v>103</v>
      </c>
    </row>
    <row r="48" spans="1:12" x14ac:dyDescent="0.25">
      <c r="A48" s="2" t="s">
        <v>46</v>
      </c>
      <c r="B48" t="str">
        <f t="shared" si="0"/>
        <v>zoverallok</v>
      </c>
      <c r="C48" t="s">
        <v>639</v>
      </c>
      <c r="D48" t="s">
        <v>61</v>
      </c>
      <c r="E48" t="s">
        <v>62</v>
      </c>
      <c r="F48" t="str">
        <f t="shared" si="1"/>
        <v>zoverallok_S,</v>
      </c>
      <c r="G48" t="s">
        <v>402</v>
      </c>
      <c r="H48" t="s">
        <v>1</v>
      </c>
      <c r="I48">
        <v>80</v>
      </c>
      <c r="L48" t="s">
        <v>104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"/>
  <sheetViews>
    <sheetView workbookViewId="0">
      <selection activeCell="J27" sqref="J27"/>
    </sheetView>
  </sheetViews>
  <sheetFormatPr defaultRowHeight="14.4" x14ac:dyDescent="0.25"/>
  <cols>
    <col min="1" max="1" width="17.77734375" customWidth="1"/>
    <col min="5" max="5" width="15.88671875" customWidth="1"/>
    <col min="10" max="10" width="34.33203125" customWidth="1"/>
  </cols>
  <sheetData>
    <row r="1" spans="1:10" ht="15.6" x14ac:dyDescent="0.25">
      <c r="A1" s="3" t="s">
        <v>525</v>
      </c>
    </row>
    <row r="2" spans="1:10" x14ac:dyDescent="0.25">
      <c r="A2" t="s">
        <v>0</v>
      </c>
      <c r="B2" t="s">
        <v>118</v>
      </c>
      <c r="C2" t="s">
        <v>1</v>
      </c>
      <c r="D2">
        <v>80</v>
      </c>
      <c r="E2" t="s">
        <v>350</v>
      </c>
      <c r="F2" t="s">
        <v>347</v>
      </c>
      <c r="G2" t="s">
        <v>182</v>
      </c>
      <c r="J2" t="s">
        <v>519</v>
      </c>
    </row>
    <row r="3" spans="1:10" x14ac:dyDescent="0.25">
      <c r="A3" t="s">
        <v>2</v>
      </c>
      <c r="B3" t="s">
        <v>119</v>
      </c>
      <c r="C3" t="s">
        <v>1</v>
      </c>
      <c r="D3">
        <v>80</v>
      </c>
      <c r="E3" t="s">
        <v>351</v>
      </c>
      <c r="F3" t="s">
        <v>347</v>
      </c>
      <c r="G3" t="s">
        <v>183</v>
      </c>
      <c r="J3" t="s">
        <v>518</v>
      </c>
    </row>
    <row r="4" spans="1:10" x14ac:dyDescent="0.25">
      <c r="A4" t="s">
        <v>3</v>
      </c>
      <c r="B4" t="s">
        <v>120</v>
      </c>
      <c r="C4" t="s">
        <v>1</v>
      </c>
      <c r="D4">
        <v>80</v>
      </c>
      <c r="E4" t="s">
        <v>54</v>
      </c>
      <c r="F4" t="s">
        <v>347</v>
      </c>
      <c r="G4" t="s">
        <v>184</v>
      </c>
    </row>
    <row r="5" spans="1:10" x14ac:dyDescent="0.25">
      <c r="A5" t="s">
        <v>4</v>
      </c>
      <c r="B5" t="s">
        <v>121</v>
      </c>
      <c r="C5" t="s">
        <v>1</v>
      </c>
      <c r="D5">
        <v>80</v>
      </c>
      <c r="E5" t="s">
        <v>352</v>
      </c>
      <c r="F5" t="s">
        <v>348</v>
      </c>
      <c r="G5" t="s">
        <v>349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"/>
  <sheetViews>
    <sheetView workbookViewId="0">
      <selection activeCell="I27" sqref="I27"/>
    </sheetView>
  </sheetViews>
  <sheetFormatPr defaultRowHeight="14.4" x14ac:dyDescent="0.25"/>
  <cols>
    <col min="1" max="1" width="41.6640625" customWidth="1"/>
    <col min="5" max="5" width="21.77734375" customWidth="1"/>
    <col min="10" max="10" width="31.109375" customWidth="1"/>
  </cols>
  <sheetData>
    <row r="1" spans="1:10" ht="15.6" x14ac:dyDescent="0.25">
      <c r="A1" s="3" t="s">
        <v>526</v>
      </c>
    </row>
    <row r="2" spans="1:10" x14ac:dyDescent="0.25">
      <c r="A2" t="s">
        <v>0</v>
      </c>
      <c r="B2" t="s">
        <v>118</v>
      </c>
      <c r="C2" t="s">
        <v>1</v>
      </c>
      <c r="D2">
        <v>80</v>
      </c>
      <c r="E2" t="s">
        <v>356</v>
      </c>
      <c r="F2" t="s">
        <v>215</v>
      </c>
      <c r="G2" t="s">
        <v>182</v>
      </c>
      <c r="J2" t="s">
        <v>520</v>
      </c>
    </row>
    <row r="3" spans="1:10" x14ac:dyDescent="0.25">
      <c r="A3" t="s">
        <v>2</v>
      </c>
      <c r="B3" t="s">
        <v>119</v>
      </c>
      <c r="C3" t="s">
        <v>1</v>
      </c>
      <c r="D3">
        <v>80</v>
      </c>
      <c r="E3" t="s">
        <v>357</v>
      </c>
      <c r="F3" t="s">
        <v>215</v>
      </c>
      <c r="G3" t="s">
        <v>183</v>
      </c>
      <c r="J3" t="s">
        <v>521</v>
      </c>
    </row>
    <row r="4" spans="1:10" x14ac:dyDescent="0.25">
      <c r="A4" t="s">
        <v>3</v>
      </c>
      <c r="B4" t="s">
        <v>120</v>
      </c>
      <c r="C4" t="s">
        <v>1</v>
      </c>
      <c r="D4">
        <v>80</v>
      </c>
      <c r="E4" t="s">
        <v>54</v>
      </c>
      <c r="F4" t="s">
        <v>215</v>
      </c>
      <c r="G4" t="s">
        <v>184</v>
      </c>
    </row>
    <row r="5" spans="1:10" x14ac:dyDescent="0.25">
      <c r="A5" t="s">
        <v>353</v>
      </c>
      <c r="B5" t="s">
        <v>354</v>
      </c>
      <c r="C5" t="s">
        <v>1</v>
      </c>
      <c r="D5">
        <v>80</v>
      </c>
      <c r="E5" t="s">
        <v>358</v>
      </c>
      <c r="F5" t="s">
        <v>215</v>
      </c>
      <c r="G5" t="s">
        <v>360</v>
      </c>
    </row>
    <row r="6" spans="1:10" x14ac:dyDescent="0.25">
      <c r="A6" t="s">
        <v>460</v>
      </c>
      <c r="B6" t="s">
        <v>362</v>
      </c>
      <c r="C6" t="s">
        <v>1</v>
      </c>
      <c r="D6">
        <v>80</v>
      </c>
      <c r="E6" s="6" t="s">
        <v>359</v>
      </c>
      <c r="F6" t="s">
        <v>355</v>
      </c>
      <c r="G6" t="s">
        <v>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workbookViewId="0">
      <selection activeCell="K23" sqref="K23"/>
    </sheetView>
  </sheetViews>
  <sheetFormatPr defaultRowHeight="14.4" x14ac:dyDescent="0.25"/>
  <cols>
    <col min="1" max="1" width="19.88671875" customWidth="1"/>
    <col min="2" max="2" width="30" customWidth="1"/>
    <col min="6" max="6" width="16.44140625" customWidth="1"/>
    <col min="8" max="8" width="16.77734375" customWidth="1"/>
  </cols>
  <sheetData>
    <row r="1" spans="1:8" x14ac:dyDescent="0.25">
      <c r="A1" t="s">
        <v>557</v>
      </c>
    </row>
    <row r="2" spans="1:8" x14ac:dyDescent="0.25">
      <c r="A2" t="s">
        <v>0</v>
      </c>
      <c r="B2" t="s">
        <v>118</v>
      </c>
      <c r="C2" t="s">
        <v>1</v>
      </c>
      <c r="D2">
        <v>80</v>
      </c>
      <c r="F2" t="s">
        <v>540</v>
      </c>
      <c r="G2" t="s">
        <v>215</v>
      </c>
      <c r="H2" t="s">
        <v>182</v>
      </c>
    </row>
    <row r="3" spans="1:8" x14ac:dyDescent="0.25">
      <c r="A3" t="s">
        <v>2</v>
      </c>
      <c r="B3" t="s">
        <v>119</v>
      </c>
      <c r="C3" t="s">
        <v>1</v>
      </c>
      <c r="D3">
        <v>80</v>
      </c>
      <c r="F3" t="s">
        <v>541</v>
      </c>
      <c r="G3" t="s">
        <v>215</v>
      </c>
      <c r="H3" t="s">
        <v>183</v>
      </c>
    </row>
    <row r="4" spans="1:8" x14ac:dyDescent="0.25">
      <c r="A4" t="s">
        <v>3</v>
      </c>
      <c r="B4" t="s">
        <v>120</v>
      </c>
      <c r="C4" t="s">
        <v>1</v>
      </c>
      <c r="D4">
        <v>80</v>
      </c>
      <c r="F4" t="s">
        <v>542</v>
      </c>
      <c r="G4" t="s">
        <v>215</v>
      </c>
      <c r="H4" t="s">
        <v>184</v>
      </c>
    </row>
    <row r="5" spans="1:8" x14ac:dyDescent="0.25">
      <c r="A5" t="s">
        <v>4</v>
      </c>
      <c r="B5" t="s">
        <v>107</v>
      </c>
      <c r="C5" t="s">
        <v>1</v>
      </c>
      <c r="D5">
        <v>80</v>
      </c>
      <c r="F5" t="s">
        <v>543</v>
      </c>
      <c r="G5" t="s">
        <v>215</v>
      </c>
      <c r="H5" t="s">
        <v>185</v>
      </c>
    </row>
    <row r="6" spans="1:8" x14ac:dyDescent="0.25">
      <c r="A6" s="5" t="s">
        <v>527</v>
      </c>
      <c r="B6" s="5" t="s">
        <v>547</v>
      </c>
      <c r="C6" s="5" t="s">
        <v>1</v>
      </c>
      <c r="D6" s="5">
        <v>80</v>
      </c>
      <c r="E6" s="5"/>
      <c r="F6" t="s">
        <v>546</v>
      </c>
      <c r="G6" t="s">
        <v>215</v>
      </c>
      <c r="H6" t="s">
        <v>534</v>
      </c>
    </row>
    <row r="7" spans="1:8" x14ac:dyDescent="0.25">
      <c r="A7" t="s">
        <v>528</v>
      </c>
      <c r="B7" t="s">
        <v>549</v>
      </c>
      <c r="C7" t="s">
        <v>1</v>
      </c>
      <c r="D7">
        <v>80</v>
      </c>
      <c r="F7" t="s">
        <v>548</v>
      </c>
      <c r="G7" t="s">
        <v>215</v>
      </c>
      <c r="H7" t="s">
        <v>535</v>
      </c>
    </row>
    <row r="8" spans="1:8" x14ac:dyDescent="0.25">
      <c r="A8" t="s">
        <v>529</v>
      </c>
      <c r="B8" t="s">
        <v>551</v>
      </c>
      <c r="C8" t="s">
        <v>1</v>
      </c>
      <c r="D8">
        <v>80</v>
      </c>
      <c r="F8" t="s">
        <v>550</v>
      </c>
      <c r="G8" t="s">
        <v>215</v>
      </c>
      <c r="H8" t="s">
        <v>536</v>
      </c>
    </row>
    <row r="9" spans="1:8" x14ac:dyDescent="0.25">
      <c r="A9" t="s">
        <v>530</v>
      </c>
      <c r="B9" t="s">
        <v>544</v>
      </c>
      <c r="C9" t="s">
        <v>1</v>
      </c>
      <c r="D9">
        <v>80</v>
      </c>
      <c r="F9" t="s">
        <v>552</v>
      </c>
      <c r="G9" t="s">
        <v>215</v>
      </c>
      <c r="H9" t="s">
        <v>537</v>
      </c>
    </row>
    <row r="10" spans="1:8" x14ac:dyDescent="0.25">
      <c r="A10" t="s">
        <v>531</v>
      </c>
      <c r="B10" t="s">
        <v>554</v>
      </c>
      <c r="C10" t="s">
        <v>1</v>
      </c>
      <c r="D10">
        <v>80</v>
      </c>
      <c r="F10" t="s">
        <v>553</v>
      </c>
      <c r="G10" t="s">
        <v>215</v>
      </c>
      <c r="H10" t="s">
        <v>538</v>
      </c>
    </row>
    <row r="11" spans="1:8" x14ac:dyDescent="0.25">
      <c r="A11" t="s">
        <v>545</v>
      </c>
      <c r="B11" t="s">
        <v>555</v>
      </c>
      <c r="C11" t="s">
        <v>1</v>
      </c>
      <c r="D11">
        <v>80</v>
      </c>
      <c r="F11" t="s">
        <v>556</v>
      </c>
      <c r="G11" t="s">
        <v>533</v>
      </c>
      <c r="H11" t="s">
        <v>539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6"/>
  <sheetViews>
    <sheetView workbookViewId="0">
      <selection activeCell="I26" sqref="I26"/>
    </sheetView>
  </sheetViews>
  <sheetFormatPr defaultRowHeight="14.4" x14ac:dyDescent="0.25"/>
  <cols>
    <col min="1" max="1" width="27.44140625" customWidth="1"/>
    <col min="2" max="2" width="23.77734375" customWidth="1"/>
    <col min="8" max="8" width="13.33203125" customWidth="1"/>
    <col min="12" max="12" width="17.77734375" customWidth="1"/>
  </cols>
  <sheetData>
    <row r="1" spans="1:12" x14ac:dyDescent="0.25">
      <c r="A1" t="s">
        <v>579</v>
      </c>
      <c r="B1" t="s">
        <v>571</v>
      </c>
    </row>
    <row r="2" spans="1:12" x14ac:dyDescent="0.25">
      <c r="A2" t="s">
        <v>564</v>
      </c>
      <c r="B2" t="s">
        <v>118</v>
      </c>
      <c r="C2" t="s">
        <v>1</v>
      </c>
      <c r="D2">
        <v>80</v>
      </c>
      <c r="I2" t="s">
        <v>532</v>
      </c>
      <c r="J2" t="s">
        <v>215</v>
      </c>
      <c r="L2" t="s">
        <v>182</v>
      </c>
    </row>
    <row r="3" spans="1:12" x14ac:dyDescent="0.25">
      <c r="A3" t="s">
        <v>565</v>
      </c>
      <c r="B3" t="s">
        <v>119</v>
      </c>
      <c r="C3" t="s">
        <v>1</v>
      </c>
      <c r="D3">
        <v>80</v>
      </c>
      <c r="I3" t="s">
        <v>568</v>
      </c>
      <c r="J3" t="s">
        <v>215</v>
      </c>
      <c r="L3" t="s">
        <v>569</v>
      </c>
    </row>
    <row r="4" spans="1:12" x14ac:dyDescent="0.25">
      <c r="A4" t="s">
        <v>583</v>
      </c>
      <c r="B4" t="s">
        <v>567</v>
      </c>
      <c r="C4" t="s">
        <v>1</v>
      </c>
      <c r="D4">
        <v>80</v>
      </c>
      <c r="I4" t="s">
        <v>570</v>
      </c>
      <c r="J4" t="s">
        <v>215</v>
      </c>
      <c r="L4" t="s">
        <v>360</v>
      </c>
    </row>
    <row r="5" spans="1:12" x14ac:dyDescent="0.25">
      <c r="A5" t="s">
        <v>582</v>
      </c>
      <c r="B5" t="s">
        <v>572</v>
      </c>
      <c r="C5" t="s">
        <v>1</v>
      </c>
      <c r="D5">
        <v>1</v>
      </c>
      <c r="E5" t="s">
        <v>558</v>
      </c>
      <c r="I5" t="s">
        <v>560</v>
      </c>
      <c r="J5" t="s">
        <v>215</v>
      </c>
      <c r="L5" t="s">
        <v>562</v>
      </c>
    </row>
    <row r="6" spans="1:12" x14ac:dyDescent="0.25">
      <c r="A6" s="7" t="s">
        <v>584</v>
      </c>
      <c r="B6" s="7" t="s">
        <v>566</v>
      </c>
      <c r="C6" s="7" t="s">
        <v>1</v>
      </c>
      <c r="D6" s="7">
        <v>80</v>
      </c>
      <c r="E6" s="7" t="s">
        <v>559</v>
      </c>
      <c r="F6" s="7"/>
      <c r="G6" s="7"/>
      <c r="H6" s="7"/>
      <c r="I6" s="7" t="s">
        <v>561</v>
      </c>
      <c r="J6" s="7" t="s">
        <v>215</v>
      </c>
      <c r="K6" s="7"/>
      <c r="L6" s="7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"/>
  <sheetViews>
    <sheetView workbookViewId="0">
      <selection activeCell="E7" sqref="E7"/>
    </sheetView>
  </sheetViews>
  <sheetFormatPr defaultRowHeight="14.4" x14ac:dyDescent="0.25"/>
  <cols>
    <col min="1" max="1" width="22" customWidth="1"/>
    <col min="8" max="8" width="12" customWidth="1"/>
  </cols>
  <sheetData>
    <row r="1" spans="1:11" x14ac:dyDescent="0.25">
      <c r="A1" t="s">
        <v>645</v>
      </c>
    </row>
    <row r="2" spans="1:11" x14ac:dyDescent="0.25">
      <c r="A2" t="s">
        <v>573</v>
      </c>
      <c r="B2" t="s">
        <v>118</v>
      </c>
      <c r="C2" t="s">
        <v>1</v>
      </c>
      <c r="D2">
        <v>80</v>
      </c>
      <c r="H2" t="s">
        <v>644</v>
      </c>
      <c r="I2" t="s">
        <v>574</v>
      </c>
      <c r="K2" t="s">
        <v>182</v>
      </c>
    </row>
    <row r="3" spans="1:11" x14ac:dyDescent="0.25">
      <c r="A3" t="s">
        <v>640</v>
      </c>
      <c r="B3" t="s">
        <v>119</v>
      </c>
      <c r="C3" t="s">
        <v>1</v>
      </c>
      <c r="D3">
        <v>80</v>
      </c>
      <c r="H3" t="s">
        <v>643</v>
      </c>
      <c r="I3" t="s">
        <v>574</v>
      </c>
      <c r="K3" t="s">
        <v>183</v>
      </c>
    </row>
    <row r="4" spans="1:11" x14ac:dyDescent="0.25">
      <c r="A4" t="s">
        <v>353</v>
      </c>
      <c r="B4" t="s">
        <v>354</v>
      </c>
      <c r="C4" t="s">
        <v>1</v>
      </c>
      <c r="D4">
        <v>80</v>
      </c>
      <c r="H4" t="s">
        <v>642</v>
      </c>
      <c r="I4" t="s">
        <v>574</v>
      </c>
      <c r="K4" t="s">
        <v>360</v>
      </c>
    </row>
    <row r="5" spans="1:11" x14ac:dyDescent="0.25">
      <c r="A5" t="s">
        <v>585</v>
      </c>
      <c r="B5" s="8" t="s">
        <v>578</v>
      </c>
      <c r="C5" t="s">
        <v>1</v>
      </c>
      <c r="D5">
        <v>1</v>
      </c>
      <c r="E5" t="s">
        <v>577</v>
      </c>
      <c r="H5" t="s">
        <v>641</v>
      </c>
      <c r="I5" t="s">
        <v>575</v>
      </c>
      <c r="K5" t="s">
        <v>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9"/>
  <sheetViews>
    <sheetView topLeftCell="A10" workbookViewId="0">
      <selection activeCell="F36" sqref="F36"/>
    </sheetView>
  </sheetViews>
  <sheetFormatPr defaultRowHeight="14.4" x14ac:dyDescent="0.25"/>
  <cols>
    <col min="1" max="1" width="32.21875" customWidth="1"/>
    <col min="2" max="2" width="31.5546875" customWidth="1"/>
    <col min="3" max="3" width="16" hidden="1" customWidth="1"/>
    <col min="4" max="4" width="15" hidden="1" customWidth="1"/>
    <col min="5" max="5" width="24.77734375" customWidth="1"/>
    <col min="7" max="7" width="21.6640625" customWidth="1"/>
    <col min="10" max="11" width="37.44140625" customWidth="1"/>
  </cols>
  <sheetData>
    <row r="1" spans="1:10" ht="28.2" customHeight="1" x14ac:dyDescent="0.3">
      <c r="A1" s="4" t="s">
        <v>117</v>
      </c>
      <c r="B1" t="s">
        <v>151</v>
      </c>
    </row>
    <row r="2" spans="1:10" x14ac:dyDescent="0.25">
      <c r="A2" t="s">
        <v>0</v>
      </c>
      <c r="B2" t="s">
        <v>51</v>
      </c>
      <c r="C2" s="5" t="s">
        <v>1</v>
      </c>
      <c r="D2">
        <v>80</v>
      </c>
      <c r="E2" t="s">
        <v>408</v>
      </c>
      <c r="F2" t="s">
        <v>152</v>
      </c>
      <c r="G2" t="s">
        <v>180</v>
      </c>
    </row>
    <row r="3" spans="1:10" x14ac:dyDescent="0.25">
      <c r="A3" t="s">
        <v>2</v>
      </c>
      <c r="B3" t="s">
        <v>363</v>
      </c>
      <c r="C3" s="5" t="s">
        <v>1</v>
      </c>
      <c r="D3">
        <v>80</v>
      </c>
      <c r="E3" t="s">
        <v>52</v>
      </c>
      <c r="F3" t="s">
        <v>152</v>
      </c>
      <c r="G3" t="s">
        <v>153</v>
      </c>
      <c r="J3" t="s">
        <v>503</v>
      </c>
    </row>
    <row r="4" spans="1:10" x14ac:dyDescent="0.25">
      <c r="A4" t="s">
        <v>3</v>
      </c>
      <c r="B4" t="s">
        <v>146</v>
      </c>
      <c r="C4" s="5" t="s">
        <v>1</v>
      </c>
      <c r="D4">
        <v>80</v>
      </c>
      <c r="E4" t="s">
        <v>409</v>
      </c>
      <c r="F4" t="s">
        <v>152</v>
      </c>
      <c r="G4" t="s">
        <v>154</v>
      </c>
    </row>
    <row r="5" spans="1:10" x14ac:dyDescent="0.25">
      <c r="A5" t="s">
        <v>4</v>
      </c>
      <c r="B5" t="s">
        <v>410</v>
      </c>
      <c r="C5" s="5" t="s">
        <v>1</v>
      </c>
      <c r="D5">
        <v>80</v>
      </c>
      <c r="E5" t="s">
        <v>586</v>
      </c>
      <c r="F5" t="s">
        <v>152</v>
      </c>
      <c r="G5" t="s">
        <v>155</v>
      </c>
    </row>
    <row r="6" spans="1:10" x14ac:dyDescent="0.25">
      <c r="A6" t="s">
        <v>122</v>
      </c>
      <c r="B6" t="s">
        <v>411</v>
      </c>
      <c r="C6" s="5" t="s">
        <v>1</v>
      </c>
      <c r="D6">
        <v>80</v>
      </c>
      <c r="E6" t="s">
        <v>587</v>
      </c>
      <c r="F6" t="s">
        <v>152</v>
      </c>
      <c r="G6" t="s">
        <v>156</v>
      </c>
    </row>
    <row r="7" spans="1:10" x14ac:dyDescent="0.25">
      <c r="A7" t="s">
        <v>123</v>
      </c>
      <c r="B7" t="s">
        <v>412</v>
      </c>
      <c r="C7" s="5" t="s">
        <v>1</v>
      </c>
      <c r="D7">
        <v>80</v>
      </c>
      <c r="E7" t="s">
        <v>588</v>
      </c>
      <c r="F7" t="s">
        <v>152</v>
      </c>
      <c r="G7" t="s">
        <v>157</v>
      </c>
    </row>
    <row r="8" spans="1:10" x14ac:dyDescent="0.25">
      <c r="A8" t="s">
        <v>124</v>
      </c>
      <c r="B8" t="s">
        <v>414</v>
      </c>
      <c r="C8" s="5" t="s">
        <v>1</v>
      </c>
      <c r="D8">
        <v>80</v>
      </c>
      <c r="E8" t="s">
        <v>413</v>
      </c>
      <c r="F8" t="s">
        <v>152</v>
      </c>
      <c r="G8" t="s">
        <v>158</v>
      </c>
    </row>
    <row r="9" spans="1:10" x14ac:dyDescent="0.25">
      <c r="A9" t="s">
        <v>125</v>
      </c>
      <c r="B9" t="s">
        <v>200</v>
      </c>
      <c r="C9" s="5" t="s">
        <v>1</v>
      </c>
      <c r="D9">
        <v>80</v>
      </c>
      <c r="E9" t="s">
        <v>589</v>
      </c>
      <c r="F9" t="s">
        <v>152</v>
      </c>
      <c r="G9" t="s">
        <v>159</v>
      </c>
    </row>
    <row r="10" spans="1:10" x14ac:dyDescent="0.25">
      <c r="A10" t="s">
        <v>126</v>
      </c>
      <c r="B10" t="s">
        <v>415</v>
      </c>
      <c r="C10" s="5" t="s">
        <v>1</v>
      </c>
      <c r="D10">
        <v>80</v>
      </c>
      <c r="E10" t="s">
        <v>590</v>
      </c>
      <c r="F10" t="s">
        <v>152</v>
      </c>
      <c r="G10" t="s">
        <v>160</v>
      </c>
    </row>
    <row r="11" spans="1:10" x14ac:dyDescent="0.25">
      <c r="A11" t="s">
        <v>127</v>
      </c>
      <c r="B11" t="s">
        <v>201</v>
      </c>
      <c r="C11" s="5" t="s">
        <v>1</v>
      </c>
      <c r="D11">
        <v>80</v>
      </c>
      <c r="E11" t="s">
        <v>147</v>
      </c>
      <c r="F11" t="s">
        <v>152</v>
      </c>
      <c r="G11" t="s">
        <v>161</v>
      </c>
    </row>
    <row r="12" spans="1:10" x14ac:dyDescent="0.25">
      <c r="A12" t="s">
        <v>128</v>
      </c>
      <c r="B12" t="s">
        <v>416</v>
      </c>
      <c r="C12" s="5" t="s">
        <v>1</v>
      </c>
      <c r="D12">
        <v>80</v>
      </c>
      <c r="E12" t="s">
        <v>591</v>
      </c>
      <c r="F12" t="s">
        <v>152</v>
      </c>
      <c r="G12" t="s">
        <v>162</v>
      </c>
      <c r="J12" t="s">
        <v>504</v>
      </c>
    </row>
    <row r="13" spans="1:10" x14ac:dyDescent="0.25">
      <c r="A13" t="s">
        <v>129</v>
      </c>
      <c r="B13" t="s">
        <v>417</v>
      </c>
      <c r="C13" s="5" t="s">
        <v>1</v>
      </c>
      <c r="D13">
        <v>80</v>
      </c>
      <c r="E13" t="s">
        <v>592</v>
      </c>
      <c r="F13" t="s">
        <v>152</v>
      </c>
      <c r="G13" t="s">
        <v>163</v>
      </c>
      <c r="J13" t="s">
        <v>505</v>
      </c>
    </row>
    <row r="14" spans="1:10" x14ac:dyDescent="0.25">
      <c r="A14" t="s">
        <v>130</v>
      </c>
      <c r="B14" t="s">
        <v>418</v>
      </c>
      <c r="C14" s="5" t="s">
        <v>1</v>
      </c>
      <c r="D14">
        <v>80</v>
      </c>
      <c r="E14" t="s">
        <v>593</v>
      </c>
      <c r="F14" t="s">
        <v>152</v>
      </c>
      <c r="G14" t="s">
        <v>164</v>
      </c>
    </row>
    <row r="15" spans="1:10" x14ac:dyDescent="0.25">
      <c r="A15" t="s">
        <v>131</v>
      </c>
      <c r="B15" t="s">
        <v>419</v>
      </c>
      <c r="C15" s="5" t="s">
        <v>1</v>
      </c>
      <c r="D15">
        <v>80</v>
      </c>
      <c r="E15" t="s">
        <v>594</v>
      </c>
      <c r="F15" t="s">
        <v>152</v>
      </c>
      <c r="G15" t="s">
        <v>165</v>
      </c>
    </row>
    <row r="16" spans="1:10" x14ac:dyDescent="0.25">
      <c r="A16" t="s">
        <v>132</v>
      </c>
      <c r="B16" t="s">
        <v>420</v>
      </c>
      <c r="C16" s="5" t="s">
        <v>1</v>
      </c>
      <c r="D16">
        <v>80</v>
      </c>
      <c r="E16" t="s">
        <v>595</v>
      </c>
      <c r="F16" t="s">
        <v>152</v>
      </c>
      <c r="G16" t="s">
        <v>166</v>
      </c>
    </row>
    <row r="17" spans="1:7" x14ac:dyDescent="0.25">
      <c r="A17" t="s">
        <v>133</v>
      </c>
      <c r="B17" t="s">
        <v>202</v>
      </c>
      <c r="C17" s="5" t="s">
        <v>1</v>
      </c>
      <c r="D17">
        <v>80</v>
      </c>
      <c r="E17" t="s">
        <v>148</v>
      </c>
      <c r="F17" t="s">
        <v>152</v>
      </c>
      <c r="G17" t="s">
        <v>167</v>
      </c>
    </row>
    <row r="18" spans="1:7" x14ac:dyDescent="0.25">
      <c r="A18" t="s">
        <v>134</v>
      </c>
      <c r="B18" t="s">
        <v>149</v>
      </c>
      <c r="C18" t="s">
        <v>1</v>
      </c>
      <c r="D18">
        <v>80</v>
      </c>
      <c r="E18" t="s">
        <v>421</v>
      </c>
      <c r="F18" t="s">
        <v>152</v>
      </c>
      <c r="G18" t="s">
        <v>168</v>
      </c>
    </row>
    <row r="19" spans="1:7" x14ac:dyDescent="0.25">
      <c r="A19" t="s">
        <v>135</v>
      </c>
      <c r="B19" t="s">
        <v>422</v>
      </c>
      <c r="C19" t="s">
        <v>1</v>
      </c>
      <c r="D19">
        <v>80</v>
      </c>
      <c r="E19" t="s">
        <v>596</v>
      </c>
      <c r="F19" t="s">
        <v>152</v>
      </c>
      <c r="G19" t="s">
        <v>169</v>
      </c>
    </row>
    <row r="20" spans="1:7" x14ac:dyDescent="0.25">
      <c r="A20" t="s">
        <v>136</v>
      </c>
      <c r="B20" t="s">
        <v>203</v>
      </c>
      <c r="C20" t="s">
        <v>1</v>
      </c>
      <c r="D20">
        <v>80</v>
      </c>
      <c r="E20" t="s">
        <v>423</v>
      </c>
      <c r="F20" t="s">
        <v>152</v>
      </c>
      <c r="G20" t="s">
        <v>170</v>
      </c>
    </row>
    <row r="21" spans="1:7" x14ac:dyDescent="0.25">
      <c r="A21" t="s">
        <v>137</v>
      </c>
      <c r="B21" t="s">
        <v>424</v>
      </c>
      <c r="C21" t="s">
        <v>1</v>
      </c>
      <c r="D21">
        <v>80</v>
      </c>
      <c r="E21" t="s">
        <v>597</v>
      </c>
      <c r="F21" t="s">
        <v>152</v>
      </c>
      <c r="G21" t="s">
        <v>171</v>
      </c>
    </row>
    <row r="22" spans="1:7" x14ac:dyDescent="0.25">
      <c r="A22" t="s">
        <v>138</v>
      </c>
      <c r="B22" t="s">
        <v>425</v>
      </c>
      <c r="C22" t="s">
        <v>1</v>
      </c>
      <c r="D22">
        <v>80</v>
      </c>
      <c r="E22" t="s">
        <v>598</v>
      </c>
      <c r="F22" t="s">
        <v>152</v>
      </c>
      <c r="G22" t="s">
        <v>172</v>
      </c>
    </row>
    <row r="23" spans="1:7" x14ac:dyDescent="0.25">
      <c r="A23" t="s">
        <v>139</v>
      </c>
      <c r="B23" t="s">
        <v>150</v>
      </c>
      <c r="C23" t="s">
        <v>1</v>
      </c>
      <c r="D23">
        <v>80</v>
      </c>
      <c r="E23" t="s">
        <v>426</v>
      </c>
      <c r="F23" t="s">
        <v>152</v>
      </c>
      <c r="G23" t="s">
        <v>173</v>
      </c>
    </row>
    <row r="24" spans="1:7" x14ac:dyDescent="0.25">
      <c r="A24" t="s">
        <v>140</v>
      </c>
      <c r="B24" t="s">
        <v>204</v>
      </c>
      <c r="C24" t="s">
        <v>1</v>
      </c>
      <c r="D24">
        <v>80</v>
      </c>
      <c r="E24" t="s">
        <v>599</v>
      </c>
      <c r="F24" t="s">
        <v>152</v>
      </c>
      <c r="G24" t="s">
        <v>174</v>
      </c>
    </row>
    <row r="25" spans="1:7" x14ac:dyDescent="0.25">
      <c r="A25" t="s">
        <v>141</v>
      </c>
      <c r="B25" t="s">
        <v>427</v>
      </c>
      <c r="C25" t="s">
        <v>1</v>
      </c>
      <c r="D25">
        <v>80</v>
      </c>
      <c r="E25" t="s">
        <v>600</v>
      </c>
      <c r="F25" t="s">
        <v>152</v>
      </c>
      <c r="G25" t="s">
        <v>175</v>
      </c>
    </row>
    <row r="26" spans="1:7" x14ac:dyDescent="0.25">
      <c r="A26" t="s">
        <v>142</v>
      </c>
      <c r="B26" t="s">
        <v>428</v>
      </c>
      <c r="C26" t="s">
        <v>1</v>
      </c>
      <c r="D26">
        <v>80</v>
      </c>
      <c r="E26" t="s">
        <v>601</v>
      </c>
      <c r="F26" t="s">
        <v>152</v>
      </c>
      <c r="G26" t="s">
        <v>176</v>
      </c>
    </row>
    <row r="27" spans="1:7" x14ac:dyDescent="0.25">
      <c r="A27" t="s">
        <v>143</v>
      </c>
      <c r="B27" t="s">
        <v>429</v>
      </c>
      <c r="C27" t="s">
        <v>1</v>
      </c>
      <c r="D27">
        <v>80</v>
      </c>
      <c r="E27" t="s">
        <v>602</v>
      </c>
      <c r="F27" t="s">
        <v>152</v>
      </c>
      <c r="G27" t="s">
        <v>177</v>
      </c>
    </row>
    <row r="28" spans="1:7" x14ac:dyDescent="0.25">
      <c r="A28" t="s">
        <v>144</v>
      </c>
      <c r="B28" t="s">
        <v>430</v>
      </c>
      <c r="C28" t="s">
        <v>1</v>
      </c>
      <c r="D28">
        <v>80</v>
      </c>
      <c r="E28" t="s">
        <v>603</v>
      </c>
      <c r="F28" t="s">
        <v>152</v>
      </c>
      <c r="G28" t="s">
        <v>178</v>
      </c>
    </row>
    <row r="29" spans="1:7" x14ac:dyDescent="0.25">
      <c r="A29" t="s">
        <v>145</v>
      </c>
      <c r="B29" t="s">
        <v>431</v>
      </c>
      <c r="C29" t="s">
        <v>1</v>
      </c>
      <c r="D29">
        <v>80</v>
      </c>
      <c r="E29" t="s">
        <v>604</v>
      </c>
      <c r="F29" t="s">
        <v>152</v>
      </c>
      <c r="G29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"/>
  <sheetViews>
    <sheetView workbookViewId="0">
      <selection activeCell="A7" sqref="A7"/>
    </sheetView>
  </sheetViews>
  <sheetFormatPr defaultRowHeight="14.4" x14ac:dyDescent="0.25"/>
  <cols>
    <col min="1" max="1" width="30.5546875" customWidth="1"/>
    <col min="2" max="2" width="20.77734375" customWidth="1"/>
    <col min="5" max="5" width="17.109375" customWidth="1"/>
    <col min="7" max="7" width="18.6640625" customWidth="1"/>
    <col min="10" max="10" width="25.44140625" customWidth="1"/>
  </cols>
  <sheetData>
    <row r="1" spans="1:10" ht="15.6" x14ac:dyDescent="0.25">
      <c r="A1" s="3" t="s">
        <v>196</v>
      </c>
      <c r="B1" t="s">
        <v>226</v>
      </c>
      <c r="J1" t="s">
        <v>507</v>
      </c>
    </row>
    <row r="2" spans="1:10" x14ac:dyDescent="0.25">
      <c r="A2" t="s">
        <v>580</v>
      </c>
      <c r="B2" t="s">
        <v>197</v>
      </c>
      <c r="C2" t="s">
        <v>1</v>
      </c>
      <c r="D2">
        <v>80</v>
      </c>
      <c r="E2" t="s">
        <v>188</v>
      </c>
      <c r="F2" t="s">
        <v>181</v>
      </c>
      <c r="G2" t="s">
        <v>182</v>
      </c>
      <c r="J2" t="s">
        <v>506</v>
      </c>
    </row>
    <row r="3" spans="1:10" x14ac:dyDescent="0.25">
      <c r="A3" t="s">
        <v>2</v>
      </c>
      <c r="B3" t="s">
        <v>195</v>
      </c>
      <c r="C3" t="s">
        <v>1</v>
      </c>
      <c r="D3">
        <v>80</v>
      </c>
      <c r="E3" t="s">
        <v>189</v>
      </c>
      <c r="F3" t="s">
        <v>181</v>
      </c>
      <c r="G3" t="s">
        <v>183</v>
      </c>
    </row>
    <row r="4" spans="1:10" x14ac:dyDescent="0.25">
      <c r="A4" t="s">
        <v>3</v>
      </c>
      <c r="B4" t="s">
        <v>146</v>
      </c>
      <c r="C4" t="s">
        <v>1</v>
      </c>
      <c r="D4">
        <v>80</v>
      </c>
      <c r="E4" t="s">
        <v>190</v>
      </c>
      <c r="F4" t="s">
        <v>181</v>
      </c>
      <c r="G4" t="s">
        <v>184</v>
      </c>
    </row>
    <row r="5" spans="1:10" x14ac:dyDescent="0.25">
      <c r="A5" t="s">
        <v>4</v>
      </c>
      <c r="B5" t="s">
        <v>194</v>
      </c>
      <c r="C5" t="s">
        <v>1</v>
      </c>
      <c r="D5">
        <v>80</v>
      </c>
      <c r="E5" t="s">
        <v>191</v>
      </c>
      <c r="F5" t="s">
        <v>181</v>
      </c>
      <c r="G5" t="s">
        <v>185</v>
      </c>
    </row>
    <row r="6" spans="1:10" x14ac:dyDescent="0.25">
      <c r="A6" t="s">
        <v>581</v>
      </c>
      <c r="B6" t="s">
        <v>198</v>
      </c>
      <c r="C6" t="s">
        <v>1</v>
      </c>
      <c r="D6">
        <v>80</v>
      </c>
      <c r="E6" t="s">
        <v>192</v>
      </c>
      <c r="F6" t="s">
        <v>181</v>
      </c>
      <c r="G6" t="s">
        <v>186</v>
      </c>
    </row>
    <row r="7" spans="1:10" x14ac:dyDescent="0.25">
      <c r="A7" t="s">
        <v>432</v>
      </c>
      <c r="B7" t="s">
        <v>199</v>
      </c>
      <c r="C7" t="s">
        <v>1</v>
      </c>
      <c r="D7">
        <v>80</v>
      </c>
      <c r="E7" t="s">
        <v>193</v>
      </c>
      <c r="F7" t="s">
        <v>181</v>
      </c>
      <c r="G7" t="s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5"/>
  <sheetViews>
    <sheetView workbookViewId="0">
      <selection activeCell="H27" sqref="H27"/>
    </sheetView>
  </sheetViews>
  <sheetFormatPr defaultRowHeight="14.4" x14ac:dyDescent="0.25"/>
  <cols>
    <col min="1" max="1" width="23" customWidth="1"/>
    <col min="2" max="2" width="26.77734375" customWidth="1"/>
    <col min="6" max="6" width="30.33203125" customWidth="1"/>
    <col min="8" max="8" width="29.5546875" customWidth="1"/>
    <col min="10" max="10" width="40.77734375" customWidth="1"/>
  </cols>
  <sheetData>
    <row r="1" spans="1:10" x14ac:dyDescent="0.25">
      <c r="A1" t="s">
        <v>232</v>
      </c>
      <c r="C1" t="s">
        <v>205</v>
      </c>
    </row>
    <row r="2" spans="1:10" x14ac:dyDescent="0.25">
      <c r="A2" t="s">
        <v>227</v>
      </c>
      <c r="B2" t="s">
        <v>51</v>
      </c>
      <c r="C2" t="s">
        <v>1</v>
      </c>
      <c r="D2">
        <v>80</v>
      </c>
      <c r="F2" t="s">
        <v>60</v>
      </c>
      <c r="G2" t="s">
        <v>215</v>
      </c>
      <c r="H2" t="s">
        <v>182</v>
      </c>
    </row>
    <row r="3" spans="1:10" x14ac:dyDescent="0.25">
      <c r="A3" t="s">
        <v>2</v>
      </c>
      <c r="B3" t="s">
        <v>53</v>
      </c>
      <c r="C3" t="s">
        <v>1</v>
      </c>
      <c r="D3">
        <v>80</v>
      </c>
      <c r="F3" t="s">
        <v>228</v>
      </c>
      <c r="G3" t="s">
        <v>215</v>
      </c>
      <c r="H3" t="s">
        <v>183</v>
      </c>
      <c r="J3" t="s">
        <v>509</v>
      </c>
    </row>
    <row r="4" spans="1:10" x14ac:dyDescent="0.25">
      <c r="A4" t="s">
        <v>3</v>
      </c>
      <c r="B4" t="s">
        <v>229</v>
      </c>
      <c r="C4" t="s">
        <v>1</v>
      </c>
      <c r="D4">
        <v>80</v>
      </c>
      <c r="F4" t="s">
        <v>190</v>
      </c>
      <c r="G4" t="s">
        <v>215</v>
      </c>
      <c r="H4" t="s">
        <v>184</v>
      </c>
      <c r="J4" t="s">
        <v>508</v>
      </c>
    </row>
    <row r="5" spans="1:10" x14ac:dyDescent="0.25">
      <c r="A5" t="s">
        <v>4</v>
      </c>
      <c r="B5" t="s">
        <v>107</v>
      </c>
      <c r="C5" t="s">
        <v>1</v>
      </c>
      <c r="D5">
        <v>80</v>
      </c>
      <c r="F5" t="s">
        <v>230</v>
      </c>
      <c r="G5" t="s">
        <v>215</v>
      </c>
      <c r="H5" t="s">
        <v>185</v>
      </c>
    </row>
    <row r="6" spans="1:10" x14ac:dyDescent="0.25">
      <c r="A6" t="s">
        <v>433</v>
      </c>
      <c r="B6" s="5" t="s">
        <v>435</v>
      </c>
      <c r="C6" s="5" t="s">
        <v>1</v>
      </c>
      <c r="D6" s="5">
        <v>80</v>
      </c>
      <c r="E6" s="5"/>
      <c r="F6" s="5" t="s">
        <v>434</v>
      </c>
      <c r="G6" t="s">
        <v>215</v>
      </c>
      <c r="H6" t="s">
        <v>216</v>
      </c>
    </row>
    <row r="7" spans="1:10" x14ac:dyDescent="0.25">
      <c r="A7" t="s">
        <v>206</v>
      </c>
      <c r="B7" s="5" t="s">
        <v>437</v>
      </c>
      <c r="C7" s="5" t="s">
        <v>1</v>
      </c>
      <c r="D7" s="5">
        <v>80</v>
      </c>
      <c r="E7" s="5"/>
      <c r="F7" s="5" t="s">
        <v>436</v>
      </c>
      <c r="G7" t="s">
        <v>215</v>
      </c>
      <c r="H7" t="s">
        <v>217</v>
      </c>
    </row>
    <row r="8" spans="1:10" x14ac:dyDescent="0.25">
      <c r="A8" t="s">
        <v>207</v>
      </c>
      <c r="B8" s="5" t="s">
        <v>233</v>
      </c>
      <c r="C8" s="5" t="s">
        <v>1</v>
      </c>
      <c r="D8" s="5">
        <v>80</v>
      </c>
      <c r="E8" s="5"/>
      <c r="F8" s="5" t="s">
        <v>438</v>
      </c>
      <c r="G8" t="s">
        <v>215</v>
      </c>
      <c r="H8" t="s">
        <v>218</v>
      </c>
    </row>
    <row r="9" spans="1:10" x14ac:dyDescent="0.25">
      <c r="A9" t="s">
        <v>208</v>
      </c>
      <c r="B9" s="5" t="s">
        <v>234</v>
      </c>
      <c r="C9" s="5" t="s">
        <v>1</v>
      </c>
      <c r="D9" s="5">
        <v>80</v>
      </c>
      <c r="E9" s="5"/>
      <c r="F9" s="5" t="s">
        <v>439</v>
      </c>
      <c r="G9" t="s">
        <v>215</v>
      </c>
      <c r="H9" t="s">
        <v>219</v>
      </c>
    </row>
    <row r="10" spans="1:10" x14ac:dyDescent="0.25">
      <c r="A10" t="s">
        <v>209</v>
      </c>
      <c r="B10" s="5" t="s">
        <v>440</v>
      </c>
      <c r="C10" s="5" t="s">
        <v>1</v>
      </c>
      <c r="D10" s="5">
        <v>80</v>
      </c>
      <c r="E10" s="5"/>
      <c r="F10" s="5" t="s">
        <v>231</v>
      </c>
      <c r="G10" t="s">
        <v>215</v>
      </c>
      <c r="H10" t="s">
        <v>220</v>
      </c>
    </row>
    <row r="11" spans="1:10" x14ac:dyDescent="0.25">
      <c r="A11" t="s">
        <v>210</v>
      </c>
      <c r="B11" s="5" t="s">
        <v>442</v>
      </c>
      <c r="C11" s="5" t="s">
        <v>1</v>
      </c>
      <c r="D11" s="5">
        <v>80</v>
      </c>
      <c r="E11" s="5"/>
      <c r="F11" s="5" t="s">
        <v>441</v>
      </c>
      <c r="G11" t="s">
        <v>215</v>
      </c>
      <c r="H11" t="s">
        <v>221</v>
      </c>
    </row>
    <row r="12" spans="1:10" x14ac:dyDescent="0.25">
      <c r="A12" t="s">
        <v>211</v>
      </c>
      <c r="B12" s="5" t="s">
        <v>444</v>
      </c>
      <c r="C12" s="5" t="s">
        <v>1</v>
      </c>
      <c r="D12" s="5">
        <v>80</v>
      </c>
      <c r="E12" s="5"/>
      <c r="F12" s="5" t="s">
        <v>443</v>
      </c>
      <c r="G12" t="s">
        <v>215</v>
      </c>
      <c r="H12" t="s">
        <v>222</v>
      </c>
    </row>
    <row r="13" spans="1:10" x14ac:dyDescent="0.25">
      <c r="A13" t="s">
        <v>212</v>
      </c>
      <c r="B13" s="5" t="s">
        <v>446</v>
      </c>
      <c r="C13" s="5" t="s">
        <v>1</v>
      </c>
      <c r="D13" s="5">
        <v>80</v>
      </c>
      <c r="E13" s="5"/>
      <c r="F13" s="5" t="s">
        <v>445</v>
      </c>
      <c r="G13" t="s">
        <v>215</v>
      </c>
      <c r="H13" t="s">
        <v>223</v>
      </c>
    </row>
    <row r="14" spans="1:10" x14ac:dyDescent="0.25">
      <c r="A14" t="s">
        <v>213</v>
      </c>
      <c r="B14" s="5" t="s">
        <v>448</v>
      </c>
      <c r="C14" s="5" t="s">
        <v>1</v>
      </c>
      <c r="D14" s="5">
        <v>80</v>
      </c>
      <c r="E14" s="5"/>
      <c r="F14" s="5" t="s">
        <v>447</v>
      </c>
      <c r="G14" t="s">
        <v>215</v>
      </c>
      <c r="H14" t="s">
        <v>224</v>
      </c>
    </row>
    <row r="15" spans="1:10" x14ac:dyDescent="0.25">
      <c r="A15" t="s">
        <v>214</v>
      </c>
      <c r="B15" s="5" t="s">
        <v>235</v>
      </c>
      <c r="C15" s="5" t="s">
        <v>1</v>
      </c>
      <c r="D15" s="5">
        <v>80</v>
      </c>
      <c r="E15" s="5"/>
      <c r="F15" s="5" t="s">
        <v>449</v>
      </c>
      <c r="G15" t="s">
        <v>215</v>
      </c>
      <c r="H15" t="s">
        <v>225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3"/>
  <sheetViews>
    <sheetView workbookViewId="0">
      <selection activeCell="H27" sqref="H27"/>
    </sheetView>
  </sheetViews>
  <sheetFormatPr defaultRowHeight="14.4" x14ac:dyDescent="0.25"/>
  <cols>
    <col min="1" max="1" width="27.88671875" customWidth="1"/>
    <col min="2" max="2" width="29.6640625" customWidth="1"/>
    <col min="6" max="6" width="21" customWidth="1"/>
    <col min="8" max="8" width="26.109375" customWidth="1"/>
    <col min="10" max="10" width="27.33203125" customWidth="1"/>
  </cols>
  <sheetData>
    <row r="1" spans="1:10" x14ac:dyDescent="0.25">
      <c r="A1" s="5" t="s">
        <v>285</v>
      </c>
      <c r="B1" s="5" t="s">
        <v>272</v>
      </c>
      <c r="C1" s="5" t="s">
        <v>291</v>
      </c>
      <c r="D1" s="5"/>
      <c r="E1" s="5"/>
      <c r="F1" s="5"/>
    </row>
    <row r="2" spans="1:10" x14ac:dyDescent="0.25">
      <c r="A2" s="5" t="s">
        <v>0</v>
      </c>
      <c r="B2" s="5" t="s">
        <v>286</v>
      </c>
      <c r="C2" s="5" t="s">
        <v>1</v>
      </c>
      <c r="D2" s="5">
        <v>80</v>
      </c>
      <c r="E2" s="5"/>
      <c r="F2" s="5" t="s">
        <v>273</v>
      </c>
      <c r="G2" t="s">
        <v>253</v>
      </c>
      <c r="H2" t="s">
        <v>182</v>
      </c>
    </row>
    <row r="3" spans="1:10" x14ac:dyDescent="0.25">
      <c r="A3" s="5" t="s">
        <v>2</v>
      </c>
      <c r="B3" s="5" t="s">
        <v>284</v>
      </c>
      <c r="C3" s="5" t="s">
        <v>1</v>
      </c>
      <c r="D3" s="5">
        <v>80</v>
      </c>
      <c r="E3" s="5"/>
      <c r="F3" s="5" t="s">
        <v>274</v>
      </c>
      <c r="G3" t="s">
        <v>253</v>
      </c>
      <c r="H3" t="s">
        <v>183</v>
      </c>
      <c r="J3" t="s">
        <v>510</v>
      </c>
    </row>
    <row r="4" spans="1:10" x14ac:dyDescent="0.25">
      <c r="A4" s="5" t="s">
        <v>3</v>
      </c>
      <c r="B4" s="5" t="s">
        <v>283</v>
      </c>
      <c r="C4" s="5" t="s">
        <v>1</v>
      </c>
      <c r="D4" s="5">
        <v>80</v>
      </c>
      <c r="E4" s="5"/>
      <c r="F4" s="5" t="s">
        <v>275</v>
      </c>
      <c r="G4" t="s">
        <v>253</v>
      </c>
      <c r="H4" t="s">
        <v>184</v>
      </c>
      <c r="J4" t="s">
        <v>511</v>
      </c>
    </row>
    <row r="5" spans="1:10" x14ac:dyDescent="0.25">
      <c r="A5" s="5" t="s">
        <v>4</v>
      </c>
      <c r="B5" s="5" t="s">
        <v>282</v>
      </c>
      <c r="C5" s="5" t="s">
        <v>1</v>
      </c>
      <c r="D5" s="5">
        <v>80</v>
      </c>
      <c r="E5" s="5"/>
      <c r="F5" s="5" t="s">
        <v>276</v>
      </c>
      <c r="G5" t="s">
        <v>253</v>
      </c>
      <c r="H5" t="s">
        <v>185</v>
      </c>
    </row>
    <row r="6" spans="1:10" x14ac:dyDescent="0.25">
      <c r="A6" s="5" t="s">
        <v>472</v>
      </c>
      <c r="B6" s="5" t="s">
        <v>474</v>
      </c>
      <c r="C6" s="5" t="s">
        <v>1</v>
      </c>
      <c r="D6" s="5">
        <v>80</v>
      </c>
      <c r="E6" s="5"/>
      <c r="F6" s="5" t="s">
        <v>473</v>
      </c>
      <c r="G6" t="s">
        <v>253</v>
      </c>
      <c r="H6" t="s">
        <v>254</v>
      </c>
    </row>
    <row r="7" spans="1:10" x14ac:dyDescent="0.25">
      <c r="A7" s="5" t="s">
        <v>236</v>
      </c>
      <c r="B7" s="5" t="s">
        <v>476</v>
      </c>
      <c r="C7" s="5" t="s">
        <v>1</v>
      </c>
      <c r="D7" s="5">
        <v>80</v>
      </c>
      <c r="E7" s="5"/>
      <c r="F7" s="5" t="s">
        <v>475</v>
      </c>
      <c r="G7" t="s">
        <v>253</v>
      </c>
      <c r="H7" t="s">
        <v>255</v>
      </c>
    </row>
    <row r="8" spans="1:10" x14ac:dyDescent="0.25">
      <c r="A8" s="5" t="s">
        <v>237</v>
      </c>
      <c r="B8" s="5" t="s">
        <v>287</v>
      </c>
      <c r="C8" s="5" t="s">
        <v>1</v>
      </c>
      <c r="D8" s="5">
        <v>80</v>
      </c>
      <c r="E8" s="5"/>
      <c r="F8" s="5" t="s">
        <v>477</v>
      </c>
      <c r="G8" t="s">
        <v>253</v>
      </c>
      <c r="H8" t="s">
        <v>256</v>
      </c>
    </row>
    <row r="9" spans="1:10" x14ac:dyDescent="0.25">
      <c r="A9" s="5" t="s">
        <v>238</v>
      </c>
      <c r="B9" s="5" t="s">
        <v>478</v>
      </c>
      <c r="C9" s="5" t="s">
        <v>1</v>
      </c>
      <c r="D9" s="5">
        <v>80</v>
      </c>
      <c r="E9" s="5"/>
      <c r="F9" s="5" t="s">
        <v>479</v>
      </c>
      <c r="G9" t="s">
        <v>253</v>
      </c>
      <c r="H9" t="s">
        <v>257</v>
      </c>
    </row>
    <row r="10" spans="1:10" x14ac:dyDescent="0.25">
      <c r="A10" s="5" t="s">
        <v>239</v>
      </c>
      <c r="B10" s="5" t="s">
        <v>288</v>
      </c>
      <c r="C10" s="5" t="s">
        <v>1</v>
      </c>
      <c r="D10" s="5">
        <v>80</v>
      </c>
      <c r="E10" s="5"/>
      <c r="F10" s="5" t="s">
        <v>480</v>
      </c>
      <c r="G10" t="s">
        <v>253</v>
      </c>
      <c r="H10" t="s">
        <v>258</v>
      </c>
    </row>
    <row r="11" spans="1:10" x14ac:dyDescent="0.25">
      <c r="A11" s="5" t="s">
        <v>240</v>
      </c>
      <c r="B11" s="5" t="s">
        <v>482</v>
      </c>
      <c r="C11" s="5" t="s">
        <v>1</v>
      </c>
      <c r="D11" s="5">
        <v>80</v>
      </c>
      <c r="E11" s="5"/>
      <c r="F11" s="5" t="s">
        <v>481</v>
      </c>
      <c r="G11" t="s">
        <v>253</v>
      </c>
      <c r="H11" t="s">
        <v>259</v>
      </c>
    </row>
    <row r="12" spans="1:10" x14ac:dyDescent="0.25">
      <c r="A12" t="s">
        <v>241</v>
      </c>
      <c r="B12" t="s">
        <v>289</v>
      </c>
      <c r="C12" t="s">
        <v>1</v>
      </c>
      <c r="D12">
        <v>80</v>
      </c>
      <c r="F12" t="s">
        <v>483</v>
      </c>
      <c r="G12" t="s">
        <v>253</v>
      </c>
      <c r="H12" t="s">
        <v>260</v>
      </c>
    </row>
    <row r="13" spans="1:10" x14ac:dyDescent="0.25">
      <c r="A13" t="s">
        <v>242</v>
      </c>
      <c r="B13" t="s">
        <v>484</v>
      </c>
      <c r="C13" t="s">
        <v>1</v>
      </c>
      <c r="D13">
        <v>80</v>
      </c>
      <c r="F13" t="s">
        <v>277</v>
      </c>
      <c r="G13" t="s">
        <v>253</v>
      </c>
      <c r="H13" t="s">
        <v>261</v>
      </c>
    </row>
    <row r="14" spans="1:10" x14ac:dyDescent="0.25">
      <c r="A14" t="s">
        <v>243</v>
      </c>
      <c r="B14" t="s">
        <v>486</v>
      </c>
      <c r="C14" t="s">
        <v>1</v>
      </c>
      <c r="D14">
        <v>80</v>
      </c>
      <c r="F14" t="s">
        <v>485</v>
      </c>
      <c r="G14" t="s">
        <v>253</v>
      </c>
      <c r="H14" t="s">
        <v>262</v>
      </c>
    </row>
    <row r="15" spans="1:10" x14ac:dyDescent="0.25">
      <c r="A15" t="s">
        <v>244</v>
      </c>
      <c r="B15" t="s">
        <v>487</v>
      </c>
      <c r="C15" t="s">
        <v>1</v>
      </c>
      <c r="D15">
        <v>80</v>
      </c>
      <c r="F15" t="s">
        <v>278</v>
      </c>
      <c r="G15" t="s">
        <v>253</v>
      </c>
      <c r="H15" t="s">
        <v>263</v>
      </c>
    </row>
    <row r="16" spans="1:10" x14ac:dyDescent="0.25">
      <c r="A16" t="s">
        <v>245</v>
      </c>
      <c r="B16" t="s">
        <v>489</v>
      </c>
      <c r="C16" t="s">
        <v>1</v>
      </c>
      <c r="D16">
        <v>80</v>
      </c>
      <c r="F16" t="s">
        <v>488</v>
      </c>
      <c r="G16" t="s">
        <v>253</v>
      </c>
      <c r="H16" t="s">
        <v>264</v>
      </c>
    </row>
    <row r="17" spans="1:8" x14ac:dyDescent="0.25">
      <c r="A17" t="s">
        <v>246</v>
      </c>
      <c r="B17" t="s">
        <v>491</v>
      </c>
      <c r="C17" t="s">
        <v>1</v>
      </c>
      <c r="D17">
        <v>80</v>
      </c>
      <c r="F17" t="s">
        <v>490</v>
      </c>
      <c r="G17" t="s">
        <v>253</v>
      </c>
      <c r="H17" t="s">
        <v>265</v>
      </c>
    </row>
    <row r="18" spans="1:8" x14ac:dyDescent="0.25">
      <c r="A18" t="s">
        <v>247</v>
      </c>
      <c r="B18" t="s">
        <v>493</v>
      </c>
      <c r="C18" t="s">
        <v>1</v>
      </c>
      <c r="D18">
        <v>80</v>
      </c>
      <c r="F18" t="s">
        <v>492</v>
      </c>
      <c r="G18" t="s">
        <v>253</v>
      </c>
      <c r="H18" t="s">
        <v>266</v>
      </c>
    </row>
    <row r="19" spans="1:8" x14ac:dyDescent="0.25">
      <c r="A19" t="s">
        <v>248</v>
      </c>
      <c r="B19" t="s">
        <v>497</v>
      </c>
      <c r="C19" t="s">
        <v>1</v>
      </c>
      <c r="D19">
        <v>80</v>
      </c>
      <c r="F19" t="s">
        <v>494</v>
      </c>
      <c r="G19" t="s">
        <v>253</v>
      </c>
      <c r="H19" t="s">
        <v>267</v>
      </c>
    </row>
    <row r="20" spans="1:8" x14ac:dyDescent="0.25">
      <c r="A20" t="s">
        <v>249</v>
      </c>
      <c r="B20" t="s">
        <v>498</v>
      </c>
      <c r="C20" t="s">
        <v>1</v>
      </c>
      <c r="D20">
        <v>80</v>
      </c>
      <c r="F20" t="s">
        <v>495</v>
      </c>
      <c r="G20" t="s">
        <v>253</v>
      </c>
      <c r="H20" t="s">
        <v>268</v>
      </c>
    </row>
    <row r="21" spans="1:8" x14ac:dyDescent="0.25">
      <c r="A21" t="s">
        <v>250</v>
      </c>
      <c r="B21" t="s">
        <v>496</v>
      </c>
      <c r="C21" t="s">
        <v>1</v>
      </c>
      <c r="D21">
        <v>80</v>
      </c>
      <c r="F21" t="s">
        <v>279</v>
      </c>
      <c r="G21" t="s">
        <v>253</v>
      </c>
      <c r="H21" t="s">
        <v>269</v>
      </c>
    </row>
    <row r="22" spans="1:8" x14ac:dyDescent="0.25">
      <c r="A22" t="s">
        <v>251</v>
      </c>
      <c r="B22" t="s">
        <v>499</v>
      </c>
      <c r="C22" t="s">
        <v>1</v>
      </c>
      <c r="D22">
        <v>80</v>
      </c>
      <c r="F22" t="s">
        <v>280</v>
      </c>
      <c r="G22" t="s">
        <v>253</v>
      </c>
      <c r="H22" t="s">
        <v>270</v>
      </c>
    </row>
    <row r="23" spans="1:8" x14ac:dyDescent="0.25">
      <c r="A23" t="s">
        <v>252</v>
      </c>
      <c r="B23" t="s">
        <v>290</v>
      </c>
      <c r="C23" t="s">
        <v>1</v>
      </c>
      <c r="D23">
        <v>80</v>
      </c>
      <c r="F23" t="s">
        <v>281</v>
      </c>
      <c r="G23" t="s">
        <v>253</v>
      </c>
      <c r="H23" t="s"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"/>
  <sheetViews>
    <sheetView topLeftCell="A10" workbookViewId="0">
      <selection activeCell="F36" sqref="F36"/>
    </sheetView>
  </sheetViews>
  <sheetFormatPr defaultRowHeight="14.4" x14ac:dyDescent="0.25"/>
  <cols>
    <col min="1" max="1" width="37.77734375" customWidth="1"/>
    <col min="2" max="2" width="26.5546875" customWidth="1"/>
    <col min="6" max="6" width="19.33203125" customWidth="1"/>
    <col min="8" max="8" width="30" customWidth="1"/>
    <col min="9" max="9" width="26" customWidth="1"/>
  </cols>
  <sheetData>
    <row r="1" spans="1:9" ht="15.6" x14ac:dyDescent="0.25">
      <c r="A1" s="3" t="s">
        <v>523</v>
      </c>
    </row>
    <row r="2" spans="1:9" x14ac:dyDescent="0.25">
      <c r="A2" t="s">
        <v>0</v>
      </c>
      <c r="B2" t="s">
        <v>293</v>
      </c>
      <c r="C2" t="s">
        <v>1</v>
      </c>
      <c r="D2">
        <v>80</v>
      </c>
      <c r="F2" t="s">
        <v>292</v>
      </c>
      <c r="G2" t="s">
        <v>215</v>
      </c>
      <c r="H2" t="str">
        <f>F2&amp;G2</f>
        <v>zplant_S,</v>
      </c>
      <c r="I2" t="s">
        <v>513</v>
      </c>
    </row>
    <row r="3" spans="1:9" x14ac:dyDescent="0.25">
      <c r="A3" t="s">
        <v>2</v>
      </c>
      <c r="B3" t="s">
        <v>53</v>
      </c>
      <c r="C3" t="s">
        <v>1</v>
      </c>
      <c r="D3">
        <v>80</v>
      </c>
      <c r="F3" t="s">
        <v>294</v>
      </c>
      <c r="G3" t="s">
        <v>215</v>
      </c>
      <c r="H3" t="str">
        <f t="shared" ref="H3:H10" si="0">F3&amp;G3</f>
        <v>zlineno_S,</v>
      </c>
      <c r="I3" t="s">
        <v>512</v>
      </c>
    </row>
    <row r="4" spans="1:9" x14ac:dyDescent="0.25">
      <c r="A4" t="s">
        <v>3</v>
      </c>
      <c r="B4" t="s">
        <v>106</v>
      </c>
      <c r="C4" t="s">
        <v>1</v>
      </c>
      <c r="D4">
        <v>80</v>
      </c>
      <c r="F4" t="s">
        <v>54</v>
      </c>
      <c r="G4" t="s">
        <v>215</v>
      </c>
      <c r="H4" t="str">
        <f t="shared" si="0"/>
        <v>zvin_S,</v>
      </c>
    </row>
    <row r="5" spans="1:9" x14ac:dyDescent="0.25">
      <c r="A5" t="s">
        <v>4</v>
      </c>
      <c r="B5" t="s">
        <v>301</v>
      </c>
      <c r="C5" t="s">
        <v>1</v>
      </c>
      <c r="D5">
        <v>80</v>
      </c>
      <c r="F5" t="s">
        <v>55</v>
      </c>
      <c r="G5" t="s">
        <v>215</v>
      </c>
      <c r="H5" t="str">
        <f t="shared" si="0"/>
        <v>zoverallresult_S,</v>
      </c>
    </row>
    <row r="6" spans="1:9" x14ac:dyDescent="0.25">
      <c r="A6" t="s">
        <v>450</v>
      </c>
      <c r="B6" t="s">
        <v>300</v>
      </c>
      <c r="C6" t="s">
        <v>1</v>
      </c>
      <c r="D6">
        <v>80</v>
      </c>
      <c r="F6" t="s">
        <v>295</v>
      </c>
      <c r="G6" t="s">
        <v>215</v>
      </c>
      <c r="H6" t="str">
        <f t="shared" si="0"/>
        <v>acc_S,</v>
      </c>
    </row>
    <row r="7" spans="1:9" x14ac:dyDescent="0.25">
      <c r="A7" t="s">
        <v>451</v>
      </c>
      <c r="B7" t="s">
        <v>452</v>
      </c>
      <c r="C7" t="s">
        <v>1</v>
      </c>
      <c r="D7">
        <v>80</v>
      </c>
      <c r="F7" t="s">
        <v>296</v>
      </c>
      <c r="G7" t="s">
        <v>215</v>
      </c>
      <c r="H7" t="str">
        <f t="shared" si="0"/>
        <v>lka_S,</v>
      </c>
    </row>
    <row r="8" spans="1:9" x14ac:dyDescent="0.25">
      <c r="A8" t="s">
        <v>453</v>
      </c>
      <c r="B8" t="s">
        <v>454</v>
      </c>
      <c r="C8" t="s">
        <v>1</v>
      </c>
      <c r="D8">
        <v>80</v>
      </c>
      <c r="F8" t="s">
        <v>297</v>
      </c>
      <c r="G8" t="s">
        <v>215</v>
      </c>
      <c r="H8" t="str">
        <f t="shared" si="0"/>
        <v>bsd_S,</v>
      </c>
    </row>
    <row r="9" spans="1:9" x14ac:dyDescent="0.25">
      <c r="A9" t="s">
        <v>455</v>
      </c>
      <c r="B9" t="s">
        <v>456</v>
      </c>
      <c r="C9" t="s">
        <v>1</v>
      </c>
      <c r="D9">
        <v>80</v>
      </c>
      <c r="F9" t="s">
        <v>298</v>
      </c>
      <c r="G9" t="s">
        <v>215</v>
      </c>
      <c r="H9" t="str">
        <f t="shared" si="0"/>
        <v>accverangle_S,</v>
      </c>
    </row>
    <row r="10" spans="1:9" x14ac:dyDescent="0.25">
      <c r="A10" t="s">
        <v>457</v>
      </c>
      <c r="B10" t="s">
        <v>458</v>
      </c>
      <c r="C10" t="s">
        <v>1</v>
      </c>
      <c r="D10">
        <v>80</v>
      </c>
      <c r="F10" t="s">
        <v>299</v>
      </c>
      <c r="G10" t="s">
        <v>215</v>
      </c>
      <c r="H10" t="str">
        <f t="shared" si="0"/>
        <v>acchorangle_S,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"/>
  <sheetViews>
    <sheetView workbookViewId="0">
      <selection activeCell="H28" sqref="H28"/>
    </sheetView>
  </sheetViews>
  <sheetFormatPr defaultRowHeight="14.4" x14ac:dyDescent="0.25"/>
  <cols>
    <col min="1" max="1" width="16.109375" customWidth="1"/>
    <col min="2" max="2" width="25.5546875" customWidth="1"/>
    <col min="6" max="6" width="17.109375" customWidth="1"/>
    <col min="8" max="8" width="23" customWidth="1"/>
    <col min="9" max="9" width="25.88671875" customWidth="1"/>
  </cols>
  <sheetData>
    <row r="1" spans="1:9" ht="15.6" x14ac:dyDescent="0.25">
      <c r="A1" s="3" t="s">
        <v>312</v>
      </c>
    </row>
    <row r="2" spans="1:9" x14ac:dyDescent="0.25">
      <c r="A2" t="s">
        <v>0</v>
      </c>
      <c r="B2" t="s">
        <v>51</v>
      </c>
      <c r="C2" t="s">
        <v>1</v>
      </c>
      <c r="D2">
        <v>80</v>
      </c>
      <c r="F2" t="s">
        <v>305</v>
      </c>
      <c r="G2" t="s">
        <v>303</v>
      </c>
      <c r="H2" t="s">
        <v>182</v>
      </c>
      <c r="I2" t="s">
        <v>515</v>
      </c>
    </row>
    <row r="3" spans="1:9" x14ac:dyDescent="0.25">
      <c r="A3" t="s">
        <v>2</v>
      </c>
      <c r="B3" t="s">
        <v>311</v>
      </c>
      <c r="C3" t="s">
        <v>1</v>
      </c>
      <c r="D3">
        <v>80</v>
      </c>
      <c r="F3" t="s">
        <v>52</v>
      </c>
      <c r="G3" t="s">
        <v>303</v>
      </c>
      <c r="H3" t="s">
        <v>183</v>
      </c>
      <c r="I3" t="s">
        <v>514</v>
      </c>
    </row>
    <row r="4" spans="1:9" x14ac:dyDescent="0.25">
      <c r="A4" t="s">
        <v>3</v>
      </c>
      <c r="B4" t="s">
        <v>310</v>
      </c>
      <c r="C4" t="s">
        <v>1</v>
      </c>
      <c r="D4">
        <v>80</v>
      </c>
      <c r="F4" t="s">
        <v>306</v>
      </c>
      <c r="G4" t="s">
        <v>303</v>
      </c>
      <c r="H4" t="s">
        <v>184</v>
      </c>
    </row>
    <row r="5" spans="1:9" x14ac:dyDescent="0.25">
      <c r="A5" t="s">
        <v>4</v>
      </c>
      <c r="B5" t="s">
        <v>309</v>
      </c>
      <c r="C5" t="s">
        <v>1</v>
      </c>
      <c r="D5">
        <v>80</v>
      </c>
      <c r="F5" t="s">
        <v>307</v>
      </c>
      <c r="G5" t="s">
        <v>303</v>
      </c>
      <c r="H5" t="s">
        <v>185</v>
      </c>
    </row>
    <row r="6" spans="1:9" x14ac:dyDescent="0.25">
      <c r="A6" t="s">
        <v>302</v>
      </c>
      <c r="B6" t="s">
        <v>459</v>
      </c>
      <c r="C6" t="s">
        <v>1</v>
      </c>
      <c r="D6">
        <v>80</v>
      </c>
      <c r="F6" t="s">
        <v>308</v>
      </c>
      <c r="G6" t="s">
        <v>303</v>
      </c>
      <c r="H6" t="s">
        <v>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4"/>
  <sheetViews>
    <sheetView workbookViewId="0">
      <selection activeCell="B7" sqref="B7"/>
    </sheetView>
  </sheetViews>
  <sheetFormatPr defaultRowHeight="14.4" x14ac:dyDescent="0.25"/>
  <cols>
    <col min="1" max="1" width="25.77734375" customWidth="1"/>
    <col min="2" max="2" width="24" customWidth="1"/>
    <col min="3" max="3" width="23.88671875" customWidth="1"/>
    <col min="5" max="5" width="19.33203125" customWidth="1"/>
    <col min="7" max="7" width="19.6640625" customWidth="1"/>
    <col min="8" max="8" width="27.5546875" customWidth="1"/>
  </cols>
  <sheetData>
    <row r="1" spans="1:8" ht="15.6" x14ac:dyDescent="0.25">
      <c r="A1" s="3" t="s">
        <v>524</v>
      </c>
      <c r="B1" t="s">
        <v>346</v>
      </c>
    </row>
    <row r="2" spans="1:8" x14ac:dyDescent="0.25">
      <c r="A2" t="s">
        <v>646</v>
      </c>
      <c r="B2" s="5" t="s">
        <v>345</v>
      </c>
      <c r="C2" s="5" t="s">
        <v>1</v>
      </c>
      <c r="D2" s="5">
        <v>80</v>
      </c>
      <c r="E2" s="5" t="s">
        <v>337</v>
      </c>
      <c r="F2" t="s">
        <v>215</v>
      </c>
      <c r="G2" t="s">
        <v>182</v>
      </c>
    </row>
    <row r="3" spans="1:8" x14ac:dyDescent="0.25">
      <c r="A3" t="s">
        <v>647</v>
      </c>
      <c r="B3" s="5" t="s">
        <v>344</v>
      </c>
      <c r="C3" s="5" t="s">
        <v>1</v>
      </c>
      <c r="D3" s="5">
        <v>80</v>
      </c>
      <c r="E3" s="5" t="s">
        <v>338</v>
      </c>
      <c r="F3" t="s">
        <v>215</v>
      </c>
      <c r="G3" t="s">
        <v>183</v>
      </c>
      <c r="H3" s="5" t="s">
        <v>517</v>
      </c>
    </row>
    <row r="4" spans="1:8" x14ac:dyDescent="0.25">
      <c r="A4" t="s">
        <v>648</v>
      </c>
      <c r="B4" s="5" t="s">
        <v>343</v>
      </c>
      <c r="C4" s="5" t="s">
        <v>313</v>
      </c>
      <c r="D4" s="5">
        <v>17</v>
      </c>
      <c r="E4" s="5" t="s">
        <v>339</v>
      </c>
      <c r="F4" t="s">
        <v>215</v>
      </c>
      <c r="G4" t="s">
        <v>326</v>
      </c>
      <c r="H4" s="5" t="s">
        <v>516</v>
      </c>
    </row>
    <row r="5" spans="1:8" x14ac:dyDescent="0.25">
      <c r="A5" t="s">
        <v>654</v>
      </c>
      <c r="B5" t="s">
        <v>655</v>
      </c>
      <c r="C5" t="s">
        <v>314</v>
      </c>
      <c r="D5">
        <v>1</v>
      </c>
      <c r="E5" t="s">
        <v>652</v>
      </c>
      <c r="F5" t="s">
        <v>215</v>
      </c>
      <c r="G5" t="s">
        <v>327</v>
      </c>
    </row>
    <row r="6" spans="1:8" x14ac:dyDescent="0.25">
      <c r="A6" t="s">
        <v>649</v>
      </c>
      <c r="B6" t="s">
        <v>656</v>
      </c>
      <c r="C6" t="s">
        <v>314</v>
      </c>
      <c r="D6">
        <v>1</v>
      </c>
      <c r="E6" t="s">
        <v>653</v>
      </c>
      <c r="F6" t="s">
        <v>215</v>
      </c>
      <c r="G6" t="s">
        <v>328</v>
      </c>
    </row>
    <row r="7" spans="1:8" x14ac:dyDescent="0.25">
      <c r="A7" t="s">
        <v>650</v>
      </c>
      <c r="B7" t="s">
        <v>658</v>
      </c>
      <c r="C7" t="s">
        <v>651</v>
      </c>
      <c r="D7">
        <v>1</v>
      </c>
      <c r="E7" t="s">
        <v>461</v>
      </c>
      <c r="F7" t="s">
        <v>215</v>
      </c>
      <c r="G7" t="s">
        <v>329</v>
      </c>
    </row>
    <row r="8" spans="1:8" x14ac:dyDescent="0.25">
      <c r="A8" t="s">
        <v>315</v>
      </c>
      <c r="B8" s="5" t="s">
        <v>468</v>
      </c>
      <c r="C8" s="5" t="s">
        <v>316</v>
      </c>
      <c r="D8" s="5">
        <v>30</v>
      </c>
      <c r="E8" s="5" t="s">
        <v>462</v>
      </c>
      <c r="F8" t="s">
        <v>215</v>
      </c>
      <c r="G8" t="s">
        <v>330</v>
      </c>
    </row>
    <row r="9" spans="1:8" x14ac:dyDescent="0.25">
      <c r="A9" t="s">
        <v>317</v>
      </c>
      <c r="B9" t="s">
        <v>657</v>
      </c>
      <c r="C9" t="s">
        <v>318</v>
      </c>
      <c r="D9">
        <v>8</v>
      </c>
      <c r="E9" t="s">
        <v>463</v>
      </c>
      <c r="F9" t="s">
        <v>215</v>
      </c>
      <c r="G9" t="s">
        <v>331</v>
      </c>
    </row>
    <row r="10" spans="1:8" x14ac:dyDescent="0.25">
      <c r="A10" t="s">
        <v>319</v>
      </c>
      <c r="B10" t="s">
        <v>469</v>
      </c>
      <c r="C10" t="s">
        <v>320</v>
      </c>
      <c r="D10">
        <v>10</v>
      </c>
      <c r="E10" t="s">
        <v>464</v>
      </c>
      <c r="F10" t="s">
        <v>215</v>
      </c>
      <c r="G10" t="s">
        <v>332</v>
      </c>
    </row>
    <row r="11" spans="1:8" x14ac:dyDescent="0.25">
      <c r="A11" t="s">
        <v>321</v>
      </c>
      <c r="B11" t="s">
        <v>470</v>
      </c>
      <c r="C11" t="s">
        <v>320</v>
      </c>
      <c r="D11">
        <v>10</v>
      </c>
      <c r="E11" t="s">
        <v>465</v>
      </c>
      <c r="F11" t="s">
        <v>215</v>
      </c>
      <c r="G11" t="s">
        <v>333</v>
      </c>
    </row>
    <row r="12" spans="1:8" x14ac:dyDescent="0.25">
      <c r="A12" t="s">
        <v>322</v>
      </c>
      <c r="B12" t="s">
        <v>342</v>
      </c>
      <c r="C12" t="s">
        <v>323</v>
      </c>
      <c r="D12">
        <v>20</v>
      </c>
      <c r="E12" t="s">
        <v>340</v>
      </c>
      <c r="F12" t="s">
        <v>215</v>
      </c>
      <c r="G12" t="s">
        <v>334</v>
      </c>
    </row>
    <row r="13" spans="1:8" x14ac:dyDescent="0.25">
      <c r="A13" t="s">
        <v>324</v>
      </c>
      <c r="B13" t="s">
        <v>341</v>
      </c>
      <c r="C13" t="s">
        <v>323</v>
      </c>
      <c r="D13">
        <v>20</v>
      </c>
      <c r="E13" t="s">
        <v>466</v>
      </c>
      <c r="F13" t="s">
        <v>215</v>
      </c>
      <c r="G13" t="s">
        <v>335</v>
      </c>
    </row>
    <row r="14" spans="1:8" x14ac:dyDescent="0.25">
      <c r="A14" t="s">
        <v>325</v>
      </c>
      <c r="B14" t="s">
        <v>471</v>
      </c>
      <c r="C14" t="s">
        <v>323</v>
      </c>
      <c r="D14">
        <v>20</v>
      </c>
      <c r="E14" t="s">
        <v>467</v>
      </c>
      <c r="F14" t="s">
        <v>215</v>
      </c>
      <c r="G14" t="s">
        <v>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"/>
  <sheetViews>
    <sheetView tabSelected="1" workbookViewId="0">
      <selection activeCell="H8" sqref="H8"/>
    </sheetView>
  </sheetViews>
  <sheetFormatPr defaultRowHeight="14.4" x14ac:dyDescent="0.25"/>
  <cols>
    <col min="2" max="2" width="12.109375" customWidth="1"/>
    <col min="8" max="8" width="13.88671875" customWidth="1"/>
    <col min="10" max="10" width="20.5546875" customWidth="1"/>
  </cols>
  <sheetData>
    <row r="1" spans="1:10" x14ac:dyDescent="0.25">
      <c r="A1">
        <v>1</v>
      </c>
      <c r="B1" t="s">
        <v>659</v>
      </c>
      <c r="C1" t="s">
        <v>118</v>
      </c>
      <c r="D1" t="s">
        <v>1</v>
      </c>
      <c r="E1">
        <v>80</v>
      </c>
      <c r="H1" t="s">
        <v>683</v>
      </c>
      <c r="I1" t="s">
        <v>673</v>
      </c>
      <c r="J1" t="s">
        <v>675</v>
      </c>
    </row>
    <row r="2" spans="1:10" x14ac:dyDescent="0.25">
      <c r="A2">
        <v>2</v>
      </c>
      <c r="B2" t="s">
        <v>660</v>
      </c>
      <c r="C2" t="s">
        <v>661</v>
      </c>
      <c r="D2" t="s">
        <v>1</v>
      </c>
      <c r="E2">
        <v>80</v>
      </c>
      <c r="H2" t="s">
        <v>684</v>
      </c>
      <c r="I2" t="s">
        <v>673</v>
      </c>
      <c r="J2" t="s">
        <v>676</v>
      </c>
    </row>
    <row r="3" spans="1:10" x14ac:dyDescent="0.25">
      <c r="A3">
        <v>3</v>
      </c>
      <c r="B3" t="s">
        <v>662</v>
      </c>
      <c r="C3" t="s">
        <v>663</v>
      </c>
      <c r="D3" t="s">
        <v>1</v>
      </c>
      <c r="E3">
        <v>80</v>
      </c>
      <c r="H3" t="s">
        <v>685</v>
      </c>
      <c r="I3" t="s">
        <v>673</v>
      </c>
      <c r="J3" t="s">
        <v>677</v>
      </c>
    </row>
    <row r="4" spans="1:10" x14ac:dyDescent="0.25">
      <c r="A4">
        <v>4</v>
      </c>
      <c r="B4" t="s">
        <v>664</v>
      </c>
      <c r="C4" t="s">
        <v>120</v>
      </c>
      <c r="D4" t="s">
        <v>1</v>
      </c>
      <c r="E4">
        <v>80</v>
      </c>
      <c r="H4" t="s">
        <v>686</v>
      </c>
      <c r="I4" t="s">
        <v>673</v>
      </c>
      <c r="J4" t="s">
        <v>326</v>
      </c>
    </row>
    <row r="5" spans="1:10" x14ac:dyDescent="0.25">
      <c r="A5">
        <v>5</v>
      </c>
      <c r="B5" t="s">
        <v>665</v>
      </c>
      <c r="C5" t="s">
        <v>672</v>
      </c>
      <c r="D5" t="s">
        <v>1</v>
      </c>
      <c r="E5">
        <v>80</v>
      </c>
      <c r="H5" t="s">
        <v>687</v>
      </c>
      <c r="I5" t="s">
        <v>673</v>
      </c>
      <c r="J5" t="s">
        <v>678</v>
      </c>
    </row>
    <row r="6" spans="1:10" x14ac:dyDescent="0.25">
      <c r="A6">
        <v>6</v>
      </c>
      <c r="B6" t="s">
        <v>666</v>
      </c>
      <c r="C6" t="s">
        <v>667</v>
      </c>
      <c r="D6" t="s">
        <v>1</v>
      </c>
      <c r="E6">
        <v>80</v>
      </c>
      <c r="H6" t="s">
        <v>682</v>
      </c>
      <c r="I6" t="s">
        <v>673</v>
      </c>
      <c r="J6" t="s">
        <v>679</v>
      </c>
    </row>
    <row r="7" spans="1:10" x14ac:dyDescent="0.25">
      <c r="A7">
        <v>7</v>
      </c>
      <c r="B7" t="s">
        <v>668</v>
      </c>
      <c r="C7" t="s">
        <v>669</v>
      </c>
      <c r="D7" t="s">
        <v>1</v>
      </c>
      <c r="E7">
        <v>80</v>
      </c>
      <c r="H7" t="s">
        <v>688</v>
      </c>
      <c r="I7" t="s">
        <v>673</v>
      </c>
      <c r="J7" t="s">
        <v>680</v>
      </c>
    </row>
    <row r="8" spans="1:10" x14ac:dyDescent="0.25">
      <c r="A8">
        <v>8</v>
      </c>
      <c r="B8" t="s">
        <v>670</v>
      </c>
      <c r="C8" t="s">
        <v>671</v>
      </c>
      <c r="D8" t="s">
        <v>1</v>
      </c>
      <c r="E8">
        <v>80</v>
      </c>
      <c r="H8" t="s">
        <v>689</v>
      </c>
      <c r="I8" t="s">
        <v>674</v>
      </c>
      <c r="J8" t="s">
        <v>681</v>
      </c>
    </row>
    <row r="9" spans="1:10" x14ac:dyDescent="0.25">
      <c r="A9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as_im_cl_fwalignment</vt:lpstr>
      <vt:lpstr>AS_IM_Headlight_Detection</vt:lpstr>
      <vt:lpstr>AS_IM_CA_Fwdemarcate</vt:lpstr>
      <vt:lpstr>AS_IM_DrumDetection</vt:lpstr>
      <vt:lpstr>AS_IM_BrakeDetection</vt:lpstr>
      <vt:lpstr>AS_IM_AdasDetection</vt:lpstr>
      <vt:lpstr>AS_IM_AvmDetection</vt:lpstr>
      <vt:lpstr>AS_IM_ObdDetection</vt:lpstr>
      <vt:lpstr>AS_IM_OrderCL</vt:lpstr>
      <vt:lpstr>AS_IM_CL_OverallAppraisal </vt:lpstr>
      <vt:lpstr>AS_IM_CL_EquipmentBeat</vt:lpstr>
      <vt:lpstr>AS_IM_WeighingDetection</vt:lpstr>
      <vt:lpstr>AS_IM_DeviceStatusPut</vt:lpstr>
      <vt:lpstr>AS_IM_DeviceMperationMode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2020-12-08T02:24:34Z</dcterms:modified>
</cp:coreProperties>
</file>