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0" yWindow="-100" windowWidth="22700" windowHeight="14750" tabRatio="867" activeTab="2"/>
  </bookViews>
  <sheets>
    <sheet name="1月总结" sheetId="24" r:id="rId1"/>
    <sheet name="2月计划" sheetId="25" r:id="rId2"/>
    <sheet name="交付开发工程师" sheetId="11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1" l="1"/>
  <c r="I12" i="11" s="1"/>
  <c r="I15" i="11" s="1"/>
</calcChain>
</file>

<file path=xl/sharedStrings.xml><?xml version="1.0" encoding="utf-8"?>
<sst xmlns="http://schemas.openxmlformats.org/spreadsheetml/2006/main" count="124" uniqueCount="62">
  <si>
    <t>序号</t>
  </si>
  <si>
    <t>HR</t>
  </si>
  <si>
    <t>项目经理</t>
  </si>
  <si>
    <t xml:space="preserve"> 软件事业部月度考核计划-交付</t>
  </si>
  <si>
    <t>审核</t>
  </si>
  <si>
    <t>激励</t>
  </si>
  <si>
    <t>考核来源</t>
  </si>
  <si>
    <t>考核权重</t>
  </si>
  <si>
    <t>计划完成</t>
  </si>
  <si>
    <t>实际完成</t>
  </si>
  <si>
    <t>考核结果</t>
  </si>
  <si>
    <t>激励考核</t>
  </si>
  <si>
    <t>按照单次直接扣款200</t>
  </si>
  <si>
    <t>按照单次直接扣款40</t>
  </si>
  <si>
    <t>绩效工资</t>
  </si>
  <si>
    <t>实际绩效工资</t>
  </si>
  <si>
    <t>奖励考核</t>
  </si>
  <si>
    <t>实际考核总额</t>
  </si>
  <si>
    <t xml:space="preserve"> </t>
  </si>
  <si>
    <t>周工作计划每周六晚上10:00提交</t>
  </si>
  <si>
    <t>每日工作汇报（晚上10：00前）</t>
  </si>
  <si>
    <t>计划完成情况（按照月初规定当月计划项完成数，客户签字或者项目经理认可）</t>
  </si>
  <si>
    <t>质量指标（BUG数量、代码规范、符合FDS和SDS等）</t>
    <phoneticPr fontId="8" type="noConversion"/>
  </si>
  <si>
    <t>参加公司培训合格</t>
    <phoneticPr fontId="8" type="noConversion"/>
  </si>
  <si>
    <t>被考核岗位：开发工程师1月计划</t>
    <phoneticPr fontId="8" type="noConversion"/>
  </si>
  <si>
    <t>2021年1月(1/1-1/31)KPI考核指标跟踪表（月低总结和出第二个月的计划）</t>
    <phoneticPr fontId="9" type="noConversion"/>
  </si>
  <si>
    <t>ID</t>
    <phoneticPr fontId="9" type="noConversion"/>
  </si>
  <si>
    <t>项目名称</t>
    <phoneticPr fontId="9" type="noConversion"/>
  </si>
  <si>
    <t>负责人</t>
    <phoneticPr fontId="9" type="noConversion"/>
  </si>
  <si>
    <t>KPI分类</t>
    <phoneticPr fontId="9" type="noConversion"/>
  </si>
  <si>
    <t>KPI/关键任务</t>
    <phoneticPr fontId="9" type="noConversion"/>
  </si>
  <si>
    <t xml:space="preserve">当前值 </t>
    <phoneticPr fontId="9" type="noConversion"/>
  </si>
  <si>
    <t xml:space="preserve">目标值 </t>
    <phoneticPr fontId="9" type="noConversion"/>
  </si>
  <si>
    <t xml:space="preserve">实际值 </t>
    <phoneticPr fontId="9" type="noConversion"/>
  </si>
  <si>
    <t>完成%</t>
    <phoneticPr fontId="9" type="noConversion"/>
  </si>
  <si>
    <t>考核人</t>
    <phoneticPr fontId="9" type="noConversion"/>
  </si>
  <si>
    <t>备注</t>
    <phoneticPr fontId="9" type="noConversion"/>
  </si>
  <si>
    <t>任务进度</t>
  </si>
  <si>
    <t>任务进度</t>
    <phoneticPr fontId="8" type="noConversion"/>
  </si>
  <si>
    <t>考核维度：交付开发工程师一月计划</t>
    <phoneticPr fontId="8" type="noConversion"/>
  </si>
  <si>
    <t>考核人 石秦锋</t>
    <phoneticPr fontId="8" type="noConversion"/>
  </si>
  <si>
    <t>江铃项目</t>
    <phoneticPr fontId="9" type="noConversion"/>
  </si>
  <si>
    <t>石秦锋</t>
    <phoneticPr fontId="9" type="noConversion"/>
  </si>
  <si>
    <t>铭牌打刻接口以及维护界面开发，接口文档编写</t>
    <phoneticPr fontId="9" type="noConversion"/>
  </si>
  <si>
    <t>VcatsSN接口以及维护界面开发</t>
    <phoneticPr fontId="9" type="noConversion"/>
  </si>
  <si>
    <t>MES与DMS接口开发以及测试</t>
    <phoneticPr fontId="9" type="noConversion"/>
  </si>
  <si>
    <t xml:space="preserve">四轮定位过点业务梳理与功能开发
</t>
    <phoneticPr fontId="8" type="noConversion"/>
  </si>
  <si>
    <t>红绿灯接口开发</t>
    <phoneticPr fontId="8" type="noConversion"/>
  </si>
  <si>
    <t>试装车锁定接口开发</t>
    <phoneticPr fontId="8" type="noConversion"/>
  </si>
  <si>
    <t>订单排序，订单发布维护界面开发</t>
    <phoneticPr fontId="8" type="noConversion"/>
  </si>
  <si>
    <r>
      <t>F</t>
    </r>
    <r>
      <rPr>
        <sz val="11"/>
        <color theme="1"/>
        <rFont val="宋体"/>
        <family val="3"/>
        <charset val="134"/>
        <scheme val="minor"/>
      </rPr>
      <t>RID,BSN，MIX,JOBNO，维护界面开发</t>
    </r>
    <phoneticPr fontId="8" type="noConversion"/>
  </si>
  <si>
    <t>BDC路由测试</t>
    <phoneticPr fontId="8" type="noConversion"/>
  </si>
  <si>
    <t>新员工培训</t>
    <phoneticPr fontId="8" type="noConversion"/>
  </si>
  <si>
    <t>BDC路由接口测试</t>
    <phoneticPr fontId="9" type="noConversion"/>
  </si>
  <si>
    <t>铭牌接口测试</t>
    <phoneticPr fontId="9" type="noConversion"/>
  </si>
  <si>
    <t>生成工单启动现场界面开发</t>
    <phoneticPr fontId="8" type="noConversion"/>
  </si>
  <si>
    <t>人工过点采集功能开发</t>
    <phoneticPr fontId="8" type="noConversion"/>
  </si>
  <si>
    <t>人工车辆拉出功能开发</t>
    <phoneticPr fontId="8" type="noConversion"/>
  </si>
  <si>
    <t>人工车辆拉入功能开发</t>
    <phoneticPr fontId="8" type="noConversion"/>
  </si>
  <si>
    <t>江铃项目</t>
    <phoneticPr fontId="9" type="noConversion"/>
  </si>
  <si>
    <t>新员工培训</t>
    <phoneticPr fontId="8" type="noConversion"/>
  </si>
  <si>
    <t>2021年2月(2/1-2/28)KPI考核指标跟踪表（月底总结和出第二个月的计划）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</si>
</sst>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\¥#,##0.00_);[Red]\(\¥#,##0.00\)"/>
  </numFmts>
  <fonts count="12" x14ac:knownFonts="1">
    <font>
      <sz val="11"/>
      <color theme="1"/>
      <name val="宋体"/>
      <charset val="134"/>
      <scheme val="minor"/>
    </font>
    <font>
      <b/>
      <sz val="2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2"/>
      <color theme="1"/>
      <name val="Calibri"/>
      <family val="2"/>
    </font>
    <font>
      <sz val="12"/>
      <color theme="1"/>
      <name val="Wingdings"/>
      <charset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b/>
      <sz val="16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/>
  </cellStyleXfs>
  <cellXfs count="7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3" xfId="0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2" fillId="0" borderId="4" xfId="0" applyFont="1" applyFill="1" applyBorder="1" applyAlignment="1">
      <alignment horizontal="left" vertical="center"/>
    </xf>
    <xf numFmtId="0" fontId="2" fillId="2" borderId="4" xfId="0" applyFont="1" applyFill="1" applyBorder="1">
      <alignment vertical="center"/>
    </xf>
    <xf numFmtId="9" fontId="2" fillId="2" borderId="4" xfId="1" applyFont="1" applyFill="1" applyBorder="1" applyAlignment="1">
      <alignment horizontal="left" vertical="center"/>
    </xf>
    <xf numFmtId="0" fontId="2" fillId="3" borderId="4" xfId="0" applyFont="1" applyFill="1" applyBorder="1">
      <alignment vertical="center"/>
    </xf>
    <xf numFmtId="9" fontId="2" fillId="3" borderId="4" xfId="1" applyFont="1" applyFill="1" applyBorder="1" applyAlignment="1">
      <alignment horizontal="left" vertical="center"/>
    </xf>
    <xf numFmtId="0" fontId="2" fillId="4" borderId="4" xfId="0" applyFont="1" applyFill="1" applyBorder="1">
      <alignment vertical="center"/>
    </xf>
    <xf numFmtId="9" fontId="2" fillId="0" borderId="4" xfId="1" applyFont="1" applyFill="1" applyBorder="1" applyAlignment="1">
      <alignment horizontal="left" vertical="center"/>
    </xf>
    <xf numFmtId="0" fontId="3" fillId="4" borderId="3" xfId="0" applyFont="1" applyFill="1" applyBorder="1">
      <alignment vertical="center"/>
    </xf>
    <xf numFmtId="9" fontId="3" fillId="0" borderId="0" xfId="1" applyFont="1" applyAlignment="1">
      <alignment horizontal="left" vertical="center"/>
    </xf>
    <xf numFmtId="9" fontId="2" fillId="0" borderId="1" xfId="1" applyFont="1" applyBorder="1" applyAlignment="1">
      <alignment vertical="center"/>
    </xf>
    <xf numFmtId="9" fontId="2" fillId="0" borderId="3" xfId="1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0" xfId="0" applyFont="1" applyFill="1" applyAlignment="1">
      <alignment vertical="center" wrapText="1"/>
    </xf>
    <xf numFmtId="0" fontId="2" fillId="0" borderId="10" xfId="0" applyFont="1" applyBorder="1">
      <alignment vertical="center"/>
    </xf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2" fillId="0" borderId="11" xfId="0" applyFont="1" applyBorder="1">
      <alignment vertical="center"/>
    </xf>
    <xf numFmtId="9" fontId="2" fillId="0" borderId="12" xfId="1" applyFont="1" applyFill="1" applyBorder="1">
      <alignment vertical="center"/>
    </xf>
    <xf numFmtId="9" fontId="2" fillId="2" borderId="12" xfId="1" applyFont="1" applyFill="1" applyBorder="1">
      <alignment vertical="center"/>
    </xf>
    <xf numFmtId="9" fontId="2" fillId="3" borderId="12" xfId="1" applyFont="1" applyFill="1" applyBorder="1">
      <alignment vertical="center"/>
    </xf>
    <xf numFmtId="9" fontId="3" fillId="0" borderId="0" xfId="0" applyNumberFormat="1" applyFont="1">
      <alignment vertical="center"/>
    </xf>
    <xf numFmtId="9" fontId="3" fillId="0" borderId="2" xfId="1" applyFont="1" applyBorder="1" applyAlignment="1">
      <alignment vertical="center"/>
    </xf>
    <xf numFmtId="176" fontId="3" fillId="0" borderId="11" xfId="1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12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76" fontId="3" fillId="0" borderId="13" xfId="1" applyNumberFormat="1" applyFont="1" applyBorder="1" applyAlignment="1">
      <alignment vertical="center"/>
    </xf>
    <xf numFmtId="9" fontId="3" fillId="0" borderId="0" xfId="1" applyFont="1">
      <alignment vertical="center"/>
    </xf>
    <xf numFmtId="0" fontId="2" fillId="0" borderId="14" xfId="0" applyFont="1" applyBorder="1">
      <alignment vertical="center"/>
    </xf>
    <xf numFmtId="176" fontId="2" fillId="0" borderId="15" xfId="1" applyNumberFormat="1" applyFont="1" applyBorder="1">
      <alignment vertical="center"/>
    </xf>
    <xf numFmtId="0" fontId="2" fillId="4" borderId="3" xfId="0" applyFont="1" applyFill="1" applyBorder="1">
      <alignment vertical="center"/>
    </xf>
    <xf numFmtId="9" fontId="2" fillId="4" borderId="4" xfId="0" applyNumberFormat="1" applyFont="1" applyFill="1" applyBorder="1" applyAlignment="1">
      <alignment horizontal="left" vertical="center"/>
    </xf>
    <xf numFmtId="9" fontId="3" fillId="4" borderId="4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9" fontId="2" fillId="2" borderId="4" xfId="0" applyNumberFormat="1" applyFont="1" applyFill="1" applyBorder="1" applyAlignment="1">
      <alignment horizontal="center" vertical="center"/>
    </xf>
    <xf numFmtId="9" fontId="2" fillId="3" borderId="4" xfId="0" applyNumberFormat="1" applyFont="1" applyFill="1" applyBorder="1" applyAlignment="1">
      <alignment horizontal="center" vertical="center"/>
    </xf>
    <xf numFmtId="9" fontId="2" fillId="0" borderId="4" xfId="0" applyNumberFormat="1" applyFont="1" applyFill="1" applyBorder="1" applyAlignment="1">
      <alignment horizontal="center" vertical="center"/>
    </xf>
    <xf numFmtId="9" fontId="2" fillId="2" borderId="4" xfId="0" applyNumberFormat="1" applyFont="1" applyFill="1" applyBorder="1">
      <alignment vertical="center"/>
    </xf>
    <xf numFmtId="9" fontId="2" fillId="3" borderId="4" xfId="0" applyNumberFormat="1" applyFont="1" applyFill="1" applyBorder="1">
      <alignment vertical="center"/>
    </xf>
    <xf numFmtId="9" fontId="2" fillId="0" borderId="4" xfId="0" applyNumberFormat="1" applyFont="1" applyFill="1" applyBorder="1">
      <alignment vertical="center"/>
    </xf>
    <xf numFmtId="9" fontId="2" fillId="0" borderId="4" xfId="1" applyFont="1" applyFill="1" applyBorder="1">
      <alignment vertical="center"/>
    </xf>
    <xf numFmtId="9" fontId="3" fillId="4" borderId="4" xfId="1" applyFont="1" applyFill="1" applyBorder="1">
      <alignment vertical="center"/>
    </xf>
    <xf numFmtId="0" fontId="2" fillId="0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9" fontId="10" fillId="0" borderId="0" xfId="0" applyNumberFormat="1" applyFont="1">
      <alignment vertical="center"/>
    </xf>
    <xf numFmtId="0" fontId="11" fillId="5" borderId="0" xfId="0" applyFont="1" applyFill="1">
      <alignment vertical="center"/>
    </xf>
    <xf numFmtId="0" fontId="11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center" wrapText="1"/>
    </xf>
    <xf numFmtId="0" fontId="2" fillId="4" borderId="0" xfId="0" applyFont="1" applyFill="1" applyBorder="1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百分比" xfId="1" builtinId="5"/>
    <cellStyle name="常规" xfId="0" builtinId="0"/>
    <cellStyle name="常规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"/>
  <sheetViews>
    <sheetView workbookViewId="0">
      <selection activeCell="K10" sqref="K10:K13"/>
    </sheetView>
  </sheetViews>
  <sheetFormatPr defaultRowHeight="14" x14ac:dyDescent="0.25"/>
  <cols>
    <col min="1" max="1" width="2.26953125" customWidth="1"/>
    <col min="2" max="2" width="7.90625" style="44" customWidth="1"/>
    <col min="3" max="3" width="19.08984375" style="58" customWidth="1"/>
    <col min="4" max="4" width="14.08984375" customWidth="1"/>
    <col min="5" max="5" width="16.26953125" style="58" customWidth="1"/>
    <col min="6" max="6" width="25.1796875" style="58" customWidth="1"/>
    <col min="7" max="10" width="11.6328125" customWidth="1"/>
    <col min="11" max="11" width="12.6328125" customWidth="1"/>
  </cols>
  <sheetData>
    <row r="1" spans="1:12" s="59" customFormat="1" ht="22.5" x14ac:dyDescent="0.25">
      <c r="B1" s="73" t="s">
        <v>25</v>
      </c>
      <c r="C1" s="73"/>
      <c r="D1" s="73"/>
      <c r="E1" s="73"/>
      <c r="F1" s="73"/>
      <c r="G1" s="73"/>
      <c r="H1" s="73"/>
      <c r="I1" s="73"/>
      <c r="J1" s="73"/>
      <c r="K1" s="73"/>
    </row>
    <row r="2" spans="1:12" s="63" customFormat="1" ht="22.5" x14ac:dyDescent="0.25">
      <c r="B2" s="64" t="s">
        <v>26</v>
      </c>
      <c r="C2" s="65" t="s">
        <v>27</v>
      </c>
      <c r="D2" s="63" t="s">
        <v>28</v>
      </c>
      <c r="E2" s="65" t="s">
        <v>29</v>
      </c>
      <c r="F2" s="65" t="s">
        <v>30</v>
      </c>
      <c r="G2" s="63" t="s">
        <v>31</v>
      </c>
      <c r="H2" s="63" t="s">
        <v>32</v>
      </c>
      <c r="I2" s="63" t="s">
        <v>33</v>
      </c>
      <c r="J2" s="63" t="s">
        <v>34</v>
      </c>
      <c r="K2" s="63" t="s">
        <v>35</v>
      </c>
      <c r="L2" s="63" t="s">
        <v>36</v>
      </c>
    </row>
    <row r="3" spans="1:12" ht="42" x14ac:dyDescent="0.25">
      <c r="A3" s="59"/>
      <c r="B3" s="60">
        <v>1</v>
      </c>
      <c r="C3" s="61" t="s">
        <v>41</v>
      </c>
      <c r="D3" s="59" t="s">
        <v>42</v>
      </c>
      <c r="E3" s="61" t="s">
        <v>37</v>
      </c>
      <c r="F3" s="61" t="s">
        <v>45</v>
      </c>
      <c r="G3" s="62">
        <v>1</v>
      </c>
      <c r="H3" s="62">
        <v>1</v>
      </c>
      <c r="I3" s="62">
        <v>1</v>
      </c>
      <c r="J3" s="62">
        <v>1</v>
      </c>
      <c r="K3" s="59"/>
    </row>
    <row r="4" spans="1:12" ht="42" x14ac:dyDescent="0.25">
      <c r="A4" s="59"/>
      <c r="B4" s="60">
        <v>2</v>
      </c>
      <c r="C4" s="61" t="s">
        <v>41</v>
      </c>
      <c r="D4" s="59" t="s">
        <v>42</v>
      </c>
      <c r="E4" s="61" t="s">
        <v>37</v>
      </c>
      <c r="F4" s="61" t="s">
        <v>44</v>
      </c>
      <c r="G4" s="62">
        <v>1</v>
      </c>
      <c r="H4" s="62">
        <v>1</v>
      </c>
      <c r="I4" s="62">
        <v>1</v>
      </c>
      <c r="J4" s="62">
        <v>1</v>
      </c>
      <c r="K4" s="59"/>
    </row>
    <row r="5" spans="1:12" ht="63" x14ac:dyDescent="0.25">
      <c r="A5" s="59"/>
      <c r="B5" s="60">
        <v>3</v>
      </c>
      <c r="C5" s="61" t="s">
        <v>41</v>
      </c>
      <c r="D5" s="59" t="s">
        <v>42</v>
      </c>
      <c r="E5" s="61" t="s">
        <v>37</v>
      </c>
      <c r="F5" s="61" t="s">
        <v>43</v>
      </c>
      <c r="G5" s="62">
        <v>1</v>
      </c>
      <c r="H5" s="62">
        <v>1</v>
      </c>
      <c r="I5" s="62">
        <v>1</v>
      </c>
      <c r="J5" s="62">
        <v>1</v>
      </c>
      <c r="K5" s="59"/>
    </row>
    <row r="6" spans="1:12" ht="63" x14ac:dyDescent="0.25">
      <c r="A6" s="59"/>
      <c r="B6" s="60">
        <v>4</v>
      </c>
      <c r="C6" s="61" t="s">
        <v>41</v>
      </c>
      <c r="D6" s="59" t="s">
        <v>42</v>
      </c>
      <c r="E6" s="61" t="s">
        <v>37</v>
      </c>
      <c r="F6" s="61" t="s">
        <v>46</v>
      </c>
      <c r="G6" s="62">
        <v>1</v>
      </c>
      <c r="H6" s="62">
        <v>1</v>
      </c>
      <c r="I6" s="62">
        <v>1</v>
      </c>
      <c r="J6" s="62">
        <v>1</v>
      </c>
      <c r="K6" s="59"/>
      <c r="L6" s="61"/>
    </row>
    <row r="7" spans="1:12" ht="21" x14ac:dyDescent="0.25">
      <c r="B7" s="60">
        <v>5</v>
      </c>
      <c r="C7" s="61" t="s">
        <v>41</v>
      </c>
      <c r="D7" s="59" t="s">
        <v>42</v>
      </c>
      <c r="E7" s="61" t="s">
        <v>37</v>
      </c>
      <c r="F7" s="61" t="s">
        <v>47</v>
      </c>
      <c r="G7" s="62">
        <v>1</v>
      </c>
      <c r="H7" s="62">
        <v>1</v>
      </c>
      <c r="I7" s="62">
        <v>1</v>
      </c>
      <c r="J7" s="62">
        <v>1</v>
      </c>
      <c r="K7" s="59"/>
    </row>
    <row r="8" spans="1:12" ht="42" x14ac:dyDescent="0.25">
      <c r="B8" s="60">
        <v>6</v>
      </c>
      <c r="C8" s="61" t="s">
        <v>41</v>
      </c>
      <c r="D8" s="59" t="s">
        <v>42</v>
      </c>
      <c r="E8" s="61" t="s">
        <v>37</v>
      </c>
      <c r="F8" s="61" t="s">
        <v>48</v>
      </c>
      <c r="G8" s="62">
        <v>1</v>
      </c>
      <c r="H8" s="62">
        <v>1</v>
      </c>
      <c r="I8" s="62">
        <v>1</v>
      </c>
      <c r="J8" s="62">
        <v>1</v>
      </c>
      <c r="K8" s="59"/>
    </row>
    <row r="9" spans="1:12" ht="42" x14ac:dyDescent="0.25">
      <c r="B9" s="60">
        <v>7</v>
      </c>
      <c r="C9" s="61" t="s">
        <v>41</v>
      </c>
      <c r="D9" s="59" t="s">
        <v>42</v>
      </c>
      <c r="E9" s="61" t="s">
        <v>37</v>
      </c>
      <c r="F9" s="61" t="s">
        <v>49</v>
      </c>
      <c r="G9" s="62">
        <v>1</v>
      </c>
      <c r="H9" s="62">
        <v>1</v>
      </c>
      <c r="I9" s="62">
        <v>1</v>
      </c>
      <c r="J9" s="62">
        <v>1</v>
      </c>
      <c r="K9" s="59"/>
    </row>
    <row r="10" spans="1:12" ht="35" x14ac:dyDescent="0.25">
      <c r="B10" s="60">
        <v>8</v>
      </c>
      <c r="C10" s="61" t="s">
        <v>41</v>
      </c>
      <c r="D10" s="59" t="s">
        <v>42</v>
      </c>
      <c r="E10" s="61" t="s">
        <v>37</v>
      </c>
      <c r="F10" s="61" t="s">
        <v>50</v>
      </c>
      <c r="G10" s="62">
        <v>1</v>
      </c>
      <c r="H10" s="62">
        <v>1</v>
      </c>
      <c r="I10" s="62">
        <v>1</v>
      </c>
      <c r="J10" s="62">
        <v>1</v>
      </c>
      <c r="K10" s="59"/>
    </row>
    <row r="11" spans="1:12" ht="21" x14ac:dyDescent="0.25">
      <c r="B11" s="60">
        <v>9</v>
      </c>
      <c r="C11" s="61" t="s">
        <v>41</v>
      </c>
      <c r="D11" s="59" t="s">
        <v>42</v>
      </c>
      <c r="E11" s="61" t="s">
        <v>37</v>
      </c>
      <c r="F11" s="61" t="s">
        <v>51</v>
      </c>
      <c r="G11" s="62">
        <v>0.7</v>
      </c>
      <c r="H11" s="62">
        <v>1</v>
      </c>
      <c r="I11" s="62">
        <v>0.7</v>
      </c>
      <c r="J11" s="62">
        <v>0.7</v>
      </c>
      <c r="K11" s="59"/>
    </row>
    <row r="12" spans="1:12" ht="21" x14ac:dyDescent="0.25">
      <c r="B12" s="60">
        <v>10</v>
      </c>
      <c r="C12" s="61" t="s">
        <v>41</v>
      </c>
      <c r="D12" s="59" t="s">
        <v>42</v>
      </c>
      <c r="E12" s="61" t="s">
        <v>37</v>
      </c>
      <c r="F12" s="61" t="s">
        <v>52</v>
      </c>
      <c r="G12" s="62">
        <v>0.4</v>
      </c>
      <c r="H12" s="62">
        <v>0.4</v>
      </c>
      <c r="I12" s="62">
        <v>0.4</v>
      </c>
      <c r="J12" s="62">
        <v>0.4</v>
      </c>
      <c r="K12" s="59"/>
    </row>
    <row r="13" spans="1:12" ht="21" x14ac:dyDescent="0.25">
      <c r="F13" s="61"/>
    </row>
    <row r="14" spans="1:12" ht="21" x14ac:dyDescent="0.25">
      <c r="H14" s="61"/>
      <c r="J14" s="62"/>
    </row>
  </sheetData>
  <mergeCells count="1">
    <mergeCell ref="B1:K1"/>
  </mergeCells>
  <phoneticPr fontId="8" type="noConversion"/>
  <pageMargins left="0.7" right="0.7" top="0.75" bottom="0.75" header="0.3" footer="0.3"/>
  <pageSetup paperSize="13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"/>
  <sheetViews>
    <sheetView workbookViewId="0">
      <selection sqref="A1:J1"/>
    </sheetView>
  </sheetViews>
  <sheetFormatPr defaultRowHeight="14" x14ac:dyDescent="0.25"/>
  <cols>
    <col min="2" max="2" width="18.26953125" customWidth="1"/>
    <col min="3" max="3" width="13.54296875" customWidth="1"/>
    <col min="4" max="4" width="14.08984375" customWidth="1"/>
    <col min="5" max="5" width="28.90625" style="58" customWidth="1"/>
  </cols>
  <sheetData>
    <row r="1" spans="1:17" ht="22.5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59"/>
      <c r="L1" s="59"/>
    </row>
    <row r="2" spans="1:17" ht="22.5" x14ac:dyDescent="0.25">
      <c r="A2" s="64" t="s">
        <v>26</v>
      </c>
      <c r="B2" s="63" t="s">
        <v>27</v>
      </c>
      <c r="C2" s="63" t="s">
        <v>28</v>
      </c>
      <c r="D2" s="63" t="s">
        <v>29</v>
      </c>
      <c r="E2" s="65" t="s">
        <v>30</v>
      </c>
      <c r="F2" s="63" t="s">
        <v>31</v>
      </c>
      <c r="G2" s="63" t="s">
        <v>32</v>
      </c>
      <c r="H2" s="63" t="s">
        <v>33</v>
      </c>
      <c r="I2" s="63" t="s">
        <v>34</v>
      </c>
      <c r="J2" s="63" t="s">
        <v>35</v>
      </c>
      <c r="K2" s="63" t="s">
        <v>36</v>
      </c>
      <c r="L2" s="63"/>
    </row>
    <row r="3" spans="1:17" ht="21" x14ac:dyDescent="0.25">
      <c r="A3" s="60">
        <v>1</v>
      </c>
      <c r="B3" s="61" t="s">
        <v>41</v>
      </c>
      <c r="C3" s="59" t="s">
        <v>42</v>
      </c>
      <c r="D3" s="59" t="s">
        <v>37</v>
      </c>
      <c r="E3" s="61" t="s">
        <v>53</v>
      </c>
      <c r="F3" s="62">
        <v>0.7</v>
      </c>
      <c r="G3" s="62">
        <v>1</v>
      </c>
      <c r="H3" s="62">
        <v>0.7</v>
      </c>
      <c r="I3" s="62"/>
      <c r="J3" s="59"/>
      <c r="K3" s="59"/>
      <c r="L3" s="59"/>
    </row>
    <row r="4" spans="1:17" ht="21" x14ac:dyDescent="0.25">
      <c r="A4" s="60">
        <v>3</v>
      </c>
      <c r="B4" s="61" t="s">
        <v>41</v>
      </c>
      <c r="C4" s="59" t="s">
        <v>42</v>
      </c>
      <c r="D4" s="59" t="s">
        <v>37</v>
      </c>
      <c r="E4" s="61" t="s">
        <v>54</v>
      </c>
      <c r="F4" s="62">
        <v>0</v>
      </c>
      <c r="G4" s="62">
        <v>1</v>
      </c>
      <c r="H4" s="62">
        <v>0</v>
      </c>
      <c r="I4" s="62"/>
      <c r="J4" s="59"/>
      <c r="K4" s="59"/>
      <c r="L4" s="59"/>
    </row>
    <row r="5" spans="1:17" ht="42" customHeight="1" x14ac:dyDescent="0.25">
      <c r="A5" s="60">
        <v>4</v>
      </c>
      <c r="B5" s="61" t="s">
        <v>41</v>
      </c>
      <c r="C5" s="59" t="s">
        <v>42</v>
      </c>
      <c r="D5" s="59" t="s">
        <v>37</v>
      </c>
      <c r="E5" s="61" t="s">
        <v>55</v>
      </c>
      <c r="F5" s="62">
        <v>0</v>
      </c>
      <c r="G5" s="62">
        <v>1</v>
      </c>
      <c r="H5" s="62">
        <v>0</v>
      </c>
      <c r="I5" s="62"/>
      <c r="J5" s="59"/>
      <c r="K5" s="59"/>
      <c r="L5" s="59"/>
    </row>
    <row r="6" spans="1:17" ht="42" x14ac:dyDescent="0.25">
      <c r="A6" s="60">
        <v>5</v>
      </c>
      <c r="B6" s="61" t="s">
        <v>41</v>
      </c>
      <c r="C6" s="59" t="s">
        <v>42</v>
      </c>
      <c r="D6" s="59" t="s">
        <v>38</v>
      </c>
      <c r="E6" s="61" t="s">
        <v>56</v>
      </c>
      <c r="F6" s="62">
        <v>0</v>
      </c>
      <c r="G6" s="62">
        <v>1</v>
      </c>
      <c r="H6" s="62">
        <v>0</v>
      </c>
      <c r="I6" s="62"/>
      <c r="J6" s="59"/>
      <c r="K6" s="59"/>
      <c r="L6" s="59"/>
    </row>
    <row r="7" spans="1:17" ht="42" x14ac:dyDescent="0.25">
      <c r="A7" s="60">
        <v>6</v>
      </c>
      <c r="B7" s="61" t="s">
        <v>41</v>
      </c>
      <c r="C7" s="59" t="s">
        <v>42</v>
      </c>
      <c r="D7" s="59" t="s">
        <v>38</v>
      </c>
      <c r="E7" s="61" t="s">
        <v>57</v>
      </c>
      <c r="F7" s="62">
        <v>0</v>
      </c>
      <c r="G7" s="62">
        <v>1</v>
      </c>
      <c r="H7" s="62">
        <v>0</v>
      </c>
      <c r="I7" s="62"/>
      <c r="J7" s="59"/>
      <c r="K7" s="59"/>
      <c r="L7" s="59"/>
    </row>
    <row r="8" spans="1:17" ht="42" x14ac:dyDescent="0.25">
      <c r="A8" s="60">
        <v>7</v>
      </c>
      <c r="B8" s="61" t="s">
        <v>41</v>
      </c>
      <c r="C8" s="59" t="s">
        <v>42</v>
      </c>
      <c r="D8" s="59" t="s">
        <v>38</v>
      </c>
      <c r="E8" s="61" t="s">
        <v>58</v>
      </c>
      <c r="F8" s="62">
        <v>0</v>
      </c>
      <c r="G8" s="62">
        <v>1</v>
      </c>
      <c r="H8" s="62">
        <v>0</v>
      </c>
      <c r="I8" s="59"/>
      <c r="J8" s="59"/>
      <c r="K8" s="59"/>
      <c r="L8" s="59"/>
    </row>
    <row r="9" spans="1:17" ht="21" x14ac:dyDescent="0.25">
      <c r="A9" s="60">
        <v>8</v>
      </c>
      <c r="B9" s="61" t="s">
        <v>59</v>
      </c>
      <c r="C9" s="59" t="s">
        <v>42</v>
      </c>
      <c r="D9" s="59" t="s">
        <v>38</v>
      </c>
      <c r="E9" s="61" t="s">
        <v>60</v>
      </c>
      <c r="F9" s="62">
        <v>0.4</v>
      </c>
      <c r="G9" s="62">
        <v>1</v>
      </c>
      <c r="H9" s="62">
        <v>0.4</v>
      </c>
      <c r="J9" s="60"/>
      <c r="K9" s="61"/>
      <c r="L9" s="59"/>
      <c r="M9" s="59"/>
      <c r="N9" s="61"/>
      <c r="O9" s="62"/>
      <c r="P9" s="62"/>
      <c r="Q9" s="62"/>
    </row>
  </sheetData>
  <mergeCells count="1">
    <mergeCell ref="A1:J1"/>
  </mergeCells>
  <phoneticPr fontId="8" type="noConversion"/>
  <pageMargins left="0.7" right="0.7" top="0.75" bottom="0.75" header="0.3" footer="0.3"/>
  <pageSetup paperSize="13"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17"/>
  <sheetViews>
    <sheetView tabSelected="1" topLeftCell="A4" zoomScale="85" zoomScaleNormal="90" workbookViewId="0">
      <selection activeCell="A2" sqref="A2:E2"/>
    </sheetView>
  </sheetViews>
  <sheetFormatPr defaultColWidth="9" defaultRowHeight="21.5" x14ac:dyDescent="0.25"/>
  <cols>
    <col min="1" max="1" width="9" style="4"/>
    <col min="2" max="2" width="11.1796875" style="4" customWidth="1"/>
    <col min="3" max="3" width="7.36328125" style="4" customWidth="1"/>
    <col min="4" max="4" width="44.7265625" style="57" customWidth="1"/>
    <col min="5" max="5" width="18.08984375" style="4" customWidth="1"/>
    <col min="6" max="6" width="28.81640625" style="5" customWidth="1"/>
    <col min="7" max="7" width="15.453125" style="4" customWidth="1"/>
    <col min="8" max="8" width="14.7265625" style="4" customWidth="1"/>
    <col min="9" max="9" width="24.26953125" style="4" customWidth="1"/>
    <col min="10" max="16384" width="9" style="4"/>
  </cols>
  <sheetData>
    <row r="2" spans="1:9" s="1" customFormat="1" ht="44.25" customHeight="1" thickBot="1" x14ac:dyDescent="0.3">
      <c r="A2" s="67" t="s">
        <v>3</v>
      </c>
      <c r="B2" s="67"/>
      <c r="C2" s="67"/>
      <c r="D2" s="67"/>
      <c r="E2" s="67"/>
      <c r="F2" s="6"/>
    </row>
    <row r="3" spans="1:9" s="2" customFormat="1" ht="44.25" customHeight="1" x14ac:dyDescent="0.25">
      <c r="A3" s="68" t="s">
        <v>24</v>
      </c>
      <c r="B3" s="69"/>
      <c r="C3" s="69"/>
      <c r="D3" s="69"/>
      <c r="E3" s="8"/>
      <c r="F3" s="7" t="s">
        <v>40</v>
      </c>
      <c r="G3" s="69"/>
      <c r="H3" s="69"/>
      <c r="I3" s="27" t="s">
        <v>4</v>
      </c>
    </row>
    <row r="4" spans="1:9" s="3" customFormat="1" ht="60.75" customHeight="1" x14ac:dyDescent="0.25">
      <c r="A4" s="9" t="s">
        <v>0</v>
      </c>
      <c r="B4" s="10" t="s">
        <v>5</v>
      </c>
      <c r="C4" s="10" t="s">
        <v>0</v>
      </c>
      <c r="D4" s="53" t="s">
        <v>39</v>
      </c>
      <c r="E4" s="10" t="s">
        <v>6</v>
      </c>
      <c r="F4" s="11" t="s">
        <v>7</v>
      </c>
      <c r="G4" s="10" t="s">
        <v>8</v>
      </c>
      <c r="H4" s="10" t="s">
        <v>9</v>
      </c>
      <c r="I4" s="28" t="s">
        <v>10</v>
      </c>
    </row>
    <row r="5" spans="1:9" s="66" customFormat="1" ht="64.5" customHeight="1" x14ac:dyDescent="0.25">
      <c r="A5" s="41">
        <v>1</v>
      </c>
      <c r="B5" s="70" t="s">
        <v>11</v>
      </c>
      <c r="C5" s="12">
        <v>1</v>
      </c>
      <c r="D5" s="54" t="s">
        <v>19</v>
      </c>
      <c r="E5" s="12" t="s">
        <v>1</v>
      </c>
      <c r="F5" s="13" t="s">
        <v>12</v>
      </c>
      <c r="G5" s="45">
        <v>1</v>
      </c>
      <c r="H5" s="48"/>
      <c r="I5" s="29"/>
    </row>
    <row r="6" spans="1:9" s="66" customFormat="1" ht="49.5" customHeight="1" x14ac:dyDescent="0.25">
      <c r="A6" s="41">
        <v>2</v>
      </c>
      <c r="B6" s="71"/>
      <c r="C6" s="14">
        <v>2</v>
      </c>
      <c r="D6" s="55" t="s">
        <v>20</v>
      </c>
      <c r="E6" s="14" t="s">
        <v>1</v>
      </c>
      <c r="F6" s="15" t="s">
        <v>13</v>
      </c>
      <c r="G6" s="46">
        <v>1</v>
      </c>
      <c r="H6" s="49"/>
      <c r="I6" s="30"/>
    </row>
    <row r="7" spans="1:9" s="3" customFormat="1" ht="75" customHeight="1" x14ac:dyDescent="0.25">
      <c r="A7" s="9">
        <v>3</v>
      </c>
      <c r="B7" s="71"/>
      <c r="C7" s="10">
        <v>3</v>
      </c>
      <c r="D7" s="53" t="s">
        <v>21</v>
      </c>
      <c r="E7" s="16" t="s">
        <v>2</v>
      </c>
      <c r="F7" s="17">
        <v>0.5</v>
      </c>
      <c r="G7" s="47">
        <v>1</v>
      </c>
      <c r="H7" s="50">
        <v>0.95</v>
      </c>
      <c r="I7" s="28"/>
    </row>
    <row r="8" spans="1:9" s="3" customFormat="1" ht="54" customHeight="1" x14ac:dyDescent="0.25">
      <c r="A8" s="9"/>
      <c r="B8" s="71"/>
      <c r="C8" s="10">
        <v>4</v>
      </c>
      <c r="D8" s="53" t="s">
        <v>22</v>
      </c>
      <c r="E8" s="16" t="s">
        <v>2</v>
      </c>
      <c r="F8" s="17">
        <v>0.4</v>
      </c>
      <c r="G8" s="47">
        <v>1</v>
      </c>
      <c r="H8" s="50">
        <v>0.95</v>
      </c>
      <c r="I8" s="51"/>
    </row>
    <row r="9" spans="1:9" ht="48.75" customHeight="1" x14ac:dyDescent="0.25">
      <c r="A9" s="18">
        <v>5</v>
      </c>
      <c r="B9" s="72"/>
      <c r="C9" s="10">
        <v>6</v>
      </c>
      <c r="D9" s="56" t="s">
        <v>23</v>
      </c>
      <c r="E9" s="16" t="s">
        <v>1</v>
      </c>
      <c r="F9" s="42">
        <v>0.1</v>
      </c>
      <c r="G9" s="47">
        <v>1</v>
      </c>
      <c r="H9" s="43">
        <v>1</v>
      </c>
      <c r="I9" s="52"/>
    </row>
    <row r="10" spans="1:9" ht="22" thickBot="1" x14ac:dyDescent="0.3">
      <c r="F10" s="19"/>
      <c r="I10" s="31">
        <f>SUM(I9:I9)</f>
        <v>0</v>
      </c>
    </row>
    <row r="11" spans="1:9" ht="22.5" x14ac:dyDescent="0.25">
      <c r="G11" s="20" t="s">
        <v>11</v>
      </c>
      <c r="H11" s="32" t="s">
        <v>14</v>
      </c>
      <c r="I11" s="33">
        <v>2000</v>
      </c>
    </row>
    <row r="12" spans="1:9" ht="22.5" x14ac:dyDescent="0.25">
      <c r="D12" s="23"/>
      <c r="G12" s="21"/>
      <c r="H12" s="34" t="s">
        <v>15</v>
      </c>
      <c r="I12" s="35">
        <f>I11*I10</f>
        <v>0</v>
      </c>
    </row>
    <row r="13" spans="1:9" ht="23" thickBot="1" x14ac:dyDescent="0.3">
      <c r="D13" s="23"/>
      <c r="G13" s="22" t="s">
        <v>16</v>
      </c>
      <c r="H13" s="36"/>
      <c r="I13" s="37"/>
    </row>
    <row r="14" spans="1:9" ht="22" thickBot="1" x14ac:dyDescent="0.3">
      <c r="D14" s="23"/>
      <c r="I14" s="38"/>
    </row>
    <row r="15" spans="1:9" ht="23" thickBot="1" x14ac:dyDescent="0.3">
      <c r="D15" s="23"/>
      <c r="G15" s="24"/>
      <c r="H15" s="39" t="s">
        <v>17</v>
      </c>
      <c r="I15" s="40">
        <f>I12+I13</f>
        <v>0</v>
      </c>
    </row>
    <row r="16" spans="1:9" x14ac:dyDescent="0.25">
      <c r="B16" s="25" t="s">
        <v>18</v>
      </c>
      <c r="C16" s="25"/>
      <c r="D16" s="23"/>
    </row>
    <row r="17" spans="2:3" x14ac:dyDescent="0.25">
      <c r="B17" s="26"/>
      <c r="C17" s="26"/>
    </row>
  </sheetData>
  <mergeCells count="4">
    <mergeCell ref="A2:E2"/>
    <mergeCell ref="A3:D3"/>
    <mergeCell ref="G3:H3"/>
    <mergeCell ref="B5:B9"/>
  </mergeCells>
  <phoneticPr fontId="8" type="noConversion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1月总结</vt:lpstr>
      <vt:lpstr>2月计划</vt:lpstr>
      <vt:lpstr>交付开发工程师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2021-01-23T14:36:57Z</cp:lastPrinted>
  <dcterms:created xsi:type="dcterms:W3CDTF">2020-06-27T11:08:00Z</dcterms:created>
  <dcterms:modified xsi:type="dcterms:W3CDTF">2021-01-24T05:28:39Z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