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ufacturing\GFPS\KUP资料\持续改善资料\"/>
    </mc:Choice>
  </mc:AlternateContent>
  <bookViews>
    <workbookView xWindow="-15" yWindow="-15" windowWidth="7680" windowHeight="7995"/>
  </bookViews>
  <sheets>
    <sheet name="格式" sheetId="1" r:id="rId1"/>
    <sheet name="例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12" i="1" l="1"/>
  <c r="G12" i="1" s="1"/>
  <c r="F12" i="3"/>
  <c r="G12" i="3" s="1"/>
  <c r="M30" i="3"/>
  <c r="K30" i="3"/>
  <c r="L30" i="3" s="1"/>
  <c r="K30" i="1"/>
  <c r="L30" i="1" s="1"/>
  <c r="M30" i="1"/>
</calcChain>
</file>

<file path=xl/sharedStrings.xml><?xml version="1.0" encoding="utf-8"?>
<sst xmlns="http://schemas.openxmlformats.org/spreadsheetml/2006/main" count="150" uniqueCount="100">
  <si>
    <t>DPMO</t>
  </si>
  <si>
    <t>Sigma</t>
  </si>
  <si>
    <t>Why?</t>
  </si>
  <si>
    <t>Date日期</t>
  </si>
  <si>
    <r>
      <rPr>
        <sz val="10"/>
        <rFont val="宋体"/>
        <family val="3"/>
        <charset val="134"/>
      </rPr>
      <t>项目</t>
    </r>
    <r>
      <rPr>
        <sz val="10"/>
        <rFont val="Arial"/>
        <family val="2"/>
      </rPr>
      <t xml:space="preserve"> #:</t>
    </r>
    <phoneticPr fontId="1" type="noConversion"/>
  </si>
  <si>
    <r>
      <rPr>
        <sz val="10"/>
        <rFont val="宋体"/>
        <family val="3"/>
        <charset val="134"/>
      </rPr>
      <t>衡量指标</t>
    </r>
    <r>
      <rPr>
        <sz val="10"/>
        <rFont val="Arial"/>
        <family val="2"/>
      </rPr>
      <t>:</t>
    </r>
    <phoneticPr fontId="1" type="noConversion"/>
  </si>
  <si>
    <t>日期：</t>
    <phoneticPr fontId="1" type="noConversion"/>
  </si>
  <si>
    <r>
      <t xml:space="preserve">1. </t>
    </r>
    <r>
      <rPr>
        <sz val="10"/>
        <rFont val="宋体"/>
        <family val="3"/>
        <charset val="134"/>
      </rPr>
      <t>定义</t>
    </r>
    <r>
      <rPr>
        <sz val="10"/>
        <rFont val="Arial"/>
        <family val="2"/>
      </rPr>
      <t>:</t>
    </r>
    <phoneticPr fontId="1" type="noConversion"/>
  </si>
  <si>
    <r>
      <t xml:space="preserve"> 4. </t>
    </r>
    <r>
      <rPr>
        <sz val="10"/>
        <rFont val="宋体"/>
        <family val="3"/>
        <charset val="134"/>
      </rPr>
      <t>改善</t>
    </r>
    <r>
      <rPr>
        <sz val="10"/>
        <rFont val="Arial"/>
        <family val="2"/>
      </rPr>
      <t>:</t>
    </r>
    <phoneticPr fontId="1" type="noConversion"/>
  </si>
  <si>
    <t>问题发生频率</t>
    <phoneticPr fontId="1" type="noConversion"/>
  </si>
  <si>
    <r>
      <rPr>
        <sz val="10"/>
        <rFont val="宋体"/>
        <family val="3"/>
        <charset val="134"/>
      </rPr>
      <t>什么是关键过程输出变量</t>
    </r>
    <r>
      <rPr>
        <sz val="10"/>
        <rFont val="Arial"/>
        <family val="2"/>
      </rPr>
      <t>?</t>
    </r>
    <phoneticPr fontId="1" type="noConversion"/>
  </si>
  <si>
    <t>问题的影响？</t>
    <phoneticPr fontId="1" type="noConversion"/>
  </si>
  <si>
    <t>缺陷减少？</t>
    <phoneticPr fontId="1" type="noConversion"/>
  </si>
  <si>
    <r>
      <t xml:space="preserve">2. </t>
    </r>
    <r>
      <rPr>
        <sz val="10"/>
        <rFont val="宋体"/>
        <family val="3"/>
        <charset val="134"/>
      </rPr>
      <t>测量</t>
    </r>
    <phoneticPr fontId="1" type="noConversion"/>
  </si>
  <si>
    <t>关键过程输出变量的特征</t>
    <phoneticPr fontId="1" type="noConversion"/>
  </si>
  <si>
    <t>改善前</t>
    <phoneticPr fontId="1" type="noConversion"/>
  </si>
  <si>
    <t>改善后</t>
    <phoneticPr fontId="1" type="noConversion"/>
  </si>
  <si>
    <r>
      <rPr>
        <sz val="10"/>
        <rFont val="宋体"/>
        <family val="3"/>
        <charset val="134"/>
      </rPr>
      <t>日期</t>
    </r>
    <phoneticPr fontId="1" type="noConversion"/>
  </si>
  <si>
    <t>DPMO</t>
    <phoneticPr fontId="1" type="noConversion"/>
  </si>
  <si>
    <t>产品或过程是如何工作的？</t>
    <phoneticPr fontId="1" type="noConversion"/>
  </si>
  <si>
    <r>
      <rPr>
        <sz val="10"/>
        <rFont val="宋体"/>
        <family val="3"/>
        <charset val="134"/>
      </rPr>
      <t>需要什么样的信息？</t>
    </r>
    <phoneticPr fontId="1" type="noConversion"/>
  </si>
  <si>
    <r>
      <rPr>
        <sz val="10"/>
        <rFont val="宋体"/>
        <family val="3"/>
        <charset val="134"/>
      </rPr>
      <t>什么地方</t>
    </r>
    <phoneticPr fontId="1" type="noConversion"/>
  </si>
  <si>
    <t>谁？</t>
    <phoneticPr fontId="1" type="noConversion"/>
  </si>
  <si>
    <r>
      <t>3.</t>
    </r>
    <r>
      <rPr>
        <sz val="10"/>
        <rFont val="宋体"/>
        <family val="3"/>
        <charset val="134"/>
      </rPr>
      <t>分析</t>
    </r>
    <r>
      <rPr>
        <sz val="10"/>
        <rFont val="Arial"/>
        <family val="2"/>
      </rPr>
      <t>:</t>
    </r>
    <phoneticPr fontId="1" type="noConversion"/>
  </si>
  <si>
    <r>
      <rPr>
        <sz val="10"/>
        <color indexed="8"/>
        <rFont val="宋体"/>
        <family val="3"/>
        <charset val="134"/>
      </rPr>
      <t>找到</t>
    </r>
    <r>
      <rPr>
        <sz val="10"/>
        <color indexed="8"/>
        <rFont val="Arial"/>
        <family val="2"/>
      </rPr>
      <t>KPIV</t>
    </r>
    <r>
      <rPr>
        <sz val="10"/>
        <color indexed="8"/>
        <rFont val="宋体"/>
        <family val="3"/>
        <charset val="134"/>
      </rPr>
      <t>（关键过程输入变量）和根本原因</t>
    </r>
    <phoneticPr fontId="1" type="noConversion"/>
  </si>
  <si>
    <r>
      <t xml:space="preserve"> 5. </t>
    </r>
    <r>
      <rPr>
        <sz val="10"/>
        <rFont val="宋体"/>
        <family val="3"/>
        <charset val="134"/>
      </rPr>
      <t>控制</t>
    </r>
    <phoneticPr fontId="1" type="noConversion"/>
  </si>
  <si>
    <r>
      <rPr>
        <sz val="10"/>
        <rFont val="宋体"/>
        <family val="3"/>
        <charset val="134"/>
      </rPr>
      <t>长期控制计划</t>
    </r>
    <phoneticPr fontId="1" type="noConversion"/>
  </si>
  <si>
    <t xml:space="preserve">对比现在的工作与期望的工作之间的差异
对比现在的工作与期望的工作之间的差异
</t>
    <phoneticPr fontId="1" type="noConversion"/>
  </si>
  <si>
    <t>需要采取的行动</t>
    <phoneticPr fontId="1" type="noConversion"/>
  </si>
  <si>
    <r>
      <rPr>
        <sz val="10"/>
        <rFont val="宋体"/>
        <family val="3"/>
        <charset val="134"/>
      </rPr>
      <t>怎么做</t>
    </r>
    <r>
      <rPr>
        <sz val="10"/>
        <rFont val="Arial"/>
        <family val="2"/>
      </rPr>
      <t>?</t>
    </r>
    <phoneticPr fontId="1" type="noConversion"/>
  </si>
  <si>
    <t>关键过程输入变量和根本原因</t>
    <phoneticPr fontId="1" type="noConversion"/>
  </si>
  <si>
    <r>
      <rPr>
        <sz val="10"/>
        <rFont val="宋体"/>
        <family val="3"/>
        <charset val="134"/>
      </rPr>
      <t>结果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</si>
  <si>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改善后数据</t>
    </r>
    <phoneticPr fontId="1" type="noConversion"/>
  </si>
  <si>
    <r>
      <t xml:space="preserve">% </t>
    </r>
    <r>
      <rPr>
        <sz val="10"/>
        <rFont val="宋体"/>
        <family val="3"/>
        <charset val="134"/>
      </rPr>
      <t>改进</t>
    </r>
    <phoneticPr fontId="1" type="noConversion"/>
  </si>
  <si>
    <r>
      <rPr>
        <sz val="10"/>
        <rFont val="宋体"/>
        <family val="3"/>
        <charset val="134"/>
      </rPr>
      <t>人</t>
    </r>
    <phoneticPr fontId="1" type="noConversion"/>
  </si>
  <si>
    <r>
      <rPr>
        <sz val="10"/>
        <rFont val="宋体"/>
        <family val="3"/>
        <charset val="134"/>
      </rPr>
      <t>料</t>
    </r>
    <phoneticPr fontId="1" type="noConversion"/>
  </si>
  <si>
    <r>
      <rPr>
        <sz val="10"/>
        <rFont val="宋体"/>
        <family val="3"/>
        <charset val="134"/>
      </rPr>
      <t>法</t>
    </r>
    <phoneticPr fontId="1" type="noConversion"/>
  </si>
  <si>
    <r>
      <rPr>
        <sz val="10"/>
        <rFont val="宋体"/>
        <family val="3"/>
        <charset val="134"/>
      </rPr>
      <t>机</t>
    </r>
    <phoneticPr fontId="1" type="noConversion"/>
  </si>
  <si>
    <r>
      <rPr>
        <sz val="10"/>
        <rFont val="宋体"/>
        <family val="3"/>
        <charset val="134"/>
      </rPr>
      <t>测</t>
    </r>
    <phoneticPr fontId="1" type="noConversion"/>
  </si>
  <si>
    <t>其它</t>
    <phoneticPr fontId="1" type="noConversion"/>
  </si>
  <si>
    <r>
      <rPr>
        <sz val="10"/>
        <rFont val="宋体"/>
        <family val="3"/>
        <charset val="134"/>
      </rPr>
      <t>影响</t>
    </r>
    <phoneticPr fontId="1" type="noConversion"/>
  </si>
  <si>
    <t>评估期：总结成果和收益</t>
    <phoneticPr fontId="1" type="noConversion"/>
  </si>
  <si>
    <t>3C-5</t>
    <phoneticPr fontId="1" type="noConversion"/>
  </si>
  <si>
    <t>Ken Y.</t>
    <phoneticPr fontId="1" type="noConversion"/>
  </si>
  <si>
    <t>David H.</t>
    <phoneticPr fontId="1" type="noConversion"/>
  </si>
  <si>
    <t xml:space="preserve">当找到了根本原因后，采取了以下措施：
1。更换空气过滤器。
2。每班操作者对冷凝水排干进行预防维护。
3。安装滴灌脚，对主要的空气管道进行自动排干。
4。修理主空气干燥机。
5。开发需要的预防维护任务，确保按计划完进行。
</t>
    <phoneticPr fontId="1" type="noConversion"/>
  </si>
  <si>
    <t>Lisa M</t>
    <phoneticPr fontId="1" type="noConversion"/>
  </si>
  <si>
    <t>Bart S.</t>
    <phoneticPr fontId="1" type="noConversion"/>
  </si>
  <si>
    <t>Kerry L.</t>
    <phoneticPr fontId="1" type="noConversion"/>
  </si>
  <si>
    <t>周期时间</t>
    <phoneticPr fontId="1" type="noConversion"/>
  </si>
  <si>
    <t>Lou W</t>
    <phoneticPr fontId="1" type="noConversion"/>
  </si>
  <si>
    <t>JPH</t>
    <phoneticPr fontId="1" type="noConversion"/>
  </si>
  <si>
    <t>产品或过程期望工作状态？</t>
    <phoneticPr fontId="1" type="noConversion"/>
  </si>
  <si>
    <t>研究每个操作元素的时间.</t>
    <phoneticPr fontId="1" type="noConversion"/>
  </si>
  <si>
    <t>SV-12</t>
    <phoneticPr fontId="1" type="noConversion"/>
  </si>
  <si>
    <t>一线员工</t>
    <phoneticPr fontId="1" type="noConversion"/>
  </si>
  <si>
    <t xml:space="preserve">商务部分有用，计划周末工作。
ME时间计划，供应商维修。
增加PM项目到MAXIMO。制作SPL/可视化教具。
为SV-17操作者增加到审核表。
</t>
    <phoneticPr fontId="1" type="noConversion"/>
  </si>
  <si>
    <t xml:space="preserve">Ken Y
David H.
Lisa M.
Kerry L.
</t>
    <phoneticPr fontId="1" type="noConversion"/>
  </si>
  <si>
    <t>2012-1-7
2012-2-7
2012-2-14
2012-2-12</t>
    <phoneticPr fontId="1" type="noConversion"/>
  </si>
  <si>
    <r>
      <t>5 Whys</t>
    </r>
    <r>
      <rPr>
        <sz val="10"/>
        <rFont val="宋体"/>
        <family val="3"/>
        <charset val="134"/>
      </rPr>
      <t>气动控制阀卡着（胶粘着）</t>
    </r>
    <phoneticPr fontId="1" type="noConversion"/>
  </si>
  <si>
    <t>空气中的冷凝水污染空气润滑油产生污垢</t>
    <phoneticPr fontId="1" type="noConversion"/>
  </si>
  <si>
    <t>潮湿的空气进入主空气道</t>
    <phoneticPr fontId="1" type="noConversion"/>
  </si>
  <si>
    <t>主要的压缩空气干燥机没有正常运行</t>
    <phoneticPr fontId="1" type="noConversion"/>
  </si>
  <si>
    <t>干燥剂饱和不能再生</t>
    <phoneticPr fontId="1" type="noConversion"/>
  </si>
  <si>
    <t>没有执行手动再生</t>
    <phoneticPr fontId="1" type="noConversion"/>
  </si>
  <si>
    <t>持续改善解决问题表</t>
    <phoneticPr fontId="1" type="noConversion"/>
  </si>
  <si>
    <t>对比现在的工作与期望的工作之间的差异</t>
    <phoneticPr fontId="1" type="noConversion"/>
  </si>
  <si>
    <t>什么地方?</t>
    <phoneticPr fontId="1" type="noConversion"/>
  </si>
  <si>
    <r>
      <rPr>
        <sz val="10"/>
        <rFont val="宋体"/>
        <family val="3"/>
        <charset val="134"/>
      </rPr>
      <t>区域</t>
    </r>
    <r>
      <rPr>
        <sz val="10"/>
        <rFont val="Arial"/>
        <family val="2"/>
      </rPr>
      <t>:</t>
    </r>
    <phoneticPr fontId="1" type="noConversion"/>
  </si>
  <si>
    <t>小组成员:</t>
    <phoneticPr fontId="1" type="noConversion"/>
  </si>
  <si>
    <t>5 Whys</t>
    <phoneticPr fontId="1" type="noConversion"/>
  </si>
  <si>
    <t>指标名称</t>
  </si>
  <si>
    <t>指标名称</t>
    <phoneticPr fontId="1" type="noConversion"/>
  </si>
  <si>
    <t>产品数量</t>
  </si>
  <si>
    <t>产品数量</t>
    <phoneticPr fontId="1" type="noConversion"/>
  </si>
  <si>
    <t>缺陷数量</t>
    <phoneticPr fontId="1" type="noConversion"/>
  </si>
  <si>
    <r>
      <rPr>
        <sz val="10"/>
        <rFont val="宋体"/>
        <family val="3"/>
        <charset val="134"/>
      </rPr>
      <t>区域</t>
    </r>
    <r>
      <rPr>
        <sz val="10"/>
        <rFont val="Arial"/>
        <family val="2"/>
      </rPr>
      <t>:</t>
    </r>
    <phoneticPr fontId="11" type="noConversion"/>
  </si>
  <si>
    <r>
      <rPr>
        <sz val="10"/>
        <rFont val="宋体"/>
        <family val="3"/>
        <charset val="134"/>
      </rPr>
      <t>组装</t>
    </r>
    <r>
      <rPr>
        <sz val="10"/>
        <rFont val="Arial"/>
        <family val="2"/>
      </rPr>
      <t>3-C</t>
    </r>
    <phoneticPr fontId="1" type="noConversion"/>
  </si>
  <si>
    <r>
      <rPr>
        <sz val="10"/>
        <rFont val="宋体"/>
        <family val="3"/>
        <charset val="134"/>
      </rPr>
      <t>项目</t>
    </r>
    <r>
      <rPr>
        <sz val="10"/>
        <rFont val="Arial"/>
        <family val="2"/>
      </rPr>
      <t xml:space="preserve"> #:</t>
    </r>
    <phoneticPr fontId="1" type="noConversion"/>
  </si>
  <si>
    <r>
      <rPr>
        <sz val="10"/>
        <rFont val="宋体"/>
        <family val="3"/>
        <charset val="134"/>
      </rPr>
      <t>衡量指标</t>
    </r>
    <r>
      <rPr>
        <sz val="10"/>
        <rFont val="Arial"/>
        <family val="2"/>
      </rPr>
      <t>:</t>
    </r>
    <phoneticPr fontId="1" type="noConversion"/>
  </si>
  <si>
    <r>
      <t xml:space="preserve">1. </t>
    </r>
    <r>
      <rPr>
        <sz val="10"/>
        <rFont val="宋体"/>
        <family val="3"/>
        <charset val="134"/>
      </rPr>
      <t>定义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</si>
  <si>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工位</t>
    </r>
    <r>
      <rPr>
        <sz val="10"/>
        <rFont val="Arial"/>
        <family val="2"/>
      </rPr>
      <t xml:space="preserve">SV-12 </t>
    </r>
    <r>
      <rPr>
        <sz val="10"/>
        <rFont val="宋体"/>
        <family val="3"/>
        <charset val="134"/>
      </rPr>
      <t>超周期</t>
    </r>
    <phoneticPr fontId="1" type="noConversion"/>
  </si>
  <si>
    <r>
      <t xml:space="preserve"> 4. </t>
    </r>
    <r>
      <rPr>
        <sz val="10"/>
        <rFont val="宋体"/>
        <family val="3"/>
        <charset val="134"/>
      </rPr>
      <t>改善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</si>
  <si>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尽可能用图片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 xml:space="preserve">绘图显示改善
</t>
    </r>
    <phoneticPr fontId="1" type="noConversion"/>
  </si>
  <si>
    <r>
      <rPr>
        <sz val="10"/>
        <rFont val="宋体"/>
        <family val="3"/>
        <charset val="134"/>
      </rPr>
      <t>小组成员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</si>
  <si>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什么是关键过程输出变量</t>
    </r>
    <r>
      <rPr>
        <sz val="10"/>
        <rFont val="Arial"/>
        <family val="2"/>
      </rPr>
      <t>?</t>
    </r>
    <phoneticPr fontId="1" type="noConversion"/>
  </si>
  <si>
    <r>
      <rPr>
        <sz val="10"/>
        <rFont val="宋体"/>
        <family val="3"/>
        <charset val="134"/>
      </rPr>
      <t>工位</t>
    </r>
    <r>
      <rPr>
        <sz val="10"/>
        <rFont val="Arial"/>
        <family val="2"/>
      </rPr>
      <t>SV-12</t>
    </r>
    <r>
      <rPr>
        <sz val="10"/>
        <rFont val="宋体"/>
        <family val="3"/>
        <charset val="134"/>
      </rPr>
      <t>存在非正常的超周期运行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在过去的两周里平均每班有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分钟的停机时间从而降低了生产线的</t>
    </r>
    <r>
      <rPr>
        <sz val="10"/>
        <rFont val="Arial"/>
        <family val="2"/>
      </rPr>
      <t>JPH</t>
    </r>
    <r>
      <rPr>
        <sz val="10"/>
        <rFont val="宋体"/>
        <family val="3"/>
        <charset val="134"/>
      </rPr>
      <t>。员工反馈他从三周前就出现了这个问题，</t>
    </r>
    <phoneticPr fontId="1" type="noConversion"/>
  </si>
  <si>
    <r>
      <t>SV-12</t>
    </r>
    <r>
      <rPr>
        <sz val="10"/>
        <rFont val="宋体"/>
        <family val="3"/>
        <charset val="134"/>
      </rPr>
      <t>工位的周期时间</t>
    </r>
    <phoneticPr fontId="1" type="noConversion"/>
  </si>
  <si>
    <r>
      <t>3.</t>
    </r>
    <r>
      <rPr>
        <sz val="10"/>
        <rFont val="宋体"/>
        <family val="3"/>
        <charset val="134"/>
      </rPr>
      <t>分析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</si>
  <si>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怎么做</t>
    </r>
    <r>
      <rPr>
        <sz val="10"/>
        <rFont val="Arial"/>
        <family val="2"/>
      </rPr>
      <t>?</t>
    </r>
    <phoneticPr fontId="1" type="noConversion"/>
  </si>
  <si>
    <r>
      <t>1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>SV-12</t>
    </r>
    <r>
      <rPr>
        <sz val="10"/>
        <rFont val="宋体"/>
        <family val="3"/>
        <charset val="134"/>
      </rPr>
      <t>的零件装载机装载承托架去固定工位</t>
    </r>
    <r>
      <rPr>
        <sz val="10"/>
        <rFont val="Arial"/>
        <family val="2"/>
      </rPr>
      <t>.
2.</t>
    </r>
    <r>
      <rPr>
        <sz val="10"/>
        <rFont val="宋体"/>
        <family val="3"/>
        <charset val="134"/>
      </rPr>
      <t>夹具速度不协调不稳定。</t>
    </r>
    <r>
      <rPr>
        <sz val="10"/>
        <rFont val="Arial"/>
        <family val="2"/>
      </rPr>
      <t>PLC</t>
    </r>
    <r>
      <rPr>
        <sz val="10"/>
        <rFont val="宋体"/>
        <family val="3"/>
        <charset val="134"/>
      </rPr>
      <t xml:space="preserve">程序验证嵌压以致没有质量问题。在拆卸空气阀时污垢泄露在排气孔和阀门座上。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 xml:space="preserve">。钻切制造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 xml:space="preserve">。用传送带运送零件到下一个工位。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。当循环时间超过</t>
    </r>
    <r>
      <rPr>
        <sz val="10"/>
        <rFont val="Arial"/>
        <family val="2"/>
      </rPr>
      <t>37</t>
    </r>
    <r>
      <rPr>
        <sz val="10"/>
        <rFont val="宋体"/>
        <family val="3"/>
        <charset val="134"/>
      </rPr>
      <t xml:space="preserve">秒后传送带就会停止。
</t>
    </r>
    <phoneticPr fontId="1" type="noConversion"/>
  </si>
  <si>
    <r>
      <t>1</t>
    </r>
    <r>
      <rPr>
        <sz val="10"/>
        <rFont val="宋体"/>
        <family val="3"/>
        <charset val="134"/>
      </rPr>
      <t xml:space="preserve">。安装滴灌脚，对主要的空气管道进行自动排干。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。修理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 xml:space="preserve">更换空气干燥机的干燥剂。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 xml:space="preserve">。更新预防维护计划。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。将操作者预防维护增加到每日任务表中。</t>
    </r>
    <phoneticPr fontId="1" type="noConversion"/>
  </si>
  <si>
    <r>
      <t>KPIV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 xml:space="preserve">确保提供给启动控制阀好的空气质量。
原因：空气干燥机没有正常工作。
</t>
    </r>
    <phoneticPr fontId="1" type="noConversion"/>
  </si>
  <si>
    <r>
      <rPr>
        <sz val="10"/>
        <rFont val="宋体"/>
        <family val="3"/>
        <charset val="134"/>
      </rPr>
      <t>结果</t>
    </r>
    <r>
      <rPr>
        <sz val="10"/>
        <rFont val="Arial"/>
        <family val="2"/>
      </rPr>
      <t>: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</si>
  <si>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SV-12</t>
    </r>
    <r>
      <rPr>
        <sz val="10"/>
        <rFont val="宋体"/>
        <family val="3"/>
        <charset val="134"/>
      </rPr>
      <t>当所有措施都执行了后，在过去的两周里恢复到了</t>
    </r>
    <r>
      <rPr>
        <sz val="10"/>
        <rFont val="Arial"/>
        <family val="2"/>
      </rPr>
      <t>97JPH</t>
    </r>
    <r>
      <rPr>
        <sz val="10"/>
        <rFont val="宋体"/>
        <family val="3"/>
        <charset val="134"/>
      </rPr>
      <t>并且没有停机时间。</t>
    </r>
    <phoneticPr fontId="1" type="noConversion"/>
  </si>
  <si>
    <r>
      <t>1.SV-12</t>
    </r>
    <r>
      <rPr>
        <sz val="10"/>
        <rFont val="宋体"/>
        <family val="3"/>
        <charset val="134"/>
      </rPr>
      <t>的零件装载机装载承托架去固定工位</t>
    </r>
    <r>
      <rPr>
        <sz val="10"/>
        <rFont val="Arial"/>
        <family val="2"/>
      </rPr>
      <t>.
2.</t>
    </r>
    <r>
      <rPr>
        <sz val="10"/>
        <rFont val="宋体"/>
        <family val="3"/>
        <charset val="134"/>
      </rPr>
      <t>零件夹紧到合适的位置</t>
    </r>
    <r>
      <rPr>
        <sz val="10"/>
        <rFont val="Arial"/>
        <family val="2"/>
      </rPr>
      <t>.
3.</t>
    </r>
    <r>
      <rPr>
        <sz val="10"/>
        <rFont val="宋体"/>
        <family val="3"/>
        <charset val="134"/>
      </rPr>
      <t xml:space="preserve">钻切制造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 xml:space="preserve">用传送带运送零件到下一个工位。
</t>
    </r>
    <r>
      <rPr>
        <sz val="10"/>
        <rFont val="Arial"/>
        <family val="2"/>
      </rPr>
      <t xml:space="preserve">5. </t>
    </r>
    <r>
      <rPr>
        <sz val="10"/>
        <rFont val="宋体"/>
        <family val="3"/>
        <charset val="134"/>
      </rPr>
      <t>如果零件没有在周期里被放出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传输带就会停止</t>
    </r>
    <r>
      <rPr>
        <sz val="10"/>
        <rFont val="Arial"/>
        <family val="2"/>
      </rPr>
      <t xml:space="preserve">.
</t>
    </r>
    <r>
      <rPr>
        <sz val="10"/>
        <rFont val="宋体"/>
        <family val="3"/>
        <charset val="134"/>
      </rPr>
      <t>需要花费</t>
    </r>
    <r>
      <rPr>
        <sz val="10"/>
        <rFont val="Arial"/>
        <family val="2"/>
      </rPr>
      <t>37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循环时间设计成</t>
    </r>
    <r>
      <rPr>
        <sz val="10"/>
        <rFont val="Arial"/>
        <family val="2"/>
      </rPr>
      <t>37</t>
    </r>
    <r>
      <rPr>
        <sz val="10"/>
        <rFont val="宋体"/>
        <family val="3"/>
        <charset val="134"/>
      </rPr>
      <t>秒或</t>
    </r>
    <r>
      <rPr>
        <sz val="10"/>
        <rFont val="Arial"/>
        <family val="2"/>
      </rPr>
      <t>97JPH.</t>
    </r>
    <phoneticPr fontId="1" type="noConversion"/>
  </si>
  <si>
    <r>
      <rPr>
        <sz val="10"/>
        <rFont val="宋体"/>
        <family val="3"/>
        <charset val="134"/>
      </rPr>
      <t>尽可能用图片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绘图显示改善</t>
    </r>
    <phoneticPr fontId="1" type="noConversion"/>
  </si>
  <si>
    <t>衡量值</t>
    <phoneticPr fontId="1" type="noConversion"/>
  </si>
  <si>
    <t>衡量值</t>
    <phoneticPr fontId="1" type="noConversion"/>
  </si>
  <si>
    <t>衡量值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</si>
</sst>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wrapText="1"/>
    </xf>
    <xf numFmtId="0" fontId="0" fillId="2" borderId="38" xfId="0" quotePrefix="1" applyFont="1" applyFill="1" applyBorder="1" applyAlignment="1">
      <alignment horizontal="center"/>
    </xf>
    <xf numFmtId="0" fontId="0" fillId="2" borderId="39" xfId="0" quotePrefix="1" applyFont="1" applyFill="1" applyBorder="1" applyAlignment="1">
      <alignment horizontal="center"/>
    </xf>
    <xf numFmtId="0" fontId="0" fillId="2" borderId="41" xfId="0" quotePrefix="1" applyFont="1" applyFill="1" applyBorder="1" applyAlignment="1">
      <alignment horizontal="center" vertical="center"/>
    </xf>
    <xf numFmtId="0" fontId="0" fillId="2" borderId="30" xfId="0" quotePrefix="1" applyFont="1" applyFill="1" applyBorder="1" applyAlignment="1">
      <alignment horizontal="center" vertical="center"/>
    </xf>
    <xf numFmtId="0" fontId="7" fillId="2" borderId="30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4" xfId="0" quotePrefix="1" applyFont="1" applyFill="1" applyBorder="1" applyAlignment="1">
      <alignment horizontal="left" vertical="center" wrapText="1"/>
    </xf>
    <xf numFmtId="0" fontId="0" fillId="2" borderId="31" xfId="0" quotePrefix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/>
    <xf numFmtId="0" fontId="7" fillId="2" borderId="42" xfId="0" quotePrefix="1" applyFont="1" applyFill="1" applyBorder="1" applyAlignment="1">
      <alignment horizontal="center"/>
    </xf>
    <xf numFmtId="0" fontId="0" fillId="2" borderId="11" xfId="0" applyFont="1" applyFill="1" applyBorder="1"/>
    <xf numFmtId="0" fontId="0" fillId="2" borderId="12" xfId="0" applyFont="1" applyFill="1" applyBorder="1"/>
    <xf numFmtId="0" fontId="0" fillId="2" borderId="32" xfId="0" quotePrefix="1" applyFont="1" applyFill="1" applyBorder="1" applyAlignment="1">
      <alignment horizontal="center"/>
    </xf>
    <xf numFmtId="0" fontId="9" fillId="2" borderId="13" xfId="0" quotePrefix="1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7" fillId="2" borderId="14" xfId="0" quotePrefix="1" applyFont="1" applyFill="1" applyBorder="1" applyAlignment="1">
      <alignment horizontal="center" vertical="center"/>
    </xf>
    <xf numFmtId="0" fontId="0" fillId="2" borderId="33" xfId="0" quotePrefix="1" applyFont="1" applyFill="1" applyBorder="1" applyAlignment="1">
      <alignment horizontal="center" vertical="center"/>
    </xf>
    <xf numFmtId="0" fontId="0" fillId="2" borderId="18" xfId="0" applyFont="1" applyFill="1" applyBorder="1"/>
    <xf numFmtId="0" fontId="0" fillId="2" borderId="19" xfId="0" applyFont="1" applyFill="1" applyBorder="1"/>
    <xf numFmtId="0" fontId="0" fillId="2" borderId="35" xfId="0" quotePrefix="1" applyFont="1" applyFill="1" applyBorder="1" applyAlignment="1">
      <alignment horizontal="left"/>
    </xf>
    <xf numFmtId="0" fontId="0" fillId="2" borderId="37" xfId="0" quotePrefix="1" applyFont="1" applyFill="1" applyBorder="1" applyAlignment="1">
      <alignment horizontal="center"/>
    </xf>
    <xf numFmtId="0" fontId="0" fillId="2" borderId="20" xfId="0" applyFont="1" applyFill="1" applyBorder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30" xfId="0" quotePrefix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57" xfId="0" applyFont="1" applyFill="1" applyBorder="1" applyAlignment="1"/>
    <xf numFmtId="0" fontId="0" fillId="2" borderId="58" xfId="0" applyFont="1" applyFill="1" applyBorder="1" applyAlignment="1"/>
    <xf numFmtId="0" fontId="0" fillId="2" borderId="11" xfId="0" applyFont="1" applyFill="1" applyBorder="1"/>
    <xf numFmtId="0" fontId="7" fillId="2" borderId="31" xfId="0" applyFont="1" applyFill="1" applyBorder="1" applyAlignment="1">
      <alignment horizontal="center"/>
    </xf>
    <xf numFmtId="1" fontId="0" fillId="3" borderId="16" xfId="0" applyNumberFormat="1" applyFont="1" applyFill="1" applyBorder="1" applyAlignment="1">
      <alignment horizontal="center"/>
    </xf>
    <xf numFmtId="2" fontId="0" fillId="3" borderId="17" xfId="0" applyNumberFormat="1" applyFont="1" applyFill="1" applyBorder="1" applyAlignment="1">
      <alignment horizontal="center"/>
    </xf>
    <xf numFmtId="2" fontId="0" fillId="3" borderId="23" xfId="0" applyNumberFormat="1" applyFont="1" applyFill="1" applyBorder="1" applyAlignment="1">
      <alignment horizontal="center" vertical="center"/>
    </xf>
    <xf numFmtId="0" fontId="7" fillId="2" borderId="13" xfId="0" quotePrefix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 vertical="center"/>
    </xf>
    <xf numFmtId="14" fontId="0" fillId="2" borderId="15" xfId="0" applyNumberFormat="1" applyFont="1" applyFill="1" applyBorder="1" applyAlignment="1">
      <alignment horizontal="center"/>
    </xf>
    <xf numFmtId="0" fontId="7" fillId="2" borderId="27" xfId="0" applyFont="1" applyFill="1" applyBorder="1" applyAlignment="1"/>
    <xf numFmtId="0" fontId="7" fillId="2" borderId="36" xfId="0" quotePrefix="1" applyFont="1" applyFill="1" applyBorder="1" applyAlignment="1">
      <alignment horizontal="center"/>
    </xf>
    <xf numFmtId="0" fontId="0" fillId="2" borderId="10" xfId="0" applyFont="1" applyFill="1" applyBorder="1" applyAlignment="1">
      <alignment horizontal="left" vertical="top"/>
    </xf>
    <xf numFmtId="0" fontId="0" fillId="2" borderId="42" xfId="0" applyFont="1" applyFill="1" applyBorder="1"/>
    <xf numFmtId="0" fontId="0" fillId="2" borderId="11" xfId="0" applyFont="1" applyFill="1" applyBorder="1"/>
    <xf numFmtId="0" fontId="0" fillId="2" borderId="51" xfId="0" applyFont="1" applyFill="1" applyBorder="1"/>
    <xf numFmtId="0" fontId="0" fillId="2" borderId="0" xfId="0" applyFont="1" applyFill="1"/>
    <xf numFmtId="0" fontId="0" fillId="2" borderId="69" xfId="0" applyFont="1" applyFill="1" applyBorder="1"/>
    <xf numFmtId="0" fontId="0" fillId="2" borderId="53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5" fillId="2" borderId="86" xfId="0" applyFont="1" applyFill="1" applyBorder="1" applyAlignment="1">
      <alignment horizontal="center" vertical="center"/>
    </xf>
    <xf numFmtId="0" fontId="6" fillId="2" borderId="87" xfId="0" applyFont="1" applyFill="1" applyBorder="1" applyAlignment="1">
      <alignment horizontal="center" vertical="center"/>
    </xf>
    <xf numFmtId="0" fontId="6" fillId="2" borderId="88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0" xfId="0" applyFont="1" applyFill="1" applyBorder="1" applyAlignment="1"/>
    <xf numFmtId="0" fontId="0" fillId="2" borderId="77" xfId="0" quotePrefix="1" applyFont="1" applyFill="1" applyBorder="1" applyAlignment="1">
      <alignment horizontal="left" vertical="center" wrapText="1"/>
    </xf>
    <xf numFmtId="0" fontId="0" fillId="2" borderId="78" xfId="0" applyFont="1" applyFill="1" applyBorder="1" applyAlignment="1">
      <alignment horizontal="left" vertical="center" wrapText="1"/>
    </xf>
    <xf numFmtId="0" fontId="0" fillId="2" borderId="78" xfId="0" quotePrefix="1" applyFill="1" applyBorder="1" applyAlignment="1">
      <alignment horizontal="center" vertical="center" wrapText="1"/>
    </xf>
    <xf numFmtId="0" fontId="0" fillId="2" borderId="78" xfId="0" applyFont="1" applyFill="1" applyBorder="1" applyAlignment="1">
      <alignment horizontal="center" vertical="center" wrapText="1"/>
    </xf>
    <xf numFmtId="0" fontId="0" fillId="2" borderId="79" xfId="0" applyFont="1" applyFill="1" applyBorder="1" applyAlignment="1">
      <alignment horizontal="center" vertical="center" wrapText="1"/>
    </xf>
    <xf numFmtId="0" fontId="0" fillId="2" borderId="78" xfId="0" applyFont="1" applyFill="1" applyBorder="1" applyAlignment="1">
      <alignment horizontal="left" wrapText="1"/>
    </xf>
    <xf numFmtId="0" fontId="0" fillId="2" borderId="82" xfId="0" applyFont="1" applyFill="1" applyBorder="1" applyAlignment="1">
      <alignment horizontal="left" wrapText="1"/>
    </xf>
    <xf numFmtId="0" fontId="8" fillId="2" borderId="73" xfId="0" quotePrefix="1" applyFont="1" applyFill="1" applyBorder="1" applyAlignment="1">
      <alignment horizontal="center" vertical="top"/>
    </xf>
    <xf numFmtId="0" fontId="0" fillId="2" borderId="69" xfId="0" applyFont="1" applyFill="1" applyBorder="1" applyAlignment="1"/>
    <xf numFmtId="0" fontId="0" fillId="2" borderId="73" xfId="0" applyFont="1" applyFill="1" applyBorder="1" applyAlignment="1"/>
    <xf numFmtId="0" fontId="0" fillId="2" borderId="73" xfId="0" quotePrefix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76" xfId="0" applyFont="1" applyFill="1" applyBorder="1" applyAlignment="1">
      <alignment horizontal="center" vertical="center"/>
    </xf>
    <xf numFmtId="0" fontId="7" fillId="2" borderId="83" xfId="0" quotePrefix="1" applyFont="1" applyFill="1" applyBorder="1" applyAlignment="1">
      <alignment horizontal="center" vertical="center"/>
    </xf>
    <xf numFmtId="0" fontId="0" fillId="2" borderId="73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52" xfId="0" applyFont="1" applyFill="1" applyBorder="1" applyAlignment="1">
      <alignment horizontal="left" vertical="top" wrapText="1"/>
    </xf>
    <xf numFmtId="0" fontId="0" fillId="2" borderId="84" xfId="0" applyFont="1" applyFill="1" applyBorder="1" applyAlignment="1">
      <alignment horizontal="left" vertical="top" wrapText="1"/>
    </xf>
    <xf numFmtId="0" fontId="0" fillId="2" borderId="62" xfId="0" applyFont="1" applyFill="1" applyBorder="1" applyAlignment="1">
      <alignment horizontal="left" vertical="top" wrapText="1"/>
    </xf>
    <xf numFmtId="0" fontId="0" fillId="2" borderId="85" xfId="0" applyFont="1" applyFill="1" applyBorder="1" applyAlignment="1">
      <alignment horizontal="left" vertical="top" wrapText="1"/>
    </xf>
    <xf numFmtId="0" fontId="0" fillId="2" borderId="60" xfId="0" applyFont="1" applyFill="1" applyBorder="1" applyAlignment="1">
      <alignment horizontal="left" vertical="top" wrapText="1"/>
    </xf>
    <xf numFmtId="0" fontId="0" fillId="2" borderId="74" xfId="0" applyFont="1" applyFill="1" applyBorder="1" applyAlignment="1">
      <alignment horizontal="left" vertical="top" wrapText="1"/>
    </xf>
    <xf numFmtId="0" fontId="0" fillId="2" borderId="75" xfId="0" applyFont="1" applyFill="1" applyBorder="1" applyAlignment="1">
      <alignment horizontal="left" vertical="top" wrapText="1"/>
    </xf>
    <xf numFmtId="0" fontId="0" fillId="2" borderId="55" xfId="0" applyFont="1" applyFill="1" applyBorder="1" applyAlignment="1">
      <alignment horizontal="left" vertical="top" wrapText="1"/>
    </xf>
    <xf numFmtId="0" fontId="0" fillId="2" borderId="61" xfId="0" applyFont="1" applyFill="1" applyBorder="1" applyAlignment="1">
      <alignment horizontal="left" vertical="top" wrapText="1"/>
    </xf>
    <xf numFmtId="0" fontId="0" fillId="2" borderId="63" xfId="0" applyFont="1" applyFill="1" applyBorder="1" applyAlignment="1">
      <alignment horizontal="left" vertical="top" wrapText="1"/>
    </xf>
    <xf numFmtId="0" fontId="0" fillId="2" borderId="34" xfId="0" quotePrefix="1" applyFont="1" applyFill="1" applyBorder="1" applyAlignment="1">
      <alignment horizontal="left" vertical="center"/>
    </xf>
    <xf numFmtId="0" fontId="0" fillId="2" borderId="78" xfId="0" applyFont="1" applyFill="1" applyBorder="1" applyAlignment="1">
      <alignment horizontal="left" vertical="center"/>
    </xf>
    <xf numFmtId="0" fontId="0" fillId="2" borderId="70" xfId="0" applyFont="1" applyFill="1" applyBorder="1" applyAlignment="1">
      <alignment horizontal="left" vertical="top" wrapText="1"/>
    </xf>
    <xf numFmtId="0" fontId="0" fillId="2" borderId="12" xfId="0" quotePrefix="1" applyFont="1" applyFill="1" applyBorder="1" applyAlignment="1">
      <alignment horizontal="center" vertical="center"/>
    </xf>
    <xf numFmtId="0" fontId="7" fillId="2" borderId="83" xfId="0" applyFont="1" applyFill="1" applyBorder="1" applyAlignment="1">
      <alignment horizontal="center" vertical="center"/>
    </xf>
    <xf numFmtId="0" fontId="7" fillId="2" borderId="78" xfId="0" quotePrefix="1" applyFont="1" applyFill="1" applyBorder="1" applyAlignment="1">
      <alignment horizontal="center" vertical="center"/>
    </xf>
    <xf numFmtId="0" fontId="0" fillId="2" borderId="78" xfId="0" applyFont="1" applyFill="1" applyBorder="1" applyAlignment="1">
      <alignment horizontal="center" vertical="center"/>
    </xf>
    <xf numFmtId="0" fontId="0" fillId="2" borderId="82" xfId="0" applyFont="1" applyFill="1" applyBorder="1" applyAlignment="1">
      <alignment horizontal="center" vertical="center"/>
    </xf>
    <xf numFmtId="0" fontId="0" fillId="2" borderId="49" xfId="0" applyFont="1" applyFill="1" applyBorder="1" applyAlignment="1">
      <alignment horizontal="left" vertical="top" wrapText="1"/>
    </xf>
    <xf numFmtId="0" fontId="0" fillId="2" borderId="59" xfId="0" applyFont="1" applyFill="1" applyBorder="1" applyAlignment="1">
      <alignment horizontal="left" vertical="top" wrapText="1"/>
    </xf>
    <xf numFmtId="0" fontId="0" fillId="2" borderId="68" xfId="0" applyFont="1" applyFill="1" applyBorder="1" applyAlignment="1">
      <alignment horizontal="left" vertical="top" wrapText="1"/>
    </xf>
    <xf numFmtId="0" fontId="0" fillId="2" borderId="51" xfId="0" applyFont="1" applyFill="1" applyBorder="1" applyAlignment="1">
      <alignment horizontal="left" vertical="top" wrapText="1"/>
    </xf>
    <xf numFmtId="0" fontId="0" fillId="2" borderId="69" xfId="0" applyFont="1" applyFill="1" applyBorder="1" applyAlignment="1">
      <alignment horizontal="left" vertical="top" wrapText="1"/>
    </xf>
    <xf numFmtId="0" fontId="0" fillId="2" borderId="53" xfId="0" applyFont="1" applyFill="1" applyBorder="1" applyAlignment="1">
      <alignment horizontal="left" vertical="top" wrapText="1"/>
    </xf>
    <xf numFmtId="0" fontId="0" fillId="2" borderId="7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0" fillId="2" borderId="30" xfId="0" applyFont="1" applyFill="1" applyBorder="1" applyAlignment="1">
      <alignment horizontal="left" vertical="top" wrapText="1"/>
    </xf>
    <xf numFmtId="0" fontId="0" fillId="2" borderId="72" xfId="0" applyFont="1" applyFill="1" applyBorder="1" applyAlignment="1">
      <alignment horizontal="left" vertical="top" wrapText="1"/>
    </xf>
    <xf numFmtId="0" fontId="0" fillId="2" borderId="27" xfId="0" applyFont="1" applyFill="1" applyBorder="1" applyAlignment="1"/>
    <xf numFmtId="0" fontId="0" fillId="2" borderId="57" xfId="0" applyFont="1" applyFill="1" applyBorder="1" applyAlignment="1"/>
    <xf numFmtId="0" fontId="0" fillId="2" borderId="58" xfId="0" applyFont="1" applyFill="1" applyBorder="1" applyAlignment="1"/>
    <xf numFmtId="0" fontId="0" fillId="2" borderId="28" xfId="0" applyFont="1" applyFill="1" applyBorder="1" applyAlignment="1"/>
    <xf numFmtId="0" fontId="0" fillId="2" borderId="59" xfId="0" applyFont="1" applyFill="1" applyBorder="1" applyAlignment="1"/>
    <xf numFmtId="0" fontId="0" fillId="2" borderId="50" xfId="0" applyFont="1" applyFill="1" applyBorder="1" applyAlignment="1"/>
    <xf numFmtId="0" fontId="0" fillId="2" borderId="64" xfId="0" applyFont="1" applyFill="1" applyBorder="1" applyAlignment="1">
      <alignment horizontal="left" vertical="top" wrapText="1"/>
    </xf>
    <xf numFmtId="0" fontId="0" fillId="2" borderId="65" xfId="0" applyFont="1" applyFill="1" applyBorder="1" applyAlignment="1">
      <alignment horizontal="left" vertical="top" wrapText="1"/>
    </xf>
    <xf numFmtId="0" fontId="0" fillId="2" borderId="25" xfId="0" applyFont="1" applyFill="1" applyBorder="1" applyAlignment="1"/>
    <xf numFmtId="0" fontId="0" fillId="2" borderId="66" xfId="0" applyFont="1" applyFill="1" applyBorder="1" applyAlignment="1"/>
    <xf numFmtId="0" fontId="0" fillId="2" borderId="67" xfId="0" applyFont="1" applyFill="1" applyBorder="1" applyAlignment="1"/>
    <xf numFmtId="0" fontId="0" fillId="2" borderId="2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45" xfId="0" applyFont="1" applyFill="1" applyBorder="1" applyAlignment="1">
      <alignment horizontal="left" vertical="top" wrapText="1"/>
    </xf>
    <xf numFmtId="0" fontId="0" fillId="2" borderId="43" xfId="0" quotePrefix="1" applyFont="1" applyFill="1" applyBorder="1" applyAlignment="1">
      <alignment horizontal="center" vertical="center" wrapText="1"/>
    </xf>
    <xf numFmtId="0" fontId="0" fillId="2" borderId="43" xfId="0" applyFont="1" applyFill="1" applyBorder="1" applyAlignment="1">
      <alignment horizontal="center" vertical="center" wrapText="1"/>
    </xf>
    <xf numFmtId="0" fontId="0" fillId="2" borderId="44" xfId="0" applyFont="1" applyFill="1" applyBorder="1" applyAlignment="1">
      <alignment horizontal="center" vertical="center" wrapText="1"/>
    </xf>
    <xf numFmtId="0" fontId="7" fillId="2" borderId="46" xfId="0" quotePrefix="1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0" fillId="2" borderId="50" xfId="0" applyFont="1" applyFill="1" applyBorder="1" applyAlignment="1">
      <alignment horizontal="left" vertical="top" wrapText="1"/>
    </xf>
    <xf numFmtId="0" fontId="0" fillId="2" borderId="54" xfId="0" applyFont="1" applyFill="1" applyBorder="1" applyAlignment="1">
      <alignment horizontal="left" vertical="top" wrapText="1"/>
    </xf>
    <xf numFmtId="0" fontId="0" fillId="2" borderId="28" xfId="0" applyFont="1" applyFill="1" applyBorder="1" applyAlignment="1">
      <alignment horizontal="left" vertical="top" wrapText="1"/>
    </xf>
    <xf numFmtId="0" fontId="0" fillId="2" borderId="56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wrapText="1"/>
    </xf>
    <xf numFmtId="0" fontId="0" fillId="2" borderId="69" xfId="0" applyFont="1" applyFill="1" applyBorder="1" applyAlignment="1">
      <alignment wrapText="1"/>
    </xf>
    <xf numFmtId="0" fontId="0" fillId="2" borderId="51" xfId="0" applyFont="1" applyFill="1" applyBorder="1" applyAlignment="1">
      <alignment wrapText="1"/>
    </xf>
    <xf numFmtId="0" fontId="0" fillId="2" borderId="89" xfId="0" applyFont="1" applyFill="1" applyBorder="1" applyAlignment="1">
      <alignment wrapText="1"/>
    </xf>
    <xf numFmtId="0" fontId="0" fillId="2" borderId="62" xfId="0" applyFont="1" applyFill="1" applyBorder="1" applyAlignment="1">
      <alignment wrapText="1"/>
    </xf>
    <xf numFmtId="0" fontId="0" fillId="2" borderId="90" xfId="0" applyFont="1" applyFill="1" applyBorder="1" applyAlignment="1">
      <alignment wrapText="1"/>
    </xf>
    <xf numFmtId="0" fontId="0" fillId="2" borderId="90" xfId="0" applyFont="1" applyFill="1" applyBorder="1" applyAlignment="1">
      <alignment horizontal="left" vertical="top" wrapText="1"/>
    </xf>
    <xf numFmtId="0" fontId="0" fillId="2" borderId="12" xfId="0" applyFill="1" applyBorder="1" applyAlignment="1">
      <alignment horizontal="center" vertical="center"/>
    </xf>
    <xf numFmtId="0" fontId="4" fillId="2" borderId="78" xfId="0" quotePrefix="1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0" fillId="2" borderId="77" xfId="0" quotePrefix="1" applyFont="1" applyFill="1" applyBorder="1" applyAlignment="1">
      <alignment horizontal="left"/>
    </xf>
    <xf numFmtId="0" fontId="0" fillId="2" borderId="78" xfId="0" applyFont="1" applyFill="1" applyBorder="1" applyAlignment="1"/>
    <xf numFmtId="0" fontId="0" fillId="2" borderId="78" xfId="0" quotePrefix="1" applyFont="1" applyFill="1" applyBorder="1" applyAlignment="1">
      <alignment horizontal="center" vertical="center"/>
    </xf>
    <xf numFmtId="0" fontId="0" fillId="2" borderId="79" xfId="0" applyFont="1" applyFill="1" applyBorder="1" applyAlignment="1">
      <alignment horizontal="center" vertical="center"/>
    </xf>
    <xf numFmtId="0" fontId="0" fillId="2" borderId="14" xfId="0" quotePrefix="1" applyFont="1" applyFill="1" applyBorder="1" applyAlignment="1">
      <alignment horizontal="center" vertical="center"/>
    </xf>
    <xf numFmtId="0" fontId="0" fillId="2" borderId="80" xfId="0" applyFont="1" applyFill="1" applyBorder="1"/>
    <xf numFmtId="0" fontId="7" fillId="2" borderId="81" xfId="0" quotePrefix="1" applyFont="1" applyFill="1" applyBorder="1" applyAlignment="1">
      <alignment horizontal="center" vertical="center"/>
    </xf>
    <xf numFmtId="0" fontId="9" fillId="2" borderId="12" xfId="0" quotePrefix="1" applyFont="1" applyFill="1" applyBorder="1" applyAlignment="1">
      <alignment horizontal="center" vertical="center" wrapText="1"/>
    </xf>
    <xf numFmtId="0" fontId="0" fillId="2" borderId="73" xfId="0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center" vertical="center"/>
    </xf>
    <xf numFmtId="0" fontId="7" fillId="2" borderId="27" xfId="0" applyFont="1" applyFill="1" applyBorder="1" applyAlignment="1"/>
    <xf numFmtId="0" fontId="7" fillId="2" borderId="28" xfId="0" applyFont="1" applyFill="1" applyBorder="1" applyAlignment="1"/>
    <xf numFmtId="0" fontId="0" fillId="2" borderId="83" xfId="0" quotePrefix="1" applyFont="1" applyFill="1" applyBorder="1" applyAlignment="1">
      <alignment horizontal="center" vertical="center"/>
    </xf>
    <xf numFmtId="0" fontId="7" fillId="2" borderId="73" xfId="0" applyFont="1" applyFill="1" applyBorder="1" applyAlignment="1">
      <alignment horizontal="left" vertical="top" wrapText="1"/>
    </xf>
    <xf numFmtId="0" fontId="7" fillId="2" borderId="55" xfId="0" applyFont="1" applyFill="1" applyBorder="1" applyAlignment="1">
      <alignment horizontal="left" vertical="top" wrapText="1"/>
    </xf>
    <xf numFmtId="0" fontId="0" fillId="2" borderId="73" xfId="0" quotePrefix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top" wrapText="1"/>
    </xf>
    <xf numFmtId="0" fontId="10" fillId="2" borderId="86" xfId="0" applyFont="1" applyFill="1" applyBorder="1" applyAlignment="1">
      <alignment horizontal="center" vertical="center"/>
    </xf>
    <xf numFmtId="0" fontId="0" fillId="2" borderId="87" xfId="0" applyFill="1" applyBorder="1" applyAlignment="1">
      <alignment horizontal="center" vertical="center"/>
    </xf>
    <xf numFmtId="0" fontId="0" fillId="2" borderId="88" xfId="0" applyFill="1" applyBorder="1" applyAlignment="1">
      <alignment horizontal="center" vertical="center"/>
    </xf>
    <xf numFmtId="0" fontId="0" fillId="2" borderId="78" xfId="0" quotePrefix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</xdr:colOff>
          <xdr:row>0</xdr:row>
          <xdr:rowOff>190500</xdr:rowOff>
        </xdr:from>
        <xdr:to>
          <xdr:col>10</xdr:col>
          <xdr:colOff>561975</xdr:colOff>
          <xdr:row>2</xdr:row>
          <xdr:rowOff>57150</xdr:rowOff>
        </xdr:to>
        <xdr:grpSp>
          <xdr:nvGrpSpPr>
            <xdr:cNvPr id="2063" name="Group 15"/>
            <xdr:cNvGrpSpPr>
              <a:grpSpLocks/>
            </xdr:cNvGrpSpPr>
          </xdr:nvGrpSpPr>
          <xdr:grpSpPr bwMode="auto">
            <a:xfrm>
              <a:off x="5708406" y="190500"/>
              <a:ext cx="2590800" cy="313592"/>
              <a:chOff x="599" y="18"/>
              <a:chExt cx="272" cy="23"/>
            </a:xfrm>
          </xdr:grpSpPr>
          <xdr:sp macro="" textlink="">
            <xdr:nvSpPr>
              <xdr:cNvPr id="2049" name="Check Box 1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 bwMode="auto">
              <a:xfrm>
                <a:off x="599" y="18"/>
                <a:ext cx="48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成本</a:t>
                </a:r>
              </a:p>
            </xdr:txBody>
          </xdr:sp>
          <xdr:sp macro="" textlink="">
            <xdr:nvSpPr>
              <xdr:cNvPr id="2050" name="Check Box 2" hidden="1">
                <a:extLst>
                  <a:ext uri="{63B3BB69-23CF-44E3-9099-C40C66FF867C}">
                    <a14:compatExt spid="_x0000_s2050"/>
                  </a:ext>
                </a:extLst>
              </xdr:cNvPr>
              <xdr:cNvSpPr/>
            </xdr:nvSpPr>
            <xdr:spPr bwMode="auto">
              <a:xfrm>
                <a:off x="673" y="18"/>
                <a:ext cx="6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质量</a:t>
                </a:r>
              </a:p>
            </xdr:txBody>
          </xdr:sp>
          <xdr:sp macro="" textlink="">
            <xdr:nvSpPr>
              <xdr:cNvPr id="2051" name="Check Box 3" hidden="1">
                <a:extLst>
                  <a:ext uri="{63B3BB69-23CF-44E3-9099-C40C66FF867C}">
                    <a14:compatExt spid="_x0000_s2051"/>
                  </a:ext>
                </a:extLst>
              </xdr:cNvPr>
              <xdr:cNvSpPr/>
            </xdr:nvSpPr>
            <xdr:spPr bwMode="auto">
              <a:xfrm>
                <a:off x="749" y="18"/>
                <a:ext cx="6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交付</a:t>
                </a:r>
              </a:p>
            </xdr:txBody>
          </xdr:sp>
          <xdr:sp macro="" textlink="">
            <xdr:nvSpPr>
              <xdr:cNvPr id="2052" name="Check Box 4" hidden="1">
                <a:extLst>
                  <a:ext uri="{63B3BB69-23CF-44E3-9099-C40C66FF867C}">
                    <a14:compatExt spid="_x0000_s2052"/>
                  </a:ext>
                </a:extLst>
              </xdr:cNvPr>
              <xdr:cNvSpPr/>
            </xdr:nvSpPr>
            <xdr:spPr bwMode="auto">
              <a:xfrm>
                <a:off x="819" y="18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其它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3</xdr:row>
          <xdr:rowOff>114300</xdr:rowOff>
        </xdr:from>
        <xdr:to>
          <xdr:col>4</xdr:col>
          <xdr:colOff>762000</xdr:colOff>
          <xdr:row>6</xdr:row>
          <xdr:rowOff>9525</xdr:rowOff>
        </xdr:to>
        <xdr:grpSp>
          <xdr:nvGrpSpPr>
            <xdr:cNvPr id="2062" name="Group 14"/>
            <xdr:cNvGrpSpPr>
              <a:grpSpLocks/>
            </xdr:cNvGrpSpPr>
          </xdr:nvGrpSpPr>
          <xdr:grpSpPr bwMode="auto">
            <a:xfrm>
              <a:off x="2352675" y="751742"/>
              <a:ext cx="1420690" cy="466725"/>
              <a:chOff x="247" y="85"/>
              <a:chExt cx="149" cy="41"/>
            </a:xfrm>
          </xdr:grpSpPr>
          <xdr:sp macro="" textlink="">
            <xdr:nvSpPr>
              <xdr:cNvPr id="2053" name="Check Box 5" hidden="1">
                <a:extLst>
                  <a:ext uri="{63B3BB69-23CF-44E3-9099-C40C66FF867C}">
                    <a14:compatExt spid="_x0000_s2053"/>
                  </a:ext>
                </a:extLst>
              </xdr:cNvPr>
              <xdr:cNvSpPr/>
            </xdr:nvSpPr>
            <xdr:spPr bwMode="auto">
              <a:xfrm>
                <a:off x="247" y="85"/>
                <a:ext cx="61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随机</a:t>
                </a:r>
              </a:p>
            </xdr:txBody>
          </xdr:sp>
          <xdr:sp macro="" textlink="">
            <xdr:nvSpPr>
              <xdr:cNvPr id="2054" name="Check Box 6" hidden="1">
                <a:extLst>
                  <a:ext uri="{63B3BB69-23CF-44E3-9099-C40C66FF867C}">
                    <a14:compatExt spid="_x0000_s2054"/>
                  </a:ext>
                </a:extLst>
              </xdr:cNvPr>
              <xdr:cNvSpPr/>
            </xdr:nvSpPr>
            <xdr:spPr bwMode="auto">
              <a:xfrm>
                <a:off x="321" y="85"/>
                <a:ext cx="75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重复</a:t>
                </a:r>
              </a:p>
            </xdr:txBody>
          </xdr:sp>
          <xdr:sp macro="" textlink="">
            <xdr:nvSpPr>
              <xdr:cNvPr id="2055" name="Check Box 7" hidden="1">
                <a:extLst>
                  <a:ext uri="{63B3BB69-23CF-44E3-9099-C40C66FF867C}">
                    <a14:compatExt spid="_x0000_s2055"/>
                  </a:ext>
                </a:extLst>
              </xdr:cNvPr>
              <xdr:cNvSpPr/>
            </xdr:nvSpPr>
            <xdr:spPr bwMode="auto">
              <a:xfrm>
                <a:off x="247" y="103"/>
                <a:ext cx="63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很少</a:t>
                </a:r>
              </a:p>
            </xdr:txBody>
          </xdr:sp>
          <xdr:sp macro="" textlink="">
            <xdr:nvSpPr>
              <xdr:cNvPr id="2056" name="Check Box 8" hidden="1">
                <a:extLst>
                  <a:ext uri="{63B3BB69-23CF-44E3-9099-C40C66FF867C}">
                    <a14:compatExt spid="_x0000_s2056"/>
                  </a:ext>
                </a:extLst>
              </xdr:cNvPr>
              <xdr:cNvSpPr/>
            </xdr:nvSpPr>
            <xdr:spPr bwMode="auto">
              <a:xfrm>
                <a:off x="321" y="103"/>
                <a:ext cx="5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其它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10</xdr:row>
      <xdr:rowOff>123825</xdr:rowOff>
    </xdr:from>
    <xdr:to>
      <xdr:col>12</xdr:col>
      <xdr:colOff>657225</xdr:colOff>
      <xdr:row>18</xdr:row>
      <xdr:rowOff>123825</xdr:rowOff>
    </xdr:to>
    <xdr:pic>
      <xdr:nvPicPr>
        <xdr:cNvPr id="2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7425" y="2238375"/>
          <a:ext cx="3648075" cy="1819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361950</xdr:colOff>
      <xdr:row>15</xdr:row>
      <xdr:rowOff>447675</xdr:rowOff>
    </xdr:from>
    <xdr:to>
      <xdr:col>8</xdr:col>
      <xdr:colOff>371475</xdr:colOff>
      <xdr:row>16</xdr:row>
      <xdr:rowOff>104775</xdr:rowOff>
    </xdr:to>
    <xdr:sp macro="" textlink="">
      <xdr:nvSpPr>
        <xdr:cNvPr id="3" name="矩形 2"/>
        <xdr:cNvSpPr/>
      </xdr:nvSpPr>
      <xdr:spPr>
        <a:xfrm>
          <a:off x="6105525" y="3381375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 b="1">
              <a:solidFill>
                <a:schemeClr val="tx1"/>
              </a:solidFill>
            </a:rPr>
            <a:t>油水污垢</a:t>
          </a:r>
        </a:p>
      </xdr:txBody>
    </xdr:sp>
    <xdr:clientData/>
  </xdr:twoCellAnchor>
  <xdr:twoCellAnchor>
    <xdr:from>
      <xdr:col>8</xdr:col>
      <xdr:colOff>371475</xdr:colOff>
      <xdr:row>16</xdr:row>
      <xdr:rowOff>57150</xdr:rowOff>
    </xdr:from>
    <xdr:to>
      <xdr:col>9</xdr:col>
      <xdr:colOff>590549</xdr:colOff>
      <xdr:row>18</xdr:row>
      <xdr:rowOff>66675</xdr:rowOff>
    </xdr:to>
    <xdr:sp macro="" textlink="">
      <xdr:nvSpPr>
        <xdr:cNvPr id="4" name="矩形 3"/>
        <xdr:cNvSpPr/>
      </xdr:nvSpPr>
      <xdr:spPr>
        <a:xfrm>
          <a:off x="6848475" y="3667125"/>
          <a:ext cx="971549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 b="1">
              <a:solidFill>
                <a:schemeClr val="tx1"/>
              </a:solidFill>
            </a:rPr>
            <a:t>增加的预防维护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171450</xdr:rowOff>
        </xdr:from>
        <xdr:to>
          <xdr:col>7</xdr:col>
          <xdr:colOff>523875</xdr:colOff>
          <xdr:row>2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171450</xdr:rowOff>
        </xdr:from>
        <xdr:to>
          <xdr:col>8</xdr:col>
          <xdr:colOff>609600</xdr:colOff>
          <xdr:row>2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Quality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171450</xdr:rowOff>
        </xdr:from>
        <xdr:to>
          <xdr:col>9</xdr:col>
          <xdr:colOff>600075</xdr:colOff>
          <xdr:row>2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Delivery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0</xdr:row>
          <xdr:rowOff>171450</xdr:rowOff>
        </xdr:from>
        <xdr:to>
          <xdr:col>10</xdr:col>
          <xdr:colOff>561975</xdr:colOff>
          <xdr:row>2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</xdr:row>
          <xdr:rowOff>114300</xdr:rowOff>
        </xdr:from>
        <xdr:to>
          <xdr:col>3</xdr:col>
          <xdr:colOff>752475</xdr:colOff>
          <xdr:row>5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随机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876300</xdr:colOff>
          <xdr:row>3</xdr:row>
          <xdr:rowOff>114300</xdr:rowOff>
        </xdr:from>
        <xdr:to>
          <xdr:col>4</xdr:col>
          <xdr:colOff>666750</xdr:colOff>
          <xdr:row>5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4</xdr:row>
          <xdr:rowOff>123825</xdr:rowOff>
        </xdr:from>
        <xdr:to>
          <xdr:col>3</xdr:col>
          <xdr:colOff>771525</xdr:colOff>
          <xdr:row>6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很少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876300</xdr:colOff>
          <xdr:row>4</xdr:row>
          <xdr:rowOff>123825</xdr:rowOff>
        </xdr:from>
        <xdr:to>
          <xdr:col>4</xdr:col>
          <xdr:colOff>428625</xdr:colOff>
          <xdr:row>6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其它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zoomScale="130" zoomScaleNormal="130" zoomScaleSheetLayoutView="75" workbookViewId="0">
      <selection activeCell="E8" sqref="E8:G9"/>
    </sheetView>
  </sheetViews>
  <sheetFormatPr defaultRowHeight="12.75" x14ac:dyDescent="0.2"/>
  <cols>
    <col min="1" max="1" width="12.28515625" customWidth="1"/>
    <col min="3" max="3" width="11.42578125" customWidth="1"/>
    <col min="4" max="4" width="12.28515625" customWidth="1"/>
    <col min="5" max="5" width="13.140625" customWidth="1"/>
    <col min="7" max="7" width="17.140625" customWidth="1"/>
    <col min="8" max="8" width="11" customWidth="1"/>
    <col min="9" max="9" width="11.28515625" customWidth="1"/>
    <col min="13" max="13" width="12.5703125" customWidth="1"/>
  </cols>
  <sheetData>
    <row r="1" spans="1:13" ht="20.25" x14ac:dyDescent="0.2">
      <c r="A1" s="73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5" customHeight="1" thickBot="1" x14ac:dyDescent="0.25">
      <c r="A2" s="51" t="s">
        <v>68</v>
      </c>
      <c r="B2" s="76"/>
      <c r="C2" s="76"/>
      <c r="D2" s="50" t="s">
        <v>4</v>
      </c>
      <c r="E2" s="76"/>
      <c r="F2" s="77"/>
      <c r="G2" s="5" t="s">
        <v>5</v>
      </c>
      <c r="H2" s="76"/>
      <c r="I2" s="76"/>
      <c r="J2" s="76"/>
      <c r="K2" s="76"/>
      <c r="L2" s="6" t="s">
        <v>6</v>
      </c>
      <c r="M2" s="7"/>
    </row>
    <row r="3" spans="1:13" s="1" customFormat="1" ht="15" customHeight="1" thickTop="1" thickBot="1" x14ac:dyDescent="0.25">
      <c r="A3" s="8" t="s">
        <v>7</v>
      </c>
      <c r="B3" s="83"/>
      <c r="C3" s="83"/>
      <c r="D3" s="83"/>
      <c r="E3" s="83"/>
      <c r="F3" s="83"/>
      <c r="G3" s="84"/>
      <c r="H3" s="78" t="s">
        <v>8</v>
      </c>
      <c r="I3" s="79"/>
      <c r="J3" s="80" t="s">
        <v>96</v>
      </c>
      <c r="K3" s="81"/>
      <c r="L3" s="81"/>
      <c r="M3" s="82"/>
    </row>
    <row r="4" spans="1:13" ht="15" customHeight="1" x14ac:dyDescent="0.2">
      <c r="A4" s="55" t="s">
        <v>69</v>
      </c>
      <c r="B4" s="10"/>
      <c r="C4" s="11"/>
      <c r="D4" s="85" t="s">
        <v>9</v>
      </c>
      <c r="E4" s="86"/>
      <c r="F4" s="88" t="s">
        <v>10</v>
      </c>
      <c r="G4" s="89"/>
      <c r="H4" s="64"/>
      <c r="I4" s="65"/>
      <c r="J4" s="65"/>
      <c r="K4" s="65"/>
      <c r="L4" s="65"/>
      <c r="M4" s="66"/>
    </row>
    <row r="5" spans="1:13" ht="15" customHeight="1" x14ac:dyDescent="0.2">
      <c r="A5" s="12"/>
      <c r="B5" s="13"/>
      <c r="C5" s="14"/>
      <c r="D5" s="87"/>
      <c r="E5" s="86"/>
      <c r="F5" s="94"/>
      <c r="G5" s="100"/>
      <c r="H5" s="67"/>
      <c r="I5" s="68"/>
      <c r="J5" s="68"/>
      <c r="K5" s="68"/>
      <c r="L5" s="68"/>
      <c r="M5" s="69"/>
    </row>
    <row r="6" spans="1:13" ht="15" customHeight="1" thickBot="1" x14ac:dyDescent="0.25">
      <c r="A6" s="15"/>
      <c r="B6" s="16"/>
      <c r="C6" s="17"/>
      <c r="D6" s="87"/>
      <c r="E6" s="86"/>
      <c r="F6" s="101"/>
      <c r="G6" s="102"/>
      <c r="H6" s="67"/>
      <c r="I6" s="68"/>
      <c r="J6" s="68"/>
      <c r="K6" s="68"/>
      <c r="L6" s="68"/>
      <c r="M6" s="69"/>
    </row>
    <row r="7" spans="1:13" ht="15" customHeight="1" x14ac:dyDescent="0.2">
      <c r="A7" s="90" t="s">
        <v>11</v>
      </c>
      <c r="B7" s="91"/>
      <c r="C7" s="91"/>
      <c r="D7" s="92"/>
      <c r="E7" s="93" t="s">
        <v>12</v>
      </c>
      <c r="F7" s="91"/>
      <c r="G7" s="91"/>
      <c r="H7" s="67"/>
      <c r="I7" s="68"/>
      <c r="J7" s="68"/>
      <c r="K7" s="68"/>
      <c r="L7" s="68"/>
      <c r="M7" s="69"/>
    </row>
    <row r="8" spans="1:13" ht="15" customHeight="1" x14ac:dyDescent="0.2">
      <c r="A8" s="94"/>
      <c r="B8" s="95"/>
      <c r="C8" s="95"/>
      <c r="D8" s="96"/>
      <c r="E8" s="103"/>
      <c r="F8" s="95"/>
      <c r="G8" s="100"/>
      <c r="H8" s="67"/>
      <c r="I8" s="68"/>
      <c r="J8" s="68"/>
      <c r="K8" s="68"/>
      <c r="L8" s="68"/>
      <c r="M8" s="69"/>
    </row>
    <row r="9" spans="1:13" ht="15" customHeight="1" thickBot="1" x14ac:dyDescent="0.25">
      <c r="A9" s="97"/>
      <c r="B9" s="98"/>
      <c r="C9" s="98"/>
      <c r="D9" s="99"/>
      <c r="E9" s="104"/>
      <c r="F9" s="98"/>
      <c r="G9" s="105"/>
      <c r="H9" s="70"/>
      <c r="I9" s="71"/>
      <c r="J9" s="71"/>
      <c r="K9" s="71"/>
      <c r="L9" s="71"/>
      <c r="M9" s="72"/>
    </row>
    <row r="10" spans="1:13" ht="15" customHeight="1" thickTop="1" thickBot="1" x14ac:dyDescent="0.25">
      <c r="A10" s="106" t="s">
        <v>13</v>
      </c>
      <c r="B10" s="107"/>
      <c r="C10" s="111" t="s">
        <v>14</v>
      </c>
      <c r="D10" s="112"/>
      <c r="E10" s="112"/>
      <c r="F10" s="112"/>
      <c r="G10" s="113"/>
      <c r="H10" s="18"/>
      <c r="I10" s="19" t="s">
        <v>15</v>
      </c>
      <c r="J10" s="20"/>
      <c r="K10" s="21"/>
      <c r="L10" s="19" t="s">
        <v>16</v>
      </c>
      <c r="M10" s="20"/>
    </row>
    <row r="11" spans="1:13" ht="15" customHeight="1" x14ac:dyDescent="0.2">
      <c r="A11" s="22" t="s">
        <v>17</v>
      </c>
      <c r="B11" s="23" t="s">
        <v>71</v>
      </c>
      <c r="C11" s="23" t="s">
        <v>97</v>
      </c>
      <c r="D11" s="24" t="s">
        <v>73</v>
      </c>
      <c r="E11" s="23" t="s">
        <v>75</v>
      </c>
      <c r="F11" s="25" t="s">
        <v>18</v>
      </c>
      <c r="G11" s="26" t="s">
        <v>1</v>
      </c>
      <c r="H11" s="117"/>
      <c r="I11" s="148"/>
      <c r="J11" s="149"/>
      <c r="K11" s="94"/>
      <c r="L11" s="95"/>
      <c r="M11" s="118"/>
    </row>
    <row r="12" spans="1:13" ht="15" customHeight="1" thickBot="1" x14ac:dyDescent="0.25">
      <c r="A12" s="27"/>
      <c r="B12" s="28"/>
      <c r="C12" s="28"/>
      <c r="D12" s="28"/>
      <c r="E12" s="28"/>
      <c r="F12" s="56" t="str">
        <f>IF(D12=0,"",(IF(D12&gt;0,(E12/D12)*1000000)))</f>
        <v/>
      </c>
      <c r="G12" s="57" t="str">
        <f>IF(F12&lt;=3.5,6,(IF(ISERROR(NORMSINV(1-(E12/D12))+1.5),"",(NORMSINV(1-(E12/D12))+1.5))))</f>
        <v/>
      </c>
      <c r="H12" s="150"/>
      <c r="I12" s="148"/>
      <c r="J12" s="149"/>
      <c r="K12" s="94"/>
      <c r="L12" s="95"/>
      <c r="M12" s="118"/>
    </row>
    <row r="13" spans="1:13" x14ac:dyDescent="0.2">
      <c r="A13" s="90" t="s">
        <v>19</v>
      </c>
      <c r="B13" s="91"/>
      <c r="C13" s="91"/>
      <c r="D13" s="91"/>
      <c r="E13" s="91"/>
      <c r="F13" s="91"/>
      <c r="G13" s="91"/>
      <c r="H13" s="150"/>
      <c r="I13" s="148"/>
      <c r="J13" s="149"/>
      <c r="K13" s="94"/>
      <c r="L13" s="95"/>
      <c r="M13" s="118"/>
    </row>
    <row r="14" spans="1:13" ht="20.100000000000001" customHeight="1" x14ac:dyDescent="0.2">
      <c r="A14" s="94"/>
      <c r="B14" s="95"/>
      <c r="C14" s="95"/>
      <c r="D14" s="95"/>
      <c r="E14" s="95"/>
      <c r="F14" s="95"/>
      <c r="G14" s="100"/>
      <c r="H14" s="150"/>
      <c r="I14" s="148"/>
      <c r="J14" s="149"/>
      <c r="K14" s="94"/>
      <c r="L14" s="95"/>
      <c r="M14" s="118"/>
    </row>
    <row r="15" spans="1:13" ht="20.100000000000001" customHeight="1" x14ac:dyDescent="0.2">
      <c r="A15" s="94"/>
      <c r="B15" s="95"/>
      <c r="C15" s="95"/>
      <c r="D15" s="95"/>
      <c r="E15" s="95"/>
      <c r="F15" s="95"/>
      <c r="G15" s="100"/>
      <c r="H15" s="150"/>
      <c r="I15" s="148"/>
      <c r="J15" s="149"/>
      <c r="K15" s="94"/>
      <c r="L15" s="95"/>
      <c r="M15" s="118"/>
    </row>
    <row r="16" spans="1:13" ht="20.100000000000001" customHeight="1" thickBot="1" x14ac:dyDescent="0.25">
      <c r="A16" s="101"/>
      <c r="B16" s="108"/>
      <c r="C16" s="108"/>
      <c r="D16" s="108"/>
      <c r="E16" s="108"/>
      <c r="F16" s="108"/>
      <c r="G16" s="102"/>
      <c r="H16" s="150"/>
      <c r="I16" s="148"/>
      <c r="J16" s="149"/>
      <c r="K16" s="94"/>
      <c r="L16" s="95"/>
      <c r="M16" s="118"/>
    </row>
    <row r="17" spans="1:13" ht="15" customHeight="1" x14ac:dyDescent="0.2">
      <c r="A17" s="109" t="s">
        <v>20</v>
      </c>
      <c r="B17" s="91"/>
      <c r="C17" s="92"/>
      <c r="D17" s="110" t="s">
        <v>67</v>
      </c>
      <c r="E17" s="92"/>
      <c r="F17" s="93" t="s">
        <v>22</v>
      </c>
      <c r="G17" s="91"/>
      <c r="H17" s="150"/>
      <c r="I17" s="148"/>
      <c r="J17" s="149"/>
      <c r="K17" s="94"/>
      <c r="L17" s="95"/>
      <c r="M17" s="118"/>
    </row>
    <row r="18" spans="1:13" ht="15" customHeight="1" x14ac:dyDescent="0.2">
      <c r="A18" s="94"/>
      <c r="B18" s="95"/>
      <c r="C18" s="96"/>
      <c r="D18" s="103"/>
      <c r="E18" s="96"/>
      <c r="F18" s="103"/>
      <c r="G18" s="100"/>
      <c r="H18" s="150"/>
      <c r="I18" s="148"/>
      <c r="J18" s="149"/>
      <c r="K18" s="94"/>
      <c r="L18" s="95"/>
      <c r="M18" s="118"/>
    </row>
    <row r="19" spans="1:13" ht="15" customHeight="1" thickBot="1" x14ac:dyDescent="0.25">
      <c r="A19" s="97"/>
      <c r="B19" s="98"/>
      <c r="C19" s="99"/>
      <c r="D19" s="104"/>
      <c r="E19" s="99"/>
      <c r="F19" s="104"/>
      <c r="G19" s="105"/>
      <c r="H19" s="151"/>
      <c r="I19" s="152"/>
      <c r="J19" s="153"/>
      <c r="K19" s="97"/>
      <c r="L19" s="98"/>
      <c r="M19" s="154"/>
    </row>
    <row r="20" spans="1:13" ht="15" customHeight="1" thickTop="1" thickBot="1" x14ac:dyDescent="0.25">
      <c r="A20" s="106" t="s">
        <v>23</v>
      </c>
      <c r="B20" s="107"/>
      <c r="C20" s="156" t="s">
        <v>24</v>
      </c>
      <c r="D20" s="157"/>
      <c r="E20" s="157"/>
      <c r="F20" s="157"/>
      <c r="G20" s="158"/>
      <c r="H20" s="160" t="s">
        <v>25</v>
      </c>
      <c r="I20" s="161"/>
      <c r="J20" s="162" t="s">
        <v>26</v>
      </c>
      <c r="K20" s="112"/>
      <c r="L20" s="112"/>
      <c r="M20" s="163"/>
    </row>
    <row r="21" spans="1:13" x14ac:dyDescent="0.2">
      <c r="A21" s="159" t="s">
        <v>66</v>
      </c>
      <c r="B21" s="91"/>
      <c r="C21" s="91"/>
      <c r="D21" s="91"/>
      <c r="E21" s="91"/>
      <c r="F21" s="91"/>
      <c r="G21" s="91"/>
      <c r="H21" s="166" t="s">
        <v>28</v>
      </c>
      <c r="I21" s="165"/>
      <c r="J21" s="164" t="s">
        <v>29</v>
      </c>
      <c r="K21" s="165"/>
      <c r="L21" s="29" t="s">
        <v>22</v>
      </c>
      <c r="M21" s="30" t="s">
        <v>3</v>
      </c>
    </row>
    <row r="22" spans="1:13" ht="20.100000000000001" customHeight="1" x14ac:dyDescent="0.2">
      <c r="A22" s="94"/>
      <c r="B22" s="95"/>
      <c r="C22" s="95"/>
      <c r="D22" s="95"/>
      <c r="E22" s="95"/>
      <c r="F22" s="95"/>
      <c r="G22" s="100"/>
      <c r="H22" s="114"/>
      <c r="I22" s="144"/>
      <c r="J22" s="146"/>
      <c r="K22" s="144"/>
      <c r="L22" s="121"/>
      <c r="M22" s="135"/>
    </row>
    <row r="23" spans="1:13" ht="20.100000000000001" customHeight="1" x14ac:dyDescent="0.2">
      <c r="A23" s="94"/>
      <c r="B23" s="95"/>
      <c r="C23" s="95"/>
      <c r="D23" s="95"/>
      <c r="E23" s="95"/>
      <c r="F23" s="95"/>
      <c r="G23" s="100"/>
      <c r="H23" s="117"/>
      <c r="I23" s="96"/>
      <c r="J23" s="103"/>
      <c r="K23" s="96"/>
      <c r="L23" s="122"/>
      <c r="M23" s="136"/>
    </row>
    <row r="24" spans="1:13" ht="20.100000000000001" customHeight="1" thickBot="1" x14ac:dyDescent="0.25">
      <c r="A24" s="101"/>
      <c r="B24" s="108"/>
      <c r="C24" s="108"/>
      <c r="D24" s="108"/>
      <c r="E24" s="108"/>
      <c r="F24" s="108"/>
      <c r="G24" s="102"/>
      <c r="H24" s="117"/>
      <c r="I24" s="96"/>
      <c r="J24" s="103"/>
      <c r="K24" s="96"/>
      <c r="L24" s="122"/>
      <c r="M24" s="136"/>
    </row>
    <row r="25" spans="1:13" ht="15" customHeight="1" x14ac:dyDescent="0.2">
      <c r="A25" s="155" t="s">
        <v>70</v>
      </c>
      <c r="B25" s="91"/>
      <c r="C25" s="91"/>
      <c r="D25" s="92"/>
      <c r="E25" s="93" t="s">
        <v>30</v>
      </c>
      <c r="F25" s="91"/>
      <c r="G25" s="91"/>
      <c r="H25" s="117"/>
      <c r="I25" s="96"/>
      <c r="J25" s="103"/>
      <c r="K25" s="96"/>
      <c r="L25" s="122"/>
      <c r="M25" s="136"/>
    </row>
    <row r="26" spans="1:13" ht="15" customHeight="1" x14ac:dyDescent="0.2">
      <c r="A26" s="31" t="s">
        <v>2</v>
      </c>
      <c r="B26" s="132"/>
      <c r="C26" s="133"/>
      <c r="D26" s="134"/>
      <c r="E26" s="103"/>
      <c r="F26" s="95"/>
      <c r="G26" s="100"/>
      <c r="H26" s="117"/>
      <c r="I26" s="96"/>
      <c r="J26" s="103"/>
      <c r="K26" s="96"/>
      <c r="L26" s="122"/>
      <c r="M26" s="136"/>
    </row>
    <row r="27" spans="1:13" ht="15" customHeight="1" thickBot="1" x14ac:dyDescent="0.25">
      <c r="A27" s="32" t="s">
        <v>2</v>
      </c>
      <c r="B27" s="124"/>
      <c r="C27" s="125"/>
      <c r="D27" s="126"/>
      <c r="E27" s="103"/>
      <c r="F27" s="95"/>
      <c r="G27" s="100"/>
      <c r="H27" s="119"/>
      <c r="I27" s="145"/>
      <c r="J27" s="147"/>
      <c r="K27" s="145"/>
      <c r="L27" s="123"/>
      <c r="M27" s="137"/>
    </row>
    <row r="28" spans="1:13" ht="15" customHeight="1" thickBot="1" x14ac:dyDescent="0.25">
      <c r="A28" s="32" t="s">
        <v>2</v>
      </c>
      <c r="B28" s="124"/>
      <c r="C28" s="125"/>
      <c r="D28" s="126"/>
      <c r="E28" s="103"/>
      <c r="F28" s="95"/>
      <c r="G28" s="100"/>
      <c r="H28" s="33" t="s">
        <v>31</v>
      </c>
      <c r="I28" s="138" t="s">
        <v>32</v>
      </c>
      <c r="J28" s="139"/>
      <c r="K28" s="139"/>
      <c r="L28" s="139"/>
      <c r="M28" s="140"/>
    </row>
    <row r="29" spans="1:13" ht="15" customHeight="1" x14ac:dyDescent="0.2">
      <c r="A29" s="32" t="s">
        <v>2</v>
      </c>
      <c r="B29" s="124"/>
      <c r="C29" s="125"/>
      <c r="D29" s="126"/>
      <c r="E29" s="103"/>
      <c r="F29" s="95"/>
      <c r="G29" s="100"/>
      <c r="H29" s="63" t="s">
        <v>98</v>
      </c>
      <c r="I29" s="59" t="s">
        <v>74</v>
      </c>
      <c r="J29" s="59" t="s">
        <v>75</v>
      </c>
      <c r="K29" s="25" t="s">
        <v>0</v>
      </c>
      <c r="L29" s="25" t="s">
        <v>1</v>
      </c>
      <c r="M29" s="34" t="s">
        <v>33</v>
      </c>
    </row>
    <row r="30" spans="1:13" ht="15" customHeight="1" thickBot="1" x14ac:dyDescent="0.25">
      <c r="A30" s="35" t="s">
        <v>2</v>
      </c>
      <c r="B30" s="127"/>
      <c r="C30" s="128"/>
      <c r="D30" s="129"/>
      <c r="E30" s="104"/>
      <c r="F30" s="98"/>
      <c r="G30" s="105"/>
      <c r="H30" s="36"/>
      <c r="I30" s="37"/>
      <c r="J30" s="37"/>
      <c r="K30" s="56" t="str">
        <f>IF(I30=0,"",(IF(I30&gt;0,(J30/I30)*1000000)))</f>
        <v/>
      </c>
      <c r="L30" s="57" t="str">
        <f>IF(K30&lt;=3.5,6,(IF(ISERROR(NORMSINV(1-(J30/I30))+1.5),"",(NORMSINV(1-(J30/I30))+1.5))))</f>
        <v/>
      </c>
      <c r="M30" s="58" t="str">
        <f>IF(I30=0,"",((1-(K30/F12))*100))</f>
        <v/>
      </c>
    </row>
    <row r="31" spans="1:13" ht="13.5" thickTop="1" x14ac:dyDescent="0.2">
      <c r="A31" s="2" t="s">
        <v>34</v>
      </c>
      <c r="B31" s="3" t="s">
        <v>35</v>
      </c>
      <c r="C31" s="3" t="s">
        <v>36</v>
      </c>
      <c r="D31" s="3" t="s">
        <v>37</v>
      </c>
      <c r="E31" s="3" t="s">
        <v>38</v>
      </c>
      <c r="F31" s="38" t="s">
        <v>39</v>
      </c>
      <c r="G31" s="4" t="s">
        <v>40</v>
      </c>
      <c r="H31" s="141" t="s">
        <v>41</v>
      </c>
      <c r="I31" s="142"/>
      <c r="J31" s="142"/>
      <c r="K31" s="142"/>
      <c r="L31" s="142"/>
      <c r="M31" s="143"/>
    </row>
    <row r="32" spans="1:13" ht="15" customHeight="1" x14ac:dyDescent="0.2">
      <c r="A32" s="39"/>
      <c r="B32" s="40"/>
      <c r="C32" s="40"/>
      <c r="D32" s="40"/>
      <c r="E32" s="40"/>
      <c r="F32" s="41"/>
      <c r="G32" s="130"/>
      <c r="H32" s="114"/>
      <c r="I32" s="115"/>
      <c r="J32" s="115"/>
      <c r="K32" s="115"/>
      <c r="L32" s="115"/>
      <c r="M32" s="116"/>
    </row>
    <row r="33" spans="1:13" ht="15" customHeight="1" x14ac:dyDescent="0.2">
      <c r="A33" s="42"/>
      <c r="B33" s="43"/>
      <c r="C33" s="43"/>
      <c r="D33" s="43"/>
      <c r="E33" s="43"/>
      <c r="F33" s="44"/>
      <c r="G33" s="130"/>
      <c r="H33" s="117"/>
      <c r="I33" s="95"/>
      <c r="J33" s="95"/>
      <c r="K33" s="95"/>
      <c r="L33" s="95"/>
      <c r="M33" s="118"/>
    </row>
    <row r="34" spans="1:13" ht="15" customHeight="1" x14ac:dyDescent="0.2">
      <c r="A34" s="42"/>
      <c r="B34" s="43"/>
      <c r="C34" s="43"/>
      <c r="D34" s="43"/>
      <c r="E34" s="43"/>
      <c r="F34" s="44"/>
      <c r="G34" s="130"/>
      <c r="H34" s="117"/>
      <c r="I34" s="95"/>
      <c r="J34" s="95"/>
      <c r="K34" s="95"/>
      <c r="L34" s="95"/>
      <c r="M34" s="118"/>
    </row>
    <row r="35" spans="1:13" ht="15" customHeight="1" x14ac:dyDescent="0.2">
      <c r="A35" s="45"/>
      <c r="B35" s="37"/>
      <c r="C35" s="37"/>
      <c r="D35" s="37"/>
      <c r="E35" s="37"/>
      <c r="F35" s="46"/>
      <c r="G35" s="130"/>
      <c r="H35" s="117"/>
      <c r="I35" s="95"/>
      <c r="J35" s="95"/>
      <c r="K35" s="95"/>
      <c r="L35" s="95"/>
      <c r="M35" s="118"/>
    </row>
    <row r="36" spans="1:13" ht="15" customHeight="1" thickBot="1" x14ac:dyDescent="0.25">
      <c r="A36" s="47"/>
      <c r="B36" s="48"/>
      <c r="C36" s="48"/>
      <c r="D36" s="48"/>
      <c r="E36" s="48"/>
      <c r="F36" s="49"/>
      <c r="G36" s="131"/>
      <c r="H36" s="119"/>
      <c r="I36" s="108"/>
      <c r="J36" s="108"/>
      <c r="K36" s="108"/>
      <c r="L36" s="108"/>
      <c r="M36" s="120"/>
    </row>
  </sheetData>
  <mergeCells count="51">
    <mergeCell ref="H21:I21"/>
    <mergeCell ref="H11:J19"/>
    <mergeCell ref="K11:M19"/>
    <mergeCell ref="A22:G24"/>
    <mergeCell ref="A25:D25"/>
    <mergeCell ref="E25:G25"/>
    <mergeCell ref="A20:B20"/>
    <mergeCell ref="C20:G20"/>
    <mergeCell ref="F17:G17"/>
    <mergeCell ref="A13:G13"/>
    <mergeCell ref="A18:C19"/>
    <mergeCell ref="D18:E19"/>
    <mergeCell ref="F18:G19"/>
    <mergeCell ref="A21:G21"/>
    <mergeCell ref="H20:I20"/>
    <mergeCell ref="J20:M20"/>
    <mergeCell ref="J21:K21"/>
    <mergeCell ref="H32:M36"/>
    <mergeCell ref="L22:L27"/>
    <mergeCell ref="B28:D28"/>
    <mergeCell ref="B29:D29"/>
    <mergeCell ref="B30:D30"/>
    <mergeCell ref="E26:G30"/>
    <mergeCell ref="G32:G36"/>
    <mergeCell ref="B26:D26"/>
    <mergeCell ref="B27:D27"/>
    <mergeCell ref="M22:M27"/>
    <mergeCell ref="I28:M28"/>
    <mergeCell ref="H31:M31"/>
    <mergeCell ref="H22:I27"/>
    <mergeCell ref="J22:K27"/>
    <mergeCell ref="A10:B10"/>
    <mergeCell ref="A14:G16"/>
    <mergeCell ref="A17:C17"/>
    <mergeCell ref="D17:E17"/>
    <mergeCell ref="C10:G10"/>
    <mergeCell ref="H4:M9"/>
    <mergeCell ref="A1:M1"/>
    <mergeCell ref="B2:C2"/>
    <mergeCell ref="E2:F2"/>
    <mergeCell ref="H2:K2"/>
    <mergeCell ref="H3:I3"/>
    <mergeCell ref="J3:M3"/>
    <mergeCell ref="B3:G3"/>
    <mergeCell ref="D4:E6"/>
    <mergeCell ref="F4:G4"/>
    <mergeCell ref="A7:D7"/>
    <mergeCell ref="E7:G7"/>
    <mergeCell ref="A8:D9"/>
    <mergeCell ref="F5:G6"/>
    <mergeCell ref="E8:G9"/>
  </mergeCells>
  <phoneticPr fontId="1" type="noConversion"/>
  <printOptions horizontalCentered="1"/>
  <pageMargins left="0" right="0" top="0.19685039370078741" bottom="0.19685039370078741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 sizeWithCells="1">
                  <from>
                    <xdr:col>7</xdr:col>
                    <xdr:colOff>66675</xdr:colOff>
                    <xdr:row>0</xdr:row>
                    <xdr:rowOff>190500</xdr:rowOff>
                  </from>
                  <to>
                    <xdr:col>7</xdr:col>
                    <xdr:colOff>523875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 sizeWithCells="1">
                  <from>
                    <xdr:col>8</xdr:col>
                    <xdr:colOff>38100</xdr:colOff>
                    <xdr:row>0</xdr:row>
                    <xdr:rowOff>190500</xdr:rowOff>
                  </from>
                  <to>
                    <xdr:col>8</xdr:col>
                    <xdr:colOff>609600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 sizeWithCells="1">
                  <from>
                    <xdr:col>9</xdr:col>
                    <xdr:colOff>9525</xdr:colOff>
                    <xdr:row>0</xdr:row>
                    <xdr:rowOff>190500</xdr:rowOff>
                  </from>
                  <to>
                    <xdr:col>9</xdr:col>
                    <xdr:colOff>600075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 sizeWithCells="1">
                  <from>
                    <xdr:col>10</xdr:col>
                    <xdr:colOff>66675</xdr:colOff>
                    <xdr:row>0</xdr:row>
                    <xdr:rowOff>190500</xdr:rowOff>
                  </from>
                  <to>
                    <xdr:col>10</xdr:col>
                    <xdr:colOff>561975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 sizeWithCells="1">
                  <from>
                    <xdr:col>3</xdr:col>
                    <xdr:colOff>161925</xdr:colOff>
                    <xdr:row>3</xdr:row>
                    <xdr:rowOff>114300</xdr:rowOff>
                  </from>
                  <to>
                    <xdr:col>3</xdr:col>
                    <xdr:colOff>742950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3</xdr:row>
                    <xdr:rowOff>114300</xdr:rowOff>
                  </from>
                  <to>
                    <xdr:col>4</xdr:col>
                    <xdr:colOff>762000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 sizeWithCells="1">
                  <from>
                    <xdr:col>3</xdr:col>
                    <xdr:colOff>161925</xdr:colOff>
                    <xdr:row>4</xdr:row>
                    <xdr:rowOff>133350</xdr:rowOff>
                  </from>
                  <to>
                    <xdr:col>3</xdr:col>
                    <xdr:colOff>762000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4</xdr:row>
                    <xdr:rowOff>133350</xdr:rowOff>
                  </from>
                  <to>
                    <xdr:col>4</xdr:col>
                    <xdr:colOff>523875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A22" zoomScale="115" zoomScaleNormal="115" zoomScaleSheetLayoutView="75" workbookViewId="0">
      <selection activeCell="H32" sqref="A1:M36"/>
    </sheetView>
  </sheetViews>
  <sheetFormatPr defaultRowHeight="12.75" x14ac:dyDescent="0.2"/>
  <cols>
    <col min="1" max="1" width="12.28515625" customWidth="1"/>
    <col min="3" max="3" width="11.42578125" customWidth="1"/>
    <col min="4" max="4" width="13.85546875" customWidth="1"/>
    <col min="5" max="5" width="13.140625" customWidth="1"/>
    <col min="7" max="7" width="17.140625" customWidth="1"/>
    <col min="8" max="8" width="11" customWidth="1"/>
    <col min="9" max="9" width="11.28515625" customWidth="1"/>
    <col min="13" max="13" width="12.5703125" customWidth="1"/>
    <col min="257" max="257" width="12.28515625" customWidth="1"/>
    <col min="259" max="259" width="11.42578125" customWidth="1"/>
    <col min="260" max="260" width="13.85546875" customWidth="1"/>
    <col min="261" max="261" width="13.140625" customWidth="1"/>
    <col min="263" max="263" width="17.140625" customWidth="1"/>
    <col min="264" max="264" width="11" customWidth="1"/>
    <col min="265" max="265" width="11.28515625" customWidth="1"/>
    <col min="269" max="269" width="12.5703125" customWidth="1"/>
    <col min="513" max="513" width="12.28515625" customWidth="1"/>
    <col min="515" max="515" width="11.42578125" customWidth="1"/>
    <col min="516" max="516" width="13.85546875" customWidth="1"/>
    <col min="517" max="517" width="13.140625" customWidth="1"/>
    <col min="519" max="519" width="17.140625" customWidth="1"/>
    <col min="520" max="520" width="11" customWidth="1"/>
    <col min="521" max="521" width="11.28515625" customWidth="1"/>
    <col min="525" max="525" width="12.5703125" customWidth="1"/>
    <col min="769" max="769" width="12.28515625" customWidth="1"/>
    <col min="771" max="771" width="11.42578125" customWidth="1"/>
    <col min="772" max="772" width="13.85546875" customWidth="1"/>
    <col min="773" max="773" width="13.140625" customWidth="1"/>
    <col min="775" max="775" width="17.140625" customWidth="1"/>
    <col min="776" max="776" width="11" customWidth="1"/>
    <col min="777" max="777" width="11.28515625" customWidth="1"/>
    <col min="781" max="781" width="12.5703125" customWidth="1"/>
    <col min="1025" max="1025" width="12.28515625" customWidth="1"/>
    <col min="1027" max="1027" width="11.42578125" customWidth="1"/>
    <col min="1028" max="1028" width="13.85546875" customWidth="1"/>
    <col min="1029" max="1029" width="13.140625" customWidth="1"/>
    <col min="1031" max="1031" width="17.140625" customWidth="1"/>
    <col min="1032" max="1032" width="11" customWidth="1"/>
    <col min="1033" max="1033" width="11.28515625" customWidth="1"/>
    <col min="1037" max="1037" width="12.5703125" customWidth="1"/>
    <col min="1281" max="1281" width="12.28515625" customWidth="1"/>
    <col min="1283" max="1283" width="11.42578125" customWidth="1"/>
    <col min="1284" max="1284" width="13.85546875" customWidth="1"/>
    <col min="1285" max="1285" width="13.140625" customWidth="1"/>
    <col min="1287" max="1287" width="17.140625" customWidth="1"/>
    <col min="1288" max="1288" width="11" customWidth="1"/>
    <col min="1289" max="1289" width="11.28515625" customWidth="1"/>
    <col min="1293" max="1293" width="12.5703125" customWidth="1"/>
    <col min="1537" max="1537" width="12.28515625" customWidth="1"/>
    <col min="1539" max="1539" width="11.42578125" customWidth="1"/>
    <col min="1540" max="1540" width="13.85546875" customWidth="1"/>
    <col min="1541" max="1541" width="13.140625" customWidth="1"/>
    <col min="1543" max="1543" width="17.140625" customWidth="1"/>
    <col min="1544" max="1544" width="11" customWidth="1"/>
    <col min="1545" max="1545" width="11.28515625" customWidth="1"/>
    <col min="1549" max="1549" width="12.5703125" customWidth="1"/>
    <col min="1793" max="1793" width="12.28515625" customWidth="1"/>
    <col min="1795" max="1795" width="11.42578125" customWidth="1"/>
    <col min="1796" max="1796" width="13.85546875" customWidth="1"/>
    <col min="1797" max="1797" width="13.140625" customWidth="1"/>
    <col min="1799" max="1799" width="17.140625" customWidth="1"/>
    <col min="1800" max="1800" width="11" customWidth="1"/>
    <col min="1801" max="1801" width="11.28515625" customWidth="1"/>
    <col min="1805" max="1805" width="12.5703125" customWidth="1"/>
    <col min="2049" max="2049" width="12.28515625" customWidth="1"/>
    <col min="2051" max="2051" width="11.42578125" customWidth="1"/>
    <col min="2052" max="2052" width="13.85546875" customWidth="1"/>
    <col min="2053" max="2053" width="13.140625" customWidth="1"/>
    <col min="2055" max="2055" width="17.140625" customWidth="1"/>
    <col min="2056" max="2056" width="11" customWidth="1"/>
    <col min="2057" max="2057" width="11.28515625" customWidth="1"/>
    <col min="2061" max="2061" width="12.5703125" customWidth="1"/>
    <col min="2305" max="2305" width="12.28515625" customWidth="1"/>
    <col min="2307" max="2307" width="11.42578125" customWidth="1"/>
    <col min="2308" max="2308" width="13.85546875" customWidth="1"/>
    <col min="2309" max="2309" width="13.140625" customWidth="1"/>
    <col min="2311" max="2311" width="17.140625" customWidth="1"/>
    <col min="2312" max="2312" width="11" customWidth="1"/>
    <col min="2313" max="2313" width="11.28515625" customWidth="1"/>
    <col min="2317" max="2317" width="12.5703125" customWidth="1"/>
    <col min="2561" max="2561" width="12.28515625" customWidth="1"/>
    <col min="2563" max="2563" width="11.42578125" customWidth="1"/>
    <col min="2564" max="2564" width="13.85546875" customWidth="1"/>
    <col min="2565" max="2565" width="13.140625" customWidth="1"/>
    <col min="2567" max="2567" width="17.140625" customWidth="1"/>
    <col min="2568" max="2568" width="11" customWidth="1"/>
    <col min="2569" max="2569" width="11.28515625" customWidth="1"/>
    <col min="2573" max="2573" width="12.5703125" customWidth="1"/>
    <col min="2817" max="2817" width="12.28515625" customWidth="1"/>
    <col min="2819" max="2819" width="11.42578125" customWidth="1"/>
    <col min="2820" max="2820" width="13.85546875" customWidth="1"/>
    <col min="2821" max="2821" width="13.140625" customWidth="1"/>
    <col min="2823" max="2823" width="17.140625" customWidth="1"/>
    <col min="2824" max="2824" width="11" customWidth="1"/>
    <col min="2825" max="2825" width="11.28515625" customWidth="1"/>
    <col min="2829" max="2829" width="12.5703125" customWidth="1"/>
    <col min="3073" max="3073" width="12.28515625" customWidth="1"/>
    <col min="3075" max="3075" width="11.42578125" customWidth="1"/>
    <col min="3076" max="3076" width="13.85546875" customWidth="1"/>
    <col min="3077" max="3077" width="13.140625" customWidth="1"/>
    <col min="3079" max="3079" width="17.140625" customWidth="1"/>
    <col min="3080" max="3080" width="11" customWidth="1"/>
    <col min="3081" max="3081" width="11.28515625" customWidth="1"/>
    <col min="3085" max="3085" width="12.5703125" customWidth="1"/>
    <col min="3329" max="3329" width="12.28515625" customWidth="1"/>
    <col min="3331" max="3331" width="11.42578125" customWidth="1"/>
    <col min="3332" max="3332" width="13.85546875" customWidth="1"/>
    <col min="3333" max="3333" width="13.140625" customWidth="1"/>
    <col min="3335" max="3335" width="17.140625" customWidth="1"/>
    <col min="3336" max="3336" width="11" customWidth="1"/>
    <col min="3337" max="3337" width="11.28515625" customWidth="1"/>
    <col min="3341" max="3341" width="12.5703125" customWidth="1"/>
    <col min="3585" max="3585" width="12.28515625" customWidth="1"/>
    <col min="3587" max="3587" width="11.42578125" customWidth="1"/>
    <col min="3588" max="3588" width="13.85546875" customWidth="1"/>
    <col min="3589" max="3589" width="13.140625" customWidth="1"/>
    <col min="3591" max="3591" width="17.140625" customWidth="1"/>
    <col min="3592" max="3592" width="11" customWidth="1"/>
    <col min="3593" max="3593" width="11.28515625" customWidth="1"/>
    <col min="3597" max="3597" width="12.5703125" customWidth="1"/>
    <col min="3841" max="3841" width="12.28515625" customWidth="1"/>
    <col min="3843" max="3843" width="11.42578125" customWidth="1"/>
    <col min="3844" max="3844" width="13.85546875" customWidth="1"/>
    <col min="3845" max="3845" width="13.140625" customWidth="1"/>
    <col min="3847" max="3847" width="17.140625" customWidth="1"/>
    <col min="3848" max="3848" width="11" customWidth="1"/>
    <col min="3849" max="3849" width="11.28515625" customWidth="1"/>
    <col min="3853" max="3853" width="12.5703125" customWidth="1"/>
    <col min="4097" max="4097" width="12.28515625" customWidth="1"/>
    <col min="4099" max="4099" width="11.42578125" customWidth="1"/>
    <col min="4100" max="4100" width="13.85546875" customWidth="1"/>
    <col min="4101" max="4101" width="13.140625" customWidth="1"/>
    <col min="4103" max="4103" width="17.140625" customWidth="1"/>
    <col min="4104" max="4104" width="11" customWidth="1"/>
    <col min="4105" max="4105" width="11.28515625" customWidth="1"/>
    <col min="4109" max="4109" width="12.5703125" customWidth="1"/>
    <col min="4353" max="4353" width="12.28515625" customWidth="1"/>
    <col min="4355" max="4355" width="11.42578125" customWidth="1"/>
    <col min="4356" max="4356" width="13.85546875" customWidth="1"/>
    <col min="4357" max="4357" width="13.140625" customWidth="1"/>
    <col min="4359" max="4359" width="17.140625" customWidth="1"/>
    <col min="4360" max="4360" width="11" customWidth="1"/>
    <col min="4361" max="4361" width="11.28515625" customWidth="1"/>
    <col min="4365" max="4365" width="12.5703125" customWidth="1"/>
    <col min="4609" max="4609" width="12.28515625" customWidth="1"/>
    <col min="4611" max="4611" width="11.42578125" customWidth="1"/>
    <col min="4612" max="4612" width="13.85546875" customWidth="1"/>
    <col min="4613" max="4613" width="13.140625" customWidth="1"/>
    <col min="4615" max="4615" width="17.140625" customWidth="1"/>
    <col min="4616" max="4616" width="11" customWidth="1"/>
    <col min="4617" max="4617" width="11.28515625" customWidth="1"/>
    <col min="4621" max="4621" width="12.5703125" customWidth="1"/>
    <col min="4865" max="4865" width="12.28515625" customWidth="1"/>
    <col min="4867" max="4867" width="11.42578125" customWidth="1"/>
    <col min="4868" max="4868" width="13.85546875" customWidth="1"/>
    <col min="4869" max="4869" width="13.140625" customWidth="1"/>
    <col min="4871" max="4871" width="17.140625" customWidth="1"/>
    <col min="4872" max="4872" width="11" customWidth="1"/>
    <col min="4873" max="4873" width="11.28515625" customWidth="1"/>
    <col min="4877" max="4877" width="12.5703125" customWidth="1"/>
    <col min="5121" max="5121" width="12.28515625" customWidth="1"/>
    <col min="5123" max="5123" width="11.42578125" customWidth="1"/>
    <col min="5124" max="5124" width="13.85546875" customWidth="1"/>
    <col min="5125" max="5125" width="13.140625" customWidth="1"/>
    <col min="5127" max="5127" width="17.140625" customWidth="1"/>
    <col min="5128" max="5128" width="11" customWidth="1"/>
    <col min="5129" max="5129" width="11.28515625" customWidth="1"/>
    <col min="5133" max="5133" width="12.5703125" customWidth="1"/>
    <col min="5377" max="5377" width="12.28515625" customWidth="1"/>
    <col min="5379" max="5379" width="11.42578125" customWidth="1"/>
    <col min="5380" max="5380" width="13.85546875" customWidth="1"/>
    <col min="5381" max="5381" width="13.140625" customWidth="1"/>
    <col min="5383" max="5383" width="17.140625" customWidth="1"/>
    <col min="5384" max="5384" width="11" customWidth="1"/>
    <col min="5385" max="5385" width="11.28515625" customWidth="1"/>
    <col min="5389" max="5389" width="12.5703125" customWidth="1"/>
    <col min="5633" max="5633" width="12.28515625" customWidth="1"/>
    <col min="5635" max="5635" width="11.42578125" customWidth="1"/>
    <col min="5636" max="5636" width="13.85546875" customWidth="1"/>
    <col min="5637" max="5637" width="13.140625" customWidth="1"/>
    <col min="5639" max="5639" width="17.140625" customWidth="1"/>
    <col min="5640" max="5640" width="11" customWidth="1"/>
    <col min="5641" max="5641" width="11.28515625" customWidth="1"/>
    <col min="5645" max="5645" width="12.5703125" customWidth="1"/>
    <col min="5889" max="5889" width="12.28515625" customWidth="1"/>
    <col min="5891" max="5891" width="11.42578125" customWidth="1"/>
    <col min="5892" max="5892" width="13.85546875" customWidth="1"/>
    <col min="5893" max="5893" width="13.140625" customWidth="1"/>
    <col min="5895" max="5895" width="17.140625" customWidth="1"/>
    <col min="5896" max="5896" width="11" customWidth="1"/>
    <col min="5897" max="5897" width="11.28515625" customWidth="1"/>
    <col min="5901" max="5901" width="12.5703125" customWidth="1"/>
    <col min="6145" max="6145" width="12.28515625" customWidth="1"/>
    <col min="6147" max="6147" width="11.42578125" customWidth="1"/>
    <col min="6148" max="6148" width="13.85546875" customWidth="1"/>
    <col min="6149" max="6149" width="13.140625" customWidth="1"/>
    <col min="6151" max="6151" width="17.140625" customWidth="1"/>
    <col min="6152" max="6152" width="11" customWidth="1"/>
    <col min="6153" max="6153" width="11.28515625" customWidth="1"/>
    <col min="6157" max="6157" width="12.5703125" customWidth="1"/>
    <col min="6401" max="6401" width="12.28515625" customWidth="1"/>
    <col min="6403" max="6403" width="11.42578125" customWidth="1"/>
    <col min="6404" max="6404" width="13.85546875" customWidth="1"/>
    <col min="6405" max="6405" width="13.140625" customWidth="1"/>
    <col min="6407" max="6407" width="17.140625" customWidth="1"/>
    <col min="6408" max="6408" width="11" customWidth="1"/>
    <col min="6409" max="6409" width="11.28515625" customWidth="1"/>
    <col min="6413" max="6413" width="12.5703125" customWidth="1"/>
    <col min="6657" max="6657" width="12.28515625" customWidth="1"/>
    <col min="6659" max="6659" width="11.42578125" customWidth="1"/>
    <col min="6660" max="6660" width="13.85546875" customWidth="1"/>
    <col min="6661" max="6661" width="13.140625" customWidth="1"/>
    <col min="6663" max="6663" width="17.140625" customWidth="1"/>
    <col min="6664" max="6664" width="11" customWidth="1"/>
    <col min="6665" max="6665" width="11.28515625" customWidth="1"/>
    <col min="6669" max="6669" width="12.5703125" customWidth="1"/>
    <col min="6913" max="6913" width="12.28515625" customWidth="1"/>
    <col min="6915" max="6915" width="11.42578125" customWidth="1"/>
    <col min="6916" max="6916" width="13.85546875" customWidth="1"/>
    <col min="6917" max="6917" width="13.140625" customWidth="1"/>
    <col min="6919" max="6919" width="17.140625" customWidth="1"/>
    <col min="6920" max="6920" width="11" customWidth="1"/>
    <col min="6921" max="6921" width="11.28515625" customWidth="1"/>
    <col min="6925" max="6925" width="12.5703125" customWidth="1"/>
    <col min="7169" max="7169" width="12.28515625" customWidth="1"/>
    <col min="7171" max="7171" width="11.42578125" customWidth="1"/>
    <col min="7172" max="7172" width="13.85546875" customWidth="1"/>
    <col min="7173" max="7173" width="13.140625" customWidth="1"/>
    <col min="7175" max="7175" width="17.140625" customWidth="1"/>
    <col min="7176" max="7176" width="11" customWidth="1"/>
    <col min="7177" max="7177" width="11.28515625" customWidth="1"/>
    <col min="7181" max="7181" width="12.5703125" customWidth="1"/>
    <col min="7425" max="7425" width="12.28515625" customWidth="1"/>
    <col min="7427" max="7427" width="11.42578125" customWidth="1"/>
    <col min="7428" max="7428" width="13.85546875" customWidth="1"/>
    <col min="7429" max="7429" width="13.140625" customWidth="1"/>
    <col min="7431" max="7431" width="17.140625" customWidth="1"/>
    <col min="7432" max="7432" width="11" customWidth="1"/>
    <col min="7433" max="7433" width="11.28515625" customWidth="1"/>
    <col min="7437" max="7437" width="12.5703125" customWidth="1"/>
    <col min="7681" max="7681" width="12.28515625" customWidth="1"/>
    <col min="7683" max="7683" width="11.42578125" customWidth="1"/>
    <col min="7684" max="7684" width="13.85546875" customWidth="1"/>
    <col min="7685" max="7685" width="13.140625" customWidth="1"/>
    <col min="7687" max="7687" width="17.140625" customWidth="1"/>
    <col min="7688" max="7688" width="11" customWidth="1"/>
    <col min="7689" max="7689" width="11.28515625" customWidth="1"/>
    <col min="7693" max="7693" width="12.5703125" customWidth="1"/>
    <col min="7937" max="7937" width="12.28515625" customWidth="1"/>
    <col min="7939" max="7939" width="11.42578125" customWidth="1"/>
    <col min="7940" max="7940" width="13.85546875" customWidth="1"/>
    <col min="7941" max="7941" width="13.140625" customWidth="1"/>
    <col min="7943" max="7943" width="17.140625" customWidth="1"/>
    <col min="7944" max="7944" width="11" customWidth="1"/>
    <col min="7945" max="7945" width="11.28515625" customWidth="1"/>
    <col min="7949" max="7949" width="12.5703125" customWidth="1"/>
    <col min="8193" max="8193" width="12.28515625" customWidth="1"/>
    <col min="8195" max="8195" width="11.42578125" customWidth="1"/>
    <col min="8196" max="8196" width="13.85546875" customWidth="1"/>
    <col min="8197" max="8197" width="13.140625" customWidth="1"/>
    <col min="8199" max="8199" width="17.140625" customWidth="1"/>
    <col min="8200" max="8200" width="11" customWidth="1"/>
    <col min="8201" max="8201" width="11.28515625" customWidth="1"/>
    <col min="8205" max="8205" width="12.5703125" customWidth="1"/>
    <col min="8449" max="8449" width="12.28515625" customWidth="1"/>
    <col min="8451" max="8451" width="11.42578125" customWidth="1"/>
    <col min="8452" max="8452" width="13.85546875" customWidth="1"/>
    <col min="8453" max="8453" width="13.140625" customWidth="1"/>
    <col min="8455" max="8455" width="17.140625" customWidth="1"/>
    <col min="8456" max="8456" width="11" customWidth="1"/>
    <col min="8457" max="8457" width="11.28515625" customWidth="1"/>
    <col min="8461" max="8461" width="12.5703125" customWidth="1"/>
    <col min="8705" max="8705" width="12.28515625" customWidth="1"/>
    <col min="8707" max="8707" width="11.42578125" customWidth="1"/>
    <col min="8708" max="8708" width="13.85546875" customWidth="1"/>
    <col min="8709" max="8709" width="13.140625" customWidth="1"/>
    <col min="8711" max="8711" width="17.140625" customWidth="1"/>
    <col min="8712" max="8712" width="11" customWidth="1"/>
    <col min="8713" max="8713" width="11.28515625" customWidth="1"/>
    <col min="8717" max="8717" width="12.5703125" customWidth="1"/>
    <col min="8961" max="8961" width="12.28515625" customWidth="1"/>
    <col min="8963" max="8963" width="11.42578125" customWidth="1"/>
    <col min="8964" max="8964" width="13.85546875" customWidth="1"/>
    <col min="8965" max="8965" width="13.140625" customWidth="1"/>
    <col min="8967" max="8967" width="17.140625" customWidth="1"/>
    <col min="8968" max="8968" width="11" customWidth="1"/>
    <col min="8969" max="8969" width="11.28515625" customWidth="1"/>
    <col min="8973" max="8973" width="12.5703125" customWidth="1"/>
    <col min="9217" max="9217" width="12.28515625" customWidth="1"/>
    <col min="9219" max="9219" width="11.42578125" customWidth="1"/>
    <col min="9220" max="9220" width="13.85546875" customWidth="1"/>
    <col min="9221" max="9221" width="13.140625" customWidth="1"/>
    <col min="9223" max="9223" width="17.140625" customWidth="1"/>
    <col min="9224" max="9224" width="11" customWidth="1"/>
    <col min="9225" max="9225" width="11.28515625" customWidth="1"/>
    <col min="9229" max="9229" width="12.5703125" customWidth="1"/>
    <col min="9473" max="9473" width="12.28515625" customWidth="1"/>
    <col min="9475" max="9475" width="11.42578125" customWidth="1"/>
    <col min="9476" max="9476" width="13.85546875" customWidth="1"/>
    <col min="9477" max="9477" width="13.140625" customWidth="1"/>
    <col min="9479" max="9479" width="17.140625" customWidth="1"/>
    <col min="9480" max="9480" width="11" customWidth="1"/>
    <col min="9481" max="9481" width="11.28515625" customWidth="1"/>
    <col min="9485" max="9485" width="12.5703125" customWidth="1"/>
    <col min="9729" max="9729" width="12.28515625" customWidth="1"/>
    <col min="9731" max="9731" width="11.42578125" customWidth="1"/>
    <col min="9732" max="9732" width="13.85546875" customWidth="1"/>
    <col min="9733" max="9733" width="13.140625" customWidth="1"/>
    <col min="9735" max="9735" width="17.140625" customWidth="1"/>
    <col min="9736" max="9736" width="11" customWidth="1"/>
    <col min="9737" max="9737" width="11.28515625" customWidth="1"/>
    <col min="9741" max="9741" width="12.5703125" customWidth="1"/>
    <col min="9985" max="9985" width="12.28515625" customWidth="1"/>
    <col min="9987" max="9987" width="11.42578125" customWidth="1"/>
    <col min="9988" max="9988" width="13.85546875" customWidth="1"/>
    <col min="9989" max="9989" width="13.140625" customWidth="1"/>
    <col min="9991" max="9991" width="17.140625" customWidth="1"/>
    <col min="9992" max="9992" width="11" customWidth="1"/>
    <col min="9993" max="9993" width="11.28515625" customWidth="1"/>
    <col min="9997" max="9997" width="12.5703125" customWidth="1"/>
    <col min="10241" max="10241" width="12.28515625" customWidth="1"/>
    <col min="10243" max="10243" width="11.42578125" customWidth="1"/>
    <col min="10244" max="10244" width="13.85546875" customWidth="1"/>
    <col min="10245" max="10245" width="13.140625" customWidth="1"/>
    <col min="10247" max="10247" width="17.140625" customWidth="1"/>
    <col min="10248" max="10248" width="11" customWidth="1"/>
    <col min="10249" max="10249" width="11.28515625" customWidth="1"/>
    <col min="10253" max="10253" width="12.5703125" customWidth="1"/>
    <col min="10497" max="10497" width="12.28515625" customWidth="1"/>
    <col min="10499" max="10499" width="11.42578125" customWidth="1"/>
    <col min="10500" max="10500" width="13.85546875" customWidth="1"/>
    <col min="10501" max="10501" width="13.140625" customWidth="1"/>
    <col min="10503" max="10503" width="17.140625" customWidth="1"/>
    <col min="10504" max="10504" width="11" customWidth="1"/>
    <col min="10505" max="10505" width="11.28515625" customWidth="1"/>
    <col min="10509" max="10509" width="12.5703125" customWidth="1"/>
    <col min="10753" max="10753" width="12.28515625" customWidth="1"/>
    <col min="10755" max="10755" width="11.42578125" customWidth="1"/>
    <col min="10756" max="10756" width="13.85546875" customWidth="1"/>
    <col min="10757" max="10757" width="13.140625" customWidth="1"/>
    <col min="10759" max="10759" width="17.140625" customWidth="1"/>
    <col min="10760" max="10760" width="11" customWidth="1"/>
    <col min="10761" max="10761" width="11.28515625" customWidth="1"/>
    <col min="10765" max="10765" width="12.5703125" customWidth="1"/>
    <col min="11009" max="11009" width="12.28515625" customWidth="1"/>
    <col min="11011" max="11011" width="11.42578125" customWidth="1"/>
    <col min="11012" max="11012" width="13.85546875" customWidth="1"/>
    <col min="11013" max="11013" width="13.140625" customWidth="1"/>
    <col min="11015" max="11015" width="17.140625" customWidth="1"/>
    <col min="11016" max="11016" width="11" customWidth="1"/>
    <col min="11017" max="11017" width="11.28515625" customWidth="1"/>
    <col min="11021" max="11021" width="12.5703125" customWidth="1"/>
    <col min="11265" max="11265" width="12.28515625" customWidth="1"/>
    <col min="11267" max="11267" width="11.42578125" customWidth="1"/>
    <col min="11268" max="11268" width="13.85546875" customWidth="1"/>
    <col min="11269" max="11269" width="13.140625" customWidth="1"/>
    <col min="11271" max="11271" width="17.140625" customWidth="1"/>
    <col min="11272" max="11272" width="11" customWidth="1"/>
    <col min="11273" max="11273" width="11.28515625" customWidth="1"/>
    <col min="11277" max="11277" width="12.5703125" customWidth="1"/>
    <col min="11521" max="11521" width="12.28515625" customWidth="1"/>
    <col min="11523" max="11523" width="11.42578125" customWidth="1"/>
    <col min="11524" max="11524" width="13.85546875" customWidth="1"/>
    <col min="11525" max="11525" width="13.140625" customWidth="1"/>
    <col min="11527" max="11527" width="17.140625" customWidth="1"/>
    <col min="11528" max="11528" width="11" customWidth="1"/>
    <col min="11529" max="11529" width="11.28515625" customWidth="1"/>
    <col min="11533" max="11533" width="12.5703125" customWidth="1"/>
    <col min="11777" max="11777" width="12.28515625" customWidth="1"/>
    <col min="11779" max="11779" width="11.42578125" customWidth="1"/>
    <col min="11780" max="11780" width="13.85546875" customWidth="1"/>
    <col min="11781" max="11781" width="13.140625" customWidth="1"/>
    <col min="11783" max="11783" width="17.140625" customWidth="1"/>
    <col min="11784" max="11784" width="11" customWidth="1"/>
    <col min="11785" max="11785" width="11.28515625" customWidth="1"/>
    <col min="11789" max="11789" width="12.5703125" customWidth="1"/>
    <col min="12033" max="12033" width="12.28515625" customWidth="1"/>
    <col min="12035" max="12035" width="11.42578125" customWidth="1"/>
    <col min="12036" max="12036" width="13.85546875" customWidth="1"/>
    <col min="12037" max="12037" width="13.140625" customWidth="1"/>
    <col min="12039" max="12039" width="17.140625" customWidth="1"/>
    <col min="12040" max="12040" width="11" customWidth="1"/>
    <col min="12041" max="12041" width="11.28515625" customWidth="1"/>
    <col min="12045" max="12045" width="12.5703125" customWidth="1"/>
    <col min="12289" max="12289" width="12.28515625" customWidth="1"/>
    <col min="12291" max="12291" width="11.42578125" customWidth="1"/>
    <col min="12292" max="12292" width="13.85546875" customWidth="1"/>
    <col min="12293" max="12293" width="13.140625" customWidth="1"/>
    <col min="12295" max="12295" width="17.140625" customWidth="1"/>
    <col min="12296" max="12296" width="11" customWidth="1"/>
    <col min="12297" max="12297" width="11.28515625" customWidth="1"/>
    <col min="12301" max="12301" width="12.5703125" customWidth="1"/>
    <col min="12545" max="12545" width="12.28515625" customWidth="1"/>
    <col min="12547" max="12547" width="11.42578125" customWidth="1"/>
    <col min="12548" max="12548" width="13.85546875" customWidth="1"/>
    <col min="12549" max="12549" width="13.140625" customWidth="1"/>
    <col min="12551" max="12551" width="17.140625" customWidth="1"/>
    <col min="12552" max="12552" width="11" customWidth="1"/>
    <col min="12553" max="12553" width="11.28515625" customWidth="1"/>
    <col min="12557" max="12557" width="12.5703125" customWidth="1"/>
    <col min="12801" max="12801" width="12.28515625" customWidth="1"/>
    <col min="12803" max="12803" width="11.42578125" customWidth="1"/>
    <col min="12804" max="12804" width="13.85546875" customWidth="1"/>
    <col min="12805" max="12805" width="13.140625" customWidth="1"/>
    <col min="12807" max="12807" width="17.140625" customWidth="1"/>
    <col min="12808" max="12808" width="11" customWidth="1"/>
    <col min="12809" max="12809" width="11.28515625" customWidth="1"/>
    <col min="12813" max="12813" width="12.5703125" customWidth="1"/>
    <col min="13057" max="13057" width="12.28515625" customWidth="1"/>
    <col min="13059" max="13059" width="11.42578125" customWidth="1"/>
    <col min="13060" max="13060" width="13.85546875" customWidth="1"/>
    <col min="13061" max="13061" width="13.140625" customWidth="1"/>
    <col min="13063" max="13063" width="17.140625" customWidth="1"/>
    <col min="13064" max="13064" width="11" customWidth="1"/>
    <col min="13065" max="13065" width="11.28515625" customWidth="1"/>
    <col min="13069" max="13069" width="12.5703125" customWidth="1"/>
    <col min="13313" max="13313" width="12.28515625" customWidth="1"/>
    <col min="13315" max="13315" width="11.42578125" customWidth="1"/>
    <col min="13316" max="13316" width="13.85546875" customWidth="1"/>
    <col min="13317" max="13317" width="13.140625" customWidth="1"/>
    <col min="13319" max="13319" width="17.140625" customWidth="1"/>
    <col min="13320" max="13320" width="11" customWidth="1"/>
    <col min="13321" max="13321" width="11.28515625" customWidth="1"/>
    <col min="13325" max="13325" width="12.5703125" customWidth="1"/>
    <col min="13569" max="13569" width="12.28515625" customWidth="1"/>
    <col min="13571" max="13571" width="11.42578125" customWidth="1"/>
    <col min="13572" max="13572" width="13.85546875" customWidth="1"/>
    <col min="13573" max="13573" width="13.140625" customWidth="1"/>
    <col min="13575" max="13575" width="17.140625" customWidth="1"/>
    <col min="13576" max="13576" width="11" customWidth="1"/>
    <col min="13577" max="13577" width="11.28515625" customWidth="1"/>
    <col min="13581" max="13581" width="12.5703125" customWidth="1"/>
    <col min="13825" max="13825" width="12.28515625" customWidth="1"/>
    <col min="13827" max="13827" width="11.42578125" customWidth="1"/>
    <col min="13828" max="13828" width="13.85546875" customWidth="1"/>
    <col min="13829" max="13829" width="13.140625" customWidth="1"/>
    <col min="13831" max="13831" width="17.140625" customWidth="1"/>
    <col min="13832" max="13832" width="11" customWidth="1"/>
    <col min="13833" max="13833" width="11.28515625" customWidth="1"/>
    <col min="13837" max="13837" width="12.5703125" customWidth="1"/>
    <col min="14081" max="14081" width="12.28515625" customWidth="1"/>
    <col min="14083" max="14083" width="11.42578125" customWidth="1"/>
    <col min="14084" max="14084" width="13.85546875" customWidth="1"/>
    <col min="14085" max="14085" width="13.140625" customWidth="1"/>
    <col min="14087" max="14087" width="17.140625" customWidth="1"/>
    <col min="14088" max="14088" width="11" customWidth="1"/>
    <col min="14089" max="14089" width="11.28515625" customWidth="1"/>
    <col min="14093" max="14093" width="12.5703125" customWidth="1"/>
    <col min="14337" max="14337" width="12.28515625" customWidth="1"/>
    <col min="14339" max="14339" width="11.42578125" customWidth="1"/>
    <col min="14340" max="14340" width="13.85546875" customWidth="1"/>
    <col min="14341" max="14341" width="13.140625" customWidth="1"/>
    <col min="14343" max="14343" width="17.140625" customWidth="1"/>
    <col min="14344" max="14344" width="11" customWidth="1"/>
    <col min="14345" max="14345" width="11.28515625" customWidth="1"/>
    <col min="14349" max="14349" width="12.5703125" customWidth="1"/>
    <col min="14593" max="14593" width="12.28515625" customWidth="1"/>
    <col min="14595" max="14595" width="11.42578125" customWidth="1"/>
    <col min="14596" max="14596" width="13.85546875" customWidth="1"/>
    <col min="14597" max="14597" width="13.140625" customWidth="1"/>
    <col min="14599" max="14599" width="17.140625" customWidth="1"/>
    <col min="14600" max="14600" width="11" customWidth="1"/>
    <col min="14601" max="14601" width="11.28515625" customWidth="1"/>
    <col min="14605" max="14605" width="12.5703125" customWidth="1"/>
    <col min="14849" max="14849" width="12.28515625" customWidth="1"/>
    <col min="14851" max="14851" width="11.42578125" customWidth="1"/>
    <col min="14852" max="14852" width="13.85546875" customWidth="1"/>
    <col min="14853" max="14853" width="13.140625" customWidth="1"/>
    <col min="14855" max="14855" width="17.140625" customWidth="1"/>
    <col min="14856" max="14856" width="11" customWidth="1"/>
    <col min="14857" max="14857" width="11.28515625" customWidth="1"/>
    <col min="14861" max="14861" width="12.5703125" customWidth="1"/>
    <col min="15105" max="15105" width="12.28515625" customWidth="1"/>
    <col min="15107" max="15107" width="11.42578125" customWidth="1"/>
    <col min="15108" max="15108" width="13.85546875" customWidth="1"/>
    <col min="15109" max="15109" width="13.140625" customWidth="1"/>
    <col min="15111" max="15111" width="17.140625" customWidth="1"/>
    <col min="15112" max="15112" width="11" customWidth="1"/>
    <col min="15113" max="15113" width="11.28515625" customWidth="1"/>
    <col min="15117" max="15117" width="12.5703125" customWidth="1"/>
    <col min="15361" max="15361" width="12.28515625" customWidth="1"/>
    <col min="15363" max="15363" width="11.42578125" customWidth="1"/>
    <col min="15364" max="15364" width="13.85546875" customWidth="1"/>
    <col min="15365" max="15365" width="13.140625" customWidth="1"/>
    <col min="15367" max="15367" width="17.140625" customWidth="1"/>
    <col min="15368" max="15368" width="11" customWidth="1"/>
    <col min="15369" max="15369" width="11.28515625" customWidth="1"/>
    <col min="15373" max="15373" width="12.5703125" customWidth="1"/>
    <col min="15617" max="15617" width="12.28515625" customWidth="1"/>
    <col min="15619" max="15619" width="11.42578125" customWidth="1"/>
    <col min="15620" max="15620" width="13.85546875" customWidth="1"/>
    <col min="15621" max="15621" width="13.140625" customWidth="1"/>
    <col min="15623" max="15623" width="17.140625" customWidth="1"/>
    <col min="15624" max="15624" width="11" customWidth="1"/>
    <col min="15625" max="15625" width="11.28515625" customWidth="1"/>
    <col min="15629" max="15629" width="12.5703125" customWidth="1"/>
    <col min="15873" max="15873" width="12.28515625" customWidth="1"/>
    <col min="15875" max="15875" width="11.42578125" customWidth="1"/>
    <col min="15876" max="15876" width="13.85546875" customWidth="1"/>
    <col min="15877" max="15877" width="13.140625" customWidth="1"/>
    <col min="15879" max="15879" width="17.140625" customWidth="1"/>
    <col min="15880" max="15880" width="11" customWidth="1"/>
    <col min="15881" max="15881" width="11.28515625" customWidth="1"/>
    <col min="15885" max="15885" width="12.5703125" customWidth="1"/>
    <col min="16129" max="16129" width="12.28515625" customWidth="1"/>
    <col min="16131" max="16131" width="11.42578125" customWidth="1"/>
    <col min="16132" max="16132" width="13.85546875" customWidth="1"/>
    <col min="16133" max="16133" width="13.140625" customWidth="1"/>
    <col min="16135" max="16135" width="17.140625" customWidth="1"/>
    <col min="16136" max="16136" width="11" customWidth="1"/>
    <col min="16137" max="16137" width="11.28515625" customWidth="1"/>
    <col min="16141" max="16141" width="12.5703125" customWidth="1"/>
  </cols>
  <sheetData>
    <row r="1" spans="1:13" ht="14.25" x14ac:dyDescent="0.2">
      <c r="A1" s="178" t="s">
        <v>65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13.5" thickBot="1" x14ac:dyDescent="0.25">
      <c r="A2" s="60" t="s">
        <v>76</v>
      </c>
      <c r="B2" s="76" t="s">
        <v>77</v>
      </c>
      <c r="C2" s="76"/>
      <c r="D2" s="5" t="s">
        <v>78</v>
      </c>
      <c r="E2" s="76" t="s">
        <v>42</v>
      </c>
      <c r="F2" s="77"/>
      <c r="G2" s="5" t="s">
        <v>79</v>
      </c>
      <c r="H2" s="76"/>
      <c r="I2" s="76"/>
      <c r="J2" s="76"/>
      <c r="K2" s="76"/>
      <c r="L2" s="6" t="s">
        <v>6</v>
      </c>
      <c r="M2" s="7"/>
    </row>
    <row r="3" spans="1:13" s="1" customFormat="1" ht="27" customHeight="1" thickTop="1" thickBot="1" x14ac:dyDescent="0.25">
      <c r="A3" s="8" t="s">
        <v>80</v>
      </c>
      <c r="B3" s="83" t="s">
        <v>81</v>
      </c>
      <c r="C3" s="83"/>
      <c r="D3" s="83"/>
      <c r="E3" s="83"/>
      <c r="F3" s="83"/>
      <c r="G3" s="84"/>
      <c r="H3" s="78" t="s">
        <v>82</v>
      </c>
      <c r="I3" s="79"/>
      <c r="J3" s="181" t="s">
        <v>83</v>
      </c>
      <c r="K3" s="81"/>
      <c r="L3" s="81"/>
      <c r="M3" s="82"/>
    </row>
    <row r="4" spans="1:13" x14ac:dyDescent="0.2">
      <c r="A4" s="9" t="s">
        <v>84</v>
      </c>
      <c r="B4" s="10" t="s">
        <v>43</v>
      </c>
      <c r="C4" s="11" t="s">
        <v>44</v>
      </c>
      <c r="D4" s="85" t="s">
        <v>9</v>
      </c>
      <c r="E4" s="86"/>
      <c r="F4" s="176" t="s">
        <v>85</v>
      </c>
      <c r="G4" s="89"/>
      <c r="H4" s="177" t="s">
        <v>45</v>
      </c>
      <c r="I4" s="65"/>
      <c r="J4" s="65"/>
      <c r="K4" s="65"/>
      <c r="L4" s="65"/>
      <c r="M4" s="66"/>
    </row>
    <row r="5" spans="1:13" x14ac:dyDescent="0.2">
      <c r="A5" s="12" t="s">
        <v>46</v>
      </c>
      <c r="B5" s="13" t="s">
        <v>47</v>
      </c>
      <c r="C5" s="14" t="s">
        <v>48</v>
      </c>
      <c r="D5" s="87"/>
      <c r="E5" s="86"/>
      <c r="F5" s="174" t="s">
        <v>49</v>
      </c>
      <c r="G5" s="100"/>
      <c r="H5" s="67"/>
      <c r="I5" s="68"/>
      <c r="J5" s="68"/>
      <c r="K5" s="68"/>
      <c r="L5" s="68"/>
      <c r="M5" s="69"/>
    </row>
    <row r="6" spans="1:13" ht="13.5" thickBot="1" x14ac:dyDescent="0.25">
      <c r="A6" s="15" t="s">
        <v>50</v>
      </c>
      <c r="B6" s="16"/>
      <c r="C6" s="17"/>
      <c r="D6" s="87"/>
      <c r="E6" s="86"/>
      <c r="F6" s="101"/>
      <c r="G6" s="102"/>
      <c r="H6" s="67"/>
      <c r="I6" s="68"/>
      <c r="J6" s="68"/>
      <c r="K6" s="68"/>
      <c r="L6" s="68"/>
      <c r="M6" s="69"/>
    </row>
    <row r="7" spans="1:13" x14ac:dyDescent="0.2">
      <c r="A7" s="90" t="s">
        <v>11</v>
      </c>
      <c r="B7" s="91"/>
      <c r="C7" s="91"/>
      <c r="D7" s="92"/>
      <c r="E7" s="93" t="s">
        <v>12</v>
      </c>
      <c r="F7" s="91"/>
      <c r="G7" s="91"/>
      <c r="H7" s="67"/>
      <c r="I7" s="68"/>
      <c r="J7" s="68"/>
      <c r="K7" s="68"/>
      <c r="L7" s="68"/>
      <c r="M7" s="69"/>
    </row>
    <row r="8" spans="1:13" x14ac:dyDescent="0.2">
      <c r="A8" s="94" t="s">
        <v>86</v>
      </c>
      <c r="B8" s="95"/>
      <c r="C8" s="95"/>
      <c r="D8" s="96"/>
      <c r="E8" s="103" t="s">
        <v>87</v>
      </c>
      <c r="F8" s="95"/>
      <c r="G8" s="100"/>
      <c r="H8" s="67"/>
      <c r="I8" s="68"/>
      <c r="J8" s="68"/>
      <c r="K8" s="68"/>
      <c r="L8" s="68"/>
      <c r="M8" s="69"/>
    </row>
    <row r="9" spans="1:13" ht="33" customHeight="1" thickBot="1" x14ac:dyDescent="0.25">
      <c r="A9" s="97"/>
      <c r="B9" s="98"/>
      <c r="C9" s="98"/>
      <c r="D9" s="99"/>
      <c r="E9" s="104"/>
      <c r="F9" s="98"/>
      <c r="G9" s="105"/>
      <c r="H9" s="70"/>
      <c r="I9" s="71"/>
      <c r="J9" s="71"/>
      <c r="K9" s="71"/>
      <c r="L9" s="71"/>
      <c r="M9" s="72"/>
    </row>
    <row r="10" spans="1:13" ht="14.25" thickTop="1" thickBot="1" x14ac:dyDescent="0.25">
      <c r="A10" s="106" t="s">
        <v>13</v>
      </c>
      <c r="B10" s="107"/>
      <c r="C10" s="111" t="s">
        <v>14</v>
      </c>
      <c r="D10" s="112"/>
      <c r="E10" s="112"/>
      <c r="F10" s="112"/>
      <c r="G10" s="113"/>
      <c r="H10" s="18"/>
      <c r="I10" s="19" t="s">
        <v>15</v>
      </c>
      <c r="J10" s="54"/>
      <c r="K10" s="21"/>
      <c r="L10" s="19" t="s">
        <v>16</v>
      </c>
      <c r="M10" s="54"/>
    </row>
    <row r="11" spans="1:13" x14ac:dyDescent="0.2">
      <c r="A11" s="22" t="s">
        <v>17</v>
      </c>
      <c r="B11" s="23" t="s">
        <v>72</v>
      </c>
      <c r="C11" s="23" t="s">
        <v>99</v>
      </c>
      <c r="D11" s="23" t="s">
        <v>74</v>
      </c>
      <c r="E11" s="23" t="s">
        <v>75</v>
      </c>
      <c r="F11" s="25" t="s">
        <v>18</v>
      </c>
      <c r="G11" s="26" t="s">
        <v>1</v>
      </c>
      <c r="H11" s="117"/>
      <c r="I11" s="148"/>
      <c r="J11" s="149"/>
      <c r="K11" s="94"/>
      <c r="L11" s="95"/>
      <c r="M11" s="118"/>
    </row>
    <row r="12" spans="1:13" ht="13.5" thickBot="1" x14ac:dyDescent="0.25">
      <c r="A12" s="61">
        <v>40920</v>
      </c>
      <c r="B12" s="28" t="s">
        <v>51</v>
      </c>
      <c r="C12" s="28">
        <v>94</v>
      </c>
      <c r="D12" s="28">
        <v>14320</v>
      </c>
      <c r="E12" s="28"/>
      <c r="F12" s="56">
        <f>IF(D12=0,"",(IF(D12&gt;0,(E12/D12)*1000000)))</f>
        <v>0</v>
      </c>
      <c r="G12" s="57">
        <f>IF(F12&lt;=3.5,6,(IF(ISERROR(NORMSINV(1-(E12/D12))+1.5),"",(NORMSINV(1-(E12/D12))+1.5))))</f>
        <v>6</v>
      </c>
      <c r="H12" s="150"/>
      <c r="I12" s="148"/>
      <c r="J12" s="149"/>
      <c r="K12" s="94"/>
      <c r="L12" s="95"/>
      <c r="M12" s="118"/>
    </row>
    <row r="13" spans="1:13" x14ac:dyDescent="0.2">
      <c r="A13" s="90" t="s">
        <v>52</v>
      </c>
      <c r="B13" s="91"/>
      <c r="C13" s="91"/>
      <c r="D13" s="91"/>
      <c r="E13" s="91"/>
      <c r="F13" s="91"/>
      <c r="G13" s="91"/>
      <c r="H13" s="150"/>
      <c r="I13" s="148"/>
      <c r="J13" s="149"/>
      <c r="K13" s="94"/>
      <c r="L13" s="95"/>
      <c r="M13" s="118"/>
    </row>
    <row r="14" spans="1:13" x14ac:dyDescent="0.2">
      <c r="A14" s="168" t="s">
        <v>95</v>
      </c>
      <c r="B14" s="95"/>
      <c r="C14" s="95"/>
      <c r="D14" s="95"/>
      <c r="E14" s="95"/>
      <c r="F14" s="95"/>
      <c r="G14" s="100"/>
      <c r="H14" s="150"/>
      <c r="I14" s="148"/>
      <c r="J14" s="149"/>
      <c r="K14" s="94"/>
      <c r="L14" s="95"/>
      <c r="M14" s="118"/>
    </row>
    <row r="15" spans="1:13" x14ac:dyDescent="0.2">
      <c r="A15" s="94"/>
      <c r="B15" s="95"/>
      <c r="C15" s="95"/>
      <c r="D15" s="95"/>
      <c r="E15" s="95"/>
      <c r="F15" s="95"/>
      <c r="G15" s="100"/>
      <c r="H15" s="150"/>
      <c r="I15" s="148"/>
      <c r="J15" s="149"/>
      <c r="K15" s="94"/>
      <c r="L15" s="95"/>
      <c r="M15" s="118"/>
    </row>
    <row r="16" spans="1:13" ht="53.25" customHeight="1" thickBot="1" x14ac:dyDescent="0.25">
      <c r="A16" s="101"/>
      <c r="B16" s="108"/>
      <c r="C16" s="108"/>
      <c r="D16" s="108"/>
      <c r="E16" s="108"/>
      <c r="F16" s="108"/>
      <c r="G16" s="102"/>
      <c r="H16" s="150"/>
      <c r="I16" s="148"/>
      <c r="J16" s="149"/>
      <c r="K16" s="94"/>
      <c r="L16" s="95"/>
      <c r="M16" s="118"/>
    </row>
    <row r="17" spans="1:13" x14ac:dyDescent="0.2">
      <c r="A17" s="109" t="s">
        <v>20</v>
      </c>
      <c r="B17" s="91"/>
      <c r="C17" s="92"/>
      <c r="D17" s="173" t="s">
        <v>21</v>
      </c>
      <c r="E17" s="92"/>
      <c r="F17" s="93" t="s">
        <v>22</v>
      </c>
      <c r="G17" s="91"/>
      <c r="H17" s="150"/>
      <c r="I17" s="148"/>
      <c r="J17" s="149"/>
      <c r="K17" s="94"/>
      <c r="L17" s="95"/>
      <c r="M17" s="118"/>
    </row>
    <row r="18" spans="1:13" x14ac:dyDescent="0.2">
      <c r="A18" s="174" t="s">
        <v>53</v>
      </c>
      <c r="B18" s="95"/>
      <c r="C18" s="96"/>
      <c r="D18" s="103" t="s">
        <v>54</v>
      </c>
      <c r="E18" s="96"/>
      <c r="F18" s="175" t="s">
        <v>55</v>
      </c>
      <c r="G18" s="100"/>
      <c r="H18" s="150"/>
      <c r="I18" s="148"/>
      <c r="J18" s="149"/>
      <c r="K18" s="94"/>
      <c r="L18" s="95"/>
      <c r="M18" s="118"/>
    </row>
    <row r="19" spans="1:13" ht="13.5" thickBot="1" x14ac:dyDescent="0.25">
      <c r="A19" s="97"/>
      <c r="B19" s="98"/>
      <c r="C19" s="99"/>
      <c r="D19" s="104"/>
      <c r="E19" s="99"/>
      <c r="F19" s="104"/>
      <c r="G19" s="105"/>
      <c r="H19" s="151"/>
      <c r="I19" s="152"/>
      <c r="J19" s="153"/>
      <c r="K19" s="97"/>
      <c r="L19" s="98"/>
      <c r="M19" s="154"/>
    </row>
    <row r="20" spans="1:13" ht="14.25" thickTop="1" thickBot="1" x14ac:dyDescent="0.25">
      <c r="A20" s="106" t="s">
        <v>88</v>
      </c>
      <c r="B20" s="107"/>
      <c r="C20" s="156" t="s">
        <v>24</v>
      </c>
      <c r="D20" s="157"/>
      <c r="E20" s="157"/>
      <c r="F20" s="157"/>
      <c r="G20" s="158"/>
      <c r="H20" s="160" t="s">
        <v>25</v>
      </c>
      <c r="I20" s="161"/>
      <c r="J20" s="162" t="s">
        <v>26</v>
      </c>
      <c r="K20" s="112"/>
      <c r="L20" s="112"/>
      <c r="M20" s="163"/>
    </row>
    <row r="21" spans="1:13" x14ac:dyDescent="0.2">
      <c r="A21" s="167" t="s">
        <v>27</v>
      </c>
      <c r="B21" s="91"/>
      <c r="C21" s="91"/>
      <c r="D21" s="91"/>
      <c r="E21" s="91"/>
      <c r="F21" s="91"/>
      <c r="G21" s="91"/>
      <c r="H21" s="166" t="s">
        <v>28</v>
      </c>
      <c r="I21" s="165"/>
      <c r="J21" s="164" t="s">
        <v>89</v>
      </c>
      <c r="K21" s="165"/>
      <c r="L21" s="29" t="s">
        <v>22</v>
      </c>
      <c r="M21" s="30" t="s">
        <v>3</v>
      </c>
    </row>
    <row r="22" spans="1:13" ht="26.25" customHeight="1" x14ac:dyDescent="0.2">
      <c r="A22" s="168" t="s">
        <v>90</v>
      </c>
      <c r="B22" s="95"/>
      <c r="C22" s="95"/>
      <c r="D22" s="95"/>
      <c r="E22" s="95"/>
      <c r="F22" s="95"/>
      <c r="G22" s="100"/>
      <c r="H22" s="114" t="s">
        <v>91</v>
      </c>
      <c r="I22" s="144"/>
      <c r="J22" s="169" t="s">
        <v>56</v>
      </c>
      <c r="K22" s="144"/>
      <c r="L22" s="121" t="s">
        <v>57</v>
      </c>
      <c r="M22" s="135" t="s">
        <v>58</v>
      </c>
    </row>
    <row r="23" spans="1:13" ht="26.25" customHeight="1" x14ac:dyDescent="0.2">
      <c r="A23" s="94"/>
      <c r="B23" s="95"/>
      <c r="C23" s="95"/>
      <c r="D23" s="95"/>
      <c r="E23" s="95"/>
      <c r="F23" s="95"/>
      <c r="G23" s="100"/>
      <c r="H23" s="117"/>
      <c r="I23" s="96"/>
      <c r="J23" s="103"/>
      <c r="K23" s="96"/>
      <c r="L23" s="122"/>
      <c r="M23" s="136"/>
    </row>
    <row r="24" spans="1:13" ht="26.25" customHeight="1" thickBot="1" x14ac:dyDescent="0.25">
      <c r="A24" s="101"/>
      <c r="B24" s="108"/>
      <c r="C24" s="108"/>
      <c r="D24" s="108"/>
      <c r="E24" s="108"/>
      <c r="F24" s="108"/>
      <c r="G24" s="102"/>
      <c r="H24" s="117"/>
      <c r="I24" s="96"/>
      <c r="J24" s="103"/>
      <c r="K24" s="96"/>
      <c r="L24" s="122"/>
      <c r="M24" s="136"/>
    </row>
    <row r="25" spans="1:13" ht="25.5" customHeight="1" x14ac:dyDescent="0.2">
      <c r="A25" s="170" t="s">
        <v>59</v>
      </c>
      <c r="B25" s="91"/>
      <c r="C25" s="91"/>
      <c r="D25" s="92"/>
      <c r="E25" s="93" t="s">
        <v>30</v>
      </c>
      <c r="F25" s="91"/>
      <c r="G25" s="91"/>
      <c r="H25" s="117"/>
      <c r="I25" s="96"/>
      <c r="J25" s="103"/>
      <c r="K25" s="96"/>
      <c r="L25" s="122"/>
      <c r="M25" s="136"/>
    </row>
    <row r="26" spans="1:13" x14ac:dyDescent="0.2">
      <c r="A26" s="32" t="s">
        <v>2</v>
      </c>
      <c r="B26" s="62" t="s">
        <v>60</v>
      </c>
      <c r="C26" s="52"/>
      <c r="D26" s="53"/>
      <c r="E26" s="103" t="s">
        <v>92</v>
      </c>
      <c r="F26" s="95"/>
      <c r="G26" s="100"/>
      <c r="H26" s="117"/>
      <c r="I26" s="96"/>
      <c r="J26" s="103"/>
      <c r="K26" s="96"/>
      <c r="L26" s="122"/>
      <c r="M26" s="136"/>
    </row>
    <row r="27" spans="1:13" ht="13.5" thickBot="1" x14ac:dyDescent="0.25">
      <c r="A27" s="32" t="s">
        <v>2</v>
      </c>
      <c r="B27" s="62" t="s">
        <v>61</v>
      </c>
      <c r="C27" s="52"/>
      <c r="D27" s="53"/>
      <c r="E27" s="103"/>
      <c r="F27" s="95"/>
      <c r="G27" s="100"/>
      <c r="H27" s="119"/>
      <c r="I27" s="145"/>
      <c r="J27" s="147"/>
      <c r="K27" s="145"/>
      <c r="L27" s="123"/>
      <c r="M27" s="137"/>
    </row>
    <row r="28" spans="1:13" ht="13.5" thickBot="1" x14ac:dyDescent="0.25">
      <c r="A28" s="32" t="s">
        <v>2</v>
      </c>
      <c r="B28" s="62" t="s">
        <v>62</v>
      </c>
      <c r="C28" s="52"/>
      <c r="D28" s="53"/>
      <c r="E28" s="103"/>
      <c r="F28" s="95"/>
      <c r="G28" s="100"/>
      <c r="H28" s="33" t="s">
        <v>93</v>
      </c>
      <c r="I28" s="138" t="s">
        <v>32</v>
      </c>
      <c r="J28" s="139"/>
      <c r="K28" s="139"/>
      <c r="L28" s="139"/>
      <c r="M28" s="140"/>
    </row>
    <row r="29" spans="1:13" x14ac:dyDescent="0.2">
      <c r="A29" s="32" t="s">
        <v>2</v>
      </c>
      <c r="B29" s="171" t="s">
        <v>63</v>
      </c>
      <c r="C29" s="125"/>
      <c r="D29" s="126"/>
      <c r="E29" s="103"/>
      <c r="F29" s="95"/>
      <c r="G29" s="100"/>
      <c r="H29" s="63" t="s">
        <v>98</v>
      </c>
      <c r="I29" s="59" t="s">
        <v>74</v>
      </c>
      <c r="J29" s="59" t="s">
        <v>75</v>
      </c>
      <c r="K29" s="25" t="s">
        <v>0</v>
      </c>
      <c r="L29" s="25" t="s">
        <v>1</v>
      </c>
      <c r="M29" s="34" t="s">
        <v>33</v>
      </c>
    </row>
    <row r="30" spans="1:13" ht="13.5" thickBot="1" x14ac:dyDescent="0.25">
      <c r="A30" s="35" t="s">
        <v>2</v>
      </c>
      <c r="B30" s="172" t="s">
        <v>64</v>
      </c>
      <c r="C30" s="128"/>
      <c r="D30" s="129"/>
      <c r="E30" s="104"/>
      <c r="F30" s="98"/>
      <c r="G30" s="105"/>
      <c r="H30" s="36"/>
      <c r="I30" s="37"/>
      <c r="J30" s="37"/>
      <c r="K30" s="56" t="str">
        <f>IF(I30=0,"",(IF(I30&gt;0,(J30/I30)*1000000)))</f>
        <v/>
      </c>
      <c r="L30" s="57" t="str">
        <f>IF(K30&lt;=3.5,6,(IF(ISERROR(NORMSINV(1-(J30/I30))+1.5),"",(NORMSINV(1-(J30/I30))+1.5))))</f>
        <v/>
      </c>
      <c r="M30" s="58" t="str">
        <f>IF(I30=0,"",((1-(K30/F12))*100))</f>
        <v/>
      </c>
    </row>
    <row r="31" spans="1:13" ht="13.5" thickTop="1" x14ac:dyDescent="0.2">
      <c r="A31" s="2" t="s">
        <v>34</v>
      </c>
      <c r="B31" s="3" t="s">
        <v>35</v>
      </c>
      <c r="C31" s="3" t="s">
        <v>36</v>
      </c>
      <c r="D31" s="3" t="s">
        <v>37</v>
      </c>
      <c r="E31" s="3" t="s">
        <v>38</v>
      </c>
      <c r="F31" s="38" t="s">
        <v>39</v>
      </c>
      <c r="G31" s="4" t="s">
        <v>40</v>
      </c>
      <c r="H31" s="141" t="s">
        <v>41</v>
      </c>
      <c r="I31" s="142"/>
      <c r="J31" s="142"/>
      <c r="K31" s="142"/>
      <c r="L31" s="142"/>
      <c r="M31" s="143"/>
    </row>
    <row r="32" spans="1:13" x14ac:dyDescent="0.2">
      <c r="A32" s="39"/>
      <c r="B32" s="40"/>
      <c r="C32" s="40"/>
      <c r="D32" s="40"/>
      <c r="E32" s="40"/>
      <c r="F32" s="41"/>
      <c r="G32" s="130"/>
      <c r="H32" s="114" t="s">
        <v>94</v>
      </c>
      <c r="I32" s="115"/>
      <c r="J32" s="115"/>
      <c r="K32" s="115"/>
      <c r="L32" s="115"/>
      <c r="M32" s="116"/>
    </row>
    <row r="33" spans="1:13" x14ac:dyDescent="0.2">
      <c r="A33" s="42"/>
      <c r="B33" s="43"/>
      <c r="C33" s="43"/>
      <c r="D33" s="43"/>
      <c r="E33" s="43"/>
      <c r="F33" s="44"/>
      <c r="G33" s="130"/>
      <c r="H33" s="117"/>
      <c r="I33" s="95"/>
      <c r="J33" s="95"/>
      <c r="K33" s="95"/>
      <c r="L33" s="95"/>
      <c r="M33" s="118"/>
    </row>
    <row r="34" spans="1:13" x14ac:dyDescent="0.2">
      <c r="A34" s="42"/>
      <c r="B34" s="43"/>
      <c r="C34" s="43"/>
      <c r="D34" s="43"/>
      <c r="E34" s="43"/>
      <c r="F34" s="44"/>
      <c r="G34" s="130"/>
      <c r="H34" s="117"/>
      <c r="I34" s="95"/>
      <c r="J34" s="95"/>
      <c r="K34" s="95"/>
      <c r="L34" s="95"/>
      <c r="M34" s="118"/>
    </row>
    <row r="35" spans="1:13" x14ac:dyDescent="0.2">
      <c r="A35" s="45"/>
      <c r="B35" s="37"/>
      <c r="C35" s="37"/>
      <c r="D35" s="37"/>
      <c r="E35" s="37"/>
      <c r="F35" s="46"/>
      <c r="G35" s="130"/>
      <c r="H35" s="117"/>
      <c r="I35" s="95"/>
      <c r="J35" s="95"/>
      <c r="K35" s="95"/>
      <c r="L35" s="95"/>
      <c r="M35" s="118"/>
    </row>
    <row r="36" spans="1:13" ht="13.5" thickBot="1" x14ac:dyDescent="0.25">
      <c r="A36" s="47"/>
      <c r="B36" s="48"/>
      <c r="C36" s="48"/>
      <c r="D36" s="48"/>
      <c r="E36" s="48"/>
      <c r="F36" s="49"/>
      <c r="G36" s="131"/>
      <c r="H36" s="119"/>
      <c r="I36" s="108"/>
      <c r="J36" s="108"/>
      <c r="K36" s="108"/>
      <c r="L36" s="108"/>
      <c r="M36" s="120"/>
    </row>
  </sheetData>
  <mergeCells count="48">
    <mergeCell ref="A1:M1"/>
    <mergeCell ref="B2:C2"/>
    <mergeCell ref="E2:F2"/>
    <mergeCell ref="H2:K2"/>
    <mergeCell ref="B3:G3"/>
    <mergeCell ref="H3:I3"/>
    <mergeCell ref="J3:M3"/>
    <mergeCell ref="D4:E6"/>
    <mergeCell ref="F4:G4"/>
    <mergeCell ref="H4:M9"/>
    <mergeCell ref="F5:G6"/>
    <mergeCell ref="A7:D7"/>
    <mergeCell ref="E7:G7"/>
    <mergeCell ref="A8:D9"/>
    <mergeCell ref="E8:G9"/>
    <mergeCell ref="J20:M20"/>
    <mergeCell ref="A10:B10"/>
    <mergeCell ref="C10:G10"/>
    <mergeCell ref="H11:J19"/>
    <mergeCell ref="K11:M19"/>
    <mergeCell ref="A13:G13"/>
    <mergeCell ref="A14:G16"/>
    <mergeCell ref="A17:C17"/>
    <mergeCell ref="D17:E17"/>
    <mergeCell ref="F17:G17"/>
    <mergeCell ref="A18:C19"/>
    <mergeCell ref="D18:E19"/>
    <mergeCell ref="F18:G19"/>
    <mergeCell ref="A20:B20"/>
    <mergeCell ref="C20:G20"/>
    <mergeCell ref="H20:I20"/>
    <mergeCell ref="A21:G21"/>
    <mergeCell ref="H21:I21"/>
    <mergeCell ref="J21:K21"/>
    <mergeCell ref="A22:G24"/>
    <mergeCell ref="H22:I27"/>
    <mergeCell ref="J22:K27"/>
    <mergeCell ref="A25:D25"/>
    <mergeCell ref="E25:G25"/>
    <mergeCell ref="E26:G30"/>
    <mergeCell ref="I28:M28"/>
    <mergeCell ref="B29:D29"/>
    <mergeCell ref="B30:D30"/>
    <mergeCell ref="H31:M31"/>
    <mergeCell ref="G32:G36"/>
    <mergeCell ref="H32:M36"/>
    <mergeCell ref="L22:L27"/>
    <mergeCell ref="M22:M27"/>
  </mergeCells>
  <phoneticPr fontId="11" type="noConversion"/>
  <printOptions horizontalCentered="1"/>
  <pageMargins left="0" right="0" top="0.19685039370078741" bottom="0.19685039370078741" header="0.51181102362204722" footer="0.51181102362204722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66675</xdr:colOff>
                    <xdr:row>0</xdr:row>
                    <xdr:rowOff>171450</xdr:rowOff>
                  </from>
                  <to>
                    <xdr:col>7</xdr:col>
                    <xdr:colOff>523875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0</xdr:row>
                    <xdr:rowOff>171450</xdr:rowOff>
                  </from>
                  <to>
                    <xdr:col>8</xdr:col>
                    <xdr:colOff>609600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9</xdr:col>
                    <xdr:colOff>9525</xdr:colOff>
                    <xdr:row>0</xdr:row>
                    <xdr:rowOff>171450</xdr:rowOff>
                  </from>
                  <to>
                    <xdr:col>9</xdr:col>
                    <xdr:colOff>600075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10</xdr:col>
                    <xdr:colOff>66675</xdr:colOff>
                    <xdr:row>0</xdr:row>
                    <xdr:rowOff>171450</xdr:rowOff>
                  </from>
                  <to>
                    <xdr:col>10</xdr:col>
                    <xdr:colOff>561975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3</xdr:col>
                    <xdr:colOff>171450</xdr:colOff>
                    <xdr:row>3</xdr:row>
                    <xdr:rowOff>114300</xdr:rowOff>
                  </from>
                  <to>
                    <xdr:col>3</xdr:col>
                    <xdr:colOff>752475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3</xdr:col>
                    <xdr:colOff>876300</xdr:colOff>
                    <xdr:row>3</xdr:row>
                    <xdr:rowOff>114300</xdr:rowOff>
                  </from>
                  <to>
                    <xdr:col>4</xdr:col>
                    <xdr:colOff>666750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3</xdr:col>
                    <xdr:colOff>171450</xdr:colOff>
                    <xdr:row>4</xdr:row>
                    <xdr:rowOff>123825</xdr:rowOff>
                  </from>
                  <to>
                    <xdr:col>3</xdr:col>
                    <xdr:colOff>771525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3</xdr:col>
                    <xdr:colOff>876300</xdr:colOff>
                    <xdr:row>4</xdr:row>
                    <xdr:rowOff>123825</xdr:rowOff>
                  </from>
                  <to>
                    <xdr:col>4</xdr:col>
                    <xdr:colOff>428625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格式</vt:lpstr>
      <vt:lpstr>例子</vt:lpstr>
      <vt:lpstr>Sheet2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BBARTH1</dc:creator>
  <cp:lastModifiedBy>rqiang</cp:lastModifiedBy>
  <cp:lastPrinted>2015-05-28T03:10:46Z</cp:lastPrinted>
  <dcterms:created xsi:type="dcterms:W3CDTF">2009-12-04T19:52:45Z</dcterms:created>
  <dcterms:modified xsi:type="dcterms:W3CDTF">2017-06-12T05:18:50Z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-167767100</vt:i4>
  </property>
  <property fmtid="{D5CDD505-2E9C-101B-9397-08002B2CF9AE}" pid="3" name="_NewReviewCycle">
    <vt:lpwstr/>
  </property>
  <property fmtid="{D5CDD505-2E9C-101B-9397-08002B2CF9AE}" pid="4" name="_EmailSubject">
    <vt:lpwstr>DMAIC Template - Resend</vt:lpwstr>
  </property>
  <property fmtid="{D5CDD505-2E9C-101B-9397-08002B2CF9AE}" pid="5" name="_AuthorEmail">
    <vt:lpwstr>bbarth1@ford.com</vt:lpwstr>
  </property>
  <property fmtid="{D5CDD505-2E9C-101B-9397-08002B2CF9AE}" pid="6" name="_AuthorEmailDisplayName">
    <vt:lpwstr>Barth, Bruce (B.A.)</vt:lpwstr>
  </property>
  <property fmtid="{D5CDD505-2E9C-101B-9397-08002B2CF9AE}" pid="7" name="_ReviewingToolsShownOnce">
    <vt:lpwstr/>
  </property>
  <property fmtid="{D5CDD505-2E9C-101B-9397-08002B2CF9AE}" pid="8" name="RoutingEnabled">
    <vt:lpwstr>0</vt:lpwstr>
  </property>
</Properties>
</file>