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7B492B1F-E82F-8547-B11C-6FD55ED775DF}" xr6:coauthVersionLast="47" xr6:coauthVersionMax="47" xr10:uidLastSave="{00000000-0000-0000-0000-000000000000}"/>
  <bookViews>
    <workbookView xWindow="0" yWindow="760" windowWidth="34560" windowHeight="19900" xr2:uid="{E6F8C12D-1DBD-D447-8BFA-CD4A720C84FC}"/>
  </bookViews>
  <sheets>
    <sheet name="lr=3e-3 (120-30-1)" sheetId="3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38" l="1"/>
  <c r="E18" i="38" l="1" a="1"/>
  <c r="E18" i="38" s="1"/>
  <c r="B16" i="38"/>
  <c r="J16" i="38" a="1"/>
  <c r="J16" i="38" s="1"/>
  <c r="D18" i="38" a="1"/>
  <c r="D18" i="38" s="1"/>
  <c r="J18" i="38" a="1"/>
  <c r="J18" i="38" s="1"/>
  <c r="D16" i="38" a="1"/>
  <c r="D16" i="38" s="1"/>
  <c r="I16" i="38" a="1"/>
  <c r="I16" i="38" s="1"/>
  <c r="C17" i="38"/>
  <c r="K18" i="38"/>
  <c r="H16" i="38" a="1"/>
  <c r="H16" i="38" s="1"/>
  <c r="A17" i="38"/>
  <c r="B18" i="38"/>
  <c r="I18" i="38" a="1"/>
  <c r="I18" i="38" s="1"/>
  <c r="A16" i="38"/>
  <c r="B17" i="38"/>
  <c r="I17" i="38" a="1"/>
  <c r="I17" i="38" s="1"/>
  <c r="C18" i="38"/>
  <c r="C16" i="38"/>
  <c r="D17" i="38" a="1"/>
  <c r="D17" i="38" s="1"/>
  <c r="J17" i="38" a="1"/>
  <c r="J17" i="38" s="1"/>
  <c r="E17" i="38" a="1"/>
  <c r="E17" i="38" s="1"/>
  <c r="K17" i="38"/>
  <c r="E16" i="38" a="1"/>
  <c r="E16" i="38" s="1"/>
  <c r="K16" i="38"/>
  <c r="F18" i="38"/>
  <c r="L18" i="38" a="1"/>
  <c r="L18" i="38" s="1"/>
  <c r="F17" i="38"/>
  <c r="L17" i="38" a="1"/>
  <c r="L17" i="38" s="1"/>
  <c r="G18" i="38"/>
  <c r="F16" i="38"/>
  <c r="L16" i="38" a="1"/>
  <c r="L16" i="38" s="1"/>
  <c r="G17" i="38"/>
  <c r="H18" i="38" a="1"/>
  <c r="H18" i="38" s="1"/>
  <c r="G16" i="38"/>
  <c r="H17" i="38" a="1"/>
  <c r="H17" i="38" s="1"/>
  <c r="A18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<sst xmlns="http://schemas.openxmlformats.org/spreadsheetml/2006/main" count="23" uniqueCount="12">
  <si>
    <t>num_layers</t>
  </si>
  <si>
    <t>success</t>
  </si>
  <si>
    <t>exp_num</t>
  </si>
  <si>
    <t>seed</t>
  </si>
  <si>
    <t>time</t>
  </si>
  <si>
    <t>best_epoch</t>
  </si>
  <si>
    <t>hess_bound</t>
  </si>
  <si>
    <t>std</t>
  </si>
  <si>
    <t>cbf_alpha</t>
  </si>
  <si>
    <t>safe_percentge</t>
  </si>
  <si>
    <t>unsafe_percentge</t>
  </si>
  <si>
    <t>feasibility_percentge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</si>
</sst>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4A8-3617-2D4D-B560-EF35FC73A967}">
  <dimension ref="A1:M18"/>
  <sheetViews>
    <sheetView tabSelected="1" zoomScale="138" zoomScaleNormal="152" workbookViewId="0">
      <selection activeCell="A2" sqref="A2:L14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0.77004305555555497</v>
      </c>
      <c r="E2" s="1">
        <v>2.1776060433420898</v>
      </c>
      <c r="F2" s="1">
        <v>1</v>
      </c>
      <c r="G2" s="1">
        <v>1</v>
      </c>
      <c r="H2" s="1">
        <v>58.104561805725098</v>
      </c>
      <c r="I2" s="1">
        <v>96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0.66364027777777701</v>
      </c>
      <c r="E3" s="1">
        <v>2.1776060433420898</v>
      </c>
      <c r="F3" s="1">
        <v>1</v>
      </c>
      <c r="G3" s="1">
        <v>1</v>
      </c>
      <c r="H3" s="1">
        <v>58.086246728897002</v>
      </c>
      <c r="I3" s="1">
        <v>98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0.78213611111111103</v>
      </c>
      <c r="E4" s="1">
        <v>2.1776060433420898</v>
      </c>
      <c r="F4" s="1">
        <v>1</v>
      </c>
      <c r="G4" s="1">
        <v>1</v>
      </c>
      <c r="H4" s="1">
        <v>58.117793560027998</v>
      </c>
      <c r="I4" s="1">
        <v>95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0.73714791666666601</v>
      </c>
      <c r="E5" s="1">
        <v>2.1776060433420898</v>
      </c>
      <c r="F5" s="1">
        <v>1</v>
      </c>
      <c r="G5" s="1">
        <v>1</v>
      </c>
      <c r="H5" s="1">
        <v>58.084765434265101</v>
      </c>
      <c r="I5" s="1">
        <v>96</v>
      </c>
      <c r="J5" s="1">
        <v>300</v>
      </c>
      <c r="K5" s="1">
        <v>4</v>
      </c>
    </row>
    <row r="15" spans="1:13" x14ac:dyDescent="0.2">
      <c r="A15" s="1" t="s">
        <v>0</v>
      </c>
      <c r="B15" s="1" t="s">
        <v>8</v>
      </c>
      <c r="C15" s="1" t="s">
        <v>1</v>
      </c>
      <c r="D15" s="1" t="s">
        <v>9</v>
      </c>
      <c r="E15" s="1" t="s">
        <v>6</v>
      </c>
      <c r="F15" s="1" t="s">
        <v>10</v>
      </c>
      <c r="G15" s="1" t="s">
        <v>11</v>
      </c>
      <c r="H15" s="1" t="s">
        <v>4</v>
      </c>
      <c r="I15" s="1" t="s">
        <v>5</v>
      </c>
      <c r="J15" s="1" t="s">
        <v>3</v>
      </c>
      <c r="K15" s="1" t="s">
        <v>2</v>
      </c>
      <c r="L15" s="1" t="s">
        <v>7</v>
      </c>
      <c r="M15" s="1">
        <f>ROW()+1</f>
        <v>16</v>
      </c>
    </row>
    <row r="16" spans="1:13" x14ac:dyDescent="0.2">
      <c r="A16" s="1">
        <f t="shared" ref="A16:C18" ca="1" si="0">AVERAGE(OFFSET(A$2,(ROW()-$M$15)*4,0,4,1))</f>
        <v>2</v>
      </c>
      <c r="B16" s="1">
        <f t="shared" ca="1" si="0"/>
        <v>0.5</v>
      </c>
      <c r="C16" s="1">
        <f t="shared" ca="1" si="0"/>
        <v>1</v>
      </c>
      <c r="D16" s="1" cm="1">
        <f t="array" aca="1" ref="D16" ca="1">SUM(OFFSET($C$2,(ROW()-$M$15)*4,0,4,1)*OFFSET(D$2,(ROW()-$M$15)*4,0,4,1))/SUM(OFFSET($C$2,(ROW()-$M$15)*4,0,4,1))</f>
        <v>0.73824184027777717</v>
      </c>
      <c r="E16" s="1" cm="1">
        <f t="array" aca="1" ref="E16" ca="1">SUM(OFFSET($C$2,(ROW()-$M$15)*4,0,4,1)*OFFSET(E$2,(ROW()-$M$15)*4,0,4,1))/SUM(OFFSET($C$2,(ROW()-$M$15)*4,0,4,1))</f>
        <v>2.1776060433420898</v>
      </c>
      <c r="F16" s="1">
        <f t="shared" ref="F16:G18" ca="1" si="1">AVERAGE(OFFSET(F$2,(ROW()-$M$15)*4,0,4,1))</f>
        <v>1</v>
      </c>
      <c r="G16" s="1">
        <f t="shared" ca="1" si="1"/>
        <v>1</v>
      </c>
      <c r="H16" s="1" cm="1">
        <f t="array" aca="1" ref="H16" ca="1">SUM(OFFSET($C$2,(ROW()-$M$15)*4,0,4,1)*OFFSET(H$2,(ROW()-$M$15)*4,0,4,1))/SUM(OFFSET($C$2,(ROW()-$M$15)*4,0,4,1))</f>
        <v>58.098341882228802</v>
      </c>
      <c r="I16" s="1" cm="1">
        <f t="array" aca="1" ref="I16" ca="1">SUM(OFFSET($C$2,(ROW()-$M$15)*4,0,4,1)*OFFSET(I$2,(ROW()-$M$15)*4,0,4,1))/SUM(OFFSET($C$2,(ROW()-$M$15)*4,0,4,1))</f>
        <v>96.25</v>
      </c>
      <c r="J16" s="1" cm="1">
        <f t="array" aca="1" ref="J16" ca="1">SUM(OFFSET($C$2,(ROW()-$M$15)*4,0,4,1)*OFFSET(J$2,(ROW()-$M$15)*4,0,4,1))/SUM(OFFSET($C$2,(ROW()-$M$15)*4,0,4,1))</f>
        <v>150</v>
      </c>
      <c r="K16" s="1">
        <f ca="1">AVERAGE(OFFSET(K$2,(ROW()-$M$15)*4,0,4,1))</f>
        <v>2.5</v>
      </c>
      <c r="L16" s="1" cm="1">
        <f t="array" aca="1" ref="L16" ca="1">STDEV(OFFSET($C$2,(ROW()-$M$15)*4,0,4,1)*OFFSET(D$2,(ROW()-$M$15)*4,0,4,1))</f>
        <v>5.3243510094163927E-2</v>
      </c>
    </row>
    <row r="17" spans="1:12" x14ac:dyDescent="0.2">
      <c r="A17" s="1" t="e">
        <f t="shared" ca="1" si="0"/>
        <v>#DIV/0!</v>
      </c>
      <c r="B17" s="1" t="e">
        <f t="shared" ca="1" si="0"/>
        <v>#DIV/0!</v>
      </c>
      <c r="C17" s="1" t="e">
        <f t="shared" ca="1" si="0"/>
        <v>#DIV/0!</v>
      </c>
      <c r="D17" s="1" t="e" cm="1">
        <f t="array" aca="1" ref="D17" ca="1">SUM(OFFSET($C$2,(ROW()-$M$15)*4,0,4,1)*OFFSET(D$2,(ROW()-$M$15)*4,0,4,1))/SUM(OFFSET($C$2,(ROW()-$M$15)*4,0,4,1))</f>
        <v>#DIV/0!</v>
      </c>
      <c r="E17" s="1" t="e" cm="1">
        <f t="array" aca="1" ref="E17" ca="1">SUM(OFFSET($C$2,(ROW()-$M$15)*4,0,4,1)*OFFSET(E$2,(ROW()-$M$15)*4,0,4,1))/SUM(OFFSET($C$2,(ROW()-$M$15)*4,0,4,1))</f>
        <v>#DIV/0!</v>
      </c>
      <c r="F17" s="1" t="e">
        <f t="shared" ca="1" si="1"/>
        <v>#DIV/0!</v>
      </c>
      <c r="G17" s="1" t="e">
        <f t="shared" ca="1" si="1"/>
        <v>#DIV/0!</v>
      </c>
      <c r="H17" s="1" t="e" cm="1">
        <f t="array" aca="1" ref="H17" ca="1">SUM(OFFSET($C$2,(ROW()-$M$15)*4,0,4,1)*OFFSET(H$2,(ROW()-$M$15)*4,0,4,1))/SUM(OFFSET($C$2,(ROW()-$M$15)*4,0,4,1))</f>
        <v>#DIV/0!</v>
      </c>
      <c r="I17" s="1" t="e" cm="1">
        <f t="array" aca="1" ref="I17" ca="1">SUM(OFFSET($C$2,(ROW()-$M$15)*4,0,4,1)*OFFSET(I$2,(ROW()-$M$15)*4,0,4,1))/SUM(OFFSET($C$2,(ROW()-$M$15)*4,0,4,1))</f>
        <v>#DIV/0!</v>
      </c>
      <c r="J17" s="1" t="e" cm="1">
        <f t="array" aca="1" ref="J17" ca="1">SUM(OFFSET($C$2,(ROW()-$M$15)*4,0,4,1)*OFFSET(J$2,(ROW()-$M$15)*4,0,4,1))/SUM(OFFSET($C$2,(ROW()-$M$15)*4,0,4,1))</f>
        <v>#DIV/0!</v>
      </c>
      <c r="K17" s="1" t="e">
        <f ca="1">AVERAGE(OFFSET(K$2,(ROW()-$M$15)*4,0,4,1))</f>
        <v>#DIV/0!</v>
      </c>
      <c r="L17" s="1" cm="1">
        <f t="array" aca="1" ref="L17" ca="1">STDEV(OFFSET($C$2,(ROW()-$M$15)*4,0,4,1)*OFFSET(D$2,(ROW()-$M$15)*4,0,4,1))</f>
        <v>0</v>
      </c>
    </row>
    <row r="18" spans="1:12" x14ac:dyDescent="0.2">
      <c r="A18" s="1" t="e">
        <f t="shared" ca="1" si="0"/>
        <v>#DIV/0!</v>
      </c>
      <c r="B18" s="1" t="e">
        <f t="shared" ca="1" si="0"/>
        <v>#DIV/0!</v>
      </c>
      <c r="C18" s="1" t="e">
        <f t="shared" ca="1" si="0"/>
        <v>#DIV/0!</v>
      </c>
      <c r="D18" s="1" t="e" cm="1">
        <f t="array" aca="1" ref="D18" ca="1">SUM(OFFSET($C$2,(ROW()-$M$15)*4,0,4,1)*OFFSET(D$2,(ROW()-$M$15)*4,0,4,1))/SUM(OFFSET($C$2,(ROW()-$M$15)*4,0,4,1))</f>
        <v>#DIV/0!</v>
      </c>
      <c r="E18" s="1" t="e" cm="1">
        <f t="array" aca="1" ref="E18" ca="1">SUM(OFFSET($C$2,(ROW()-$M$15)*4,0,4,1)*OFFSET(E$2,(ROW()-$M$15)*4,0,4,1))/SUM(OFFSET($C$2,(ROW()-$M$15)*4,0,4,1))</f>
        <v>#DIV/0!</v>
      </c>
      <c r="F18" s="1" t="e">
        <f t="shared" ca="1" si="1"/>
        <v>#DIV/0!</v>
      </c>
      <c r="G18" s="1" t="e">
        <f t="shared" ca="1" si="1"/>
        <v>#DIV/0!</v>
      </c>
      <c r="H18" s="1" t="e" cm="1">
        <f t="array" aca="1" ref="H18" ca="1">SUM(OFFSET($C$2,(ROW()-$M$15)*4,0,4,1)*OFFSET(H$2,(ROW()-$M$15)*4,0,4,1))/SUM(OFFSET($C$2,(ROW()-$M$15)*4,0,4,1))</f>
        <v>#DIV/0!</v>
      </c>
      <c r="I18" s="1" t="e" cm="1">
        <f t="array" aca="1" ref="I18" ca="1">SUM(OFFSET($C$2,(ROW()-$M$15)*4,0,4,1)*OFFSET(I$2,(ROW()-$M$15)*4,0,4,1))/SUM(OFFSET($C$2,(ROW()-$M$15)*4,0,4,1))</f>
        <v>#DIV/0!</v>
      </c>
      <c r="J18" s="1" t="e" cm="1">
        <f t="array" aca="1" ref="J18" ca="1">SUM(OFFSET($C$2,(ROW()-$M$15)*4,0,4,1)*OFFSET(J$2,(ROW()-$M$15)*4,0,4,1))/SUM(OFFSET($C$2,(ROW()-$M$15)*4,0,4,1))</f>
        <v>#DIV/0!</v>
      </c>
      <c r="K18" s="1" t="e">
        <f ca="1">AVERAGE(OFFSET(K$2,(ROW()-$M$15)*4,0,4,1))</f>
        <v>#DIV/0!</v>
      </c>
      <c r="L18" s="1" cm="1">
        <f t="array" aca="1" ref="L18" ca="1">STDEV(OFFSET($C$2,(ROW()-$M$15)*4,0,4,1)*OFFSET(D$2,(ROW()-$M$15)*4,0,4,1))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lr=3e-3 (120-30-1)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2025-02-24T17:49:41Z</dcterms:modified>
</cp:coreProperties>
</file>