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6BE82B11-BE7E-D944-A0F1-E7F4CB2929A0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37" l="1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I17" i="37" a="1"/>
  <c r="I17" i="37" s="1"/>
  <c r="S17" i="37" a="1"/>
  <c r="S17" i="37" s="1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<sst xmlns="http://schemas.openxmlformats.org/spreadsheetml/2006/main" count="36" uniqueCount="33">
  <si>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num_layers</t>
  </si>
  <si>
    <t>exp_num</t>
  </si>
  <si>
    <t>seed</t>
  </si>
  <si>
    <t>dreal_positive</t>
  </si>
  <si>
    <t>dreal_stability</t>
  </si>
  <si>
    <t>dreal_inclusion</t>
  </si>
  <si>
    <t>dreal_positive_suc</t>
  </si>
  <si>
    <t>dreal_stability_suc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</si>
  <si>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</si>
  <si>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</si>
  <si>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</si>
  <si>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</si>
  <si>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</si>
  <si>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</si>
  <si>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</si>
  <si>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cpu_positive_suc</t>
  </si>
  <si>
    <t>cpu_positive</t>
  </si>
  <si>
    <t>gpu_positive_suc</t>
  </si>
  <si>
    <t>gpu_positive</t>
  </si>
  <si>
    <t>cpu_stability_suc</t>
  </si>
  <si>
    <t>cpu_stability</t>
  </si>
  <si>
    <t>gpu_stability_suc</t>
  </si>
  <si>
    <t>gpu_stability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</si>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</sst>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56" workbookViewId="0">
      <selection activeCell="M2" sqref="M2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8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1</v>
      </c>
    </row>
    <row r="2" spans="1:21" x14ac:dyDescent="0.2">
      <c r="A2">
        <v>2</v>
      </c>
      <c r="B2">
        <v>1</v>
      </c>
      <c r="C2">
        <v>49.833917617797802</v>
      </c>
      <c r="D2">
        <v>1</v>
      </c>
      <c r="E2">
        <v>3.4102916717529297E-2</v>
      </c>
      <c r="F2">
        <v>1</v>
      </c>
      <c r="G2">
        <v>0.119648933410644</v>
      </c>
      <c r="H2">
        <v>1</v>
      </c>
      <c r="I2">
        <v>4109.2167747020703</v>
      </c>
      <c r="J2">
        <v>1</v>
      </c>
      <c r="K2">
        <v>0.36527419090270902</v>
      </c>
      <c r="L2">
        <v>1</v>
      </c>
      <c r="M2">
        <v>0.196465253829956</v>
      </c>
      <c r="N2">
        <v>0</v>
      </c>
      <c r="O2">
        <v>1</v>
      </c>
    </row>
    <row r="3" spans="1:21" x14ac:dyDescent="0.2">
      <c r="A3">
        <v>2</v>
      </c>
      <c r="B3">
        <v>1</v>
      </c>
      <c r="C3">
        <v>80.064640522003103</v>
      </c>
      <c r="D3">
        <v>1</v>
      </c>
      <c r="E3">
        <v>2.91059017181396E-2</v>
      </c>
      <c r="F3">
        <v>1</v>
      </c>
      <c r="G3">
        <v>9.87980365753173E-2</v>
      </c>
      <c r="H3">
        <v>1</v>
      </c>
      <c r="I3">
        <v>3596.39468264579</v>
      </c>
      <c r="J3">
        <v>1</v>
      </c>
      <c r="K3">
        <v>0.29989027976989702</v>
      </c>
      <c r="L3">
        <v>1</v>
      </c>
      <c r="M3">
        <v>0.19572639465332001</v>
      </c>
      <c r="N3">
        <v>100</v>
      </c>
      <c r="O3">
        <v>2</v>
      </c>
    </row>
    <row r="4" spans="1:21" x14ac:dyDescent="0.2">
      <c r="A4">
        <v>2</v>
      </c>
      <c r="B4">
        <v>1</v>
      </c>
      <c r="C4">
        <v>43.4583287239074</v>
      </c>
      <c r="D4">
        <v>1</v>
      </c>
      <c r="E4">
        <v>2.2994041442871E-2</v>
      </c>
      <c r="F4">
        <v>1</v>
      </c>
      <c r="G4">
        <v>9.2707395553588798E-2</v>
      </c>
      <c r="H4">
        <v>1</v>
      </c>
      <c r="I4">
        <v>2874.3191368579801</v>
      </c>
      <c r="J4">
        <v>1</v>
      </c>
      <c r="K4">
        <v>0.34331941604614202</v>
      </c>
      <c r="L4">
        <v>1</v>
      </c>
      <c r="M4">
        <v>0.186509609222412</v>
      </c>
      <c r="N4">
        <v>200</v>
      </c>
      <c r="O4">
        <v>3</v>
      </c>
    </row>
    <row r="5" spans="1:21" x14ac:dyDescent="0.2">
      <c r="A5">
        <v>2</v>
      </c>
      <c r="B5">
        <v>1</v>
      </c>
      <c r="C5">
        <v>45.835075855255099</v>
      </c>
      <c r="D5">
        <v>1</v>
      </c>
      <c r="E5">
        <v>2.6587247848510701E-2</v>
      </c>
      <c r="F5">
        <v>1</v>
      </c>
      <c r="G5">
        <v>9.5887660980224595E-2</v>
      </c>
      <c r="H5">
        <v>1</v>
      </c>
      <c r="I5">
        <v>2761.3762097358699</v>
      </c>
      <c r="J5">
        <v>1</v>
      </c>
      <c r="K5">
        <v>0.28809094429016102</v>
      </c>
      <c r="L5">
        <v>1</v>
      </c>
      <c r="M5">
        <v>0.19722652435302701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5.1316261291503899E-2</v>
      </c>
      <c r="F6">
        <v>1</v>
      </c>
      <c r="G6">
        <v>0.107505083084106</v>
      </c>
      <c r="H6">
        <v>0</v>
      </c>
      <c r="I6">
        <v>0</v>
      </c>
      <c r="J6">
        <v>1</v>
      </c>
      <c r="K6">
        <v>1.49319076538085</v>
      </c>
      <c r="L6">
        <v>1</v>
      </c>
      <c r="M6">
        <v>0.32875657081603998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5.7716369628906201E-2</v>
      </c>
      <c r="F7">
        <v>1</v>
      </c>
      <c r="G7">
        <v>0.12090945243835401</v>
      </c>
      <c r="H7">
        <v>0</v>
      </c>
      <c r="I7">
        <v>0</v>
      </c>
      <c r="J7">
        <v>1</v>
      </c>
      <c r="K7">
        <v>1.65151095390319</v>
      </c>
      <c r="L7">
        <v>1</v>
      </c>
      <c r="M7">
        <v>0.34568572044372498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7.6271057128906194E-2</v>
      </c>
      <c r="F8">
        <v>1</v>
      </c>
      <c r="G8">
        <v>0.14235496520995999</v>
      </c>
      <c r="H8">
        <v>0</v>
      </c>
      <c r="I8">
        <v>0</v>
      </c>
      <c r="J8">
        <v>1</v>
      </c>
      <c r="K8">
        <v>1.73982334136962</v>
      </c>
      <c r="L8">
        <v>1</v>
      </c>
      <c r="M8">
        <v>0.37763166427612299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8.4296941757202107E-2</v>
      </c>
      <c r="F9">
        <v>1</v>
      </c>
      <c r="G9">
        <v>0.137360334396362</v>
      </c>
      <c r="H9">
        <v>0</v>
      </c>
      <c r="I9">
        <v>0</v>
      </c>
      <c r="J9">
        <v>1</v>
      </c>
      <c r="K9">
        <v>1.56372642517089</v>
      </c>
      <c r="L9">
        <v>1</v>
      </c>
      <c r="M9">
        <v>0.38631582260131803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9.3705415725707994E-2</v>
      </c>
      <c r="F10">
        <v>1</v>
      </c>
      <c r="G10">
        <v>0.123439073562622</v>
      </c>
      <c r="H10">
        <v>0</v>
      </c>
      <c r="I10">
        <v>0</v>
      </c>
      <c r="J10">
        <v>1</v>
      </c>
      <c r="K10">
        <v>6.3594949245452801</v>
      </c>
      <c r="L10">
        <v>1</v>
      </c>
      <c r="M10">
        <v>0.97597455978393499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0.128079414367675</v>
      </c>
      <c r="F11">
        <v>1</v>
      </c>
      <c r="G11">
        <v>0.17458844184875399</v>
      </c>
      <c r="H11">
        <v>0</v>
      </c>
      <c r="I11">
        <v>0</v>
      </c>
      <c r="J11">
        <v>1</v>
      </c>
      <c r="K11">
        <v>7.2386202812194798</v>
      </c>
      <c r="L11">
        <v>1</v>
      </c>
      <c r="M11">
        <v>0.94159507751464799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0.12945461273193301</v>
      </c>
      <c r="F12">
        <v>1</v>
      </c>
      <c r="G12">
        <v>0.162002563476562</v>
      </c>
      <c r="H12">
        <v>0</v>
      </c>
      <c r="I12">
        <v>0</v>
      </c>
      <c r="J12">
        <v>1</v>
      </c>
      <c r="K12">
        <v>7.3768038749694798</v>
      </c>
      <c r="L12">
        <v>1</v>
      </c>
      <c r="M12">
        <v>1.0955879688262899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0.13083148002624501</v>
      </c>
      <c r="F13">
        <v>1</v>
      </c>
      <c r="G13">
        <v>0.148067951202392</v>
      </c>
      <c r="H13">
        <v>0</v>
      </c>
      <c r="I13">
        <v>0</v>
      </c>
      <c r="J13">
        <v>1</v>
      </c>
      <c r="K13">
        <v>7.4427323341369602</v>
      </c>
      <c r="L13">
        <v>1</v>
      </c>
      <c r="M13">
        <v>1.0238387584686199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6</v>
      </c>
      <c r="C16" s="1" t="s">
        <v>3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7</v>
      </c>
      <c r="I16" s="1" t="s">
        <v>4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8</v>
      </c>
      <c r="O16" s="1" t="s">
        <v>5</v>
      </c>
      <c r="P16" s="1" t="s">
        <v>9</v>
      </c>
      <c r="Q16" s="1" t="s">
        <v>23</v>
      </c>
      <c r="R16" s="1" t="s">
        <v>24</v>
      </c>
      <c r="S16" s="1" t="s">
        <v>10</v>
      </c>
      <c r="T16" s="1" t="s">
        <v>25</v>
      </c>
      <c r="U16" s="1" t="s">
        <v>26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1</v>
      </c>
      <c r="C17" cm="1">
        <f t="array" aca="1" ref="C17" ca="1">SUM(OFFSET($B$2,(ROW()-$A$15)*4,0,4,1)*OFFSET($C$2,(ROW()-$A$15)*4,0,4,1))/SUM(OFFSET($B$2,(ROW()-$A$15)*4,0,4,1))</f>
        <v>54.797990679740856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2.8197526931762647E-2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0.10176050662994368</v>
      </c>
      <c r="H17">
        <f ca="1">AVERAGE(OFFSET(H$2,(ROW()-$A$15)*4,0,4,1))</f>
        <v>1</v>
      </c>
      <c r="I17" cm="1">
        <f t="array" aca="1" ref="I17" ca="1">SUM(OFFSET($H$2,(ROW()-$A$15)*4,0,4,1)*OFFSET($I$2,(ROW()-$A$15)*4,0,4,1))/SUM(OFFSET($H$2,(ROW()-$A$15)*4,0,4,1))</f>
        <v>3335.326700985428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0.32414370775222734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0.19398194551467876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cm="1">
        <f t="array" aca="1" ref="P17" ca="1">STDEV(
  IF(
     OFFSET($B$2, (ROW()-$A$15)*4, 0, 4, 1)&lt;&gt;0,
     OFFSET($C$2, (ROW()-$A$15)*4, 0, 4, 1)
  )
)</f>
        <v>17.04863035592949</v>
      </c>
      <c r="Q17" cm="1">
        <f t="array" aca="1" ref="Q17" ca="1">STDEV(
  IF(
     OFFSET($D$2, (ROW()-$A$15)*4, 0, 4, 1)&lt;&gt;0,
     OFFSET($E$2, (ROW()-$A$15)*4, 0, 4, 1)
  )
)</f>
        <v>4.6679057843043888E-3</v>
      </c>
      <c r="R17" cm="1">
        <f t="array" aca="1" ref="R17" ca="1">STDEV(
  IF(
     OFFSET($F$2, (ROW()-$A$15)*4, 0, 4, 1)&lt;&gt;0,
     OFFSET($G$2, (ROW()-$A$15)*4, 0, 4, 1)
  )
)</f>
        <v>1.2182243604241947E-2</v>
      </c>
      <c r="S17" cm="1">
        <f t="array" aca="1" ref="S17" ca="1">STDEV(
  IF(
     OFFSET($H$2, (ROW()-$A$15)*4, 0, 4, 1)&lt;&gt;0,
     OFFSET($I$2, (ROW()-$A$15)*4, 0, 4, 1)
  )
)</f>
        <v>634.82529823400512</v>
      </c>
      <c r="T17" cm="1">
        <f t="array" aca="1" ref="T17" ca="1">STDEV(
  IF(
     OFFSET($J$2, (ROW()-$A$15)*4, 0, 4, 1)&lt;&gt;0,
     OFFSET($K$2, (ROW()-$A$15)*4, 0, 4, 1)
  )
)</f>
        <v>3.6274210098963117E-2</v>
      </c>
      <c r="U17" cm="1">
        <f t="array" aca="1" ref="U17" ca="1">STDEV(
  IF(
     OFFSET($L$2, (ROW()-$A$15)*4, 0, 4, 1)&lt;&gt;0,
     OFFSET($M$2, (ROW()-$A$15)*4, 0, 4, 1)
  )
)</f>
        <v>5.0190644708954651E-3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6.7400157451629597E-2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0.12703245878219549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1.6120628714561374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0.35959744453430154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1.54559766567131E-2</v>
      </c>
      <c r="R18" cm="1">
        <f t="array" aca="1" ref="R18" ca="1">STDEV(
  IF(
     OFFSET($F$2, (ROW()-$A$15)*4, 0, 4, 1)&lt;&gt;0,
     OFFSET($G$2, (ROW()-$A$15)*4, 0, 4, 1)
  )
)</f>
        <v>1.5919106196346271E-2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0.10699825313764759</v>
      </c>
      <c r="U18" cm="1">
        <f t="array" aca="1" ref="U18" ca="1">STDEV(
  IF(
     OFFSET($L$2, (ROW()-$A$15)*4, 0, 4, 1)&lt;&gt;0,
     OFFSET($M$2, (ROW()-$A$15)*4, 0, 4, 1)
  )
)</f>
        <v>2.6980241950400264E-2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0.12051773071289026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0.15202450752258251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7.1044128537177995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1.0092490911483734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1.7910151495617678E-2</v>
      </c>
      <c r="R19" cm="1">
        <f t="array" aca="1" ref="R19" ca="1">STDEV(
  IF(
     OFFSET($F$2, (ROW()-$A$15)*4, 0, 4, 1)&lt;&gt;0,
     OFFSET($G$2, (ROW()-$A$15)*4, 0, 4, 1)
  )
)</f>
        <v>2.1920113332208651E-2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0.50384233449526572</v>
      </c>
      <c r="U19" cm="1">
        <f t="array" aca="1" ref="U19" ca="1">STDEV(
  IF(
     OFFSET($L$2, (ROW()-$A$15)*4, 0, 4, 1)&lt;&gt;0,
     OFFSET($M$2, (ROW()-$A$15)*4, 0, 4, 1)
  )
)</f>
        <v>6.671211831312461E-2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2025-02-18T17:42:49Z</dcterms:modified>
</cp:coreProperties>
</file>