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hirai/Downloads/"/>
    </mc:Choice>
  </mc:AlternateContent>
  <xr:revisionPtr revIDLastSave="0" documentId="13_ncr:1_{5EEA0E11-A66D-B74F-B90D-140B4EF6EF1E}" xr6:coauthVersionLast="45" xr6:coauthVersionMax="45" xr10:uidLastSave="{00000000-0000-0000-0000-000000000000}"/>
  <bookViews>
    <workbookView xWindow="38400" yWindow="500" windowWidth="38400" windowHeight="21100" xr2:uid="{00000000-000D-0000-FFFF-FFFF00000000}"/>
  </bookViews>
  <sheets>
    <sheet name="スプリント１" sheetId="4" r:id="rId1"/>
  </sheets>
  <calcPr calcId="191029"/>
  <customWorkbookViews>
    <customWorkbookView name="小久保 愼祐 - 個人用ビュー" guid="{6871CE5C-C428-4AE4-8B15-2FB36474476B}" mergeInterval="0" personalView="1" maximized="1" xWindow="-8" yWindow="-8" windowWidth="1936" windowHeight="1056" activeSheetId="4"/>
    <customWorkbookView name="小川 美輝 - 個人用ビュー" guid="{CFF043B2-F3E0-43A7-B333-3074EF7A8EFB}" mergeInterval="0" personalView="1" maximized="1" xWindow="-8" yWindow="-8" windowWidth="1382" windowHeight="744" activeSheetId="4"/>
    <customWorkbookView name="根本 楓 - 個人用ビュー" guid="{FE0F6F5C-751F-478A-BB97-7AF40DE33672}" mergeInterval="0" personalView="1" maximized="1" xWindow="-8" yWindow="-8" windowWidth="1382" windowHeight="744" activeSheetId="1"/>
    <customWorkbookView name="河野 圭助 - 個人用ビュー" guid="{D3478BCB-95C6-43B5-8AFE-4B525AE410E3}" mergeInterval="0" personalView="1" maximized="1" windowWidth="1362" windowHeight="630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E8" i="4"/>
  <c r="F8" i="4"/>
  <c r="G8" i="4"/>
  <c r="H8" i="4" s="1"/>
  <c r="I8" i="4" s="1"/>
  <c r="J8" i="4" s="1"/>
  <c r="K8" i="4" s="1"/>
  <c r="L8" i="4" s="1"/>
  <c r="C8" i="4"/>
  <c r="B8" i="4"/>
  <c r="B7" i="4" l="1"/>
  <c r="M3" i="4"/>
  <c r="M2" i="4"/>
  <c r="M5" i="4"/>
  <c r="B9" i="4"/>
  <c r="M6" i="4" l="1"/>
  <c r="M4" i="4" l="1"/>
  <c r="C7" i="4"/>
  <c r="D7" i="4" s="1"/>
  <c r="E7" i="4" s="1"/>
  <c r="F7" i="4" s="1"/>
  <c r="G7" i="4" s="1"/>
  <c r="H7" i="4" s="1"/>
  <c r="I7" i="4" s="1"/>
  <c r="J7" i="4" s="1"/>
  <c r="K7" i="4" s="1"/>
  <c r="L7" i="4" s="1"/>
</calcChain>
</file>

<file path=xl/sharedStrings.xml><?xml version="1.0" encoding="utf-8"?>
<sst xmlns="http://schemas.openxmlformats.org/spreadsheetml/2006/main" count="14" uniqueCount="14">
  <si>
    <t>合計</t>
    <rPh sb="0" eb="2">
      <t>ゴウケイ</t>
    </rPh>
    <phoneticPr fontId="1"/>
  </si>
  <si>
    <t>メンバーA</t>
    <phoneticPr fontId="1"/>
  </si>
  <si>
    <t>メンバーB</t>
    <phoneticPr fontId="1"/>
  </si>
  <si>
    <t>メンバーC</t>
    <phoneticPr fontId="1"/>
  </si>
  <si>
    <t>メンバーD</t>
    <phoneticPr fontId="1"/>
  </si>
  <si>
    <t>メンバーE</t>
    <phoneticPr fontId="1"/>
  </si>
  <si>
    <t>残り時間</t>
    <rPh sb="0" eb="1">
      <t>ノコ</t>
    </rPh>
    <rPh sb="2" eb="4">
      <t>ジカン</t>
    </rPh>
    <phoneticPr fontId="1"/>
  </si>
  <si>
    <t>実績時間</t>
    <rPh sb="0" eb="2">
      <t>ジッセキ</t>
    </rPh>
    <rPh sb="2" eb="4">
      <t>ジカン</t>
    </rPh>
    <phoneticPr fontId="1"/>
  </si>
  <si>
    <t>稼働合計</t>
    <rPh sb="0" eb="2">
      <t>カドウジカn</t>
    </rPh>
    <rPh sb="2" eb="4">
      <t>ゴウケイ</t>
    </rPh>
    <phoneticPr fontId="1"/>
  </si>
  <si>
    <t>スプリント開始時タスク合計時間</t>
    <rPh sb="5" eb="8">
      <t>カイシジ</t>
    </rPh>
    <rPh sb="13" eb="15">
      <t xml:space="preserve">ジカン </t>
    </rPh>
    <phoneticPr fontId="1"/>
  </si>
  <si>
    <t>レビュー</t>
    <phoneticPr fontId="1"/>
  </si>
  <si>
    <t>プランニング</t>
    <phoneticPr fontId="1"/>
  </si>
  <si>
    <t>追加時間</t>
    <rPh sb="0" eb="2">
      <t>ツイカ</t>
    </rPh>
    <rPh sb="2" eb="4">
      <t>ジカン</t>
    </rPh>
    <phoneticPr fontId="1"/>
  </si>
  <si>
    <t>見積合計</t>
    <rPh sb="0" eb="2">
      <t>ミツモリ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</si>
</sst>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56" fontId="2" fillId="4" borderId="1" xfId="0" applyNumberFormat="1" applyFont="1" applyFill="1" applyBorder="1">
      <alignment vertical="center"/>
    </xf>
    <xf numFmtId="0" fontId="2" fillId="0" borderId="7" xfId="0" applyFont="1" applyBorder="1">
      <alignment vertical="center"/>
    </xf>
    <xf numFmtId="0" fontId="0" fillId="0" borderId="3" xfId="0" applyBorder="1">
      <alignment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Protection="1">
      <alignment vertical="center"/>
      <protection locked="0"/>
    </xf>
    <xf numFmtId="0" fontId="2" fillId="6" borderId="1" xfId="0" applyFont="1" applyFill="1" applyBorder="1" applyProtection="1">
      <alignment vertical="center"/>
    </xf>
    <xf numFmtId="0" fontId="2" fillId="5" borderId="1" xfId="0" applyFont="1" applyFill="1" applyBorder="1" applyProtection="1">
      <alignment vertical="center"/>
      <protection locked="0"/>
    </xf>
    <xf numFmtId="56" fontId="2" fillId="4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832218764722734E-2"/>
          <c:y val="2.7548597519708805E-2"/>
          <c:w val="0.96576387370564298"/>
          <c:h val="0.87168906462218931"/>
        </c:manualLayout>
      </c:layout>
      <c:lineChart>
        <c:grouping val="standard"/>
        <c:varyColors val="0"/>
        <c:ser>
          <c:idx val="0"/>
          <c:order val="0"/>
          <c:tx>
            <c:v>理想線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sx="50000" sy="50000" algn="t" rotWithShape="0">
                        <a:srgbClr val="FF0000">
                          <a:alpha val="40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スプリント１!$B$1:$L$1</c:f>
              <c:strCache>
                <c:ptCount val="11"/>
                <c:pt idx="0">
                  <c:v>プランニング</c:v>
                </c:pt>
                <c:pt idx="1">
                  <c:v>10月21日</c:v>
                </c:pt>
                <c:pt idx="2">
                  <c:v>10月22日</c:v>
                </c:pt>
                <c:pt idx="3">
                  <c:v>10月23日</c:v>
                </c:pt>
                <c:pt idx="4">
                  <c:v>10月24日</c:v>
                </c:pt>
                <c:pt idx="5">
                  <c:v>10月25日</c:v>
                </c:pt>
                <c:pt idx="6">
                  <c:v>10月26日</c:v>
                </c:pt>
                <c:pt idx="7">
                  <c:v>10月27日</c:v>
                </c:pt>
                <c:pt idx="8">
                  <c:v>10月28日</c:v>
                </c:pt>
                <c:pt idx="9">
                  <c:v>10月29日</c:v>
                </c:pt>
                <c:pt idx="10">
                  <c:v>レビュー</c:v>
                </c:pt>
              </c:strCache>
            </c:strRef>
          </c:cat>
          <c:val>
            <c:numRef>
              <c:f>スプリント１!$B$8:$L$8</c:f>
              <c:numCache>
                <c:formatCode>General</c:formatCode>
                <c:ptCount val="11"/>
                <c:pt idx="0">
                  <c:v>210</c:v>
                </c:pt>
                <c:pt idx="1">
                  <c:v>200</c:v>
                </c:pt>
                <c:pt idx="2">
                  <c:v>175</c:v>
                </c:pt>
                <c:pt idx="3">
                  <c:v>175</c:v>
                </c:pt>
                <c:pt idx="4">
                  <c:v>140</c:v>
                </c:pt>
                <c:pt idx="5">
                  <c:v>116</c:v>
                </c:pt>
                <c:pt idx="6">
                  <c:v>102</c:v>
                </c:pt>
                <c:pt idx="7">
                  <c:v>67</c:v>
                </c:pt>
                <c:pt idx="8">
                  <c:v>40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0A4-BD3E-94F6FD354481}"/>
            </c:ext>
          </c:extLst>
        </c:ser>
        <c:ser>
          <c:idx val="1"/>
          <c:order val="1"/>
          <c:tx>
            <c:v>実績線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スプリント１!$B$1:$L$1</c:f>
              <c:strCache>
                <c:ptCount val="11"/>
                <c:pt idx="0">
                  <c:v>プランニング</c:v>
                </c:pt>
                <c:pt idx="1">
                  <c:v>10月21日</c:v>
                </c:pt>
                <c:pt idx="2">
                  <c:v>10月22日</c:v>
                </c:pt>
                <c:pt idx="3">
                  <c:v>10月23日</c:v>
                </c:pt>
                <c:pt idx="4">
                  <c:v>10月24日</c:v>
                </c:pt>
                <c:pt idx="5">
                  <c:v>10月25日</c:v>
                </c:pt>
                <c:pt idx="6">
                  <c:v>10月26日</c:v>
                </c:pt>
                <c:pt idx="7">
                  <c:v>10月27日</c:v>
                </c:pt>
                <c:pt idx="8">
                  <c:v>10月28日</c:v>
                </c:pt>
                <c:pt idx="9">
                  <c:v>10月29日</c:v>
                </c:pt>
                <c:pt idx="10">
                  <c:v>レビュー</c:v>
                </c:pt>
              </c:strCache>
            </c:strRef>
          </c:cat>
          <c:val>
            <c:numRef>
              <c:f>スプリント１!$B$9:$L$9</c:f>
              <c:numCache>
                <c:formatCode>General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155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80</c:v>
                </c:pt>
                <c:pt idx="9">
                  <c:v>30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0A4-BD3E-94F6FD354481}"/>
            </c:ext>
          </c:extLst>
        </c:ser>
        <c:ser>
          <c:idx val="2"/>
          <c:order val="2"/>
          <c:tx>
            <c:v>消費時間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スプリント１!$B$10:$L$10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  <c:pt idx="6">
                  <c:v>114</c:v>
                </c:pt>
                <c:pt idx="7">
                  <c:v>124</c:v>
                </c:pt>
                <c:pt idx="8">
                  <c:v>160</c:v>
                </c:pt>
                <c:pt idx="9">
                  <c:v>185</c:v>
                </c:pt>
                <c:pt idx="1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9-4422-94AF-E177331C7319}"/>
            </c:ext>
          </c:extLst>
        </c:ser>
        <c:ser>
          <c:idx val="3"/>
          <c:order val="3"/>
          <c:tx>
            <c:v>見積もり時間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スプリント１!$B$7:$L$7</c:f>
              <c:numCache>
                <c:formatCode>General</c:formatCode>
                <c:ptCount val="11"/>
                <c:pt idx="0">
                  <c:v>200</c:v>
                </c:pt>
                <c:pt idx="1">
                  <c:v>202</c:v>
                </c:pt>
                <c:pt idx="2">
                  <c:v>206</c:v>
                </c:pt>
                <c:pt idx="3">
                  <c:v>206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219</c:v>
                </c:pt>
                <c:pt idx="8">
                  <c:v>223.5</c:v>
                </c:pt>
                <c:pt idx="9">
                  <c:v>223.5</c:v>
                </c:pt>
                <c:pt idx="10">
                  <c:v>223.5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5-4A69-B0C9-7A1587449D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102656"/>
        <c:axId val="98522240"/>
      </c:lineChart>
      <c:catAx>
        <c:axId val="981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22240"/>
        <c:crosses val="autoZero"/>
        <c:auto val="1"/>
        <c:lblAlgn val="ctr"/>
        <c:lblOffset val="100"/>
        <c:noMultiLvlLbl val="1"/>
      </c:catAx>
      <c:valAx>
        <c:axId val="98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1026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</xdr:colOff>
      <xdr:row>12</xdr:row>
      <xdr:rowOff>9523</xdr:rowOff>
    </xdr:from>
    <xdr:to>
      <xdr:col>22</xdr:col>
      <xdr:colOff>582706</xdr:colOff>
      <xdr:row>47</xdr:row>
      <xdr:rowOff>149411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="85" zoomScaleNormal="85" workbookViewId="0"/>
  </sheetViews>
  <sheetFormatPr baseColWidth="10" defaultColWidth="8.83203125" defaultRowHeight="18"/>
  <cols>
    <col min="1" max="1" width="15.1640625" bestFit="1" customWidth="1"/>
    <col min="2" max="12" width="12.6640625" customWidth="1"/>
  </cols>
  <sheetData>
    <row r="1" spans="1:18">
      <c r="A1" s="1"/>
      <c r="B1" s="4" t="s">
        <v>11</v>
      </c>
      <c r="C1" s="11">
        <v>44125</v>
      </c>
      <c r="D1" s="11">
        <v>44126</v>
      </c>
      <c r="E1" s="11">
        <v>44127</v>
      </c>
      <c r="F1" s="11">
        <v>44128</v>
      </c>
      <c r="G1" s="11">
        <v>44129</v>
      </c>
      <c r="H1" s="11">
        <v>44130</v>
      </c>
      <c r="I1" s="11">
        <v>44131</v>
      </c>
      <c r="J1" s="11">
        <v>44132</v>
      </c>
      <c r="K1" s="11">
        <v>44133</v>
      </c>
      <c r="L1" s="11" t="s">
        <v>10</v>
      </c>
      <c r="M1" s="2" t="s">
        <v>0</v>
      </c>
      <c r="O1" s="13" t="s">
        <v>9</v>
      </c>
      <c r="P1" s="14"/>
      <c r="Q1" s="14"/>
      <c r="R1" s="15"/>
    </row>
    <row r="2" spans="1:18">
      <c r="A2" s="10" t="s">
        <v>1</v>
      </c>
      <c r="B2" s="1"/>
      <c r="C2" s="12">
        <v>2</v>
      </c>
      <c r="D2" s="12">
        <v>7</v>
      </c>
      <c r="E2" s="12">
        <v>0</v>
      </c>
      <c r="F2" s="12">
        <v>7</v>
      </c>
      <c r="G2" s="12">
        <v>7</v>
      </c>
      <c r="H2" s="12">
        <v>0</v>
      </c>
      <c r="I2" s="12">
        <v>7</v>
      </c>
      <c r="J2" s="12">
        <v>3</v>
      </c>
      <c r="K2" s="12">
        <v>7</v>
      </c>
      <c r="L2" s="12">
        <v>1</v>
      </c>
      <c r="M2" s="7">
        <f>SUM(B2:L2)</f>
        <v>41</v>
      </c>
      <c r="O2" s="16">
        <v>200</v>
      </c>
      <c r="P2" s="17"/>
      <c r="Q2" s="17"/>
      <c r="R2" s="18"/>
    </row>
    <row r="3" spans="1:18">
      <c r="A3" s="10" t="s">
        <v>2</v>
      </c>
      <c r="B3" s="1"/>
      <c r="C3" s="12">
        <v>2</v>
      </c>
      <c r="D3" s="12">
        <v>6</v>
      </c>
      <c r="E3" s="12">
        <v>0</v>
      </c>
      <c r="F3" s="12">
        <v>7</v>
      </c>
      <c r="G3" s="12">
        <v>0</v>
      </c>
      <c r="H3" s="12">
        <v>7</v>
      </c>
      <c r="I3" s="12">
        <v>7</v>
      </c>
      <c r="J3" s="12">
        <v>7</v>
      </c>
      <c r="K3" s="12">
        <v>7</v>
      </c>
      <c r="L3" s="12">
        <v>1</v>
      </c>
      <c r="M3" s="7">
        <f>SUM(B3:L3)</f>
        <v>44</v>
      </c>
    </row>
    <row r="4" spans="1:18">
      <c r="A4" s="10" t="s">
        <v>3</v>
      </c>
      <c r="B4" s="1"/>
      <c r="C4" s="12">
        <v>2</v>
      </c>
      <c r="D4" s="12">
        <v>3</v>
      </c>
      <c r="E4" s="12">
        <v>0</v>
      </c>
      <c r="F4" s="12">
        <v>7</v>
      </c>
      <c r="G4" s="12">
        <v>7</v>
      </c>
      <c r="H4" s="12">
        <v>3</v>
      </c>
      <c r="I4" s="12">
        <v>7</v>
      </c>
      <c r="J4" s="12">
        <v>7</v>
      </c>
      <c r="K4" s="12">
        <v>7</v>
      </c>
      <c r="L4" s="12">
        <v>1</v>
      </c>
      <c r="M4" s="7">
        <f>SUM(B4:L4)</f>
        <v>44</v>
      </c>
    </row>
    <row r="5" spans="1:18">
      <c r="A5" s="10" t="s">
        <v>4</v>
      </c>
      <c r="B5" s="1"/>
      <c r="C5" s="12">
        <v>2</v>
      </c>
      <c r="D5" s="12">
        <v>6</v>
      </c>
      <c r="E5" s="12">
        <v>0</v>
      </c>
      <c r="F5" s="12">
        <v>7</v>
      </c>
      <c r="G5" s="12">
        <v>7</v>
      </c>
      <c r="H5" s="12">
        <v>3</v>
      </c>
      <c r="I5" s="12">
        <v>7</v>
      </c>
      <c r="J5" s="12">
        <v>7</v>
      </c>
      <c r="K5" s="12">
        <v>7</v>
      </c>
      <c r="L5" s="12">
        <v>1</v>
      </c>
      <c r="M5" s="7">
        <f>SUM(B5:L5)</f>
        <v>47</v>
      </c>
    </row>
    <row r="6" spans="1:18">
      <c r="A6" s="10" t="s">
        <v>5</v>
      </c>
      <c r="B6" s="1"/>
      <c r="C6" s="12">
        <v>2</v>
      </c>
      <c r="D6" s="12">
        <v>3</v>
      </c>
      <c r="E6" s="12">
        <v>0</v>
      </c>
      <c r="F6" s="12">
        <v>7</v>
      </c>
      <c r="G6" s="12">
        <v>3</v>
      </c>
      <c r="H6" s="12">
        <v>1</v>
      </c>
      <c r="I6" s="12">
        <v>7</v>
      </c>
      <c r="J6" s="12">
        <v>3</v>
      </c>
      <c r="K6" s="12">
        <v>7</v>
      </c>
      <c r="L6" s="12">
        <v>1</v>
      </c>
      <c r="M6" s="7">
        <f>SUM(B6:L6)</f>
        <v>34</v>
      </c>
    </row>
    <row r="7" spans="1:18">
      <c r="A7" s="3" t="s">
        <v>13</v>
      </c>
      <c r="B7" s="9">
        <f>O2</f>
        <v>200</v>
      </c>
      <c r="C7" s="9">
        <f>B7+C11</f>
        <v>202</v>
      </c>
      <c r="D7" s="9">
        <f>C7+D11</f>
        <v>206</v>
      </c>
      <c r="E7" s="9">
        <f>D7+E11</f>
        <v>206</v>
      </c>
      <c r="F7" s="9">
        <f t="shared" ref="F7:K7" si="0">E7+F11</f>
        <v>216</v>
      </c>
      <c r="G7" s="9">
        <f t="shared" si="0"/>
        <v>216</v>
      </c>
      <c r="H7" s="9">
        <f t="shared" si="0"/>
        <v>216</v>
      </c>
      <c r="I7" s="9">
        <f t="shared" si="0"/>
        <v>219</v>
      </c>
      <c r="J7" s="9">
        <f t="shared" si="0"/>
        <v>223.5</v>
      </c>
      <c r="K7" s="9">
        <f t="shared" si="0"/>
        <v>223.5</v>
      </c>
      <c r="L7" s="9">
        <f>K7+L11</f>
        <v>223.5</v>
      </c>
      <c r="M7" s="6"/>
    </row>
    <row r="8" spans="1:18">
      <c r="A8" s="3" t="s">
        <v>8</v>
      </c>
      <c r="B8" s="9">
        <f>SUM(M2:M6)</f>
        <v>210</v>
      </c>
      <c r="C8" s="9">
        <f>B8-SUM(C2:C6)</f>
        <v>200</v>
      </c>
      <c r="D8" s="9">
        <f t="shared" ref="D8:L8" si="1">C8-SUM(D2:D6)</f>
        <v>175</v>
      </c>
      <c r="E8" s="9">
        <f t="shared" si="1"/>
        <v>175</v>
      </c>
      <c r="F8" s="9">
        <f t="shared" si="1"/>
        <v>140</v>
      </c>
      <c r="G8" s="9">
        <f t="shared" si="1"/>
        <v>116</v>
      </c>
      <c r="H8" s="9">
        <f t="shared" si="1"/>
        <v>102</v>
      </c>
      <c r="I8" s="9">
        <f t="shared" si="1"/>
        <v>67</v>
      </c>
      <c r="J8" s="9">
        <f t="shared" si="1"/>
        <v>40</v>
      </c>
      <c r="K8" s="9">
        <f t="shared" si="1"/>
        <v>5</v>
      </c>
      <c r="L8" s="9">
        <f t="shared" si="1"/>
        <v>0</v>
      </c>
      <c r="M8" s="5"/>
    </row>
    <row r="9" spans="1:18">
      <c r="A9" s="3" t="s">
        <v>6</v>
      </c>
      <c r="B9" s="9">
        <f>O2</f>
        <v>200</v>
      </c>
      <c r="C9" s="12">
        <v>180</v>
      </c>
      <c r="D9" s="12">
        <v>160</v>
      </c>
      <c r="E9" s="12">
        <v>155</v>
      </c>
      <c r="F9" s="12">
        <v>140</v>
      </c>
      <c r="G9" s="12">
        <v>130</v>
      </c>
      <c r="H9" s="12">
        <v>110</v>
      </c>
      <c r="I9" s="12">
        <v>110</v>
      </c>
      <c r="J9" s="12">
        <v>80</v>
      </c>
      <c r="K9" s="12">
        <v>30</v>
      </c>
      <c r="L9" s="12">
        <v>0</v>
      </c>
    </row>
    <row r="10" spans="1:18">
      <c r="A10" s="3" t="s">
        <v>7</v>
      </c>
      <c r="B10" s="8">
        <v>0</v>
      </c>
      <c r="C10" s="12">
        <v>10</v>
      </c>
      <c r="D10" s="12">
        <v>40</v>
      </c>
      <c r="E10" s="12">
        <v>60</v>
      </c>
      <c r="F10" s="12">
        <v>60</v>
      </c>
      <c r="G10" s="12">
        <v>80</v>
      </c>
      <c r="H10" s="12">
        <v>114</v>
      </c>
      <c r="I10" s="12">
        <v>124</v>
      </c>
      <c r="J10" s="12">
        <v>160</v>
      </c>
      <c r="K10" s="12">
        <v>185</v>
      </c>
      <c r="L10" s="12">
        <v>220</v>
      </c>
    </row>
    <row r="11" spans="1:18">
      <c r="A11" s="3" t="s">
        <v>12</v>
      </c>
      <c r="B11" s="8">
        <v>0</v>
      </c>
      <c r="C11" s="12">
        <v>2</v>
      </c>
      <c r="D11" s="12">
        <v>4</v>
      </c>
      <c r="E11" s="12">
        <v>0</v>
      </c>
      <c r="F11" s="12">
        <v>10</v>
      </c>
      <c r="G11" s="12">
        <v>0</v>
      </c>
      <c r="H11" s="12">
        <v>0</v>
      </c>
      <c r="I11" s="12">
        <v>3</v>
      </c>
      <c r="J11" s="12">
        <v>4.5</v>
      </c>
      <c r="K11" s="12">
        <v>0</v>
      </c>
      <c r="L11" s="12">
        <v>0</v>
      </c>
    </row>
  </sheetData>
  <customSheetViews>
    <customSheetView guid="{6871CE5C-C428-4AE4-8B15-2FB36474476B}" scale="85">
      <pageMargins left="0" right="0" top="0" bottom="0" header="0" footer="0"/>
      <pageSetup paperSize="9" orientation="portrait" r:id="rId1"/>
    </customSheetView>
    <customSheetView guid="{CFF043B2-F3E0-43A7-B333-3074EF7A8EFB}" scale="85">
      <selection activeCell="D5" sqref="D5"/>
      <pageMargins left="0" right="0" top="0" bottom="0" header="0" footer="0"/>
      <pageSetup paperSize="9" orientation="portrait" r:id="rId2"/>
    </customSheetView>
    <customSheetView guid="{FE0F6F5C-751F-478A-BB97-7AF40DE33672}" scale="85">
      <pageMargins left="0" right="0" top="0" bottom="0" header="0" footer="0"/>
      <pageSetup paperSize="9" orientation="portrait" r:id="rId3"/>
    </customSheetView>
    <customSheetView guid="{D3478BCB-95C6-43B5-8AFE-4B525AE410E3}" scale="85">
      <selection activeCell="O2" sqref="O2"/>
      <pageMargins left="0" right="0" top="0" bottom="0" header="0" footer="0"/>
      <pageSetup paperSize="9" orientation="portrait" r:id="rId4"/>
    </customSheetView>
  </customSheetViews>
  <mergeCells count="2">
    <mergeCell ref="O1:R1"/>
    <mergeCell ref="O2:R2"/>
  </mergeCells>
  <phoneticPr fontId="1"/>
  <pageMargins left="0.7" right="0.7" top="0.75" bottom="0.75" header="0.3" footer="0.3"/>
  <pageSetup paperSize="9" orientation="portrait" r:id="rId5"/>
  <ignoredErrors>
    <ignoredError sqref="M4:M6 C8:L8" formulaRange="1"/>
  </ignoredError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12D3C6EE9532E4384C09D5643A9AE3F" ma:contentTypeVersion="6" ma:contentTypeDescription="新しいドキュメントを作成します。" ma:contentTypeScope="" ma:versionID="52055c8976b4cbd78743502d5fde74f2">
  <xsd:schema xmlns:xsd="http://www.w3.org/2001/XMLSchema" xmlns:xs="http://www.w3.org/2001/XMLSchema" xmlns:p="http://schemas.microsoft.com/office/2006/metadata/properties" xmlns:ns2="9449c7a2-b4a6-479a-8000-1ed6531fc7e8" targetNamespace="http://schemas.microsoft.com/office/2006/metadata/properties" ma:root="true" ma:fieldsID="3aec29cbf58e095a983b62285c782782" ns2:_="">
    <xsd:import namespace="9449c7a2-b4a6-479a-8000-1ed6531fc7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9c7a2-b4a6-479a-8000-1ed6531fc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68791-BC2A-4D60-8127-69E8F538F4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1FB637-3305-43F7-860F-9AC86C676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9c7a2-b4a6-479a-8000-1ed6531fc7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B94027-C285-48AC-9E3F-E91622A717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スプリント１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shira-shun</dc:creator>
  <cp:keywords/>
  <dc:description/>
  <cp:lastModifiedBy>Microsoft Office User</cp:lastModifiedBy>
  <cp:revision/>
  <dcterms:created xsi:type="dcterms:W3CDTF">2020-03-17T08:20:28Z</dcterms:created>
  <dcterms:modified xsi:type="dcterms:W3CDTF">2020-10-21T15:07:51Z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0x010100712D3C6EE9532E4384C09D5643A9AE3F</vt:lpwstr>
  </property>
</Properties>
</file>