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1" l="1"/>
  <c r="M7" i="1"/>
  <c r="J7" i="1"/>
  <c r="K7" i="1"/>
  <c r="B7" i="1"/>
  <c r="C7" i="1"/>
  <c r="D7" i="1"/>
  <c r="E7" i="1"/>
  <c r="F7" i="1"/>
  <c r="G7" i="1"/>
  <c r="H7" i="1"/>
  <c r="A7" i="1"/>
  <c r="K31" i="2"/>
  <c r="K30" i="2"/>
  <c r="K25" i="2"/>
  <c r="K24" i="2"/>
  <c r="D32" i="2"/>
  <c r="D31" i="2"/>
  <c r="C31" i="2"/>
  <c r="C32" i="2"/>
  <c r="K21" i="2"/>
  <c r="K20" i="2"/>
  <c r="K19" i="2"/>
  <c r="K10" i="2"/>
  <c r="K9" i="2"/>
  <c r="K8" i="2"/>
  <c r="H4" i="2"/>
  <c r="H3" i="2"/>
  <c r="H2" i="2"/>
  <c r="C4" i="2"/>
  <c r="C3" i="2"/>
  <c r="C2" i="2"/>
</calcChain>
</file>

<file path=xl/sharedStrings.xml><?xml version="1.0" encoding="utf-8"?>
<sst xmlns="http://schemas.openxmlformats.org/spreadsheetml/2006/main" count="95" uniqueCount="36">
  <si>
    <t>avg</t>
  </si>
  <si>
    <t>var</t>
  </si>
  <si>
    <t>Accuracy over 10-fold 5 epoch</t>
  </si>
  <si>
    <t>Accuracy over 10-fold 10 epoch</t>
  </si>
  <si>
    <t>Accuracy over 10-fold 20 epoch</t>
  </si>
  <si>
    <t>Accuracy over 10-fold 30 epoch</t>
  </si>
  <si>
    <t>Accuracy over 10-fold 50 epoch</t>
  </si>
  <si>
    <t>Accuracy over 10-fold 70 epoch</t>
  </si>
  <si>
    <t>*</t>
  </si>
  <si>
    <t>max</t>
  </si>
  <si>
    <t>Viterbi</t>
  </si>
  <si>
    <t>AVG Perceptron</t>
  </si>
  <si>
    <t>local</t>
  </si>
  <si>
    <t xml:space="preserve">            #phi = e_phi + tfeats(yyhat, self.order)</t>
  </si>
  <si>
    <t xml:space="preserve">            phi = e_phi</t>
  </si>
  <si>
    <t>40 epoches</t>
  </si>
  <si>
    <t>phi = e_phi + last_e_phi</t>
  </si>
  <si>
    <t>order 2</t>
  </si>
  <si>
    <t>order 1</t>
  </si>
  <si>
    <t>40 epochs</t>
  </si>
  <si>
    <t>last+current</t>
  </si>
  <si>
    <t>last_current+future</t>
  </si>
  <si>
    <t>local 0 order</t>
  </si>
  <si>
    <t>local 1 order</t>
  </si>
  <si>
    <t>greedy</t>
  </si>
  <si>
    <t>viterby</t>
  </si>
  <si>
    <t>correct per sentence</t>
  </si>
  <si>
    <t>crf</t>
  </si>
  <si>
    <t>classifier</t>
  </si>
  <si>
    <t>accuracy</t>
  </si>
  <si>
    <t>accuracy per sentence</t>
  </si>
  <si>
    <t>local 2 order</t>
  </si>
  <si>
    <t>viterbi</t>
  </si>
  <si>
    <t>m3n</t>
  </si>
  <si>
    <t>baseline</t>
  </si>
  <si>
    <t>local 2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</si>
</sst>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15" sqref="G15"/>
    </sheetView>
  </sheetViews>
  <sheetFormatPr baseColWidth="10" defaultRowHeight="15" x14ac:dyDescent="0"/>
  <sheetData>
    <row r="1" spans="1:13">
      <c r="A1" t="s">
        <v>26</v>
      </c>
    </row>
    <row r="3" spans="1:13">
      <c r="A3" t="s">
        <v>22</v>
      </c>
      <c r="C3" t="s">
        <v>23</v>
      </c>
      <c r="E3" t="s">
        <v>24</v>
      </c>
      <c r="G3" t="s">
        <v>25</v>
      </c>
      <c r="I3" t="s">
        <v>27</v>
      </c>
      <c r="J3" t="s">
        <v>31</v>
      </c>
      <c r="L3" t="s">
        <v>35</v>
      </c>
    </row>
    <row r="4" spans="1:13">
      <c r="A4">
        <v>0.79059999999999997</v>
      </c>
      <c r="B4">
        <v>0.48470000000000002</v>
      </c>
      <c r="C4">
        <v>0.79330000000000001</v>
      </c>
      <c r="D4">
        <v>0.48859999999999998</v>
      </c>
      <c r="E4">
        <v>0.77180000000000004</v>
      </c>
      <c r="F4">
        <v>0.48980000000000001</v>
      </c>
      <c r="G4">
        <v>0.77569999999999995</v>
      </c>
      <c r="H4">
        <v>0.49009999999999998</v>
      </c>
      <c r="J4">
        <v>0.79079999999999995</v>
      </c>
      <c r="K4">
        <v>0.48930000000000001</v>
      </c>
      <c r="L4">
        <v>0.78859999999999997</v>
      </c>
      <c r="M4">
        <v>0.48920000000000002</v>
      </c>
    </row>
    <row r="5" spans="1:13">
      <c r="A5">
        <v>0.79169999999999996</v>
      </c>
      <c r="B5">
        <v>0.48370000000000002</v>
      </c>
      <c r="C5">
        <v>0.79210000000000003</v>
      </c>
      <c r="D5">
        <v>0.4889</v>
      </c>
      <c r="E5">
        <v>0.77180000000000004</v>
      </c>
      <c r="F5">
        <v>0.48749999999999999</v>
      </c>
      <c r="G5">
        <v>0.77439999999999998</v>
      </c>
      <c r="H5">
        <v>0.4879</v>
      </c>
      <c r="J5">
        <v>0.79069999999999996</v>
      </c>
      <c r="K5">
        <v>0.49</v>
      </c>
      <c r="L5">
        <v>0.79020000000000001</v>
      </c>
      <c r="M5">
        <v>0.49059999999999998</v>
      </c>
    </row>
    <row r="6" spans="1:13">
      <c r="A6">
        <v>0.79069999999999996</v>
      </c>
      <c r="B6">
        <v>0.48330000000000001</v>
      </c>
      <c r="E6">
        <v>0.77229999999999999</v>
      </c>
      <c r="F6">
        <v>0.49030000000000001</v>
      </c>
      <c r="L6">
        <v>0.79039999999999999</v>
      </c>
      <c r="M6">
        <v>0.48859999999999998</v>
      </c>
    </row>
    <row r="7" spans="1:13">
      <c r="A7">
        <f>AVERAGE(A4:A6)</f>
        <v>0.79100000000000004</v>
      </c>
      <c r="B7">
        <f t="shared" ref="B7:H7" si="0">AVERAGE(B4:B6)</f>
        <v>0.4839</v>
      </c>
      <c r="C7">
        <f t="shared" si="0"/>
        <v>0.79269999999999996</v>
      </c>
      <c r="D7">
        <f t="shared" si="0"/>
        <v>0.48875000000000002</v>
      </c>
      <c r="E7">
        <f t="shared" si="0"/>
        <v>0.77196666666666669</v>
      </c>
      <c r="F7">
        <f t="shared" si="0"/>
        <v>0.48920000000000002</v>
      </c>
      <c r="G7">
        <f t="shared" si="0"/>
        <v>0.77505000000000002</v>
      </c>
      <c r="H7">
        <f t="shared" si="0"/>
        <v>0.48899999999999999</v>
      </c>
      <c r="J7">
        <f t="shared" ref="J7" si="1">AVERAGE(J4:J6)</f>
        <v>0.79074999999999995</v>
      </c>
      <c r="K7">
        <f t="shared" ref="K7:M7" si="2">AVERAGE(K4:K6)</f>
        <v>0.48965000000000003</v>
      </c>
      <c r="L7">
        <f t="shared" si="2"/>
        <v>0.7897333333333334</v>
      </c>
      <c r="M7">
        <f t="shared" si="2"/>
        <v>0.48946666666666666</v>
      </c>
    </row>
    <row r="11" spans="1:13">
      <c r="A11" t="s">
        <v>28</v>
      </c>
      <c r="B11" t="s">
        <v>29</v>
      </c>
      <c r="C11" t="s">
        <v>30</v>
      </c>
    </row>
    <row r="12" spans="1:13">
      <c r="A12" t="s">
        <v>22</v>
      </c>
      <c r="B12">
        <v>0.79100000000000004</v>
      </c>
      <c r="C12">
        <v>0.4839</v>
      </c>
    </row>
    <row r="13" spans="1:13">
      <c r="A13" t="s">
        <v>23</v>
      </c>
      <c r="B13">
        <v>0.79269999999999996</v>
      </c>
      <c r="C13">
        <v>0.48875000000000002</v>
      </c>
    </row>
    <row r="14" spans="1:13">
      <c r="A14" t="s">
        <v>31</v>
      </c>
      <c r="B14">
        <v>0.79069999999999996</v>
      </c>
      <c r="C14">
        <v>0.48964999999999997</v>
      </c>
    </row>
    <row r="15" spans="1:13">
      <c r="A15" t="s">
        <v>24</v>
      </c>
      <c r="B15">
        <v>0.77190000000000003</v>
      </c>
      <c r="C15">
        <v>0.48920000000000002</v>
      </c>
    </row>
    <row r="16" spans="1:13">
      <c r="A16" t="s">
        <v>32</v>
      </c>
      <c r="B16">
        <v>0.77505000000000002</v>
      </c>
      <c r="C16">
        <v>0.48899999999999999</v>
      </c>
    </row>
    <row r="17" spans="1:3">
      <c r="A17" t="s">
        <v>27</v>
      </c>
      <c r="B17">
        <v>0.74719999999999998</v>
      </c>
      <c r="C17">
        <v>0.34799999999999998</v>
      </c>
    </row>
    <row r="18" spans="1:3">
      <c r="A18" t="s">
        <v>33</v>
      </c>
      <c r="B18">
        <v>0.72319999999999995</v>
      </c>
      <c r="C18">
        <v>0.32819999999999999</v>
      </c>
    </row>
    <row r="19" spans="1:3">
      <c r="A19" t="s">
        <v>34</v>
      </c>
      <c r="B19">
        <v>0.69</v>
      </c>
      <c r="C19">
        <v>0.42</v>
      </c>
    </row>
    <row r="20" spans="1:3">
      <c r="A20" t="s">
        <v>35</v>
      </c>
      <c r="B20">
        <v>0.78969999999999996</v>
      </c>
      <c r="C20">
        <v>0.4894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11" workbookViewId="0">
      <selection activeCell="G36" sqref="G36"/>
    </sheetView>
  </sheetViews>
  <sheetFormatPr baseColWidth="10" defaultRowHeight="15" x14ac:dyDescent="0"/>
  <cols>
    <col min="1" max="1" width="40" customWidth="1"/>
    <col min="3" max="3" width="21.83203125" customWidth="1"/>
    <col min="4" max="4" width="12.1640625" bestFit="1" customWidth="1"/>
    <col min="6" max="6" width="29.33203125" customWidth="1"/>
    <col min="8" max="8" width="12.1640625" bestFit="1" customWidth="1"/>
    <col min="11" max="11" width="12.1640625" bestFit="1" customWidth="1"/>
  </cols>
  <sheetData>
    <row r="1" spans="1:14">
      <c r="A1" t="s">
        <v>11</v>
      </c>
      <c r="F1" t="s">
        <v>10</v>
      </c>
    </row>
    <row r="2" spans="1:14">
      <c r="A2" t="s">
        <v>2</v>
      </c>
      <c r="B2">
        <v>0.76639999999999997</v>
      </c>
      <c r="C2">
        <f>MAX(B2:B28)</f>
        <v>0.77300000000000002</v>
      </c>
      <c r="D2" t="s">
        <v>9</v>
      </c>
      <c r="F2" t="s">
        <v>2</v>
      </c>
      <c r="G2">
        <v>0.77210000000000001</v>
      </c>
      <c r="H2">
        <f>MAX(G2:G28)</f>
        <v>0.77610000000000001</v>
      </c>
      <c r="I2" t="s">
        <v>9</v>
      </c>
      <c r="J2" s="1" t="s">
        <v>12</v>
      </c>
      <c r="K2" s="2" t="s">
        <v>13</v>
      </c>
      <c r="L2" s="2"/>
      <c r="M2" s="2"/>
      <c r="N2" s="3"/>
    </row>
    <row r="3" spans="1:14">
      <c r="A3" t="s">
        <v>3</v>
      </c>
      <c r="B3">
        <v>0.76900000000000002</v>
      </c>
      <c r="C3">
        <f>VAR(B2:B28)</f>
        <v>5.6707065217391193E-6</v>
      </c>
      <c r="D3" t="s">
        <v>1</v>
      </c>
      <c r="F3" t="s">
        <v>3</v>
      </c>
      <c r="G3">
        <v>0.77380000000000004</v>
      </c>
      <c r="H3">
        <f>VAR(G2:G28)</f>
        <v>1.3894927536231959E-6</v>
      </c>
      <c r="I3" t="s">
        <v>1</v>
      </c>
      <c r="J3" s="4" t="s">
        <v>15</v>
      </c>
      <c r="K3" s="5" t="s">
        <v>14</v>
      </c>
      <c r="L3" s="5"/>
      <c r="M3" s="5" t="s">
        <v>18</v>
      </c>
      <c r="N3" s="6"/>
    </row>
    <row r="4" spans="1:14">
      <c r="A4" t="s">
        <v>4</v>
      </c>
      <c r="B4">
        <v>0.77100000000000002</v>
      </c>
      <c r="C4">
        <f>AVERAGE(B2:B28)</f>
        <v>0.7703875</v>
      </c>
      <c r="D4" t="s">
        <v>0</v>
      </c>
      <c r="F4" t="s">
        <v>4</v>
      </c>
      <c r="G4">
        <v>0.77459999999999996</v>
      </c>
      <c r="H4">
        <f>AVERAGE(G2:G28)</f>
        <v>0.77395833333333319</v>
      </c>
      <c r="I4" t="s">
        <v>0</v>
      </c>
      <c r="J4" s="4">
        <v>0.7903</v>
      </c>
      <c r="K4" s="5"/>
      <c r="L4" s="5"/>
      <c r="M4" s="5"/>
      <c r="N4" s="6"/>
    </row>
    <row r="5" spans="1:14">
      <c r="A5" t="s">
        <v>5</v>
      </c>
      <c r="B5">
        <v>0.77139999999999997</v>
      </c>
      <c r="F5" t="s">
        <v>5</v>
      </c>
      <c r="G5">
        <v>0.77449999999999997</v>
      </c>
      <c r="J5" s="4">
        <v>0.79110000000000003</v>
      </c>
      <c r="K5" s="5"/>
      <c r="L5" s="5"/>
      <c r="M5" s="5"/>
      <c r="N5" s="6"/>
    </row>
    <row r="6" spans="1:14">
      <c r="A6" t="s">
        <v>6</v>
      </c>
      <c r="B6">
        <v>0.7712</v>
      </c>
      <c r="F6" t="s">
        <v>6</v>
      </c>
      <c r="G6">
        <v>0.77390000000000003</v>
      </c>
      <c r="J6" s="4">
        <v>0.79059999999999997</v>
      </c>
      <c r="K6" s="5"/>
      <c r="L6" s="5"/>
      <c r="M6" s="5"/>
      <c r="N6" s="6"/>
    </row>
    <row r="7" spans="1:14">
      <c r="A7" t="s">
        <v>7</v>
      </c>
      <c r="B7">
        <v>0.77129999999999999</v>
      </c>
      <c r="F7" t="s">
        <v>7</v>
      </c>
      <c r="G7">
        <v>0.7742</v>
      </c>
      <c r="J7" s="4">
        <v>0.79039999999999999</v>
      </c>
      <c r="K7" s="5"/>
      <c r="L7" s="5"/>
      <c r="M7" s="5"/>
      <c r="N7" s="6"/>
    </row>
    <row r="8" spans="1:14">
      <c r="J8" s="4" t="s">
        <v>9</v>
      </c>
      <c r="K8" s="5">
        <f>MAX(J4:J7)</f>
        <v>0.79110000000000003</v>
      </c>
      <c r="L8" s="5"/>
      <c r="M8" s="5"/>
      <c r="N8" s="6"/>
    </row>
    <row r="9" spans="1:14">
      <c r="A9" t="s">
        <v>2</v>
      </c>
      <c r="B9">
        <v>0.76600000000000001</v>
      </c>
      <c r="F9" t="s">
        <v>2</v>
      </c>
      <c r="G9">
        <v>0.77300000000000002</v>
      </c>
      <c r="J9" s="4" t="s">
        <v>1</v>
      </c>
      <c r="K9" s="5">
        <f>VAR(J4:J7)</f>
        <v>1.2666666666667577E-7</v>
      </c>
      <c r="L9" s="5"/>
      <c r="M9" s="5"/>
      <c r="N9" s="6"/>
    </row>
    <row r="10" spans="1:14">
      <c r="A10" t="s">
        <v>3</v>
      </c>
      <c r="B10">
        <v>0.76929999999999998</v>
      </c>
      <c r="F10" t="s">
        <v>3</v>
      </c>
      <c r="G10">
        <v>0.77429999999999999</v>
      </c>
      <c r="J10" s="7" t="s">
        <v>0</v>
      </c>
      <c r="K10" s="8">
        <f>AVERAGE(J4:J7)</f>
        <v>0.79059999999999997</v>
      </c>
      <c r="L10" s="8"/>
      <c r="M10" s="8"/>
      <c r="N10" s="9"/>
    </row>
    <row r="11" spans="1:14">
      <c r="A11" t="s">
        <v>4</v>
      </c>
      <c r="B11">
        <v>0.77080000000000004</v>
      </c>
      <c r="F11" t="s">
        <v>4</v>
      </c>
      <c r="G11">
        <v>0.77480000000000004</v>
      </c>
    </row>
    <row r="12" spans="1:14">
      <c r="A12" t="s">
        <v>5</v>
      </c>
      <c r="B12">
        <v>0.7722</v>
      </c>
      <c r="F12" t="s">
        <v>5</v>
      </c>
      <c r="G12">
        <v>0.77480000000000004</v>
      </c>
    </row>
    <row r="13" spans="1:14">
      <c r="A13" t="s">
        <v>6</v>
      </c>
      <c r="B13">
        <v>0.77229999999999999</v>
      </c>
      <c r="F13" t="s">
        <v>6</v>
      </c>
      <c r="G13">
        <v>0.77529999999999999</v>
      </c>
      <c r="J13" s="1" t="s">
        <v>12</v>
      </c>
      <c r="K13" s="2" t="s">
        <v>16</v>
      </c>
      <c r="L13" s="2"/>
      <c r="M13" s="3" t="s">
        <v>17</v>
      </c>
    </row>
    <row r="14" spans="1:14">
      <c r="A14" t="s">
        <v>7</v>
      </c>
      <c r="B14">
        <v>0.77159999999999995</v>
      </c>
      <c r="F14" t="s">
        <v>7</v>
      </c>
      <c r="G14">
        <v>0.77470000000000006</v>
      </c>
      <c r="J14" s="4" t="s">
        <v>19</v>
      </c>
      <c r="K14" s="5"/>
      <c r="L14" s="5"/>
      <c r="M14" s="6"/>
    </row>
    <row r="15" spans="1:14">
      <c r="J15" s="4">
        <v>0.74250000000000005</v>
      </c>
      <c r="K15" s="5"/>
      <c r="L15" s="5"/>
      <c r="M15" s="6"/>
    </row>
    <row r="16" spans="1:14">
      <c r="A16" t="s">
        <v>2</v>
      </c>
      <c r="B16">
        <v>0.76539999999999997</v>
      </c>
      <c r="F16" t="s">
        <v>2</v>
      </c>
      <c r="G16">
        <v>0.7712</v>
      </c>
      <c r="J16" s="4">
        <v>0.74229999999999996</v>
      </c>
      <c r="K16" s="5"/>
      <c r="L16" s="5"/>
      <c r="M16" s="6"/>
    </row>
    <row r="17" spans="1:13">
      <c r="A17" t="s">
        <v>3</v>
      </c>
      <c r="B17">
        <v>0.76970000000000005</v>
      </c>
      <c r="F17" t="s">
        <v>3</v>
      </c>
      <c r="G17">
        <v>0.77290000000000003</v>
      </c>
      <c r="J17" s="4">
        <v>0.74219999999999997</v>
      </c>
      <c r="K17" s="5"/>
      <c r="L17" s="5"/>
      <c r="M17" s="6"/>
    </row>
    <row r="18" spans="1:13">
      <c r="A18" t="s">
        <v>4</v>
      </c>
      <c r="B18">
        <v>0.77170000000000005</v>
      </c>
      <c r="F18" t="s">
        <v>4</v>
      </c>
      <c r="G18">
        <v>0.77370000000000005</v>
      </c>
      <c r="J18" s="4">
        <v>0.7419</v>
      </c>
      <c r="K18" s="5"/>
      <c r="L18" s="5"/>
      <c r="M18" s="6"/>
    </row>
    <row r="19" spans="1:13">
      <c r="A19" t="s">
        <v>5</v>
      </c>
      <c r="B19">
        <v>0.77190000000000003</v>
      </c>
      <c r="F19" t="s">
        <v>5</v>
      </c>
      <c r="G19">
        <v>0.77439999999999998</v>
      </c>
      <c r="J19" s="4" t="s">
        <v>9</v>
      </c>
      <c r="K19" s="5">
        <f>MAX(J15:J18)</f>
        <v>0.74250000000000005</v>
      </c>
      <c r="L19" s="5"/>
      <c r="M19" s="6"/>
    </row>
    <row r="20" spans="1:13">
      <c r="A20" t="s">
        <v>6</v>
      </c>
      <c r="B20">
        <v>0.7712</v>
      </c>
      <c r="F20" t="s">
        <v>6</v>
      </c>
      <c r="G20">
        <v>0.77400000000000002</v>
      </c>
      <c r="J20" s="4" t="s">
        <v>1</v>
      </c>
      <c r="K20" s="5">
        <f>VAR(J15:J18)</f>
        <v>6.2500000000006588E-8</v>
      </c>
      <c r="L20" s="5"/>
      <c r="M20" s="6"/>
    </row>
    <row r="21" spans="1:13">
      <c r="A21" t="s">
        <v>7</v>
      </c>
      <c r="B21">
        <v>0.7722</v>
      </c>
      <c r="F21" t="s">
        <v>7</v>
      </c>
      <c r="G21">
        <v>0.77329999999999999</v>
      </c>
      <c r="J21" s="7" t="s">
        <v>0</v>
      </c>
      <c r="K21" s="8">
        <f>AVERAGE(J15:J18)</f>
        <v>0.74222499999999991</v>
      </c>
      <c r="L21" s="8"/>
      <c r="M21" s="9"/>
    </row>
    <row r="23" spans="1:13">
      <c r="A23" t="s">
        <v>2</v>
      </c>
      <c r="B23">
        <v>0.76480000000000004</v>
      </c>
      <c r="F23" t="s">
        <v>2</v>
      </c>
      <c r="G23">
        <v>0.77139999999999997</v>
      </c>
      <c r="J23" t="s">
        <v>20</v>
      </c>
    </row>
    <row r="24" spans="1:13">
      <c r="A24" t="s">
        <v>3</v>
      </c>
      <c r="B24">
        <v>0.77059999999999995</v>
      </c>
      <c r="F24" t="s">
        <v>3</v>
      </c>
      <c r="G24">
        <v>0.77370000000000005</v>
      </c>
      <c r="J24">
        <v>0.79290000000000005</v>
      </c>
      <c r="K24">
        <f>AVERAGE(J24:J27)</f>
        <v>0.79207499999999997</v>
      </c>
    </row>
    <row r="25" spans="1:13">
      <c r="A25" t="s">
        <v>4</v>
      </c>
      <c r="B25">
        <v>0.77159999999999995</v>
      </c>
      <c r="F25" t="s">
        <v>4</v>
      </c>
      <c r="G25">
        <v>0.77429999999999999</v>
      </c>
      <c r="J25">
        <v>0.79169999999999996</v>
      </c>
      <c r="K25">
        <f>VAR(J24:J27)</f>
        <v>4.4250000000004129E-7</v>
      </c>
    </row>
    <row r="26" spans="1:13">
      <c r="A26" t="s">
        <v>5</v>
      </c>
      <c r="B26">
        <v>0.77300000000000002</v>
      </c>
      <c r="C26" t="s">
        <v>8</v>
      </c>
      <c r="F26" t="s">
        <v>5</v>
      </c>
      <c r="G26">
        <v>0.77500000000000002</v>
      </c>
      <c r="J26">
        <v>0.7923</v>
      </c>
    </row>
    <row r="27" spans="1:13">
      <c r="A27" t="s">
        <v>6</v>
      </c>
      <c r="B27">
        <v>0.77259999999999995</v>
      </c>
      <c r="F27" t="s">
        <v>6</v>
      </c>
      <c r="G27">
        <v>0.77500000000000002</v>
      </c>
      <c r="J27">
        <v>0.79139999999999999</v>
      </c>
    </row>
    <row r="28" spans="1:13">
      <c r="A28" t="s">
        <v>7</v>
      </c>
      <c r="B28">
        <v>0.77210000000000001</v>
      </c>
      <c r="F28" t="s">
        <v>7</v>
      </c>
      <c r="G28">
        <v>0.77610000000000001</v>
      </c>
      <c r="H28" t="s">
        <v>8</v>
      </c>
    </row>
    <row r="29" spans="1:13">
      <c r="J29" t="s">
        <v>21</v>
      </c>
    </row>
    <row r="30" spans="1:13">
      <c r="J30">
        <v>0.79090000000000005</v>
      </c>
      <c r="K30">
        <f>AVERAGE(J30:J33)</f>
        <v>0.79072500000000012</v>
      </c>
    </row>
    <row r="31" spans="1:13">
      <c r="B31">
        <v>0.77300000000000002</v>
      </c>
      <c r="C31">
        <f>AVERAGE(B31:B34)</f>
        <v>0.77212499999999995</v>
      </c>
      <c r="D31">
        <f>AVERAGE(E31:E34)</f>
        <v>0.774675</v>
      </c>
      <c r="E31">
        <v>0.77500000000000002</v>
      </c>
      <c r="J31">
        <v>0.79120000000000001</v>
      </c>
      <c r="K31">
        <f>VAR(J30:J33)</f>
        <v>3.2249999999998998E-7</v>
      </c>
    </row>
    <row r="32" spans="1:13">
      <c r="B32">
        <v>0.77190000000000003</v>
      </c>
      <c r="C32">
        <f>VAR(B31:B34)</f>
        <v>4.491666666666861E-7</v>
      </c>
      <c r="D32">
        <f>VAR(E31:E34)</f>
        <v>7.5833333333349941E-8</v>
      </c>
      <c r="E32">
        <v>0.77439999999999998</v>
      </c>
      <c r="J32">
        <v>0.79090000000000005</v>
      </c>
    </row>
    <row r="33" spans="2:10">
      <c r="B33">
        <v>0.7722</v>
      </c>
      <c r="E33">
        <v>0.77480000000000004</v>
      </c>
      <c r="J33">
        <v>0.78990000000000005</v>
      </c>
    </row>
    <row r="34" spans="2:10">
      <c r="B34">
        <v>0.77139999999999997</v>
      </c>
      <c r="E34">
        <v>0.77449999999999997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Oregon Health &amp; Science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Shiran Dudy</dc:creator>
  <cp:lastModifiedBy>Shiran Dudy</cp:lastModifiedBy>
  <dcterms:created xsi:type="dcterms:W3CDTF">2015-01-09T18:41:56Z</dcterms:created>
  <dcterms:modified xsi:type="dcterms:W3CDTF">2015-03-24T07:38:44Z</dcterms:modified>
</cp:coreProperties>
</file>