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rasalin\Documents\Work\my_cv\"/>
    </mc:Choice>
  </mc:AlternateContent>
  <xr:revisionPtr revIDLastSave="0" documentId="13_ncr:1_{34314BE1-FAFB-463C-8C9E-6B828D9245DC}" xr6:coauthVersionLast="47" xr6:coauthVersionMax="47" xr10:uidLastSave="{00000000-0000-0000-0000-000000000000}"/>
  <bookViews>
    <workbookView xWindow="-108" yWindow="-108" windowWidth="23256" windowHeight="12576" activeTab="2" xr2:uid="{F213A91E-98B5-B244-B12A-A608C8962BCD}"/>
  </bookViews>
  <sheets>
    <sheet name="education" sheetId="10" r:id="rId1"/>
    <sheet name="experience" sheetId="6" r:id="rId2"/>
    <sheet name="skills" sheetId="8" r:id="rId3"/>
    <sheet name="volunteer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6" l="1"/>
  <c r="F21" i="6"/>
  <c r="F20" i="6"/>
  <c r="F4" i="7"/>
  <c r="F19" i="6"/>
  <c r="F12" i="6"/>
  <c r="F9" i="6"/>
  <c r="F4" i="6"/>
  <c r="F3" i="6"/>
  <c r="F6" i="6"/>
  <c r="F7" i="6"/>
  <c r="F8" i="6"/>
  <c r="F10" i="6"/>
  <c r="F11" i="6"/>
  <c r="F13" i="6"/>
  <c r="F14" i="6"/>
  <c r="F15" i="6"/>
  <c r="F16" i="6"/>
  <c r="F17" i="6"/>
  <c r="F18" i="6"/>
  <c r="F2" i="6"/>
  <c r="F3" i="7"/>
  <c r="F2" i="7"/>
</calcChain>
</file>

<file path=xl/sharedStrings.xml><?xml version="1.0" encoding="utf-8"?>
<sst xmlns="http://schemas.openxmlformats.org/spreadsheetml/2006/main" count="219" uniqueCount="116">
  <si>
    <t>institution</t>
  </si>
  <si>
    <t>Python</t>
  </si>
  <si>
    <t>degree</t>
  </si>
  <si>
    <t>year</t>
  </si>
  <si>
    <t>where</t>
  </si>
  <si>
    <t>details</t>
  </si>
  <si>
    <t>role</t>
  </si>
  <si>
    <t>start_date</t>
  </si>
  <si>
    <t>end_date</t>
  </si>
  <si>
    <t>dates</t>
  </si>
  <si>
    <t>MSc, Ecology</t>
  </si>
  <si>
    <t>2018-2020</t>
  </si>
  <si>
    <t>Tel Aviv University</t>
  </si>
  <si>
    <t>Tel Aviv, Israel</t>
  </si>
  <si>
    <t>BSc, Marine Sciences</t>
  </si>
  <si>
    <t>2014-2017</t>
  </si>
  <si>
    <t>Ruppin Academic Center</t>
  </si>
  <si>
    <t>Michmoret, Israel</t>
  </si>
  <si>
    <t>HaMaarag - Israel’s Nature Assessment Program</t>
  </si>
  <si>
    <t>Nature and Parks Authority</t>
  </si>
  <si>
    <t>Sharks in Israel</t>
  </si>
  <si>
    <t>Israel</t>
  </si>
  <si>
    <t>Nature and Parks Authority &amp; Tel Aviv University</t>
  </si>
  <si>
    <t>Collected data from recreational fishermen on their fishing habits and catch to create first-ever quantitative estimates on recreational fishing extent in Israel.</t>
  </si>
  <si>
    <t>Junior research assistant</t>
  </si>
  <si>
    <t>Gitai Yahel's lab, Ruppin Academic Center</t>
  </si>
  <si>
    <t>The National Sea Turtle Rescue Center, NPA</t>
  </si>
  <si>
    <t>Invasive sea star removal volunteer</t>
  </si>
  <si>
    <t>Melbourne, Australia</t>
  </si>
  <si>
    <t>Alaska, USA</t>
  </si>
  <si>
    <t>Earthcare St. Kilda</t>
  </si>
  <si>
    <t>Eye of the Whale</t>
  </si>
  <si>
    <t>Markdown</t>
  </si>
  <si>
    <t>Git</t>
  </si>
  <si>
    <t>QGIS</t>
  </si>
  <si>
    <t>ArcGIS</t>
  </si>
  <si>
    <t>Hebrew</t>
  </si>
  <si>
    <t>English</t>
  </si>
  <si>
    <t>HTML</t>
  </si>
  <si>
    <t>CSS</t>
  </si>
  <si>
    <t>Teaching assistant</t>
  </si>
  <si>
    <t>Data collector</t>
  </si>
  <si>
    <t>Database administrator</t>
  </si>
  <si>
    <t>Type</t>
  </si>
  <si>
    <t>Skill</t>
  </si>
  <si>
    <t>Tech Stack</t>
  </si>
  <si>
    <t>C2 - Native</t>
  </si>
  <si>
    <t>C2 - Fluent</t>
  </si>
  <si>
    <t>B1 - Intermediate</t>
  </si>
  <si>
    <t>Language</t>
  </si>
  <si>
    <t>Spanish</t>
  </si>
  <si>
    <t>Tableau</t>
  </si>
  <si>
    <t>Self-employed</t>
  </si>
  <si>
    <t>Present</t>
  </si>
  <si>
    <t>Project ecologist &amp; Data analyst</t>
  </si>
  <si>
    <t>Curated a database from 3 data sources, including tabular, relational and geospatial data, and generated a detailed scientific report, including data summaries, data visualisations, maps and discussion.</t>
  </si>
  <si>
    <t>Tour guide</t>
  </si>
  <si>
    <t>Developed several long-term educational projects with a variety of audiences: from school children and families, to teachers and tour guides.</t>
  </si>
  <si>
    <t>Co-founded the non-profit organisation "Sharks in Israel".</t>
  </si>
  <si>
    <t>Established and managed a shark and rays citizen science observation database with over 1,000 observations.</t>
  </si>
  <si>
    <t>Collected hundreds of samples to create a timeseries of environmental indicators.</t>
  </si>
  <si>
    <t>Seasonal volunteer coordinator</t>
  </si>
  <si>
    <t>Ensured the safe release of hundreds of sea turtle hatchlings to the sea.</t>
  </si>
  <si>
    <t>5 years</t>
  </si>
  <si>
    <t>3 years</t>
  </si>
  <si>
    <t>7 years</t>
  </si>
  <si>
    <t>Proficiency</t>
  </si>
  <si>
    <t>Humpback whale observer</t>
  </si>
  <si>
    <t>Sea turtle care taker</t>
  </si>
  <si>
    <t>National Sea Turtle Rescue Centre, iNPA</t>
  </si>
  <si>
    <t>MSc research student</t>
  </si>
  <si>
    <t>Belmaker Lab, Tel Aviv University</t>
  </si>
  <si>
    <t>Brought the lab into collaborating on GitHub.</t>
  </si>
  <si>
    <t>Organised a database of &gt;40K observations and made it accessible for exploration.</t>
  </si>
  <si>
    <t>Guided a multitude of nature-conservation oriented tours, field trips and lectures.</t>
  </si>
  <si>
    <t>Shiny</t>
  </si>
  <si>
    <t>Canva</t>
  </si>
  <si>
    <t>Adobe Photoshop</t>
  </si>
  <si>
    <t>Adobe Illustrator</t>
  </si>
  <si>
    <t>GIMP</t>
  </si>
  <si>
    <t>InkScape</t>
  </si>
  <si>
    <t>Other</t>
  </si>
  <si>
    <t>Microsoft Office Suite</t>
  </si>
  <si>
    <t>Airtable</t>
  </si>
  <si>
    <t>Notion</t>
  </si>
  <si>
    <t>Trello</t>
  </si>
  <si>
    <t>Soft Skills</t>
  </si>
  <si>
    <t>Statistical knowledge</t>
  </si>
  <si>
    <t>Ability to work independently</t>
  </si>
  <si>
    <t>Public speaking experience</t>
  </si>
  <si>
    <t>Strong communication skills</t>
  </si>
  <si>
    <t>Familiarity with data piplines</t>
  </si>
  <si>
    <t>Demonstrated analytical and problem-solving skills</t>
  </si>
  <si>
    <t>Experience with data management tools and processes</t>
  </si>
  <si>
    <t>Data storytelling</t>
  </si>
  <si>
    <t>Area</t>
  </si>
  <si>
    <t>Coding Languages</t>
  </si>
  <si>
    <t>Software</t>
  </si>
  <si>
    <t>SQL</t>
  </si>
  <si>
    <t>Collaborated with team members and conducted statistical, spatial and ecological data analysis on the organisation’s flagship project.</t>
  </si>
  <si>
    <t>Wrote detailed technical documentation for the organisations database.</t>
  </si>
  <si>
    <t>Tel Aviv, Israel/Hybrid</t>
  </si>
  <si>
    <t>Israel/Remote</t>
  </si>
  <si>
    <t>Google Workspace</t>
  </si>
  <si>
    <t>R Programming Language</t>
  </si>
  <si>
    <t>Led collaborative projects, coordinating between multiple stakeholders, including organisation, authorities, and professionals.</t>
  </si>
  <si>
    <t>Data analysis for research projects. Each project required data sourcing, cleaning, analysis and reporting.</t>
  </si>
  <si>
    <t>Professional adviser and project coordinator for a multitude of nature conservation projects, including content creation for professionals, and the general public.</t>
  </si>
  <si>
    <t>Cleaned and wrangled ecological data of thousands of observations, across several years of monitoring work, from multiple data sources.</t>
  </si>
  <si>
    <t>In this job I use my data analysis knogwledge, alongside communication skills and my ability to work independently, to deliver timely, reliable and useful results.</t>
  </si>
  <si>
    <t>Mentored groups of BSc students in intensive week-long Mediterranean Sea ecology courses.</t>
  </si>
  <si>
    <t>Presented full database and analysis in a European conference.</t>
  </si>
  <si>
    <t>Managed teams of 70-100 volunteers.</t>
  </si>
  <si>
    <t>Scientific consultant</t>
  </si>
  <si>
    <t>Remote/Israel/Barcelona</t>
  </si>
  <si>
    <t>Highlight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</si>
</sst>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rgb="FF2E2E2E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AE3D1-7C9F-C24D-A42B-F2C4925E72DD}">
  <dimension ref="A1:E3"/>
  <sheetViews>
    <sheetView zoomScaleNormal="100" workbookViewId="0">
      <selection activeCell="D4" sqref="D4"/>
    </sheetView>
  </sheetViews>
  <sheetFormatPr defaultColWidth="10.90625" defaultRowHeight="15" x14ac:dyDescent="0.25"/>
  <cols>
    <col min="1" max="1" width="26" customWidth="1"/>
    <col min="2" max="2" width="20" customWidth="1"/>
    <col min="3" max="3" width="22.36328125" customWidth="1"/>
    <col min="4" max="4" width="26.1796875" customWidth="1"/>
    <col min="5" max="5" width="42.36328125" customWidth="1"/>
  </cols>
  <sheetData>
    <row r="1" spans="1:5" s="1" customFormat="1" ht="15.6" x14ac:dyDescent="0.3">
      <c r="A1" s="1" t="s">
        <v>2</v>
      </c>
      <c r="B1" s="1" t="s">
        <v>3</v>
      </c>
      <c r="C1" s="1" t="s">
        <v>0</v>
      </c>
      <c r="D1" s="1" t="s">
        <v>4</v>
      </c>
      <c r="E1" s="1" t="s">
        <v>5</v>
      </c>
    </row>
    <row r="2" spans="1:5" x14ac:dyDescent="0.25">
      <c r="A2" t="s">
        <v>10</v>
      </c>
      <c r="B2" t="s">
        <v>11</v>
      </c>
      <c r="C2" t="s">
        <v>12</v>
      </c>
      <c r="D2" t="s">
        <v>13</v>
      </c>
    </row>
    <row r="3" spans="1:5" x14ac:dyDescent="0.25">
      <c r="A3" t="s">
        <v>14</v>
      </c>
      <c r="B3" t="s">
        <v>15</v>
      </c>
      <c r="C3" t="s">
        <v>16</v>
      </c>
      <c r="D3" t="s">
        <v>17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80247-8D3C-E442-A656-D4E45E07EA31}">
  <dimension ref="A1:G21"/>
  <sheetViews>
    <sheetView workbookViewId="0">
      <selection activeCell="C13" sqref="C13"/>
    </sheetView>
  </sheetViews>
  <sheetFormatPr defaultColWidth="10.90625" defaultRowHeight="15" x14ac:dyDescent="0.25"/>
  <cols>
    <col min="1" max="1" width="38.81640625" bestFit="1" customWidth="1"/>
  </cols>
  <sheetData>
    <row r="1" spans="1:7" s="1" customFormat="1" ht="15.6" x14ac:dyDescent="0.3">
      <c r="A1" s="1" t="s">
        <v>6</v>
      </c>
      <c r="B1" s="1" t="s">
        <v>0</v>
      </c>
      <c r="C1" s="1" t="s">
        <v>4</v>
      </c>
      <c r="D1" s="1" t="s">
        <v>7</v>
      </c>
      <c r="E1" s="1" t="s">
        <v>8</v>
      </c>
      <c r="F1" s="1" t="s">
        <v>9</v>
      </c>
      <c r="G1" s="1" t="s">
        <v>5</v>
      </c>
    </row>
    <row r="2" spans="1:7" x14ac:dyDescent="0.25">
      <c r="A2" t="s">
        <v>113</v>
      </c>
      <c r="B2" t="s">
        <v>52</v>
      </c>
      <c r="C2" t="s">
        <v>114</v>
      </c>
      <c r="D2">
        <v>2015</v>
      </c>
      <c r="E2" t="s">
        <v>53</v>
      </c>
      <c r="F2" t="str">
        <f>CONCATENATE(D2,"--",E2)</f>
        <v>2015--Present</v>
      </c>
      <c r="G2" t="s">
        <v>106</v>
      </c>
    </row>
    <row r="3" spans="1:7" x14ac:dyDescent="0.25">
      <c r="A3" t="s">
        <v>113</v>
      </c>
      <c r="B3" t="s">
        <v>52</v>
      </c>
      <c r="C3" t="s">
        <v>114</v>
      </c>
      <c r="D3">
        <v>2015</v>
      </c>
      <c r="E3" t="s">
        <v>53</v>
      </c>
      <c r="F3" t="str">
        <f t="shared" ref="F3:F18" si="0">CONCATENATE(D3,"--",E3)</f>
        <v>2015--Present</v>
      </c>
      <c r="G3" t="s">
        <v>107</v>
      </c>
    </row>
    <row r="4" spans="1:7" x14ac:dyDescent="0.25">
      <c r="A4" t="s">
        <v>113</v>
      </c>
      <c r="B4" t="s">
        <v>52</v>
      </c>
      <c r="C4" t="s">
        <v>114</v>
      </c>
      <c r="D4">
        <v>2015</v>
      </c>
      <c r="E4" t="s">
        <v>53</v>
      </c>
      <c r="F4" t="str">
        <f t="shared" ref="F4" si="1">CONCATENATE(D4,"--",E4)</f>
        <v>2015--Present</v>
      </c>
      <c r="G4" t="s">
        <v>105</v>
      </c>
    </row>
    <row r="5" spans="1:7" x14ac:dyDescent="0.25">
      <c r="A5" t="s">
        <v>113</v>
      </c>
      <c r="B5" t="s">
        <v>52</v>
      </c>
      <c r="C5" t="s">
        <v>114</v>
      </c>
      <c r="D5">
        <v>2015</v>
      </c>
      <c r="E5" t="s">
        <v>53</v>
      </c>
      <c r="F5" t="str">
        <f t="shared" ref="F5" si="2">CONCATENATE(D5,"--",E5)</f>
        <v>2015--Present</v>
      </c>
      <c r="G5" t="s">
        <v>109</v>
      </c>
    </row>
    <row r="6" spans="1:7" x14ac:dyDescent="0.25">
      <c r="A6" t="s">
        <v>54</v>
      </c>
      <c r="B6" t="s">
        <v>18</v>
      </c>
      <c r="C6" t="s">
        <v>101</v>
      </c>
      <c r="D6">
        <v>2020</v>
      </c>
      <c r="E6">
        <v>2022</v>
      </c>
      <c r="F6" t="str">
        <f t="shared" si="0"/>
        <v>2020--2022</v>
      </c>
      <c r="G6" t="s">
        <v>108</v>
      </c>
    </row>
    <row r="7" spans="1:7" x14ac:dyDescent="0.25">
      <c r="A7" t="s">
        <v>54</v>
      </c>
      <c r="B7" t="s">
        <v>18</v>
      </c>
      <c r="C7" t="s">
        <v>101</v>
      </c>
      <c r="D7">
        <v>2020</v>
      </c>
      <c r="E7">
        <v>2022</v>
      </c>
      <c r="F7" t="str">
        <f t="shared" si="0"/>
        <v>2020--2022</v>
      </c>
      <c r="G7" t="s">
        <v>99</v>
      </c>
    </row>
    <row r="8" spans="1:7" x14ac:dyDescent="0.25">
      <c r="A8" t="s">
        <v>54</v>
      </c>
      <c r="B8" t="s">
        <v>18</v>
      </c>
      <c r="C8" t="s">
        <v>101</v>
      </c>
      <c r="D8">
        <v>2020</v>
      </c>
      <c r="E8">
        <v>2022</v>
      </c>
      <c r="F8" t="str">
        <f t="shared" si="0"/>
        <v>2020--2022</v>
      </c>
      <c r="G8" t="s">
        <v>55</v>
      </c>
    </row>
    <row r="9" spans="1:7" x14ac:dyDescent="0.25">
      <c r="A9" t="s">
        <v>54</v>
      </c>
      <c r="B9" t="s">
        <v>18</v>
      </c>
      <c r="C9" t="s">
        <v>101</v>
      </c>
      <c r="D9">
        <v>2020</v>
      </c>
      <c r="E9">
        <v>2022</v>
      </c>
      <c r="F9" t="str">
        <f t="shared" ref="F9" si="3">CONCATENATE(D9,"--",E9)</f>
        <v>2020--2022</v>
      </c>
      <c r="G9" t="s">
        <v>100</v>
      </c>
    </row>
    <row r="10" spans="1:7" x14ac:dyDescent="0.25">
      <c r="A10" t="s">
        <v>40</v>
      </c>
      <c r="B10" t="s">
        <v>16</v>
      </c>
      <c r="C10" t="s">
        <v>17</v>
      </c>
      <c r="D10">
        <v>2019</v>
      </c>
      <c r="E10" t="s">
        <v>53</v>
      </c>
      <c r="F10" t="str">
        <f t="shared" si="0"/>
        <v>2019--Present</v>
      </c>
      <c r="G10" t="s">
        <v>110</v>
      </c>
    </row>
    <row r="11" spans="1:7" x14ac:dyDescent="0.25">
      <c r="A11" t="s">
        <v>56</v>
      </c>
      <c r="B11" t="s">
        <v>19</v>
      </c>
      <c r="C11" t="s">
        <v>21</v>
      </c>
      <c r="D11">
        <v>2007</v>
      </c>
      <c r="E11">
        <v>2019</v>
      </c>
      <c r="F11" t="str">
        <f t="shared" si="0"/>
        <v>2007--2019</v>
      </c>
      <c r="G11" s="2" t="s">
        <v>74</v>
      </c>
    </row>
    <row r="12" spans="1:7" x14ac:dyDescent="0.25">
      <c r="A12" t="s">
        <v>56</v>
      </c>
      <c r="B12" t="s">
        <v>19</v>
      </c>
      <c r="C12" t="s">
        <v>21</v>
      </c>
      <c r="D12">
        <v>2007</v>
      </c>
      <c r="E12">
        <v>2019</v>
      </c>
      <c r="F12" t="str">
        <f t="shared" ref="F12" si="4">CONCATENATE(D12,"--",E12)</f>
        <v>2007--2019</v>
      </c>
      <c r="G12" s="2" t="s">
        <v>57</v>
      </c>
    </row>
    <row r="13" spans="1:7" x14ac:dyDescent="0.25">
      <c r="A13" t="s">
        <v>42</v>
      </c>
      <c r="B13" t="s">
        <v>20</v>
      </c>
      <c r="C13" t="s">
        <v>102</v>
      </c>
      <c r="D13">
        <v>2014</v>
      </c>
      <c r="E13">
        <v>2019</v>
      </c>
      <c r="F13" t="str">
        <f t="shared" si="0"/>
        <v>2014--2019</v>
      </c>
      <c r="G13" t="s">
        <v>58</v>
      </c>
    </row>
    <row r="14" spans="1:7" x14ac:dyDescent="0.25">
      <c r="A14" t="s">
        <v>42</v>
      </c>
      <c r="B14" t="s">
        <v>20</v>
      </c>
      <c r="C14" t="s">
        <v>102</v>
      </c>
      <c r="D14">
        <v>2014</v>
      </c>
      <c r="E14">
        <v>2019</v>
      </c>
      <c r="F14" t="str">
        <f t="shared" si="0"/>
        <v>2014--2019</v>
      </c>
      <c r="G14" t="s">
        <v>59</v>
      </c>
    </row>
    <row r="15" spans="1:7" x14ac:dyDescent="0.25">
      <c r="A15" t="s">
        <v>42</v>
      </c>
      <c r="B15" t="s">
        <v>20</v>
      </c>
      <c r="C15" t="s">
        <v>102</v>
      </c>
      <c r="D15">
        <v>2014</v>
      </c>
      <c r="E15">
        <v>2019</v>
      </c>
      <c r="F15" t="str">
        <f t="shared" si="0"/>
        <v>2014--2019</v>
      </c>
      <c r="G15" t="s">
        <v>111</v>
      </c>
    </row>
    <row r="16" spans="1:7" x14ac:dyDescent="0.25">
      <c r="A16" t="s">
        <v>41</v>
      </c>
      <c r="B16" t="s">
        <v>22</v>
      </c>
      <c r="C16" t="s">
        <v>21</v>
      </c>
      <c r="D16">
        <v>2016</v>
      </c>
      <c r="E16">
        <v>2018</v>
      </c>
      <c r="F16" t="str">
        <f t="shared" si="0"/>
        <v>2016--2018</v>
      </c>
      <c r="G16" t="s">
        <v>23</v>
      </c>
    </row>
    <row r="17" spans="1:7" x14ac:dyDescent="0.25">
      <c r="A17" t="s">
        <v>24</v>
      </c>
      <c r="B17" t="s">
        <v>25</v>
      </c>
      <c r="C17" t="s">
        <v>17</v>
      </c>
      <c r="D17">
        <v>2016</v>
      </c>
      <c r="E17">
        <v>2018</v>
      </c>
      <c r="F17" t="str">
        <f t="shared" si="0"/>
        <v>2016--2018</v>
      </c>
      <c r="G17" t="s">
        <v>60</v>
      </c>
    </row>
    <row r="18" spans="1:7" x14ac:dyDescent="0.25">
      <c r="A18" t="s">
        <v>61</v>
      </c>
      <c r="B18" t="s">
        <v>26</v>
      </c>
      <c r="C18" t="s">
        <v>17</v>
      </c>
      <c r="D18">
        <v>2017</v>
      </c>
      <c r="E18">
        <v>2017</v>
      </c>
      <c r="F18" t="str">
        <f t="shared" si="0"/>
        <v>2017--2017</v>
      </c>
      <c r="G18" t="s">
        <v>112</v>
      </c>
    </row>
    <row r="19" spans="1:7" x14ac:dyDescent="0.25">
      <c r="A19" t="s">
        <v>61</v>
      </c>
      <c r="B19" t="s">
        <v>26</v>
      </c>
      <c r="C19" t="s">
        <v>17</v>
      </c>
      <c r="D19">
        <v>2017</v>
      </c>
      <c r="E19">
        <v>2017</v>
      </c>
      <c r="F19" t="str">
        <f t="shared" ref="F19:F20" si="5">CONCATENATE(D19,"--",E19)</f>
        <v>2017--2017</v>
      </c>
      <c r="G19" t="s">
        <v>62</v>
      </c>
    </row>
    <row r="20" spans="1:7" x14ac:dyDescent="0.25">
      <c r="A20" t="s">
        <v>70</v>
      </c>
      <c r="B20" t="s">
        <v>71</v>
      </c>
      <c r="C20" t="s">
        <v>101</v>
      </c>
      <c r="D20">
        <v>2018</v>
      </c>
      <c r="E20">
        <v>2020</v>
      </c>
      <c r="F20" t="str">
        <f t="shared" si="5"/>
        <v>2018--2020</v>
      </c>
      <c r="G20" t="s">
        <v>72</v>
      </c>
    </row>
    <row r="21" spans="1:7" x14ac:dyDescent="0.25">
      <c r="A21" t="s">
        <v>70</v>
      </c>
      <c r="B21" t="s">
        <v>71</v>
      </c>
      <c r="C21" t="s">
        <v>101</v>
      </c>
      <c r="D21">
        <v>2018</v>
      </c>
      <c r="E21">
        <v>2020</v>
      </c>
      <c r="F21" t="str">
        <f t="shared" ref="F21" si="6">CONCATENATE(D21,"--",E21)</f>
        <v>2018--2020</v>
      </c>
      <c r="G21" t="s">
        <v>73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5B33B-21C6-D44F-A780-FE0F5972B759}">
  <dimension ref="A1:E33"/>
  <sheetViews>
    <sheetView tabSelected="1" topLeftCell="A4" zoomScaleNormal="100" workbookViewId="0">
      <selection activeCell="E25" sqref="E25"/>
    </sheetView>
  </sheetViews>
  <sheetFormatPr defaultColWidth="10.90625" defaultRowHeight="15" x14ac:dyDescent="0.25"/>
  <sheetData>
    <row r="1" spans="1:5" s="1" customFormat="1" ht="15.6" x14ac:dyDescent="0.3">
      <c r="A1" s="1" t="s">
        <v>43</v>
      </c>
      <c r="B1" s="1" t="s">
        <v>95</v>
      </c>
      <c r="C1" s="1" t="s">
        <v>44</v>
      </c>
      <c r="D1" s="1" t="s">
        <v>66</v>
      </c>
      <c r="E1" s="1" t="s">
        <v>115</v>
      </c>
    </row>
    <row r="2" spans="1:5" x14ac:dyDescent="0.25">
      <c r="A2" t="s">
        <v>45</v>
      </c>
      <c r="B2" t="s">
        <v>96</v>
      </c>
      <c r="C2" t="s">
        <v>104</v>
      </c>
      <c r="D2" t="s">
        <v>63</v>
      </c>
      <c r="E2" t="b">
        <v>1</v>
      </c>
    </row>
    <row r="3" spans="1:5" x14ac:dyDescent="0.25">
      <c r="A3" t="s">
        <v>45</v>
      </c>
      <c r="B3" t="s">
        <v>81</v>
      </c>
      <c r="C3" t="s">
        <v>32</v>
      </c>
      <c r="D3" t="s">
        <v>63</v>
      </c>
      <c r="E3" t="b">
        <v>1</v>
      </c>
    </row>
    <row r="4" spans="1:5" x14ac:dyDescent="0.25">
      <c r="A4" t="s">
        <v>45</v>
      </c>
      <c r="B4" t="s">
        <v>81</v>
      </c>
      <c r="C4" t="s">
        <v>33</v>
      </c>
      <c r="D4" t="s">
        <v>63</v>
      </c>
      <c r="E4" t="b">
        <v>1</v>
      </c>
    </row>
    <row r="5" spans="1:5" x14ac:dyDescent="0.25">
      <c r="A5" t="s">
        <v>45</v>
      </c>
      <c r="B5" t="s">
        <v>97</v>
      </c>
      <c r="C5" t="s">
        <v>34</v>
      </c>
      <c r="D5" t="s">
        <v>65</v>
      </c>
      <c r="E5" t="b">
        <v>1</v>
      </c>
    </row>
    <row r="6" spans="1:5" x14ac:dyDescent="0.25">
      <c r="A6" t="s">
        <v>45</v>
      </c>
      <c r="B6" t="s">
        <v>97</v>
      </c>
      <c r="C6" t="s">
        <v>35</v>
      </c>
      <c r="D6" t="s">
        <v>64</v>
      </c>
      <c r="E6" t="b">
        <v>0</v>
      </c>
    </row>
    <row r="7" spans="1:5" x14ac:dyDescent="0.25">
      <c r="A7" t="s">
        <v>45</v>
      </c>
      <c r="B7" t="s">
        <v>96</v>
      </c>
      <c r="C7" t="s">
        <v>98</v>
      </c>
      <c r="E7" t="b">
        <v>1</v>
      </c>
    </row>
    <row r="8" spans="1:5" x14ac:dyDescent="0.25">
      <c r="A8" t="s">
        <v>45</v>
      </c>
      <c r="B8" t="s">
        <v>96</v>
      </c>
      <c r="C8" t="s">
        <v>1</v>
      </c>
      <c r="E8" t="b">
        <v>0</v>
      </c>
    </row>
    <row r="9" spans="1:5" x14ac:dyDescent="0.25">
      <c r="A9" t="s">
        <v>45</v>
      </c>
      <c r="B9" t="s">
        <v>96</v>
      </c>
      <c r="C9" t="s">
        <v>38</v>
      </c>
      <c r="E9" t="b">
        <v>0</v>
      </c>
    </row>
    <row r="10" spans="1:5" x14ac:dyDescent="0.25">
      <c r="A10" t="s">
        <v>45</v>
      </c>
      <c r="B10" t="s">
        <v>96</v>
      </c>
      <c r="C10" t="s">
        <v>39</v>
      </c>
      <c r="E10" t="b">
        <v>0</v>
      </c>
    </row>
    <row r="11" spans="1:5" x14ac:dyDescent="0.25">
      <c r="A11" t="s">
        <v>45</v>
      </c>
      <c r="B11" t="s">
        <v>97</v>
      </c>
      <c r="C11" t="s">
        <v>51</v>
      </c>
      <c r="E11" t="b">
        <v>0</v>
      </c>
    </row>
    <row r="12" spans="1:5" x14ac:dyDescent="0.25">
      <c r="A12" t="s">
        <v>49</v>
      </c>
      <c r="C12" t="s">
        <v>36</v>
      </c>
      <c r="D12" t="s">
        <v>46</v>
      </c>
    </row>
    <row r="13" spans="1:5" x14ac:dyDescent="0.25">
      <c r="A13" t="s">
        <v>49</v>
      </c>
      <c r="C13" t="s">
        <v>37</v>
      </c>
      <c r="D13" t="s">
        <v>47</v>
      </c>
    </row>
    <row r="14" spans="1:5" x14ac:dyDescent="0.25">
      <c r="A14" t="s">
        <v>49</v>
      </c>
      <c r="C14" t="s">
        <v>50</v>
      </c>
      <c r="D14" t="s">
        <v>48</v>
      </c>
    </row>
    <row r="15" spans="1:5" x14ac:dyDescent="0.25">
      <c r="A15" t="s">
        <v>45</v>
      </c>
      <c r="B15" t="s">
        <v>97</v>
      </c>
      <c r="C15" t="s">
        <v>103</v>
      </c>
      <c r="E15" t="b">
        <v>1</v>
      </c>
    </row>
    <row r="16" spans="1:5" x14ac:dyDescent="0.25">
      <c r="A16" t="s">
        <v>45</v>
      </c>
      <c r="B16" t="s">
        <v>96</v>
      </c>
      <c r="C16" t="s">
        <v>75</v>
      </c>
      <c r="E16" t="b">
        <v>1</v>
      </c>
    </row>
    <row r="17" spans="1:5" x14ac:dyDescent="0.25">
      <c r="A17" t="s">
        <v>45</v>
      </c>
      <c r="B17" t="s">
        <v>97</v>
      </c>
      <c r="C17" t="s">
        <v>76</v>
      </c>
      <c r="E17" t="b">
        <v>0</v>
      </c>
    </row>
    <row r="18" spans="1:5" x14ac:dyDescent="0.25">
      <c r="A18" t="s">
        <v>45</v>
      </c>
      <c r="B18" t="s">
        <v>97</v>
      </c>
      <c r="C18" t="s">
        <v>77</v>
      </c>
      <c r="E18" t="b">
        <v>0</v>
      </c>
    </row>
    <row r="19" spans="1:5" x14ac:dyDescent="0.25">
      <c r="A19" t="s">
        <v>45</v>
      </c>
      <c r="B19" t="s">
        <v>97</v>
      </c>
      <c r="C19" t="s">
        <v>78</v>
      </c>
      <c r="E19" t="b">
        <v>0</v>
      </c>
    </row>
    <row r="20" spans="1:5" x14ac:dyDescent="0.25">
      <c r="A20" t="s">
        <v>45</v>
      </c>
      <c r="B20" t="s">
        <v>97</v>
      </c>
      <c r="C20" t="s">
        <v>79</v>
      </c>
      <c r="E20" t="b">
        <v>0</v>
      </c>
    </row>
    <row r="21" spans="1:5" x14ac:dyDescent="0.25">
      <c r="A21" t="s">
        <v>45</v>
      </c>
      <c r="B21" t="s">
        <v>97</v>
      </c>
      <c r="C21" t="s">
        <v>80</v>
      </c>
      <c r="E21" t="b">
        <v>0</v>
      </c>
    </row>
    <row r="22" spans="1:5" x14ac:dyDescent="0.25">
      <c r="A22" t="s">
        <v>45</v>
      </c>
      <c r="B22" t="s">
        <v>97</v>
      </c>
      <c r="C22" t="s">
        <v>82</v>
      </c>
      <c r="E22" t="b">
        <v>1</v>
      </c>
    </row>
    <row r="23" spans="1:5" x14ac:dyDescent="0.25">
      <c r="A23" t="s">
        <v>45</v>
      </c>
      <c r="B23" t="s">
        <v>97</v>
      </c>
      <c r="C23" t="s">
        <v>83</v>
      </c>
      <c r="E23" t="b">
        <v>0</v>
      </c>
    </row>
    <row r="24" spans="1:5" x14ac:dyDescent="0.25">
      <c r="A24" t="s">
        <v>45</v>
      </c>
      <c r="B24" t="s">
        <v>97</v>
      </c>
      <c r="C24" t="s">
        <v>84</v>
      </c>
      <c r="E24" t="b">
        <v>1</v>
      </c>
    </row>
    <row r="25" spans="1:5" x14ac:dyDescent="0.25">
      <c r="A25" t="s">
        <v>45</v>
      </c>
      <c r="B25" t="s">
        <v>97</v>
      </c>
      <c r="C25" t="s">
        <v>85</v>
      </c>
      <c r="E25" t="b">
        <v>0</v>
      </c>
    </row>
    <row r="26" spans="1:5" x14ac:dyDescent="0.25">
      <c r="A26" t="s">
        <v>86</v>
      </c>
      <c r="C26" t="s">
        <v>90</v>
      </c>
    </row>
    <row r="27" spans="1:5" x14ac:dyDescent="0.25">
      <c r="A27" t="s">
        <v>86</v>
      </c>
      <c r="C27" t="s">
        <v>93</v>
      </c>
    </row>
    <row r="28" spans="1:5" x14ac:dyDescent="0.25">
      <c r="A28" t="s">
        <v>86</v>
      </c>
      <c r="C28" t="s">
        <v>91</v>
      </c>
    </row>
    <row r="29" spans="1:5" x14ac:dyDescent="0.25">
      <c r="A29" t="s">
        <v>86</v>
      </c>
      <c r="C29" t="s">
        <v>92</v>
      </c>
    </row>
    <row r="30" spans="1:5" x14ac:dyDescent="0.25">
      <c r="A30" t="s">
        <v>86</v>
      </c>
      <c r="C30" t="s">
        <v>87</v>
      </c>
    </row>
    <row r="31" spans="1:5" x14ac:dyDescent="0.25">
      <c r="A31" t="s">
        <v>86</v>
      </c>
      <c r="C31" t="s">
        <v>88</v>
      </c>
    </row>
    <row r="32" spans="1:5" x14ac:dyDescent="0.25">
      <c r="A32" t="s">
        <v>86</v>
      </c>
      <c r="C32" t="s">
        <v>89</v>
      </c>
    </row>
    <row r="33" spans="1:3" x14ac:dyDescent="0.25">
      <c r="A33" t="s">
        <v>86</v>
      </c>
      <c r="C33" t="s">
        <v>94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1DA58-DF2A-1948-9210-AF2DD0CDBCFC}">
  <dimension ref="A1:G4"/>
  <sheetViews>
    <sheetView workbookViewId="0">
      <selection activeCell="D2" sqref="D2"/>
    </sheetView>
  </sheetViews>
  <sheetFormatPr defaultColWidth="10.90625" defaultRowHeight="15" x14ac:dyDescent="0.25"/>
  <sheetData>
    <row r="1" spans="1:7" s="1" customFormat="1" ht="15.6" x14ac:dyDescent="0.3">
      <c r="A1" s="1" t="s">
        <v>6</v>
      </c>
      <c r="B1" s="1" t="s">
        <v>0</v>
      </c>
      <c r="C1" s="1" t="s">
        <v>4</v>
      </c>
      <c r="D1" s="1" t="s">
        <v>7</v>
      </c>
      <c r="E1" s="1" t="s">
        <v>8</v>
      </c>
      <c r="F1" s="1" t="s">
        <v>9</v>
      </c>
      <c r="G1" s="1" t="s">
        <v>5</v>
      </c>
    </row>
    <row r="2" spans="1:7" x14ac:dyDescent="0.25">
      <c r="A2" t="s">
        <v>27</v>
      </c>
      <c r="B2" t="s">
        <v>30</v>
      </c>
      <c r="C2" t="s">
        <v>28</v>
      </c>
      <c r="D2">
        <v>2013</v>
      </c>
      <c r="E2">
        <v>2013</v>
      </c>
      <c r="F2" t="str">
        <f>_xlfn.CONCAT(D2,"--",E2)</f>
        <v>2013--2013</v>
      </c>
    </row>
    <row r="3" spans="1:7" x14ac:dyDescent="0.25">
      <c r="A3" t="s">
        <v>67</v>
      </c>
      <c r="B3" t="s">
        <v>31</v>
      </c>
      <c r="C3" t="s">
        <v>29</v>
      </c>
      <c r="D3">
        <v>2011</v>
      </c>
      <c r="E3">
        <v>2011</v>
      </c>
      <c r="F3" t="str">
        <f>_xlfn.CONCAT(D3,"--",E3)</f>
        <v>2011--2011</v>
      </c>
    </row>
    <row r="4" spans="1:7" x14ac:dyDescent="0.25">
      <c r="A4" t="s">
        <v>68</v>
      </c>
      <c r="B4" t="s">
        <v>69</v>
      </c>
      <c r="C4" t="s">
        <v>21</v>
      </c>
      <c r="D4">
        <v>2008</v>
      </c>
      <c r="E4">
        <v>2015</v>
      </c>
      <c r="F4" t="str">
        <f>_xlfn.CONCAT(D4,"--",E4)</f>
        <v>2008--2015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education</vt:lpstr>
      <vt:lpstr>experience</vt:lpstr>
      <vt:lpstr>skills</vt:lpstr>
      <vt:lpstr>volunteer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shirasalin</cp:lastModifiedBy>
  <dcterms:created xsi:type="dcterms:W3CDTF">2022-02-02T23:05:59Z</dcterms:created>
  <dcterms:modified xsi:type="dcterms:W3CDTF">2023-05-19T10:19:22Z</dcterms:modified>
</cp:coreProperties>
</file>