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OUTPUT" sheetId="2" r:id="rId1"/>
    <sheet name="BASE" sheetId="1" r:id="rId2"/>
    <sheet name="BASE_WITH_INNER" sheetId="4" r:id="rId3"/>
    <sheet name="RULES" sheetId="5" r:id="rId4"/>
  </sheets>
  <definedNames>
    <definedName name="_xlnm._FilterDatabase" localSheetId="3" hidden="1">RULES!$A$1:$H$137</definedName>
  </definedNames>
  <calcPr calcId="152511"/>
</workbook>
</file>

<file path=xl/calcChain.xml><?xml version="1.0" encoding="utf-8"?>
<calcChain xmlns="http://schemas.openxmlformats.org/spreadsheetml/2006/main">
  <c r="B3" i="2" l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2" i="5"/>
  <c r="B3" i="5" l="1"/>
  <c r="B2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4" i="5"/>
  <c r="D3" i="5"/>
  <c r="D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4" i="5"/>
  <c r="C137" i="5"/>
  <c r="A137" i="5"/>
  <c r="A136" i="5" s="1"/>
  <c r="A135" i="5" s="1"/>
  <c r="A134" i="5" s="1"/>
  <c r="A133" i="5" s="1"/>
  <c r="A132" i="5" s="1"/>
  <c r="A131" i="5" s="1"/>
  <c r="A130" i="5" s="1"/>
  <c r="A129" i="5" s="1"/>
  <c r="A128" i="5" s="1"/>
  <c r="A127" i="5" s="1"/>
  <c r="A126" i="5" s="1"/>
  <c r="A125" i="5" s="1"/>
  <c r="A124" i="5" s="1"/>
  <c r="A123" i="5" s="1"/>
  <c r="A122" i="5" s="1"/>
  <c r="A121" i="5" s="1"/>
  <c r="A120" i="5" s="1"/>
  <c r="A119" i="5" s="1"/>
  <c r="A118" i="5" s="1"/>
  <c r="A117" i="5" s="1"/>
  <c r="A116" i="5" s="1"/>
  <c r="A115" i="5" s="1"/>
  <c r="A114" i="5" s="1"/>
  <c r="A113" i="5" s="1"/>
  <c r="A112" i="5" s="1"/>
  <c r="A111" i="5" s="1"/>
  <c r="A110" i="5" s="1"/>
  <c r="A109" i="5" s="1"/>
  <c r="A108" i="5" s="1"/>
  <c r="A107" i="5" s="1"/>
  <c r="A106" i="5" s="1"/>
  <c r="A105" i="5" s="1"/>
  <c r="A104" i="5" s="1"/>
  <c r="A103" i="5" s="1"/>
  <c r="A102" i="5" s="1"/>
  <c r="A101" i="5" s="1"/>
  <c r="A100" i="5" s="1"/>
  <c r="A99" i="5" s="1"/>
  <c r="A98" i="5" s="1"/>
  <c r="A97" i="5" s="1"/>
  <c r="A96" i="5" s="1"/>
  <c r="A95" i="5" s="1"/>
  <c r="A94" i="5" s="1"/>
  <c r="A93" i="5" s="1"/>
  <c r="A92" i="5" s="1"/>
  <c r="A91" i="5" s="1"/>
  <c r="A90" i="5" s="1"/>
  <c r="A89" i="5" s="1"/>
  <c r="A88" i="5" s="1"/>
  <c r="A87" i="5" s="1"/>
  <c r="A86" i="5" s="1"/>
  <c r="A85" i="5" s="1"/>
  <c r="A84" i="5" s="1"/>
  <c r="A83" i="5" s="1"/>
  <c r="A82" i="5" s="1"/>
  <c r="A81" i="5" s="1"/>
  <c r="A80" i="5" s="1"/>
  <c r="A79" i="5" s="1"/>
  <c r="A78" i="5" s="1"/>
  <c r="A77" i="5" s="1"/>
  <c r="A76" i="5" s="1"/>
  <c r="A75" i="5" s="1"/>
  <c r="A74" i="5" s="1"/>
  <c r="A73" i="5" s="1"/>
  <c r="A72" i="5" s="1"/>
  <c r="A71" i="5" s="1"/>
  <c r="A70" i="5" s="1"/>
  <c r="A69" i="5" s="1"/>
  <c r="A68" i="5" s="1"/>
  <c r="A67" i="5" s="1"/>
  <c r="A66" i="5" s="1"/>
  <c r="A65" i="5" s="1"/>
  <c r="A64" i="5" s="1"/>
  <c r="A63" i="5" s="1"/>
  <c r="A62" i="5" s="1"/>
  <c r="A61" i="5" s="1"/>
  <c r="A60" i="5" s="1"/>
  <c r="A59" i="5" s="1"/>
  <c r="A58" i="5" s="1"/>
  <c r="A57" i="5" s="1"/>
  <c r="A56" i="5" s="1"/>
  <c r="A55" i="5" s="1"/>
  <c r="A54" i="5" s="1"/>
  <c r="A53" i="5" s="1"/>
  <c r="A52" i="5" s="1"/>
  <c r="A51" i="5" s="1"/>
  <c r="A50" i="5" s="1"/>
  <c r="A49" i="5" s="1"/>
  <c r="A48" i="5" s="1"/>
  <c r="A47" i="5" s="1"/>
  <c r="A46" i="5" s="1"/>
  <c r="A45" i="5" s="1"/>
  <c r="A44" i="5" s="1"/>
  <c r="A43" i="5" s="1"/>
  <c r="A42" i="5" s="1"/>
  <c r="A41" i="5" s="1"/>
  <c r="A40" i="5" s="1"/>
  <c r="A39" i="5" s="1"/>
  <c r="A38" i="5" s="1"/>
  <c r="A37" i="5" s="1"/>
  <c r="A36" i="5" s="1"/>
  <c r="A35" i="5" s="1"/>
  <c r="A34" i="5" s="1"/>
  <c r="A33" i="5" s="1"/>
  <c r="A32" i="5" s="1"/>
  <c r="A31" i="5" s="1"/>
  <c r="A30" i="5" s="1"/>
  <c r="A29" i="5" s="1"/>
  <c r="A28" i="5" s="1"/>
  <c r="A27" i="5" s="1"/>
  <c r="A26" i="5" s="1"/>
  <c r="A25" i="5" s="1"/>
  <c r="A24" i="5" s="1"/>
  <c r="A23" i="5" s="1"/>
  <c r="A22" i="5" s="1"/>
  <c r="A21" i="5" s="1"/>
  <c r="A20" i="5" s="1"/>
  <c r="A19" i="5" s="1"/>
  <c r="A18" i="5" s="1"/>
  <c r="A17" i="5" s="1"/>
  <c r="A16" i="5" s="1"/>
  <c r="A15" i="5" s="1"/>
  <c r="A14" i="5" s="1"/>
  <c r="A13" i="5" s="1"/>
  <c r="A12" i="5" s="1"/>
  <c r="A11" i="5" s="1"/>
  <c r="A10" i="5" s="1"/>
  <c r="A9" i="5" s="1"/>
  <c r="A8" i="5" s="1"/>
  <c r="A7" i="5" s="1"/>
  <c r="A6" i="5" s="1"/>
  <c r="A5" i="5" s="1"/>
  <c r="C136" i="5"/>
  <c r="C135" i="5" s="1"/>
  <c r="C134" i="5" s="1"/>
  <c r="C133" i="5" s="1"/>
  <c r="C132" i="5" s="1"/>
  <c r="C131" i="5" s="1"/>
  <c r="C130" i="5" s="1"/>
  <c r="C129" i="5" s="1"/>
  <c r="C128" i="5" s="1"/>
  <c r="C127" i="5" s="1"/>
  <c r="C126" i="5" s="1"/>
  <c r="C125" i="5" s="1"/>
  <c r="C124" i="5" s="1"/>
  <c r="C123" i="5" s="1"/>
  <c r="C122" i="5" s="1"/>
  <c r="C121" i="5" s="1"/>
  <c r="C120" i="5" s="1"/>
  <c r="C119" i="5" s="1"/>
  <c r="C118" i="5" s="1"/>
  <c r="C117" i="5" s="1"/>
  <c r="C116" i="5" s="1"/>
  <c r="C115" i="5" s="1"/>
  <c r="C114" i="5" s="1"/>
  <c r="C113" i="5" s="1"/>
  <c r="C112" i="5" s="1"/>
  <c r="C111" i="5" s="1"/>
  <c r="C110" i="5" s="1"/>
  <c r="C109" i="5" s="1"/>
  <c r="C108" i="5" s="1"/>
  <c r="C107" i="5" s="1"/>
  <c r="C106" i="5" s="1"/>
  <c r="C105" i="5" s="1"/>
  <c r="C104" i="5" s="1"/>
  <c r="C103" i="5" s="1"/>
  <c r="C102" i="5" s="1"/>
  <c r="C101" i="5" s="1"/>
  <c r="C100" i="5" s="1"/>
  <c r="C99" i="5" s="1"/>
  <c r="C98" i="5" s="1"/>
  <c r="C97" i="5" s="1"/>
  <c r="C96" i="5" s="1"/>
  <c r="C95" i="5" s="1"/>
  <c r="C94" i="5" s="1"/>
  <c r="C93" i="5" s="1"/>
  <c r="C92" i="5" s="1"/>
  <c r="C91" i="5" s="1"/>
  <c r="C90" i="5" s="1"/>
  <c r="C89" i="5" s="1"/>
  <c r="C88" i="5" s="1"/>
  <c r="C87" i="5" s="1"/>
  <c r="C86" i="5" s="1"/>
  <c r="C85" i="5" s="1"/>
  <c r="C84" i="5" s="1"/>
  <c r="C83" i="5" s="1"/>
  <c r="C82" i="5" s="1"/>
  <c r="C81" i="5" s="1"/>
  <c r="C80" i="5" s="1"/>
  <c r="C79" i="5" s="1"/>
  <c r="C78" i="5" s="1"/>
  <c r="C77" i="5" s="1"/>
  <c r="C76" i="5" s="1"/>
  <c r="C75" i="5" s="1"/>
  <c r="C74" i="5" s="1"/>
  <c r="C73" i="5" s="1"/>
  <c r="C72" i="5" s="1"/>
  <c r="C71" i="5" s="1"/>
  <c r="C70" i="5" s="1"/>
  <c r="C69" i="5" s="1"/>
  <c r="C68" i="5" s="1"/>
  <c r="C67" i="5" s="1"/>
  <c r="C66" i="5" s="1"/>
  <c r="C65" i="5" s="1"/>
  <c r="C64" i="5" s="1"/>
  <c r="C63" i="5" s="1"/>
  <c r="C62" i="5" s="1"/>
  <c r="C61" i="5" s="1"/>
  <c r="C60" i="5" s="1"/>
  <c r="C59" i="5" s="1"/>
  <c r="C58" i="5" s="1"/>
  <c r="C57" i="5" s="1"/>
  <c r="C56" i="5" s="1"/>
  <c r="C55" i="5" s="1"/>
  <c r="C54" i="5" s="1"/>
  <c r="C53" i="5" s="1"/>
  <c r="C52" i="5" s="1"/>
  <c r="C51" i="5" s="1"/>
  <c r="C50" i="5" s="1"/>
  <c r="C49" i="5" s="1"/>
  <c r="C48" i="5" s="1"/>
  <c r="C47" i="5" s="1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A4" i="5" l="1"/>
  <c r="A3" i="5"/>
  <c r="A2" i="5"/>
  <c r="B3" i="4"/>
  <c r="C4" i="5"/>
  <c r="C3" i="5"/>
  <c r="C2" i="5"/>
  <c r="B5" i="4" s="1"/>
  <c r="B3" i="1" s="1"/>
  <c r="B2" i="2" s="1"/>
</calcChain>
</file>

<file path=xl/sharedStrings.xml><?xml version="1.0" encoding="utf-8"?>
<sst xmlns="http://schemas.openxmlformats.org/spreadsheetml/2006/main" count="38" uniqueCount="32">
  <si>
    <t>SELECT TOP 100
    -- [校验类型]='分类规则结果查询：VLOOKUP($J3,'11.分类规则结果查询'!$A:$G,6,FALSE)'
    JOINED, 
    [指标模板代码], [指标别名], [明细科目分类代码], [指标标准名], 
    [可能标准名_涉及个数], [可能标准名_列示] = (
        CASE 
            WHEN [可能标准名_列示] = '' THEN [指标标准名]
            ELSE [可能标准名_列示]
        END
    )
FROM standard.temp_CLASSIFY_RESULT
WHERE 
    [指标模板代码] IS NOT NULL
    --AND [指标模板代码] LIKE '%债券%'
    --AND [指标别名] LIKE '1[0-9][^0-9]%[^1-9]'
    --AND [指标别名] NOT LIKE '1[0-9][^0-9]%债%'
    --AND LEN([指标别名]) &gt; 8
    --AND CONVERT(INT, [可能标准名_涉及个数]) &gt; 1 
    --AND [可能标准名_列示] LIKE '%其他债券%'
ORDER BY [可能标准名_涉及个数] ASC, [可能标准名_列示], [指标模板代码], [明细科目分类代码], [指标别名]</t>
    <phoneticPr fontId="1" type="noConversion"/>
  </si>
  <si>
    <t>SQL</t>
    <phoneticPr fontId="1" type="noConversion"/>
  </si>
  <si>
    <t>PART</t>
    <phoneticPr fontId="1" type="noConversion"/>
  </si>
  <si>
    <t>TEMPSHEET</t>
    <phoneticPr fontId="1" type="noConversion"/>
  </si>
  <si>
    <t>WITH PART_INNER</t>
    <phoneticPr fontId="1" type="noConversion"/>
  </si>
  <si>
    <t>WITH PART_OUTER</t>
    <phoneticPr fontId="1" type="noConversion"/>
  </si>
  <si>
    <t>RESULT TOP 100</t>
    <phoneticPr fontId="1" type="noConversion"/>
  </si>
  <si>
    <t xml:space="preserve">SELECT 
    -- [校验类型]='分类规则适用情况：模板'
    JOINED, [指标模板代码], [指标别名], [明细科目分类代码], [指标标准名], 
    [可能标准名_涉及个数] = LEN([可能标准名_列示]) - LEN(REPLACE([可能标准名_列示], ',', '')),
    [可能标准名_列示] = (
        CASE 
            WHEN LEN([可能标准名_列示]) &gt; 0 THEN SUBSTRING([可能标准名_列示], 1, LEN([可能标准名_列示])-1)
            ELSE ''
        END
    )
INTO standard.temp_CLASSIFY_RESULT
FROM TEMP_CLASSIFY A
</t>
    <phoneticPr fontId="1" type="noConversion"/>
  </si>
  <si>
    <t xml:space="preserve">IF EXISTS ( SELECT * FROM test.dbo.sysobjects WHERE id = object_id( N'test.standard.temp_CLASSIFY_RESULT' ) AND type = 'U' ) DROP TABLE standard.temp_CLASSIFY_RESULT;
</t>
    <phoneticPr fontId="1" type="noConversion"/>
  </si>
  <si>
    <t>WITH PART_INNER_PART1</t>
    <phoneticPr fontId="1" type="noConversion"/>
  </si>
  <si>
    <t xml:space="preserve">WITH TEMP_CLASSIFY (JOINED, [指标模板代码], [指标别名], [明细科目分类代码], [指标标准名], [可能标准名_列示]) AS (
    SELECT 
        JOINED, [指标模板代码], [指标别名], [明细科目分类代码], [指标标准名],
        [可能标准名_列示] = CONCAT(
</t>
    <phoneticPr fontId="1" type="noConversion"/>
  </si>
  <si>
    <t>WITH PART_INNER_PART2_RULE_NAMES</t>
    <phoneticPr fontId="1" type="noConversion"/>
  </si>
  <si>
    <t>WITH PART_INNER_PART3</t>
    <phoneticPr fontId="1" type="noConversion"/>
  </si>
  <si>
    <t>WITH PART_INNER_PART4_RULES</t>
    <phoneticPr fontId="1" type="noConversion"/>
  </si>
  <si>
    <t>WITH PART_INNER_PART5</t>
    <phoneticPr fontId="1" type="noConversion"/>
  </si>
  <si>
    <t xml:space="preserve">        FROM (
            SELECT 
                -- [校验类型]='别名标准化'
                JOINED=CONCAT([指标模板代码], [指标别名], [明细科目分类代码]),
                [指标模板代码], [指标模板名称], [指标别名], [明细科目分类代码], [指标标准名], 
                [指标别名_标准化]=UPPER(REPLACE(REPLACE(REPLACE(REPLACE([指标别名],CHAR(10),''),CHAR(13),''),' ',''),'''',''))
            FROM standard.[财务附注标准化中间表]
        ) A
    ) B
)
</t>
    <phoneticPr fontId="1" type="noConversion"/>
  </si>
  <si>
    <t>RULE_NAME</t>
    <phoneticPr fontId="1" type="noConversion"/>
  </si>
  <si>
    <t>标准名1</t>
    <phoneticPr fontId="1" type="noConversion"/>
  </si>
  <si>
    <t>标准名2</t>
    <phoneticPr fontId="1" type="noConversion"/>
  </si>
  <si>
    <t>RULE</t>
    <phoneticPr fontId="1" type="noConversion"/>
  </si>
  <si>
    <t xml:space="preserve">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</t>
    <phoneticPr fontId="1" type="noConversion"/>
  </si>
  <si>
    <t xml:space="preserve">            ''
        )
    FROM (
        SELECT 
            -- [校验类型]='各个标准名具体分类规则'
            JOINED, [指标模板代码], [指标别名], [明细科目分类代码], [指标标准名]
</t>
    <phoneticPr fontId="1" type="noConversion"/>
  </si>
  <si>
    <t>OUTPUT</t>
    <phoneticPr fontId="1" type="noConversion"/>
  </si>
  <si>
    <t>SORT</t>
    <phoneticPr fontId="1" type="noConversion"/>
  </si>
  <si>
    <t>标准名3</t>
    <phoneticPr fontId="1" type="noConversion"/>
  </si>
  <si>
    <t>JOINED_NAME</t>
    <phoneticPr fontId="1" type="noConversion"/>
  </si>
  <si>
    <t>SQL_NAME</t>
    <phoneticPr fontId="1" type="noConversion"/>
  </si>
  <si>
    <t>JOINED_RULE</t>
    <phoneticPr fontId="1" type="noConversion"/>
  </si>
  <si>
    <t>SQL_RULE</t>
    <phoneticPr fontId="1" type="noConversion"/>
  </si>
  <si>
    <t>VALID</t>
    <phoneticPr fontId="1" type="noConversion"/>
  </si>
  <si>
    <t>"([\w\W]{1,})"</t>
    <phoneticPr fontId="1" type="noConversion"/>
  </si>
  <si>
    <t>OUTPUT
NO 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</si>
</sst>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right"/>
    </xf>
    <xf numFmtId="0" fontId="0" fillId="5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3.5" x14ac:dyDescent="0.15"/>
  <cols>
    <col min="1" max="1" width="13.25" bestFit="1" customWidth="1"/>
    <col min="2" max="2" width="163.75" customWidth="1"/>
  </cols>
  <sheetData>
    <row r="1" spans="1:3" x14ac:dyDescent="0.15">
      <c r="A1" s="6" t="s">
        <v>2</v>
      </c>
      <c r="B1" s="6" t="s">
        <v>1</v>
      </c>
      <c r="C1" t="s">
        <v>30</v>
      </c>
    </row>
    <row r="2" spans="1:3" ht="98.25" customHeight="1" x14ac:dyDescent="0.15">
      <c r="A2" s="4" t="s">
        <v>22</v>
      </c>
      <c r="B2" s="1" t="str">
        <f>CONCATENATE(BASE!B2,BASE!B3,BASE!B4,BASE!B5)</f>
        <v>IF EXISTS ( SELECT * FROM test.dbo.sysobjects WHERE id = object_id( N'test.standard.temp_CLASSIFY_RESULT' ) AND type = 'U' ) DROP TABLE standard.temp_CLASSIFY_RESULT;
WITH TEMP_CLASSIFY (JOINED, [指标模板代码], [指标别名], [明细科目分类代码], [指标标准名], [可能标准名_列示]) AS (
    SELECT 
        JOINED, [指标模板代码], [指标别名], [明细科目分类代码], [指标标准名],
        [可能标准名_列示] = CONCAT(
            (CASE WHEN [标准名3] = 'TRUE' THEN '标准名3,' ELSE '' END),
            (CASE WHEN [标准名2] = 'TRUE' THEN '标准名2,' ELSE '' END),
            (CASE WHEN [标准名1] = 'TRUE' THEN '标准名1,' ELSE '' END),
            ''
        )
    FROM (
        SELECT 
            -- [校验类型]='各个标准名具体分类规则'
            JOINED, [指标模板代码], [指标别名], [明细科目分类代码], [指标标准名]
            ,[标准名3]=(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    ,[标准名2]=(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    ,[标准名1]=(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FROM (
            SELECT 
                -- [校验类型]='别名标准化'
                JOINED=CONCAT([指标模板代码], [指标别名], [明细科目分类代码]),
                [指标模板代码], [指标模板名称], [指标别名], [明细科目分类代码], [指标标准名], 
                [指标别名_标准化]=UPPER(REPLACE(REPLACE(REPLACE(REPLACE([指标别名],CHAR(10),''),CHAR(13),''),' ',''),'''',''))
            FROM standard.[财务附注标准化中间表]
        ) A
    ) B
)
SELECT 
    -- [校验类型]='分类规则适用情况：模板'
    JOINED, [指标模板代码], [指标别名], [明细科目分类代码], [指标标准名], 
    [可能标准名_涉及个数] = LEN([可能标准名_列示]) - LEN(REPLACE([可能标准名_列示], ',', '')),
    [可能标准名_列示] = (
        CASE 
            WHEN LEN([可能标准名_列示]) &gt; 0 THEN SUBSTRING([可能标准名_列示], 1, LEN([可能标准名_列示])-1)
            ELSE ''
        END
    )
INTO standard.temp_CLASSIFY_RESULT
FROM TEMP_CLASSIFY A
SELECT TOP 100
    -- [校验类型]='分类规则结果查询：VLOOKUP($J3,'11.分类规则结果查询'!$A:$G,6,FALSE)'
    JOINED, 
    [指标模板代码], [指标别名], [明细科目分类代码], [指标标准名], 
    [可能标准名_涉及个数], [可能标准名_列示] = (
        CASE 
            WHEN [可能标准名_列示] = '' THEN [指标标准名]
            ELSE [可能标准名_列示]
        END
    )
FROM standard.temp_CLASSIFY_RESULT
WHERE 
    [指标模板代码] IS NOT NULL
    --AND [指标模板代码] LIKE '%债券%'
    --AND [指标别名] LIKE '1[0-9][^0-9]%[^1-9]'
    --AND [指标别名] NOT LIKE '1[0-9][^0-9]%债%'
    --AND LEN([指标别名]) &gt; 8
    --AND CONVERT(INT, [可能标准名_涉及个数]) &gt; 1 
    --AND [可能标准名_列示] LIKE '%其他债券%'
ORDER BY [可能标准名_涉及个数] ASC, [可能标准名_列示], [指标模板代码], [明细科目分类代码], [指标别名]</v>
      </c>
    </row>
    <row r="3" spans="1:3" ht="409.5" x14ac:dyDescent="0.15">
      <c r="A3" s="16" t="s">
        <v>31</v>
      </c>
      <c r="B3" s="1" t="str">
        <f>CONCATENATE(BASE!B2,BASE!B3,BASE!B4)</f>
        <v xml:space="preserve">IF EXISTS ( SELECT * FROM test.dbo.sysobjects WHERE id = object_id( N'test.standard.temp_CLASSIFY_RESULT' ) AND type = 'U' ) DROP TABLE standard.temp_CLASSIFY_RESULT;
WITH TEMP_CLASSIFY (JOINED, [指标模板代码], [指标别名], [明细科目分类代码], [指标标准名], [可能标准名_列示]) AS (
    SELECT 
        JOINED, [指标模板代码], [指标别名], [明细科目分类代码], [指标标准名],
        [可能标准名_列示] = CONCAT(
            (CASE WHEN [标准名3] = 'TRUE' THEN '标准名3,' ELSE '' END),
            (CASE WHEN [标准名2] = 'TRUE' THEN '标准名2,' ELSE '' END),
            (CASE WHEN [标准名1] = 'TRUE' THEN '标准名1,' ELSE '' END),
            ''
        )
    FROM (
        SELECT 
            -- [校验类型]='各个标准名具体分类规则'
            JOINED, [指标模板代码], [指标别名], [明细科目分类代码], [指标标准名]
            ,[标准名3]=(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    ,[标准名2]=(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    ,[标准名1]=(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FROM (
            SELECT 
                -- [校验类型]='别名标准化'
                JOINED=CONCAT([指标模板代码], [指标别名], [明细科目分类代码]),
                [指标模板代码], [指标模板名称], [指标别名], [明细科目分类代码], [指标标准名], 
                [指标别名_标准化]=UPPER(REPLACE(REPLACE(REPLACE(REPLACE([指标别名],CHAR(10),''),CHAR(13),''),' ',''),'''',''))
            FROM standard.[财务附注标准化中间表]
        ) A
    ) B
)
SELECT 
    -- [校验类型]='分类规则适用情况：模板'
    JOINED, [指标模板代码], [指标别名], [明细科目分类代码], [指标标准名], 
    [可能标准名_涉及个数] = LEN([可能标准名_列示]) - LEN(REPLACE([可能标准名_列示], ',', '')),
    [可能标准名_列示] = (
        CASE 
            WHEN LEN([可能标准名_列示]) &gt; 0 THEN SUBSTRING([可能标准名_列示], 1, LEN([可能标准名_列示])-1)
            ELSE ''
        END
    )
INTO standard.temp_CLASSIFY_RESULT
FROM TEMP_CLASSIFY A
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3.5" x14ac:dyDescent="0.15"/>
  <cols>
    <col min="1" max="1" width="16.125" bestFit="1" customWidth="1"/>
    <col min="2" max="2" width="158.5" customWidth="1"/>
  </cols>
  <sheetData>
    <row r="1" spans="1:2" x14ac:dyDescent="0.15">
      <c r="A1" s="6" t="s">
        <v>2</v>
      </c>
      <c r="B1" s="6" t="s">
        <v>1</v>
      </c>
    </row>
    <row r="2" spans="1:2" ht="33.75" x14ac:dyDescent="0.15">
      <c r="A2" s="10" t="s">
        <v>3</v>
      </c>
      <c r="B2" s="1" t="s">
        <v>8</v>
      </c>
    </row>
    <row r="3" spans="1:2" ht="409.5" x14ac:dyDescent="0.15">
      <c r="A3" s="10" t="s">
        <v>4</v>
      </c>
      <c r="B3" s="7" t="str">
        <f>CONCATENATE(BASE_WITH_INNER!B2,BASE_WITH_INNER!B3,BASE_WITH_INNER!B4,BASE_WITH_INNER!B5,BASE_WITH_INNER!B6)</f>
        <v xml:space="preserve">WITH TEMP_CLASSIFY (JOINED, [指标模板代码], [指标别名], [明细科目分类代码], [指标标准名], [可能标准名_列示]) AS (
    SELECT 
        JOINED, [指标模板代码], [指标别名], [明细科目分类代码], [指标标准名],
        [可能标准名_列示] = CONCAT(
            (CASE WHEN [标准名3] = 'TRUE' THEN '标准名3,' ELSE '' END),
            (CASE WHEN [标准名2] = 'TRUE' THEN '标准名2,' ELSE '' END),
            (CASE WHEN [标准名1] = 'TRUE' THEN '标准名1,' ELSE '' END),
            ''
        )
    FROM (
        SELECT 
            -- [校验类型]='各个标准名具体分类规则'
            JOINED, [指标模板代码], [指标别名], [明细科目分类代码], [指标标准名]
            ,[标准名3]=(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    ,[标准名2]=(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    ,[标准名1]=(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FROM (
            SELECT 
                -- [校验类型]='别名标准化'
                JOINED=CONCAT([指标模板代码], [指标别名], [明细科目分类代码]),
                [指标模板代码], [指标模板名称], [指标别名], [明细科目分类代码], [指标标准名], 
                [指标别名_标准化]=UPPER(REPLACE(REPLACE(REPLACE(REPLACE([指标别名],CHAR(10),''),CHAR(13),''),' ',''),'''',''))
            FROM standard.[财务附注标准化中间表]
        ) A
    ) B
)
</v>
      </c>
    </row>
    <row r="4" spans="1:2" ht="157.5" x14ac:dyDescent="0.15">
      <c r="A4" s="10" t="s">
        <v>5</v>
      </c>
      <c r="B4" s="1" t="s">
        <v>7</v>
      </c>
    </row>
    <row r="5" spans="1:2" ht="225" x14ac:dyDescent="0.15">
      <c r="A5" s="10" t="s">
        <v>6</v>
      </c>
      <c r="B5" s="1" t="s">
        <v>0</v>
      </c>
    </row>
    <row r="6" spans="1:2" x14ac:dyDescent="0.15">
      <c r="B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3.5" x14ac:dyDescent="0.15"/>
  <cols>
    <col min="1" max="1" width="36" customWidth="1"/>
    <col min="2" max="2" width="124.25" customWidth="1"/>
  </cols>
  <sheetData>
    <row r="1" spans="1:2" x14ac:dyDescent="0.15">
      <c r="A1" s="6" t="s">
        <v>2</v>
      </c>
      <c r="B1" s="6" t="s">
        <v>1</v>
      </c>
    </row>
    <row r="2" spans="1:2" x14ac:dyDescent="0.15">
      <c r="A2" s="8" t="s">
        <v>9</v>
      </c>
      <c r="B2" s="5" t="s">
        <v>10</v>
      </c>
    </row>
    <row r="3" spans="1:2" ht="45" x14ac:dyDescent="0.15">
      <c r="A3" s="9" t="s">
        <v>11</v>
      </c>
      <c r="B3" s="7" t="str">
        <f>IF(RULES!G2&lt;&gt;"",RULES!A2,"")</f>
        <v xml:space="preserve">            (CASE WHEN [标准名3] = 'TRUE' THEN '标准名3,' ELSE '' END),
            (CASE WHEN [标准名2] = 'TRUE' THEN '标准名2,' ELSE '' END),
            (CASE WHEN [标准名1] = 'TRUE' THEN '标准名1,' ELSE '' END),
</v>
      </c>
    </row>
    <row r="4" spans="1:2" x14ac:dyDescent="0.15">
      <c r="A4" s="8" t="s">
        <v>12</v>
      </c>
      <c r="B4" s="5" t="s">
        <v>21</v>
      </c>
    </row>
    <row r="5" spans="1:2" ht="409.5" x14ac:dyDescent="0.15">
      <c r="A5" s="8" t="s">
        <v>13</v>
      </c>
      <c r="B5" s="7" t="str">
        <f>IF(RULES!G2&lt;&gt;"",RULES!C2,"")</f>
        <v xml:space="preserve">            ,[标准名3]=(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    ,[标准名2]=(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    ,[标准名1]=(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</v>
      </c>
    </row>
    <row r="6" spans="1:2" x14ac:dyDescent="0.15">
      <c r="A6" s="8" t="s">
        <v>14</v>
      </c>
      <c r="B6" s="5" t="s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3.5" x14ac:dyDescent="0.15"/>
  <cols>
    <col min="1" max="1" width="16.75" style="11" customWidth="1"/>
    <col min="2" max="2" width="13.5" style="11" customWidth="1"/>
    <col min="3" max="3" width="16.75" style="11" customWidth="1"/>
    <col min="4" max="4" width="17.625" style="11" customWidth="1"/>
    <col min="5" max="5" width="10.5" style="11" bestFit="1" customWidth="1"/>
    <col min="6" max="6" width="9.5" style="12" customWidth="1"/>
    <col min="7" max="7" width="23.875" customWidth="1"/>
    <col min="8" max="8" width="23.25" customWidth="1"/>
  </cols>
  <sheetData>
    <row r="1" spans="1:8" x14ac:dyDescent="0.15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4" t="s">
        <v>23</v>
      </c>
      <c r="G1" s="3" t="s">
        <v>16</v>
      </c>
      <c r="H1" s="3" t="s">
        <v>19</v>
      </c>
    </row>
    <row r="2" spans="1:8" x14ac:dyDescent="0.15">
      <c r="A2" s="11" t="str">
        <f t="shared" ref="A2:A33" si="0">IF(AND(G2&lt;&gt;"",A3&lt;&gt;""),B2&amp;A3,IF(G2&lt;&gt;"",B2,""))</f>
        <v xml:space="preserve">            (CASE WHEN [标准名3] = 'TRUE' THEN '标准名3,' ELSE '' END),
            (CASE WHEN [标准名2] = 'TRUE' THEN '标准名2,' ELSE '' END),
            (CASE WHEN [标准名1] = 'TRUE' THEN '标准名1,' ELSE '' END),
</v>
      </c>
      <c r="B2" s="11" t="str">
        <f t="shared" ref="B2:B33" si="1">IF(G2="","",CONCATENATE("            (CASE WHEN [",G2,"] = 'TRUE' THEN '",G2,",' ELSE '' END),","
"))</f>
        <v xml:space="preserve">            (CASE WHEN [标准名3] = 'TRUE' THEN '标准名3,' ELSE '' END),
</v>
      </c>
      <c r="C2" s="11" t="str">
        <f t="shared" ref="C2:C33" si="2">IF(AND(G2&lt;&gt;"",C3&lt;&gt;""),D2&amp;C3,IF(G2&lt;&gt;"",D2,""))</f>
        <v xml:space="preserve">            ,[标准名3]=(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    ,[标准名2]=(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    ,[标准名1]=(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</v>
      </c>
      <c r="D2" s="11" t="str">
        <f t="shared" ref="D2:D33" si="3">IF(G2="","",CONCATENATE("            ,[",G2,"]=(
",H2,"
            )
"))</f>
        <v xml:space="preserve">            ,[标准名3]=(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</v>
      </c>
      <c r="E2" s="15" t="b">
        <f>IF((LEN(H2)-LEN(SUBSTITUTE(H2,"(","")))=(LEN(H2)-LEN(SUBSTITUTE(H2,")",""))),TRUE,FALSE)</f>
        <v>1</v>
      </c>
      <c r="F2" s="12">
        <v>1</v>
      </c>
      <c r="G2" t="s">
        <v>24</v>
      </c>
      <c r="H2" s="2" t="s">
        <v>20</v>
      </c>
    </row>
    <row r="3" spans="1:8" x14ac:dyDescent="0.15">
      <c r="A3" s="11" t="str">
        <f t="shared" si="0"/>
        <v xml:space="preserve">            (CASE WHEN [标准名2] = 'TRUE' THEN '标准名2,' ELSE '' END),
            (CASE WHEN [标准名1] = 'TRUE' THEN '标准名1,' ELSE '' END),
</v>
      </c>
      <c r="B3" s="11" t="str">
        <f t="shared" si="1"/>
        <v xml:space="preserve">            (CASE WHEN [标准名2] = 'TRUE' THEN '标准名2,' ELSE '' END),
</v>
      </c>
      <c r="C3" s="11" t="str">
        <f t="shared" si="2"/>
        <v xml:space="preserve">            ,[标准名2]=(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            ,[标准名1]=(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</v>
      </c>
      <c r="D3" s="11" t="str">
        <f t="shared" si="3"/>
        <v xml:space="preserve">            ,[标准名2]=(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</v>
      </c>
      <c r="E3" s="15" t="b">
        <f t="shared" ref="E3:E66" si="4">IF((LEN(H3)-LEN(SUBSTITUTE(H3,"(","")))=(LEN(H3)-LEN(SUBSTITUTE(H3,")",""))),TRUE,FALSE)</f>
        <v>1</v>
      </c>
      <c r="F3" s="12">
        <v>2</v>
      </c>
      <c r="G3" t="s">
        <v>18</v>
      </c>
      <c r="H3" s="2" t="s">
        <v>20</v>
      </c>
    </row>
    <row r="4" spans="1:8" x14ac:dyDescent="0.15">
      <c r="A4" s="11" t="str">
        <f t="shared" si="0"/>
        <v xml:space="preserve">            (CASE WHEN [标准名1] = 'TRUE' THEN '标准名1,' ELSE '' END),
</v>
      </c>
      <c r="B4" s="11" t="str">
        <f t="shared" si="1"/>
        <v xml:space="preserve">            (CASE WHEN [标准名1] = 'TRUE' THEN '标准名1,' ELSE '' END),
</v>
      </c>
      <c r="C4" s="11" t="str">
        <f t="shared" si="2"/>
        <v xml:space="preserve">            ,[标准名1]=(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</v>
      </c>
      <c r="D4" s="11" t="str">
        <f t="shared" si="3"/>
        <v xml:space="preserve">            ,[标准名1]=(
                CASE 
                    WHEN 
                        [指标模板代码] = 'CBP0000000L3' 
                        AND (
                            [指标别名_标准化] LIKE '%[1一]年内到期的应付债券%' 
                            OR [指标别名_标准化] LIKE '%[1一]年以内到期的应付债券%' 
                            OR [指标别名_标准化] LIKE '%[1一]年内到期应付债券%' 
                        )
                        AND [指标别名_标准化] NOT LIKE '%[-：:]%' 
                    THEN 'TRUE' 
                    ELSE '' 
                END
            )
</v>
      </c>
      <c r="E4" s="15" t="b">
        <f t="shared" si="4"/>
        <v>1</v>
      </c>
      <c r="F4" s="12">
        <v>3</v>
      </c>
      <c r="G4" t="s">
        <v>17</v>
      </c>
      <c r="H4" s="2" t="s">
        <v>20</v>
      </c>
    </row>
    <row r="5" spans="1:8" x14ac:dyDescent="0.15">
      <c r="A5" s="11" t="str">
        <f t="shared" si="0"/>
        <v/>
      </c>
      <c r="B5" s="11" t="str">
        <f t="shared" si="1"/>
        <v/>
      </c>
      <c r="C5" s="11" t="str">
        <f t="shared" si="2"/>
        <v/>
      </c>
      <c r="D5" s="11" t="str">
        <f t="shared" si="3"/>
        <v/>
      </c>
      <c r="E5" s="15" t="b">
        <f t="shared" si="4"/>
        <v>1</v>
      </c>
    </row>
    <row r="6" spans="1:8" x14ac:dyDescent="0.15">
      <c r="A6" s="11" t="str">
        <f t="shared" si="0"/>
        <v/>
      </c>
      <c r="B6" s="11" t="str">
        <f t="shared" si="1"/>
        <v/>
      </c>
      <c r="C6" s="11" t="str">
        <f t="shared" si="2"/>
        <v/>
      </c>
      <c r="D6" s="11" t="str">
        <f t="shared" si="3"/>
        <v/>
      </c>
      <c r="E6" s="15" t="b">
        <f t="shared" si="4"/>
        <v>1</v>
      </c>
    </row>
    <row r="7" spans="1:8" x14ac:dyDescent="0.15">
      <c r="A7" s="11" t="str">
        <f t="shared" si="0"/>
        <v/>
      </c>
      <c r="B7" s="11" t="str">
        <f t="shared" si="1"/>
        <v/>
      </c>
      <c r="C7" s="11" t="str">
        <f t="shared" si="2"/>
        <v/>
      </c>
      <c r="D7" s="11" t="str">
        <f t="shared" si="3"/>
        <v/>
      </c>
      <c r="E7" s="15" t="b">
        <f t="shared" si="4"/>
        <v>1</v>
      </c>
    </row>
    <row r="8" spans="1:8" x14ac:dyDescent="0.15">
      <c r="A8" s="11" t="str">
        <f t="shared" si="0"/>
        <v/>
      </c>
      <c r="B8" s="11" t="str">
        <f t="shared" si="1"/>
        <v/>
      </c>
      <c r="C8" s="11" t="str">
        <f t="shared" si="2"/>
        <v/>
      </c>
      <c r="D8" s="11" t="str">
        <f t="shared" si="3"/>
        <v/>
      </c>
      <c r="E8" s="15" t="b">
        <f t="shared" si="4"/>
        <v>1</v>
      </c>
    </row>
    <row r="9" spans="1:8" x14ac:dyDescent="0.15">
      <c r="A9" s="11" t="str">
        <f t="shared" si="0"/>
        <v/>
      </c>
      <c r="B9" s="11" t="str">
        <f t="shared" si="1"/>
        <v/>
      </c>
      <c r="C9" s="11" t="str">
        <f t="shared" si="2"/>
        <v/>
      </c>
      <c r="D9" s="11" t="str">
        <f t="shared" si="3"/>
        <v/>
      </c>
      <c r="E9" s="15" t="b">
        <f t="shared" si="4"/>
        <v>1</v>
      </c>
    </row>
    <row r="10" spans="1:8" x14ac:dyDescent="0.15">
      <c r="A10" s="11" t="str">
        <f t="shared" si="0"/>
        <v/>
      </c>
      <c r="B10" s="11" t="str">
        <f t="shared" si="1"/>
        <v/>
      </c>
      <c r="C10" s="11" t="str">
        <f t="shared" si="2"/>
        <v/>
      </c>
      <c r="D10" s="11" t="str">
        <f t="shared" si="3"/>
        <v/>
      </c>
      <c r="E10" s="15" t="b">
        <f t="shared" si="4"/>
        <v>1</v>
      </c>
    </row>
    <row r="11" spans="1:8" x14ac:dyDescent="0.15">
      <c r="A11" s="11" t="str">
        <f t="shared" si="0"/>
        <v/>
      </c>
      <c r="B11" s="11" t="str">
        <f t="shared" si="1"/>
        <v/>
      </c>
      <c r="C11" s="11" t="str">
        <f t="shared" si="2"/>
        <v/>
      </c>
      <c r="D11" s="11" t="str">
        <f t="shared" si="3"/>
        <v/>
      </c>
      <c r="E11" s="15" t="b">
        <f t="shared" si="4"/>
        <v>1</v>
      </c>
    </row>
    <row r="12" spans="1:8" x14ac:dyDescent="0.15">
      <c r="A12" s="11" t="str">
        <f t="shared" si="0"/>
        <v/>
      </c>
      <c r="B12" s="11" t="str">
        <f t="shared" si="1"/>
        <v/>
      </c>
      <c r="C12" s="11" t="str">
        <f t="shared" si="2"/>
        <v/>
      </c>
      <c r="D12" s="11" t="str">
        <f t="shared" si="3"/>
        <v/>
      </c>
      <c r="E12" s="15" t="b">
        <f t="shared" si="4"/>
        <v>1</v>
      </c>
    </row>
    <row r="13" spans="1:8" x14ac:dyDescent="0.15">
      <c r="A13" s="11" t="str">
        <f t="shared" si="0"/>
        <v/>
      </c>
      <c r="B13" s="11" t="str">
        <f t="shared" si="1"/>
        <v/>
      </c>
      <c r="C13" s="11" t="str">
        <f t="shared" si="2"/>
        <v/>
      </c>
      <c r="D13" s="11" t="str">
        <f t="shared" si="3"/>
        <v/>
      </c>
      <c r="E13" s="15" t="b">
        <f t="shared" si="4"/>
        <v>1</v>
      </c>
    </row>
    <row r="14" spans="1:8" x14ac:dyDescent="0.15">
      <c r="A14" s="11" t="str">
        <f t="shared" si="0"/>
        <v/>
      </c>
      <c r="B14" s="11" t="str">
        <f t="shared" si="1"/>
        <v/>
      </c>
      <c r="C14" s="11" t="str">
        <f t="shared" si="2"/>
        <v/>
      </c>
      <c r="D14" s="11" t="str">
        <f t="shared" si="3"/>
        <v/>
      </c>
      <c r="E14" s="15" t="b">
        <f t="shared" si="4"/>
        <v>1</v>
      </c>
    </row>
    <row r="15" spans="1:8" x14ac:dyDescent="0.15">
      <c r="A15" s="11" t="str">
        <f t="shared" si="0"/>
        <v/>
      </c>
      <c r="B15" s="11" t="str">
        <f t="shared" si="1"/>
        <v/>
      </c>
      <c r="C15" s="11" t="str">
        <f t="shared" si="2"/>
        <v/>
      </c>
      <c r="D15" s="11" t="str">
        <f t="shared" si="3"/>
        <v/>
      </c>
      <c r="E15" s="15" t="b">
        <f t="shared" si="4"/>
        <v>1</v>
      </c>
    </row>
    <row r="16" spans="1:8" x14ac:dyDescent="0.15">
      <c r="A16" s="11" t="str">
        <f t="shared" si="0"/>
        <v/>
      </c>
      <c r="B16" s="11" t="str">
        <f t="shared" si="1"/>
        <v/>
      </c>
      <c r="C16" s="11" t="str">
        <f t="shared" si="2"/>
        <v/>
      </c>
      <c r="D16" s="11" t="str">
        <f t="shared" si="3"/>
        <v/>
      </c>
      <c r="E16" s="15" t="b">
        <f t="shared" si="4"/>
        <v>1</v>
      </c>
    </row>
    <row r="17" spans="1:5" x14ac:dyDescent="0.15">
      <c r="A17" s="11" t="str">
        <f t="shared" si="0"/>
        <v/>
      </c>
      <c r="B17" s="11" t="str">
        <f t="shared" si="1"/>
        <v/>
      </c>
      <c r="C17" s="11" t="str">
        <f t="shared" si="2"/>
        <v/>
      </c>
      <c r="D17" s="11" t="str">
        <f t="shared" si="3"/>
        <v/>
      </c>
      <c r="E17" s="15" t="b">
        <f t="shared" si="4"/>
        <v>1</v>
      </c>
    </row>
    <row r="18" spans="1:5" x14ac:dyDescent="0.15">
      <c r="A18" s="11" t="str">
        <f t="shared" si="0"/>
        <v/>
      </c>
      <c r="B18" s="11" t="str">
        <f t="shared" si="1"/>
        <v/>
      </c>
      <c r="C18" s="11" t="str">
        <f t="shared" si="2"/>
        <v/>
      </c>
      <c r="D18" s="11" t="str">
        <f t="shared" si="3"/>
        <v/>
      </c>
      <c r="E18" s="15" t="b">
        <f t="shared" si="4"/>
        <v>1</v>
      </c>
    </row>
    <row r="19" spans="1:5" x14ac:dyDescent="0.15">
      <c r="A19" s="11" t="str">
        <f t="shared" si="0"/>
        <v/>
      </c>
      <c r="B19" s="11" t="str">
        <f t="shared" si="1"/>
        <v/>
      </c>
      <c r="C19" s="11" t="str">
        <f t="shared" si="2"/>
        <v/>
      </c>
      <c r="D19" s="11" t="str">
        <f t="shared" si="3"/>
        <v/>
      </c>
      <c r="E19" s="15" t="b">
        <f t="shared" si="4"/>
        <v>1</v>
      </c>
    </row>
    <row r="20" spans="1:5" x14ac:dyDescent="0.15">
      <c r="A20" s="11" t="str">
        <f t="shared" si="0"/>
        <v/>
      </c>
      <c r="B20" s="11" t="str">
        <f t="shared" si="1"/>
        <v/>
      </c>
      <c r="C20" s="11" t="str">
        <f t="shared" si="2"/>
        <v/>
      </c>
      <c r="D20" s="11" t="str">
        <f t="shared" si="3"/>
        <v/>
      </c>
      <c r="E20" s="15" t="b">
        <f t="shared" si="4"/>
        <v>1</v>
      </c>
    </row>
    <row r="21" spans="1:5" x14ac:dyDescent="0.15">
      <c r="A21" s="11" t="str">
        <f t="shared" si="0"/>
        <v/>
      </c>
      <c r="B21" s="11" t="str">
        <f t="shared" si="1"/>
        <v/>
      </c>
      <c r="C21" s="11" t="str">
        <f t="shared" si="2"/>
        <v/>
      </c>
      <c r="D21" s="11" t="str">
        <f t="shared" si="3"/>
        <v/>
      </c>
      <c r="E21" s="15" t="b">
        <f t="shared" si="4"/>
        <v>1</v>
      </c>
    </row>
    <row r="22" spans="1:5" x14ac:dyDescent="0.15">
      <c r="A22" s="11" t="str">
        <f t="shared" si="0"/>
        <v/>
      </c>
      <c r="B22" s="11" t="str">
        <f t="shared" si="1"/>
        <v/>
      </c>
      <c r="C22" s="11" t="str">
        <f t="shared" si="2"/>
        <v/>
      </c>
      <c r="D22" s="11" t="str">
        <f t="shared" si="3"/>
        <v/>
      </c>
      <c r="E22" s="15" t="b">
        <f t="shared" si="4"/>
        <v>1</v>
      </c>
    </row>
    <row r="23" spans="1:5" x14ac:dyDescent="0.15">
      <c r="A23" s="11" t="str">
        <f t="shared" si="0"/>
        <v/>
      </c>
      <c r="B23" s="11" t="str">
        <f t="shared" si="1"/>
        <v/>
      </c>
      <c r="C23" s="11" t="str">
        <f t="shared" si="2"/>
        <v/>
      </c>
      <c r="D23" s="11" t="str">
        <f t="shared" si="3"/>
        <v/>
      </c>
      <c r="E23" s="15" t="b">
        <f t="shared" si="4"/>
        <v>1</v>
      </c>
    </row>
    <row r="24" spans="1:5" x14ac:dyDescent="0.15">
      <c r="A24" s="11" t="str">
        <f t="shared" si="0"/>
        <v/>
      </c>
      <c r="B24" s="11" t="str">
        <f t="shared" si="1"/>
        <v/>
      </c>
      <c r="C24" s="11" t="str">
        <f t="shared" si="2"/>
        <v/>
      </c>
      <c r="D24" s="11" t="str">
        <f t="shared" si="3"/>
        <v/>
      </c>
      <c r="E24" s="15" t="b">
        <f t="shared" si="4"/>
        <v>1</v>
      </c>
    </row>
    <row r="25" spans="1:5" x14ac:dyDescent="0.15">
      <c r="A25" s="11" t="str">
        <f t="shared" si="0"/>
        <v/>
      </c>
      <c r="B25" s="11" t="str">
        <f t="shared" si="1"/>
        <v/>
      </c>
      <c r="C25" s="11" t="str">
        <f t="shared" si="2"/>
        <v/>
      </c>
      <c r="D25" s="11" t="str">
        <f t="shared" si="3"/>
        <v/>
      </c>
      <c r="E25" s="15" t="b">
        <f t="shared" si="4"/>
        <v>1</v>
      </c>
    </row>
    <row r="26" spans="1:5" x14ac:dyDescent="0.15">
      <c r="A26" s="11" t="str">
        <f t="shared" si="0"/>
        <v/>
      </c>
      <c r="B26" s="11" t="str">
        <f t="shared" si="1"/>
        <v/>
      </c>
      <c r="C26" s="11" t="str">
        <f t="shared" si="2"/>
        <v/>
      </c>
      <c r="D26" s="11" t="str">
        <f t="shared" si="3"/>
        <v/>
      </c>
      <c r="E26" s="15" t="b">
        <f t="shared" si="4"/>
        <v>1</v>
      </c>
    </row>
    <row r="27" spans="1:5" x14ac:dyDescent="0.15">
      <c r="A27" s="11" t="str">
        <f t="shared" si="0"/>
        <v/>
      </c>
      <c r="B27" s="11" t="str">
        <f t="shared" si="1"/>
        <v/>
      </c>
      <c r="C27" s="11" t="str">
        <f t="shared" si="2"/>
        <v/>
      </c>
      <c r="D27" s="11" t="str">
        <f t="shared" si="3"/>
        <v/>
      </c>
      <c r="E27" s="15" t="b">
        <f t="shared" si="4"/>
        <v>1</v>
      </c>
    </row>
    <row r="28" spans="1:5" x14ac:dyDescent="0.15">
      <c r="A28" s="11" t="str">
        <f t="shared" si="0"/>
        <v/>
      </c>
      <c r="B28" s="11" t="str">
        <f t="shared" si="1"/>
        <v/>
      </c>
      <c r="C28" s="11" t="str">
        <f t="shared" si="2"/>
        <v/>
      </c>
      <c r="D28" s="11" t="str">
        <f t="shared" si="3"/>
        <v/>
      </c>
      <c r="E28" s="15" t="b">
        <f t="shared" si="4"/>
        <v>1</v>
      </c>
    </row>
    <row r="29" spans="1:5" x14ac:dyDescent="0.15">
      <c r="A29" s="11" t="str">
        <f t="shared" si="0"/>
        <v/>
      </c>
      <c r="B29" s="11" t="str">
        <f t="shared" si="1"/>
        <v/>
      </c>
      <c r="C29" s="11" t="str">
        <f t="shared" si="2"/>
        <v/>
      </c>
      <c r="D29" s="11" t="str">
        <f t="shared" si="3"/>
        <v/>
      </c>
      <c r="E29" s="15" t="b">
        <f t="shared" si="4"/>
        <v>1</v>
      </c>
    </row>
    <row r="30" spans="1:5" x14ac:dyDescent="0.15">
      <c r="A30" s="11" t="str">
        <f t="shared" si="0"/>
        <v/>
      </c>
      <c r="B30" s="11" t="str">
        <f t="shared" si="1"/>
        <v/>
      </c>
      <c r="C30" s="11" t="str">
        <f t="shared" si="2"/>
        <v/>
      </c>
      <c r="D30" s="11" t="str">
        <f t="shared" si="3"/>
        <v/>
      </c>
      <c r="E30" s="15" t="b">
        <f t="shared" si="4"/>
        <v>1</v>
      </c>
    </row>
    <row r="31" spans="1:5" x14ac:dyDescent="0.15">
      <c r="A31" s="11" t="str">
        <f t="shared" si="0"/>
        <v/>
      </c>
      <c r="B31" s="11" t="str">
        <f t="shared" si="1"/>
        <v/>
      </c>
      <c r="C31" s="11" t="str">
        <f t="shared" si="2"/>
        <v/>
      </c>
      <c r="D31" s="11" t="str">
        <f t="shared" si="3"/>
        <v/>
      </c>
      <c r="E31" s="15" t="b">
        <f t="shared" si="4"/>
        <v>1</v>
      </c>
    </row>
    <row r="32" spans="1:5" x14ac:dyDescent="0.15">
      <c r="A32" s="11" t="str">
        <f t="shared" si="0"/>
        <v/>
      </c>
      <c r="B32" s="11" t="str">
        <f t="shared" si="1"/>
        <v/>
      </c>
      <c r="C32" s="11" t="str">
        <f t="shared" si="2"/>
        <v/>
      </c>
      <c r="D32" s="11" t="str">
        <f t="shared" si="3"/>
        <v/>
      </c>
      <c r="E32" s="15" t="b">
        <f t="shared" si="4"/>
        <v>1</v>
      </c>
    </row>
    <row r="33" spans="1:5" x14ac:dyDescent="0.15">
      <c r="A33" s="11" t="str">
        <f t="shared" si="0"/>
        <v/>
      </c>
      <c r="B33" s="11" t="str">
        <f t="shared" si="1"/>
        <v/>
      </c>
      <c r="C33" s="11" t="str">
        <f t="shared" si="2"/>
        <v/>
      </c>
      <c r="D33" s="11" t="str">
        <f t="shared" si="3"/>
        <v/>
      </c>
      <c r="E33" s="15" t="b">
        <f t="shared" si="4"/>
        <v>1</v>
      </c>
    </row>
    <row r="34" spans="1:5" x14ac:dyDescent="0.15">
      <c r="A34" s="11" t="str">
        <f t="shared" ref="A34:A65" si="5">IF(AND(G34&lt;&gt;"",A35&lt;&gt;""),B34&amp;A35,IF(G34&lt;&gt;"",B34,""))</f>
        <v/>
      </c>
      <c r="B34" s="11" t="str">
        <f t="shared" ref="B34:B65" si="6">IF(G34="","",CONCATENATE("            (CASE WHEN [",G34,"] = 'TRUE' THEN '",G34,",' ELSE '' END),","
"))</f>
        <v/>
      </c>
      <c r="C34" s="11" t="str">
        <f t="shared" ref="C34:C65" si="7">IF(AND(G34&lt;&gt;"",C35&lt;&gt;""),D34&amp;C35,IF(G34&lt;&gt;"",D34,""))</f>
        <v/>
      </c>
      <c r="D34" s="11" t="str">
        <f t="shared" ref="D34:D65" si="8">IF(G34="","",CONCATENATE("            ,[",G34,"]=(
",H34,"
            )
"))</f>
        <v/>
      </c>
      <c r="E34" s="15" t="b">
        <f t="shared" si="4"/>
        <v>1</v>
      </c>
    </row>
    <row r="35" spans="1:5" x14ac:dyDescent="0.15">
      <c r="A35" s="11" t="str">
        <f t="shared" si="5"/>
        <v/>
      </c>
      <c r="B35" s="11" t="str">
        <f t="shared" si="6"/>
        <v/>
      </c>
      <c r="C35" s="11" t="str">
        <f t="shared" si="7"/>
        <v/>
      </c>
      <c r="D35" s="11" t="str">
        <f t="shared" si="8"/>
        <v/>
      </c>
      <c r="E35" s="15" t="b">
        <f t="shared" si="4"/>
        <v>1</v>
      </c>
    </row>
    <row r="36" spans="1:5" x14ac:dyDescent="0.15">
      <c r="A36" s="11" t="str">
        <f t="shared" si="5"/>
        <v/>
      </c>
      <c r="B36" s="11" t="str">
        <f t="shared" si="6"/>
        <v/>
      </c>
      <c r="C36" s="11" t="str">
        <f t="shared" si="7"/>
        <v/>
      </c>
      <c r="D36" s="11" t="str">
        <f t="shared" si="8"/>
        <v/>
      </c>
      <c r="E36" s="15" t="b">
        <f t="shared" si="4"/>
        <v>1</v>
      </c>
    </row>
    <row r="37" spans="1:5" x14ac:dyDescent="0.15">
      <c r="A37" s="11" t="str">
        <f t="shared" si="5"/>
        <v/>
      </c>
      <c r="B37" s="11" t="str">
        <f t="shared" si="6"/>
        <v/>
      </c>
      <c r="C37" s="11" t="str">
        <f t="shared" si="7"/>
        <v/>
      </c>
      <c r="D37" s="11" t="str">
        <f t="shared" si="8"/>
        <v/>
      </c>
      <c r="E37" s="15" t="b">
        <f t="shared" si="4"/>
        <v>1</v>
      </c>
    </row>
    <row r="38" spans="1:5" x14ac:dyDescent="0.15">
      <c r="A38" s="11" t="str">
        <f t="shared" si="5"/>
        <v/>
      </c>
      <c r="B38" s="11" t="str">
        <f t="shared" si="6"/>
        <v/>
      </c>
      <c r="C38" s="11" t="str">
        <f t="shared" si="7"/>
        <v/>
      </c>
      <c r="D38" s="11" t="str">
        <f t="shared" si="8"/>
        <v/>
      </c>
      <c r="E38" s="15" t="b">
        <f t="shared" si="4"/>
        <v>1</v>
      </c>
    </row>
    <row r="39" spans="1:5" x14ac:dyDescent="0.15">
      <c r="A39" s="11" t="str">
        <f t="shared" si="5"/>
        <v/>
      </c>
      <c r="B39" s="11" t="str">
        <f t="shared" si="6"/>
        <v/>
      </c>
      <c r="C39" s="11" t="str">
        <f t="shared" si="7"/>
        <v/>
      </c>
      <c r="D39" s="11" t="str">
        <f t="shared" si="8"/>
        <v/>
      </c>
      <c r="E39" s="15" t="b">
        <f t="shared" si="4"/>
        <v>1</v>
      </c>
    </row>
    <row r="40" spans="1:5" x14ac:dyDescent="0.15">
      <c r="A40" s="11" t="str">
        <f t="shared" si="5"/>
        <v/>
      </c>
      <c r="B40" s="11" t="str">
        <f t="shared" si="6"/>
        <v/>
      </c>
      <c r="C40" s="11" t="str">
        <f t="shared" si="7"/>
        <v/>
      </c>
      <c r="D40" s="11" t="str">
        <f t="shared" si="8"/>
        <v/>
      </c>
      <c r="E40" s="15" t="b">
        <f t="shared" si="4"/>
        <v>1</v>
      </c>
    </row>
    <row r="41" spans="1:5" x14ac:dyDescent="0.15">
      <c r="A41" s="11" t="str">
        <f t="shared" si="5"/>
        <v/>
      </c>
      <c r="B41" s="11" t="str">
        <f t="shared" si="6"/>
        <v/>
      </c>
      <c r="C41" s="11" t="str">
        <f t="shared" si="7"/>
        <v/>
      </c>
      <c r="D41" s="11" t="str">
        <f t="shared" si="8"/>
        <v/>
      </c>
      <c r="E41" s="15" t="b">
        <f t="shared" si="4"/>
        <v>1</v>
      </c>
    </row>
    <row r="42" spans="1:5" x14ac:dyDescent="0.15">
      <c r="A42" s="11" t="str">
        <f t="shared" si="5"/>
        <v/>
      </c>
      <c r="B42" s="11" t="str">
        <f t="shared" si="6"/>
        <v/>
      </c>
      <c r="C42" s="11" t="str">
        <f t="shared" si="7"/>
        <v/>
      </c>
      <c r="D42" s="11" t="str">
        <f t="shared" si="8"/>
        <v/>
      </c>
      <c r="E42" s="15" t="b">
        <f t="shared" si="4"/>
        <v>1</v>
      </c>
    </row>
    <row r="43" spans="1:5" x14ac:dyDescent="0.15">
      <c r="A43" s="11" t="str">
        <f t="shared" si="5"/>
        <v/>
      </c>
      <c r="B43" s="11" t="str">
        <f t="shared" si="6"/>
        <v/>
      </c>
      <c r="C43" s="11" t="str">
        <f t="shared" si="7"/>
        <v/>
      </c>
      <c r="D43" s="11" t="str">
        <f t="shared" si="8"/>
        <v/>
      </c>
      <c r="E43" s="15" t="b">
        <f t="shared" si="4"/>
        <v>1</v>
      </c>
    </row>
    <row r="44" spans="1:5" x14ac:dyDescent="0.15">
      <c r="A44" s="11" t="str">
        <f t="shared" si="5"/>
        <v/>
      </c>
      <c r="B44" s="11" t="str">
        <f t="shared" si="6"/>
        <v/>
      </c>
      <c r="C44" s="11" t="str">
        <f t="shared" si="7"/>
        <v/>
      </c>
      <c r="D44" s="11" t="str">
        <f t="shared" si="8"/>
        <v/>
      </c>
      <c r="E44" s="15" t="b">
        <f t="shared" si="4"/>
        <v>1</v>
      </c>
    </row>
    <row r="45" spans="1:5" x14ac:dyDescent="0.15">
      <c r="A45" s="11" t="str">
        <f t="shared" si="5"/>
        <v/>
      </c>
      <c r="B45" s="11" t="str">
        <f t="shared" si="6"/>
        <v/>
      </c>
      <c r="C45" s="11" t="str">
        <f t="shared" si="7"/>
        <v/>
      </c>
      <c r="D45" s="11" t="str">
        <f t="shared" si="8"/>
        <v/>
      </c>
      <c r="E45" s="15" t="b">
        <f t="shared" si="4"/>
        <v>1</v>
      </c>
    </row>
    <row r="46" spans="1:5" x14ac:dyDescent="0.15">
      <c r="A46" s="11" t="str">
        <f t="shared" si="5"/>
        <v/>
      </c>
      <c r="B46" s="11" t="str">
        <f t="shared" si="6"/>
        <v/>
      </c>
      <c r="C46" s="11" t="str">
        <f t="shared" si="7"/>
        <v/>
      </c>
      <c r="D46" s="11" t="str">
        <f t="shared" si="8"/>
        <v/>
      </c>
      <c r="E46" s="15" t="b">
        <f t="shared" si="4"/>
        <v>1</v>
      </c>
    </row>
    <row r="47" spans="1:5" x14ac:dyDescent="0.15">
      <c r="A47" s="11" t="str">
        <f t="shared" si="5"/>
        <v/>
      </c>
      <c r="B47" s="11" t="str">
        <f t="shared" si="6"/>
        <v/>
      </c>
      <c r="C47" s="11" t="str">
        <f t="shared" si="7"/>
        <v/>
      </c>
      <c r="D47" s="11" t="str">
        <f t="shared" si="8"/>
        <v/>
      </c>
      <c r="E47" s="15" t="b">
        <f t="shared" si="4"/>
        <v>1</v>
      </c>
    </row>
    <row r="48" spans="1:5" x14ac:dyDescent="0.15">
      <c r="A48" s="11" t="str">
        <f t="shared" si="5"/>
        <v/>
      </c>
      <c r="B48" s="11" t="str">
        <f t="shared" si="6"/>
        <v/>
      </c>
      <c r="C48" s="11" t="str">
        <f t="shared" si="7"/>
        <v/>
      </c>
      <c r="D48" s="11" t="str">
        <f t="shared" si="8"/>
        <v/>
      </c>
      <c r="E48" s="15" t="b">
        <f t="shared" si="4"/>
        <v>1</v>
      </c>
    </row>
    <row r="49" spans="1:5" x14ac:dyDescent="0.15">
      <c r="A49" s="11" t="str">
        <f t="shared" si="5"/>
        <v/>
      </c>
      <c r="B49" s="11" t="str">
        <f t="shared" si="6"/>
        <v/>
      </c>
      <c r="C49" s="11" t="str">
        <f t="shared" si="7"/>
        <v/>
      </c>
      <c r="D49" s="11" t="str">
        <f t="shared" si="8"/>
        <v/>
      </c>
      <c r="E49" s="15" t="b">
        <f t="shared" si="4"/>
        <v>1</v>
      </c>
    </row>
    <row r="50" spans="1:5" x14ac:dyDescent="0.15">
      <c r="A50" s="11" t="str">
        <f t="shared" si="5"/>
        <v/>
      </c>
      <c r="B50" s="11" t="str">
        <f t="shared" si="6"/>
        <v/>
      </c>
      <c r="C50" s="11" t="str">
        <f t="shared" si="7"/>
        <v/>
      </c>
      <c r="D50" s="11" t="str">
        <f t="shared" si="8"/>
        <v/>
      </c>
      <c r="E50" s="15" t="b">
        <f t="shared" si="4"/>
        <v>1</v>
      </c>
    </row>
    <row r="51" spans="1:5" x14ac:dyDescent="0.15">
      <c r="A51" s="11" t="str">
        <f t="shared" si="5"/>
        <v/>
      </c>
      <c r="B51" s="11" t="str">
        <f t="shared" si="6"/>
        <v/>
      </c>
      <c r="C51" s="11" t="str">
        <f t="shared" si="7"/>
        <v/>
      </c>
      <c r="D51" s="11" t="str">
        <f t="shared" si="8"/>
        <v/>
      </c>
      <c r="E51" s="15" t="b">
        <f t="shared" si="4"/>
        <v>1</v>
      </c>
    </row>
    <row r="52" spans="1:5" x14ac:dyDescent="0.15">
      <c r="A52" s="11" t="str">
        <f t="shared" si="5"/>
        <v/>
      </c>
      <c r="B52" s="11" t="str">
        <f t="shared" si="6"/>
        <v/>
      </c>
      <c r="C52" s="11" t="str">
        <f t="shared" si="7"/>
        <v/>
      </c>
      <c r="D52" s="11" t="str">
        <f t="shared" si="8"/>
        <v/>
      </c>
      <c r="E52" s="15" t="b">
        <f t="shared" si="4"/>
        <v>1</v>
      </c>
    </row>
    <row r="53" spans="1:5" x14ac:dyDescent="0.15">
      <c r="A53" s="11" t="str">
        <f t="shared" si="5"/>
        <v/>
      </c>
      <c r="B53" s="11" t="str">
        <f t="shared" si="6"/>
        <v/>
      </c>
      <c r="C53" s="11" t="str">
        <f t="shared" si="7"/>
        <v/>
      </c>
      <c r="D53" s="11" t="str">
        <f t="shared" si="8"/>
        <v/>
      </c>
      <c r="E53" s="15" t="b">
        <f t="shared" si="4"/>
        <v>1</v>
      </c>
    </row>
    <row r="54" spans="1:5" x14ac:dyDescent="0.15">
      <c r="A54" s="11" t="str">
        <f t="shared" si="5"/>
        <v/>
      </c>
      <c r="B54" s="11" t="str">
        <f t="shared" si="6"/>
        <v/>
      </c>
      <c r="C54" s="11" t="str">
        <f t="shared" si="7"/>
        <v/>
      </c>
      <c r="D54" s="11" t="str">
        <f t="shared" si="8"/>
        <v/>
      </c>
      <c r="E54" s="15" t="b">
        <f t="shared" si="4"/>
        <v>1</v>
      </c>
    </row>
    <row r="55" spans="1:5" x14ac:dyDescent="0.15">
      <c r="A55" s="11" t="str">
        <f t="shared" si="5"/>
        <v/>
      </c>
      <c r="B55" s="11" t="str">
        <f t="shared" si="6"/>
        <v/>
      </c>
      <c r="C55" s="11" t="str">
        <f t="shared" si="7"/>
        <v/>
      </c>
      <c r="D55" s="11" t="str">
        <f t="shared" si="8"/>
        <v/>
      </c>
      <c r="E55" s="15" t="b">
        <f t="shared" si="4"/>
        <v>1</v>
      </c>
    </row>
    <row r="56" spans="1:5" x14ac:dyDescent="0.15">
      <c r="A56" s="11" t="str">
        <f t="shared" si="5"/>
        <v/>
      </c>
      <c r="B56" s="11" t="str">
        <f t="shared" si="6"/>
        <v/>
      </c>
      <c r="C56" s="11" t="str">
        <f t="shared" si="7"/>
        <v/>
      </c>
      <c r="D56" s="11" t="str">
        <f t="shared" si="8"/>
        <v/>
      </c>
      <c r="E56" s="15" t="b">
        <f t="shared" si="4"/>
        <v>1</v>
      </c>
    </row>
    <row r="57" spans="1:5" x14ac:dyDescent="0.15">
      <c r="A57" s="11" t="str">
        <f t="shared" si="5"/>
        <v/>
      </c>
      <c r="B57" s="11" t="str">
        <f t="shared" si="6"/>
        <v/>
      </c>
      <c r="C57" s="11" t="str">
        <f t="shared" si="7"/>
        <v/>
      </c>
      <c r="D57" s="11" t="str">
        <f t="shared" si="8"/>
        <v/>
      </c>
      <c r="E57" s="15" t="b">
        <f t="shared" si="4"/>
        <v>1</v>
      </c>
    </row>
    <row r="58" spans="1:5" x14ac:dyDescent="0.15">
      <c r="A58" s="11" t="str">
        <f t="shared" si="5"/>
        <v/>
      </c>
      <c r="B58" s="11" t="str">
        <f t="shared" si="6"/>
        <v/>
      </c>
      <c r="C58" s="11" t="str">
        <f t="shared" si="7"/>
        <v/>
      </c>
      <c r="D58" s="11" t="str">
        <f t="shared" si="8"/>
        <v/>
      </c>
      <c r="E58" s="15" t="b">
        <f t="shared" si="4"/>
        <v>1</v>
      </c>
    </row>
    <row r="59" spans="1:5" x14ac:dyDescent="0.15">
      <c r="A59" s="11" t="str">
        <f t="shared" si="5"/>
        <v/>
      </c>
      <c r="B59" s="11" t="str">
        <f t="shared" si="6"/>
        <v/>
      </c>
      <c r="C59" s="11" t="str">
        <f t="shared" si="7"/>
        <v/>
      </c>
      <c r="D59" s="11" t="str">
        <f t="shared" si="8"/>
        <v/>
      </c>
      <c r="E59" s="15" t="b">
        <f t="shared" si="4"/>
        <v>1</v>
      </c>
    </row>
    <row r="60" spans="1:5" x14ac:dyDescent="0.15">
      <c r="A60" s="11" t="str">
        <f t="shared" si="5"/>
        <v/>
      </c>
      <c r="B60" s="11" t="str">
        <f t="shared" si="6"/>
        <v/>
      </c>
      <c r="C60" s="11" t="str">
        <f t="shared" si="7"/>
        <v/>
      </c>
      <c r="D60" s="11" t="str">
        <f t="shared" si="8"/>
        <v/>
      </c>
      <c r="E60" s="15" t="b">
        <f t="shared" si="4"/>
        <v>1</v>
      </c>
    </row>
    <row r="61" spans="1:5" x14ac:dyDescent="0.15">
      <c r="A61" s="11" t="str">
        <f t="shared" si="5"/>
        <v/>
      </c>
      <c r="B61" s="11" t="str">
        <f t="shared" si="6"/>
        <v/>
      </c>
      <c r="C61" s="11" t="str">
        <f t="shared" si="7"/>
        <v/>
      </c>
      <c r="D61" s="11" t="str">
        <f t="shared" si="8"/>
        <v/>
      </c>
      <c r="E61" s="15" t="b">
        <f t="shared" si="4"/>
        <v>1</v>
      </c>
    </row>
    <row r="62" spans="1:5" x14ac:dyDescent="0.15">
      <c r="A62" s="11" t="str">
        <f t="shared" si="5"/>
        <v/>
      </c>
      <c r="B62" s="11" t="str">
        <f t="shared" si="6"/>
        <v/>
      </c>
      <c r="C62" s="11" t="str">
        <f t="shared" si="7"/>
        <v/>
      </c>
      <c r="D62" s="11" t="str">
        <f t="shared" si="8"/>
        <v/>
      </c>
      <c r="E62" s="15" t="b">
        <f t="shared" si="4"/>
        <v>1</v>
      </c>
    </row>
    <row r="63" spans="1:5" x14ac:dyDescent="0.15">
      <c r="A63" s="11" t="str">
        <f t="shared" si="5"/>
        <v/>
      </c>
      <c r="B63" s="11" t="str">
        <f t="shared" si="6"/>
        <v/>
      </c>
      <c r="C63" s="11" t="str">
        <f t="shared" si="7"/>
        <v/>
      </c>
      <c r="D63" s="11" t="str">
        <f t="shared" si="8"/>
        <v/>
      </c>
      <c r="E63" s="15" t="b">
        <f t="shared" si="4"/>
        <v>1</v>
      </c>
    </row>
    <row r="64" spans="1:5" x14ac:dyDescent="0.15">
      <c r="A64" s="11" t="str">
        <f t="shared" si="5"/>
        <v/>
      </c>
      <c r="B64" s="11" t="str">
        <f t="shared" si="6"/>
        <v/>
      </c>
      <c r="C64" s="11" t="str">
        <f t="shared" si="7"/>
        <v/>
      </c>
      <c r="D64" s="11" t="str">
        <f t="shared" si="8"/>
        <v/>
      </c>
      <c r="E64" s="15" t="b">
        <f t="shared" si="4"/>
        <v>1</v>
      </c>
    </row>
    <row r="65" spans="1:5" x14ac:dyDescent="0.15">
      <c r="A65" s="11" t="str">
        <f t="shared" si="5"/>
        <v/>
      </c>
      <c r="B65" s="11" t="str">
        <f t="shared" si="6"/>
        <v/>
      </c>
      <c r="C65" s="11" t="str">
        <f t="shared" si="7"/>
        <v/>
      </c>
      <c r="D65" s="11" t="str">
        <f t="shared" si="8"/>
        <v/>
      </c>
      <c r="E65" s="15" t="b">
        <f t="shared" si="4"/>
        <v>1</v>
      </c>
    </row>
    <row r="66" spans="1:5" x14ac:dyDescent="0.15">
      <c r="A66" s="11" t="str">
        <f t="shared" ref="A66:A97" si="9">IF(AND(G66&lt;&gt;"",A67&lt;&gt;""),B66&amp;A67,IF(G66&lt;&gt;"",B66,""))</f>
        <v/>
      </c>
      <c r="B66" s="11" t="str">
        <f t="shared" ref="B66:B97" si="10">IF(G66="","",CONCATENATE("            (CASE WHEN [",G66,"] = 'TRUE' THEN '",G66,",' ELSE '' END),","
"))</f>
        <v/>
      </c>
      <c r="C66" s="11" t="str">
        <f t="shared" ref="C66:C97" si="11">IF(AND(G66&lt;&gt;"",C67&lt;&gt;""),D66&amp;C67,IF(G66&lt;&gt;"",D66,""))</f>
        <v/>
      </c>
      <c r="D66" s="11" t="str">
        <f t="shared" ref="D66:D97" si="12">IF(G66="","",CONCATENATE("            ,[",G66,"]=(
",H66,"
            )
"))</f>
        <v/>
      </c>
      <c r="E66" s="15" t="b">
        <f t="shared" si="4"/>
        <v>1</v>
      </c>
    </row>
    <row r="67" spans="1:5" x14ac:dyDescent="0.15">
      <c r="A67" s="11" t="str">
        <f t="shared" si="9"/>
        <v/>
      </c>
      <c r="B67" s="11" t="str">
        <f t="shared" si="10"/>
        <v/>
      </c>
      <c r="C67" s="11" t="str">
        <f t="shared" si="11"/>
        <v/>
      </c>
      <c r="D67" s="11" t="str">
        <f t="shared" si="12"/>
        <v/>
      </c>
      <c r="E67" s="15" t="b">
        <f t="shared" ref="E67:E130" si="13">IF((LEN(H67)-LEN(SUBSTITUTE(H67,"(","")))=(LEN(H67)-LEN(SUBSTITUTE(H67,")",""))),TRUE,FALSE)</f>
        <v>1</v>
      </c>
    </row>
    <row r="68" spans="1:5" x14ac:dyDescent="0.15">
      <c r="A68" s="11" t="str">
        <f t="shared" si="9"/>
        <v/>
      </c>
      <c r="B68" s="11" t="str">
        <f t="shared" si="10"/>
        <v/>
      </c>
      <c r="C68" s="11" t="str">
        <f t="shared" si="11"/>
        <v/>
      </c>
      <c r="D68" s="11" t="str">
        <f t="shared" si="12"/>
        <v/>
      </c>
      <c r="E68" s="15" t="b">
        <f t="shared" si="13"/>
        <v>1</v>
      </c>
    </row>
    <row r="69" spans="1:5" x14ac:dyDescent="0.15">
      <c r="A69" s="11" t="str">
        <f t="shared" si="9"/>
        <v/>
      </c>
      <c r="B69" s="11" t="str">
        <f t="shared" si="10"/>
        <v/>
      </c>
      <c r="C69" s="11" t="str">
        <f t="shared" si="11"/>
        <v/>
      </c>
      <c r="D69" s="11" t="str">
        <f t="shared" si="12"/>
        <v/>
      </c>
      <c r="E69" s="15" t="b">
        <f t="shared" si="13"/>
        <v>1</v>
      </c>
    </row>
    <row r="70" spans="1:5" x14ac:dyDescent="0.15">
      <c r="A70" s="11" t="str">
        <f t="shared" si="9"/>
        <v/>
      </c>
      <c r="B70" s="11" t="str">
        <f t="shared" si="10"/>
        <v/>
      </c>
      <c r="C70" s="11" t="str">
        <f t="shared" si="11"/>
        <v/>
      </c>
      <c r="D70" s="11" t="str">
        <f t="shared" si="12"/>
        <v/>
      </c>
      <c r="E70" s="15" t="b">
        <f t="shared" si="13"/>
        <v>1</v>
      </c>
    </row>
    <row r="71" spans="1:5" x14ac:dyDescent="0.15">
      <c r="A71" s="11" t="str">
        <f t="shared" si="9"/>
        <v/>
      </c>
      <c r="B71" s="11" t="str">
        <f t="shared" si="10"/>
        <v/>
      </c>
      <c r="C71" s="11" t="str">
        <f t="shared" si="11"/>
        <v/>
      </c>
      <c r="D71" s="11" t="str">
        <f t="shared" si="12"/>
        <v/>
      </c>
      <c r="E71" s="15" t="b">
        <f t="shared" si="13"/>
        <v>1</v>
      </c>
    </row>
    <row r="72" spans="1:5" x14ac:dyDescent="0.15">
      <c r="A72" s="11" t="str">
        <f t="shared" si="9"/>
        <v/>
      </c>
      <c r="B72" s="11" t="str">
        <f t="shared" si="10"/>
        <v/>
      </c>
      <c r="C72" s="11" t="str">
        <f t="shared" si="11"/>
        <v/>
      </c>
      <c r="D72" s="11" t="str">
        <f t="shared" si="12"/>
        <v/>
      </c>
      <c r="E72" s="15" t="b">
        <f t="shared" si="13"/>
        <v>1</v>
      </c>
    </row>
    <row r="73" spans="1:5" x14ac:dyDescent="0.15">
      <c r="A73" s="11" t="str">
        <f t="shared" si="9"/>
        <v/>
      </c>
      <c r="B73" s="11" t="str">
        <f t="shared" si="10"/>
        <v/>
      </c>
      <c r="C73" s="11" t="str">
        <f t="shared" si="11"/>
        <v/>
      </c>
      <c r="D73" s="11" t="str">
        <f t="shared" si="12"/>
        <v/>
      </c>
      <c r="E73" s="15" t="b">
        <f t="shared" si="13"/>
        <v>1</v>
      </c>
    </row>
    <row r="74" spans="1:5" x14ac:dyDescent="0.15">
      <c r="A74" s="11" t="str">
        <f t="shared" si="9"/>
        <v/>
      </c>
      <c r="B74" s="11" t="str">
        <f t="shared" si="10"/>
        <v/>
      </c>
      <c r="C74" s="11" t="str">
        <f t="shared" si="11"/>
        <v/>
      </c>
      <c r="D74" s="11" t="str">
        <f t="shared" si="12"/>
        <v/>
      </c>
      <c r="E74" s="15" t="b">
        <f t="shared" si="13"/>
        <v>1</v>
      </c>
    </row>
    <row r="75" spans="1:5" x14ac:dyDescent="0.15">
      <c r="A75" s="11" t="str">
        <f t="shared" si="9"/>
        <v/>
      </c>
      <c r="B75" s="11" t="str">
        <f t="shared" si="10"/>
        <v/>
      </c>
      <c r="C75" s="11" t="str">
        <f t="shared" si="11"/>
        <v/>
      </c>
      <c r="D75" s="11" t="str">
        <f t="shared" si="12"/>
        <v/>
      </c>
      <c r="E75" s="15" t="b">
        <f t="shared" si="13"/>
        <v>1</v>
      </c>
    </row>
    <row r="76" spans="1:5" x14ac:dyDescent="0.15">
      <c r="A76" s="11" t="str">
        <f t="shared" si="9"/>
        <v/>
      </c>
      <c r="B76" s="11" t="str">
        <f t="shared" si="10"/>
        <v/>
      </c>
      <c r="C76" s="11" t="str">
        <f t="shared" si="11"/>
        <v/>
      </c>
      <c r="D76" s="11" t="str">
        <f t="shared" si="12"/>
        <v/>
      </c>
      <c r="E76" s="15" t="b">
        <f t="shared" si="13"/>
        <v>1</v>
      </c>
    </row>
    <row r="77" spans="1:5" x14ac:dyDescent="0.15">
      <c r="A77" s="11" t="str">
        <f t="shared" si="9"/>
        <v/>
      </c>
      <c r="B77" s="11" t="str">
        <f t="shared" si="10"/>
        <v/>
      </c>
      <c r="C77" s="11" t="str">
        <f t="shared" si="11"/>
        <v/>
      </c>
      <c r="D77" s="11" t="str">
        <f t="shared" si="12"/>
        <v/>
      </c>
      <c r="E77" s="15" t="b">
        <f t="shared" si="13"/>
        <v>1</v>
      </c>
    </row>
    <row r="78" spans="1:5" x14ac:dyDescent="0.15">
      <c r="A78" s="11" t="str">
        <f t="shared" si="9"/>
        <v/>
      </c>
      <c r="B78" s="11" t="str">
        <f t="shared" si="10"/>
        <v/>
      </c>
      <c r="C78" s="11" t="str">
        <f t="shared" si="11"/>
        <v/>
      </c>
      <c r="D78" s="11" t="str">
        <f t="shared" si="12"/>
        <v/>
      </c>
      <c r="E78" s="15" t="b">
        <f t="shared" si="13"/>
        <v>1</v>
      </c>
    </row>
    <row r="79" spans="1:5" x14ac:dyDescent="0.15">
      <c r="A79" s="11" t="str">
        <f t="shared" si="9"/>
        <v/>
      </c>
      <c r="B79" s="11" t="str">
        <f t="shared" si="10"/>
        <v/>
      </c>
      <c r="C79" s="11" t="str">
        <f t="shared" si="11"/>
        <v/>
      </c>
      <c r="D79" s="11" t="str">
        <f t="shared" si="12"/>
        <v/>
      </c>
      <c r="E79" s="15" t="b">
        <f t="shared" si="13"/>
        <v>1</v>
      </c>
    </row>
    <row r="80" spans="1:5" x14ac:dyDescent="0.15">
      <c r="A80" s="11" t="str">
        <f t="shared" si="9"/>
        <v/>
      </c>
      <c r="B80" s="11" t="str">
        <f t="shared" si="10"/>
        <v/>
      </c>
      <c r="C80" s="11" t="str">
        <f t="shared" si="11"/>
        <v/>
      </c>
      <c r="D80" s="11" t="str">
        <f t="shared" si="12"/>
        <v/>
      </c>
      <c r="E80" s="15" t="b">
        <f t="shared" si="13"/>
        <v>1</v>
      </c>
    </row>
    <row r="81" spans="1:5" x14ac:dyDescent="0.15">
      <c r="A81" s="11" t="str">
        <f t="shared" si="9"/>
        <v/>
      </c>
      <c r="B81" s="11" t="str">
        <f t="shared" si="10"/>
        <v/>
      </c>
      <c r="C81" s="11" t="str">
        <f t="shared" si="11"/>
        <v/>
      </c>
      <c r="D81" s="11" t="str">
        <f t="shared" si="12"/>
        <v/>
      </c>
      <c r="E81" s="15" t="b">
        <f t="shared" si="13"/>
        <v>1</v>
      </c>
    </row>
    <row r="82" spans="1:5" x14ac:dyDescent="0.15">
      <c r="A82" s="11" t="str">
        <f t="shared" si="9"/>
        <v/>
      </c>
      <c r="B82" s="11" t="str">
        <f t="shared" si="10"/>
        <v/>
      </c>
      <c r="C82" s="11" t="str">
        <f t="shared" si="11"/>
        <v/>
      </c>
      <c r="D82" s="11" t="str">
        <f t="shared" si="12"/>
        <v/>
      </c>
      <c r="E82" s="15" t="b">
        <f t="shared" si="13"/>
        <v>1</v>
      </c>
    </row>
    <row r="83" spans="1:5" x14ac:dyDescent="0.15">
      <c r="A83" s="11" t="str">
        <f t="shared" si="9"/>
        <v/>
      </c>
      <c r="B83" s="11" t="str">
        <f t="shared" si="10"/>
        <v/>
      </c>
      <c r="C83" s="11" t="str">
        <f t="shared" si="11"/>
        <v/>
      </c>
      <c r="D83" s="11" t="str">
        <f t="shared" si="12"/>
        <v/>
      </c>
      <c r="E83" s="15" t="b">
        <f t="shared" si="13"/>
        <v>1</v>
      </c>
    </row>
    <row r="84" spans="1:5" x14ac:dyDescent="0.15">
      <c r="A84" s="11" t="str">
        <f t="shared" si="9"/>
        <v/>
      </c>
      <c r="B84" s="11" t="str">
        <f t="shared" si="10"/>
        <v/>
      </c>
      <c r="C84" s="11" t="str">
        <f t="shared" si="11"/>
        <v/>
      </c>
      <c r="D84" s="11" t="str">
        <f t="shared" si="12"/>
        <v/>
      </c>
      <c r="E84" s="15" t="b">
        <f t="shared" si="13"/>
        <v>1</v>
      </c>
    </row>
    <row r="85" spans="1:5" x14ac:dyDescent="0.15">
      <c r="A85" s="11" t="str">
        <f t="shared" si="9"/>
        <v/>
      </c>
      <c r="B85" s="11" t="str">
        <f t="shared" si="10"/>
        <v/>
      </c>
      <c r="C85" s="11" t="str">
        <f t="shared" si="11"/>
        <v/>
      </c>
      <c r="D85" s="11" t="str">
        <f t="shared" si="12"/>
        <v/>
      </c>
      <c r="E85" s="15" t="b">
        <f t="shared" si="13"/>
        <v>1</v>
      </c>
    </row>
    <row r="86" spans="1:5" x14ac:dyDescent="0.15">
      <c r="A86" s="11" t="str">
        <f t="shared" si="9"/>
        <v/>
      </c>
      <c r="B86" s="11" t="str">
        <f t="shared" si="10"/>
        <v/>
      </c>
      <c r="C86" s="11" t="str">
        <f t="shared" si="11"/>
        <v/>
      </c>
      <c r="D86" s="11" t="str">
        <f t="shared" si="12"/>
        <v/>
      </c>
      <c r="E86" s="15" t="b">
        <f t="shared" si="13"/>
        <v>1</v>
      </c>
    </row>
    <row r="87" spans="1:5" x14ac:dyDescent="0.15">
      <c r="A87" s="11" t="str">
        <f t="shared" si="9"/>
        <v/>
      </c>
      <c r="B87" s="11" t="str">
        <f t="shared" si="10"/>
        <v/>
      </c>
      <c r="C87" s="11" t="str">
        <f t="shared" si="11"/>
        <v/>
      </c>
      <c r="D87" s="11" t="str">
        <f t="shared" si="12"/>
        <v/>
      </c>
      <c r="E87" s="15" t="b">
        <f t="shared" si="13"/>
        <v>1</v>
      </c>
    </row>
    <row r="88" spans="1:5" x14ac:dyDescent="0.15">
      <c r="A88" s="11" t="str">
        <f t="shared" si="9"/>
        <v/>
      </c>
      <c r="B88" s="11" t="str">
        <f t="shared" si="10"/>
        <v/>
      </c>
      <c r="C88" s="11" t="str">
        <f t="shared" si="11"/>
        <v/>
      </c>
      <c r="D88" s="11" t="str">
        <f t="shared" si="12"/>
        <v/>
      </c>
      <c r="E88" s="15" t="b">
        <f t="shared" si="13"/>
        <v>1</v>
      </c>
    </row>
    <row r="89" spans="1:5" x14ac:dyDescent="0.15">
      <c r="A89" s="11" t="str">
        <f t="shared" si="9"/>
        <v/>
      </c>
      <c r="B89" s="11" t="str">
        <f t="shared" si="10"/>
        <v/>
      </c>
      <c r="C89" s="11" t="str">
        <f t="shared" si="11"/>
        <v/>
      </c>
      <c r="D89" s="11" t="str">
        <f t="shared" si="12"/>
        <v/>
      </c>
      <c r="E89" s="15" t="b">
        <f t="shared" si="13"/>
        <v>1</v>
      </c>
    </row>
    <row r="90" spans="1:5" x14ac:dyDescent="0.15">
      <c r="A90" s="11" t="str">
        <f t="shared" si="9"/>
        <v/>
      </c>
      <c r="B90" s="11" t="str">
        <f t="shared" si="10"/>
        <v/>
      </c>
      <c r="C90" s="11" t="str">
        <f t="shared" si="11"/>
        <v/>
      </c>
      <c r="D90" s="11" t="str">
        <f t="shared" si="12"/>
        <v/>
      </c>
      <c r="E90" s="15" t="b">
        <f t="shared" si="13"/>
        <v>1</v>
      </c>
    </row>
    <row r="91" spans="1:5" x14ac:dyDescent="0.15">
      <c r="A91" s="11" t="str">
        <f t="shared" si="9"/>
        <v/>
      </c>
      <c r="B91" s="11" t="str">
        <f t="shared" si="10"/>
        <v/>
      </c>
      <c r="C91" s="11" t="str">
        <f t="shared" si="11"/>
        <v/>
      </c>
      <c r="D91" s="11" t="str">
        <f t="shared" si="12"/>
        <v/>
      </c>
      <c r="E91" s="15" t="b">
        <f t="shared" si="13"/>
        <v>1</v>
      </c>
    </row>
    <row r="92" spans="1:5" x14ac:dyDescent="0.15">
      <c r="A92" s="11" t="str">
        <f t="shared" si="9"/>
        <v/>
      </c>
      <c r="B92" s="11" t="str">
        <f t="shared" si="10"/>
        <v/>
      </c>
      <c r="C92" s="11" t="str">
        <f t="shared" si="11"/>
        <v/>
      </c>
      <c r="D92" s="11" t="str">
        <f t="shared" si="12"/>
        <v/>
      </c>
      <c r="E92" s="15" t="b">
        <f t="shared" si="13"/>
        <v>1</v>
      </c>
    </row>
    <row r="93" spans="1:5" x14ac:dyDescent="0.15">
      <c r="A93" s="11" t="str">
        <f t="shared" si="9"/>
        <v/>
      </c>
      <c r="B93" s="11" t="str">
        <f t="shared" si="10"/>
        <v/>
      </c>
      <c r="C93" s="11" t="str">
        <f t="shared" si="11"/>
        <v/>
      </c>
      <c r="D93" s="11" t="str">
        <f t="shared" si="12"/>
        <v/>
      </c>
      <c r="E93" s="15" t="b">
        <f t="shared" si="13"/>
        <v>1</v>
      </c>
    </row>
    <row r="94" spans="1:5" x14ac:dyDescent="0.15">
      <c r="A94" s="11" t="str">
        <f t="shared" si="9"/>
        <v/>
      </c>
      <c r="B94" s="11" t="str">
        <f t="shared" si="10"/>
        <v/>
      </c>
      <c r="C94" s="11" t="str">
        <f t="shared" si="11"/>
        <v/>
      </c>
      <c r="D94" s="11" t="str">
        <f t="shared" si="12"/>
        <v/>
      </c>
      <c r="E94" s="15" t="b">
        <f t="shared" si="13"/>
        <v>1</v>
      </c>
    </row>
    <row r="95" spans="1:5" x14ac:dyDescent="0.15">
      <c r="A95" s="11" t="str">
        <f t="shared" si="9"/>
        <v/>
      </c>
      <c r="B95" s="11" t="str">
        <f t="shared" si="10"/>
        <v/>
      </c>
      <c r="C95" s="11" t="str">
        <f t="shared" si="11"/>
        <v/>
      </c>
      <c r="D95" s="11" t="str">
        <f t="shared" si="12"/>
        <v/>
      </c>
      <c r="E95" s="15" t="b">
        <f t="shared" si="13"/>
        <v>1</v>
      </c>
    </row>
    <row r="96" spans="1:5" x14ac:dyDescent="0.15">
      <c r="A96" s="11" t="str">
        <f t="shared" si="9"/>
        <v/>
      </c>
      <c r="B96" s="11" t="str">
        <f t="shared" si="10"/>
        <v/>
      </c>
      <c r="C96" s="11" t="str">
        <f t="shared" si="11"/>
        <v/>
      </c>
      <c r="D96" s="11" t="str">
        <f t="shared" si="12"/>
        <v/>
      </c>
      <c r="E96" s="15" t="b">
        <f t="shared" si="13"/>
        <v>1</v>
      </c>
    </row>
    <row r="97" spans="1:5" x14ac:dyDescent="0.15">
      <c r="A97" s="11" t="str">
        <f t="shared" si="9"/>
        <v/>
      </c>
      <c r="B97" s="11" t="str">
        <f t="shared" si="10"/>
        <v/>
      </c>
      <c r="C97" s="11" t="str">
        <f t="shared" si="11"/>
        <v/>
      </c>
      <c r="D97" s="11" t="str">
        <f t="shared" si="12"/>
        <v/>
      </c>
      <c r="E97" s="15" t="b">
        <f t="shared" si="13"/>
        <v>1</v>
      </c>
    </row>
    <row r="98" spans="1:5" x14ac:dyDescent="0.15">
      <c r="A98" s="11" t="str">
        <f t="shared" ref="A98:A129" si="14">IF(AND(G98&lt;&gt;"",A99&lt;&gt;""),B98&amp;A99,IF(G98&lt;&gt;"",B98,""))</f>
        <v/>
      </c>
      <c r="B98" s="11" t="str">
        <f t="shared" ref="B98:B129" si="15">IF(G98="","",CONCATENATE("            (CASE WHEN [",G98,"] = 'TRUE' THEN '",G98,",' ELSE '' END),","
"))</f>
        <v/>
      </c>
      <c r="C98" s="11" t="str">
        <f t="shared" ref="C98:C129" si="16">IF(AND(G98&lt;&gt;"",C99&lt;&gt;""),D98&amp;C99,IF(G98&lt;&gt;"",D98,""))</f>
        <v/>
      </c>
      <c r="D98" s="11" t="str">
        <f t="shared" ref="D98:D129" si="17">IF(G98="","",CONCATENATE("            ,[",G98,"]=(
",H98,"
            )
"))</f>
        <v/>
      </c>
      <c r="E98" s="15" t="b">
        <f t="shared" si="13"/>
        <v>1</v>
      </c>
    </row>
    <row r="99" spans="1:5" x14ac:dyDescent="0.15">
      <c r="A99" s="11" t="str">
        <f t="shared" si="14"/>
        <v/>
      </c>
      <c r="B99" s="11" t="str">
        <f t="shared" si="15"/>
        <v/>
      </c>
      <c r="C99" s="11" t="str">
        <f t="shared" si="16"/>
        <v/>
      </c>
      <c r="D99" s="11" t="str">
        <f t="shared" si="17"/>
        <v/>
      </c>
      <c r="E99" s="15" t="b">
        <f t="shared" si="13"/>
        <v>1</v>
      </c>
    </row>
    <row r="100" spans="1:5" x14ac:dyDescent="0.15">
      <c r="A100" s="11" t="str">
        <f t="shared" si="14"/>
        <v/>
      </c>
      <c r="B100" s="11" t="str">
        <f t="shared" si="15"/>
        <v/>
      </c>
      <c r="C100" s="11" t="str">
        <f t="shared" si="16"/>
        <v/>
      </c>
      <c r="D100" s="11" t="str">
        <f t="shared" si="17"/>
        <v/>
      </c>
      <c r="E100" s="15" t="b">
        <f t="shared" si="13"/>
        <v>1</v>
      </c>
    </row>
    <row r="101" spans="1:5" x14ac:dyDescent="0.15">
      <c r="A101" s="11" t="str">
        <f t="shared" si="14"/>
        <v/>
      </c>
      <c r="B101" s="11" t="str">
        <f t="shared" si="15"/>
        <v/>
      </c>
      <c r="C101" s="11" t="str">
        <f t="shared" si="16"/>
        <v/>
      </c>
      <c r="D101" s="11" t="str">
        <f t="shared" si="17"/>
        <v/>
      </c>
      <c r="E101" s="15" t="b">
        <f t="shared" si="13"/>
        <v>1</v>
      </c>
    </row>
    <row r="102" spans="1:5" x14ac:dyDescent="0.15">
      <c r="A102" s="11" t="str">
        <f t="shared" si="14"/>
        <v/>
      </c>
      <c r="B102" s="11" t="str">
        <f t="shared" si="15"/>
        <v/>
      </c>
      <c r="C102" s="11" t="str">
        <f t="shared" si="16"/>
        <v/>
      </c>
      <c r="D102" s="11" t="str">
        <f t="shared" si="17"/>
        <v/>
      </c>
      <c r="E102" s="15" t="b">
        <f t="shared" si="13"/>
        <v>1</v>
      </c>
    </row>
    <row r="103" spans="1:5" x14ac:dyDescent="0.15">
      <c r="A103" s="11" t="str">
        <f t="shared" si="14"/>
        <v/>
      </c>
      <c r="B103" s="11" t="str">
        <f t="shared" si="15"/>
        <v/>
      </c>
      <c r="C103" s="11" t="str">
        <f t="shared" si="16"/>
        <v/>
      </c>
      <c r="D103" s="11" t="str">
        <f t="shared" si="17"/>
        <v/>
      </c>
      <c r="E103" s="15" t="b">
        <f t="shared" si="13"/>
        <v>1</v>
      </c>
    </row>
    <row r="104" spans="1:5" x14ac:dyDescent="0.15">
      <c r="A104" s="11" t="str">
        <f t="shared" si="14"/>
        <v/>
      </c>
      <c r="B104" s="11" t="str">
        <f t="shared" si="15"/>
        <v/>
      </c>
      <c r="C104" s="11" t="str">
        <f t="shared" si="16"/>
        <v/>
      </c>
      <c r="D104" s="11" t="str">
        <f t="shared" si="17"/>
        <v/>
      </c>
      <c r="E104" s="15" t="b">
        <f t="shared" si="13"/>
        <v>1</v>
      </c>
    </row>
    <row r="105" spans="1:5" x14ac:dyDescent="0.15">
      <c r="A105" s="11" t="str">
        <f t="shared" si="14"/>
        <v/>
      </c>
      <c r="B105" s="11" t="str">
        <f t="shared" si="15"/>
        <v/>
      </c>
      <c r="C105" s="11" t="str">
        <f t="shared" si="16"/>
        <v/>
      </c>
      <c r="D105" s="11" t="str">
        <f t="shared" si="17"/>
        <v/>
      </c>
      <c r="E105" s="15" t="b">
        <f t="shared" si="13"/>
        <v>1</v>
      </c>
    </row>
    <row r="106" spans="1:5" x14ac:dyDescent="0.15">
      <c r="A106" s="11" t="str">
        <f t="shared" si="14"/>
        <v/>
      </c>
      <c r="B106" s="11" t="str">
        <f t="shared" si="15"/>
        <v/>
      </c>
      <c r="C106" s="11" t="str">
        <f t="shared" si="16"/>
        <v/>
      </c>
      <c r="D106" s="11" t="str">
        <f t="shared" si="17"/>
        <v/>
      </c>
      <c r="E106" s="15" t="b">
        <f t="shared" si="13"/>
        <v>1</v>
      </c>
    </row>
    <row r="107" spans="1:5" x14ac:dyDescent="0.15">
      <c r="A107" s="11" t="str">
        <f t="shared" si="14"/>
        <v/>
      </c>
      <c r="B107" s="11" t="str">
        <f t="shared" si="15"/>
        <v/>
      </c>
      <c r="C107" s="11" t="str">
        <f t="shared" si="16"/>
        <v/>
      </c>
      <c r="D107" s="11" t="str">
        <f t="shared" si="17"/>
        <v/>
      </c>
      <c r="E107" s="15" t="b">
        <f t="shared" si="13"/>
        <v>1</v>
      </c>
    </row>
    <row r="108" spans="1:5" x14ac:dyDescent="0.15">
      <c r="A108" s="11" t="str">
        <f t="shared" si="14"/>
        <v/>
      </c>
      <c r="B108" s="11" t="str">
        <f t="shared" si="15"/>
        <v/>
      </c>
      <c r="C108" s="11" t="str">
        <f t="shared" si="16"/>
        <v/>
      </c>
      <c r="D108" s="11" t="str">
        <f t="shared" si="17"/>
        <v/>
      </c>
      <c r="E108" s="15" t="b">
        <f t="shared" si="13"/>
        <v>1</v>
      </c>
    </row>
    <row r="109" spans="1:5" x14ac:dyDescent="0.15">
      <c r="A109" s="11" t="str">
        <f t="shared" si="14"/>
        <v/>
      </c>
      <c r="B109" s="11" t="str">
        <f t="shared" si="15"/>
        <v/>
      </c>
      <c r="C109" s="11" t="str">
        <f t="shared" si="16"/>
        <v/>
      </c>
      <c r="D109" s="11" t="str">
        <f t="shared" si="17"/>
        <v/>
      </c>
      <c r="E109" s="15" t="b">
        <f t="shared" si="13"/>
        <v>1</v>
      </c>
    </row>
    <row r="110" spans="1:5" x14ac:dyDescent="0.15">
      <c r="A110" s="11" t="str">
        <f t="shared" si="14"/>
        <v/>
      </c>
      <c r="B110" s="11" t="str">
        <f t="shared" si="15"/>
        <v/>
      </c>
      <c r="C110" s="11" t="str">
        <f t="shared" si="16"/>
        <v/>
      </c>
      <c r="D110" s="11" t="str">
        <f t="shared" si="17"/>
        <v/>
      </c>
      <c r="E110" s="15" t="b">
        <f t="shared" si="13"/>
        <v>1</v>
      </c>
    </row>
    <row r="111" spans="1:5" x14ac:dyDescent="0.15">
      <c r="A111" s="11" t="str">
        <f t="shared" si="14"/>
        <v/>
      </c>
      <c r="B111" s="11" t="str">
        <f t="shared" si="15"/>
        <v/>
      </c>
      <c r="C111" s="11" t="str">
        <f t="shared" si="16"/>
        <v/>
      </c>
      <c r="D111" s="11" t="str">
        <f t="shared" si="17"/>
        <v/>
      </c>
      <c r="E111" s="15" t="b">
        <f t="shared" si="13"/>
        <v>1</v>
      </c>
    </row>
    <row r="112" spans="1:5" x14ac:dyDescent="0.15">
      <c r="A112" s="11" t="str">
        <f t="shared" si="14"/>
        <v/>
      </c>
      <c r="B112" s="11" t="str">
        <f t="shared" si="15"/>
        <v/>
      </c>
      <c r="C112" s="11" t="str">
        <f t="shared" si="16"/>
        <v/>
      </c>
      <c r="D112" s="11" t="str">
        <f t="shared" si="17"/>
        <v/>
      </c>
      <c r="E112" s="15" t="b">
        <f t="shared" si="13"/>
        <v>1</v>
      </c>
    </row>
    <row r="113" spans="1:5" x14ac:dyDescent="0.15">
      <c r="A113" s="11" t="str">
        <f t="shared" si="14"/>
        <v/>
      </c>
      <c r="B113" s="11" t="str">
        <f t="shared" si="15"/>
        <v/>
      </c>
      <c r="C113" s="11" t="str">
        <f t="shared" si="16"/>
        <v/>
      </c>
      <c r="D113" s="11" t="str">
        <f t="shared" si="17"/>
        <v/>
      </c>
      <c r="E113" s="15" t="b">
        <f t="shared" si="13"/>
        <v>1</v>
      </c>
    </row>
    <row r="114" spans="1:5" x14ac:dyDescent="0.15">
      <c r="A114" s="11" t="str">
        <f t="shared" si="14"/>
        <v/>
      </c>
      <c r="B114" s="11" t="str">
        <f t="shared" si="15"/>
        <v/>
      </c>
      <c r="C114" s="11" t="str">
        <f t="shared" si="16"/>
        <v/>
      </c>
      <c r="D114" s="11" t="str">
        <f t="shared" si="17"/>
        <v/>
      </c>
      <c r="E114" s="15" t="b">
        <f t="shared" si="13"/>
        <v>1</v>
      </c>
    </row>
    <row r="115" spans="1:5" x14ac:dyDescent="0.15">
      <c r="A115" s="11" t="str">
        <f t="shared" si="14"/>
        <v/>
      </c>
      <c r="B115" s="11" t="str">
        <f t="shared" si="15"/>
        <v/>
      </c>
      <c r="C115" s="11" t="str">
        <f t="shared" si="16"/>
        <v/>
      </c>
      <c r="D115" s="11" t="str">
        <f t="shared" si="17"/>
        <v/>
      </c>
      <c r="E115" s="15" t="b">
        <f t="shared" si="13"/>
        <v>1</v>
      </c>
    </row>
    <row r="116" spans="1:5" x14ac:dyDescent="0.15">
      <c r="A116" s="11" t="str">
        <f t="shared" si="14"/>
        <v/>
      </c>
      <c r="B116" s="11" t="str">
        <f t="shared" si="15"/>
        <v/>
      </c>
      <c r="C116" s="11" t="str">
        <f t="shared" si="16"/>
        <v/>
      </c>
      <c r="D116" s="11" t="str">
        <f t="shared" si="17"/>
        <v/>
      </c>
      <c r="E116" s="15" t="b">
        <f t="shared" si="13"/>
        <v>1</v>
      </c>
    </row>
    <row r="117" spans="1:5" x14ac:dyDescent="0.15">
      <c r="A117" s="11" t="str">
        <f t="shared" si="14"/>
        <v/>
      </c>
      <c r="B117" s="11" t="str">
        <f t="shared" si="15"/>
        <v/>
      </c>
      <c r="C117" s="11" t="str">
        <f t="shared" si="16"/>
        <v/>
      </c>
      <c r="D117" s="11" t="str">
        <f t="shared" si="17"/>
        <v/>
      </c>
      <c r="E117" s="15" t="b">
        <f t="shared" si="13"/>
        <v>1</v>
      </c>
    </row>
    <row r="118" spans="1:5" x14ac:dyDescent="0.15">
      <c r="A118" s="11" t="str">
        <f t="shared" si="14"/>
        <v/>
      </c>
      <c r="B118" s="11" t="str">
        <f t="shared" si="15"/>
        <v/>
      </c>
      <c r="C118" s="11" t="str">
        <f t="shared" si="16"/>
        <v/>
      </c>
      <c r="D118" s="11" t="str">
        <f t="shared" si="17"/>
        <v/>
      </c>
      <c r="E118" s="15" t="b">
        <f t="shared" si="13"/>
        <v>1</v>
      </c>
    </row>
    <row r="119" spans="1:5" x14ac:dyDescent="0.15">
      <c r="A119" s="11" t="str">
        <f t="shared" si="14"/>
        <v/>
      </c>
      <c r="B119" s="11" t="str">
        <f t="shared" si="15"/>
        <v/>
      </c>
      <c r="C119" s="11" t="str">
        <f t="shared" si="16"/>
        <v/>
      </c>
      <c r="D119" s="11" t="str">
        <f t="shared" si="17"/>
        <v/>
      </c>
      <c r="E119" s="15" t="b">
        <f t="shared" si="13"/>
        <v>1</v>
      </c>
    </row>
    <row r="120" spans="1:5" x14ac:dyDescent="0.15">
      <c r="A120" s="11" t="str">
        <f t="shared" si="14"/>
        <v/>
      </c>
      <c r="B120" s="11" t="str">
        <f t="shared" si="15"/>
        <v/>
      </c>
      <c r="C120" s="11" t="str">
        <f t="shared" si="16"/>
        <v/>
      </c>
      <c r="D120" s="11" t="str">
        <f t="shared" si="17"/>
        <v/>
      </c>
      <c r="E120" s="15" t="b">
        <f t="shared" si="13"/>
        <v>1</v>
      </c>
    </row>
    <row r="121" spans="1:5" x14ac:dyDescent="0.15">
      <c r="A121" s="11" t="str">
        <f t="shared" si="14"/>
        <v/>
      </c>
      <c r="B121" s="11" t="str">
        <f t="shared" si="15"/>
        <v/>
      </c>
      <c r="C121" s="11" t="str">
        <f t="shared" si="16"/>
        <v/>
      </c>
      <c r="D121" s="11" t="str">
        <f t="shared" si="17"/>
        <v/>
      </c>
      <c r="E121" s="15" t="b">
        <f t="shared" si="13"/>
        <v>1</v>
      </c>
    </row>
    <row r="122" spans="1:5" x14ac:dyDescent="0.15">
      <c r="A122" s="11" t="str">
        <f t="shared" si="14"/>
        <v/>
      </c>
      <c r="B122" s="11" t="str">
        <f t="shared" si="15"/>
        <v/>
      </c>
      <c r="C122" s="11" t="str">
        <f t="shared" si="16"/>
        <v/>
      </c>
      <c r="D122" s="11" t="str">
        <f t="shared" si="17"/>
        <v/>
      </c>
      <c r="E122" s="15" t="b">
        <f t="shared" si="13"/>
        <v>1</v>
      </c>
    </row>
    <row r="123" spans="1:5" x14ac:dyDescent="0.15">
      <c r="A123" s="11" t="str">
        <f t="shared" si="14"/>
        <v/>
      </c>
      <c r="B123" s="11" t="str">
        <f t="shared" si="15"/>
        <v/>
      </c>
      <c r="C123" s="11" t="str">
        <f t="shared" si="16"/>
        <v/>
      </c>
      <c r="D123" s="11" t="str">
        <f t="shared" si="17"/>
        <v/>
      </c>
      <c r="E123" s="15" t="b">
        <f t="shared" si="13"/>
        <v>1</v>
      </c>
    </row>
    <row r="124" spans="1:5" x14ac:dyDescent="0.15">
      <c r="A124" s="11" t="str">
        <f t="shared" si="14"/>
        <v/>
      </c>
      <c r="B124" s="11" t="str">
        <f t="shared" si="15"/>
        <v/>
      </c>
      <c r="C124" s="11" t="str">
        <f t="shared" si="16"/>
        <v/>
      </c>
      <c r="D124" s="11" t="str">
        <f t="shared" si="17"/>
        <v/>
      </c>
      <c r="E124" s="15" t="b">
        <f t="shared" si="13"/>
        <v>1</v>
      </c>
    </row>
    <row r="125" spans="1:5" x14ac:dyDescent="0.15">
      <c r="A125" s="11" t="str">
        <f t="shared" si="14"/>
        <v/>
      </c>
      <c r="B125" s="11" t="str">
        <f t="shared" si="15"/>
        <v/>
      </c>
      <c r="C125" s="11" t="str">
        <f t="shared" si="16"/>
        <v/>
      </c>
      <c r="D125" s="11" t="str">
        <f t="shared" si="17"/>
        <v/>
      </c>
      <c r="E125" s="15" t="b">
        <f t="shared" si="13"/>
        <v>1</v>
      </c>
    </row>
    <row r="126" spans="1:5" x14ac:dyDescent="0.15">
      <c r="A126" s="11" t="str">
        <f t="shared" si="14"/>
        <v/>
      </c>
      <c r="B126" s="11" t="str">
        <f t="shared" si="15"/>
        <v/>
      </c>
      <c r="C126" s="11" t="str">
        <f t="shared" si="16"/>
        <v/>
      </c>
      <c r="D126" s="11" t="str">
        <f t="shared" si="17"/>
        <v/>
      </c>
      <c r="E126" s="15" t="b">
        <f t="shared" si="13"/>
        <v>1</v>
      </c>
    </row>
    <row r="127" spans="1:5" x14ac:dyDescent="0.15">
      <c r="A127" s="11" t="str">
        <f t="shared" si="14"/>
        <v/>
      </c>
      <c r="B127" s="11" t="str">
        <f t="shared" si="15"/>
        <v/>
      </c>
      <c r="C127" s="11" t="str">
        <f t="shared" si="16"/>
        <v/>
      </c>
      <c r="D127" s="11" t="str">
        <f t="shared" si="17"/>
        <v/>
      </c>
      <c r="E127" s="15" t="b">
        <f t="shared" si="13"/>
        <v>1</v>
      </c>
    </row>
    <row r="128" spans="1:5" x14ac:dyDescent="0.15">
      <c r="A128" s="11" t="str">
        <f t="shared" si="14"/>
        <v/>
      </c>
      <c r="B128" s="11" t="str">
        <f t="shared" si="15"/>
        <v/>
      </c>
      <c r="C128" s="11" t="str">
        <f t="shared" si="16"/>
        <v/>
      </c>
      <c r="D128" s="11" t="str">
        <f t="shared" si="17"/>
        <v/>
      </c>
      <c r="E128" s="15" t="b">
        <f t="shared" si="13"/>
        <v>1</v>
      </c>
    </row>
    <row r="129" spans="1:5" x14ac:dyDescent="0.15">
      <c r="A129" s="11" t="str">
        <f t="shared" si="14"/>
        <v/>
      </c>
      <c r="B129" s="11" t="str">
        <f t="shared" si="15"/>
        <v/>
      </c>
      <c r="C129" s="11" t="str">
        <f t="shared" si="16"/>
        <v/>
      </c>
      <c r="D129" s="11" t="str">
        <f t="shared" si="17"/>
        <v/>
      </c>
      <c r="E129" s="15" t="b">
        <f t="shared" si="13"/>
        <v>1</v>
      </c>
    </row>
    <row r="130" spans="1:5" x14ac:dyDescent="0.15">
      <c r="A130" s="11" t="str">
        <f t="shared" ref="A130:A137" si="18">IF(AND(G130&lt;&gt;"",A131&lt;&gt;""),B130&amp;A131,IF(G130&lt;&gt;"",B130,""))</f>
        <v/>
      </c>
      <c r="B130" s="11" t="str">
        <f t="shared" ref="B130:B137" si="19">IF(G130="","",CONCATENATE("            (CASE WHEN [",G130,"] = 'TRUE' THEN '",G130,",' ELSE '' END),","
"))</f>
        <v/>
      </c>
      <c r="C130" s="11" t="str">
        <f t="shared" ref="C130:C137" si="20">IF(AND(G130&lt;&gt;"",C131&lt;&gt;""),D130&amp;C131,IF(G130&lt;&gt;"",D130,""))</f>
        <v/>
      </c>
      <c r="D130" s="11" t="str">
        <f t="shared" ref="D130:D137" si="21">IF(G130="","",CONCATENATE("            ,[",G130,"]=(
",H130,"
            )
"))</f>
        <v/>
      </c>
      <c r="E130" s="15" t="b">
        <f t="shared" si="13"/>
        <v>1</v>
      </c>
    </row>
    <row r="131" spans="1:5" x14ac:dyDescent="0.15">
      <c r="A131" s="11" t="str">
        <f t="shared" si="18"/>
        <v/>
      </c>
      <c r="B131" s="11" t="str">
        <f t="shared" si="19"/>
        <v/>
      </c>
      <c r="C131" s="11" t="str">
        <f t="shared" si="20"/>
        <v/>
      </c>
      <c r="D131" s="11" t="str">
        <f t="shared" si="21"/>
        <v/>
      </c>
      <c r="E131" s="15" t="b">
        <f t="shared" ref="E131:E137" si="22">IF((LEN(H131)-LEN(SUBSTITUTE(H131,"(","")))=(LEN(H131)-LEN(SUBSTITUTE(H131,")",""))),TRUE,FALSE)</f>
        <v>1</v>
      </c>
    </row>
    <row r="132" spans="1:5" x14ac:dyDescent="0.15">
      <c r="A132" s="11" t="str">
        <f t="shared" si="18"/>
        <v/>
      </c>
      <c r="B132" s="11" t="str">
        <f t="shared" si="19"/>
        <v/>
      </c>
      <c r="C132" s="11" t="str">
        <f t="shared" si="20"/>
        <v/>
      </c>
      <c r="D132" s="11" t="str">
        <f t="shared" si="21"/>
        <v/>
      </c>
      <c r="E132" s="15" t="b">
        <f t="shared" si="22"/>
        <v>1</v>
      </c>
    </row>
    <row r="133" spans="1:5" x14ac:dyDescent="0.15">
      <c r="A133" s="11" t="str">
        <f t="shared" si="18"/>
        <v/>
      </c>
      <c r="B133" s="11" t="str">
        <f t="shared" si="19"/>
        <v/>
      </c>
      <c r="C133" s="11" t="str">
        <f t="shared" si="20"/>
        <v/>
      </c>
      <c r="D133" s="11" t="str">
        <f t="shared" si="21"/>
        <v/>
      </c>
      <c r="E133" s="15" t="b">
        <f t="shared" si="22"/>
        <v>1</v>
      </c>
    </row>
    <row r="134" spans="1:5" x14ac:dyDescent="0.15">
      <c r="A134" s="11" t="str">
        <f t="shared" si="18"/>
        <v/>
      </c>
      <c r="B134" s="11" t="str">
        <f t="shared" si="19"/>
        <v/>
      </c>
      <c r="C134" s="11" t="str">
        <f t="shared" si="20"/>
        <v/>
      </c>
      <c r="D134" s="11" t="str">
        <f t="shared" si="21"/>
        <v/>
      </c>
      <c r="E134" s="15" t="b">
        <f t="shared" si="22"/>
        <v>1</v>
      </c>
    </row>
    <row r="135" spans="1:5" x14ac:dyDescent="0.15">
      <c r="A135" s="11" t="str">
        <f t="shared" si="18"/>
        <v/>
      </c>
      <c r="B135" s="11" t="str">
        <f t="shared" si="19"/>
        <v/>
      </c>
      <c r="C135" s="11" t="str">
        <f t="shared" si="20"/>
        <v/>
      </c>
      <c r="D135" s="11" t="str">
        <f t="shared" si="21"/>
        <v/>
      </c>
      <c r="E135" s="15" t="b">
        <f t="shared" si="22"/>
        <v>1</v>
      </c>
    </row>
    <row r="136" spans="1:5" x14ac:dyDescent="0.15">
      <c r="A136" s="11" t="str">
        <f t="shared" si="18"/>
        <v/>
      </c>
      <c r="B136" s="11" t="str">
        <f t="shared" si="19"/>
        <v/>
      </c>
      <c r="C136" s="11" t="str">
        <f t="shared" si="20"/>
        <v/>
      </c>
      <c r="D136" s="11" t="str">
        <f t="shared" si="21"/>
        <v/>
      </c>
      <c r="E136" s="15" t="b">
        <f t="shared" si="22"/>
        <v>1</v>
      </c>
    </row>
    <row r="137" spans="1:5" x14ac:dyDescent="0.15">
      <c r="A137" s="11" t="str">
        <f t="shared" si="18"/>
        <v/>
      </c>
      <c r="B137" s="11" t="str">
        <f t="shared" si="19"/>
        <v/>
      </c>
      <c r="C137" s="11" t="str">
        <f t="shared" si="20"/>
        <v/>
      </c>
      <c r="D137" s="11" t="str">
        <f t="shared" si="21"/>
        <v/>
      </c>
      <c r="E137" s="15" t="b">
        <f t="shared" si="22"/>
        <v>1</v>
      </c>
    </row>
  </sheetData>
  <autoFilter ref="A1:H137">
    <sortState ref="A2:H137">
      <sortCondition ref="F1:F137"/>
    </sortState>
  </autoFilter>
  <phoneticPr fontId="1" type="noConversion"/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{DE919CD6-59BE-4A26-9D97-312FD64A84CD}</x14:id>
        </ext>
      </extLst>
    </cfRule>
  </conditionalFormatting>
  <conditionalFormatting sqref="H1:H1048576">
    <cfRule type="cellIs" dxfId="1" priority="2" operator="notEqual">
      <formula>""</formula>
    </cfRule>
  </conditionalFormatting>
  <conditionalFormatting sqref="E1:E137">
    <cfRule type="cellIs" dxfId="0" priority="1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919CD6-59BE-4A26-9D97-312FD64A84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OUTPUT</vt:lpstr>
      <vt:lpstr>BASE</vt:lpstr>
      <vt:lpstr>BASE_WITH_INNER</vt:lpstr>
      <vt:lpstr>RULES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2021-05-20T08:20:19Z</dcterms:modified>
</cp:coreProperties>
</file>