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erumi\Downloads\"/>
    </mc:Choice>
  </mc:AlternateContent>
  <xr:revisionPtr revIDLastSave="0" documentId="13_ncr:1_{FA2350B9-5111-47EB-912B-7815A5BADBC2}" xr6:coauthVersionLast="47" xr6:coauthVersionMax="47" xr10:uidLastSave="{00000000-0000-0000-0000-000000000000}"/>
  <bookViews>
    <workbookView xWindow="390" yWindow="390" windowWidth="21600" windowHeight="11385" xr2:uid="{00000000-000D-0000-FFFF-FFFF00000000}"/>
  </bookViews>
  <sheets>
    <sheet name="Review 1" sheetId="3" r:id="rId1"/>
    <sheet name="Review 2" sheetId="1" r:id="rId2"/>
    <sheet name="Review 3- Final" sheetId="7" r:id="rId3"/>
    <sheet name="Rubric" sheetId="6" r:id="rId4"/>
    <sheet name="References" sheetId="8" r:id="rId5"/>
  </sheets>
  <externalReferences>
    <externalReference r:id="rId6"/>
  </externalReferences>
  <definedNames>
    <definedName name="_xlnm._FilterDatabase" localSheetId="2" hidden="1">'Review 3- Final'!$A$25:$E$29</definedName>
    <definedName name="_xlnm.criteria">[1]Configuration!$B$12:$K$27</definedName>
    <definedName name="grade_level">'Review 3- Final'!$D$10:$D$22</definedName>
    <definedName name="grade_table">References!$A$52:$D$56</definedName>
    <definedName name="_xlnm.Print_Area" localSheetId="0">'Review 1'!$A:$E</definedName>
    <definedName name="_xlnm.Print_Area" localSheetId="1">'Review 2'!$A:$E</definedName>
    <definedName name="_xlnm.Print_Titles" localSheetId="0">'Review 1'!$9:$9</definedName>
    <definedName name="_xlnm.Print_Titles" localSheetId="1">'Review 2'!$10:$10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7" l="1"/>
  <c r="E12" i="7"/>
  <c r="E13" i="7"/>
  <c r="E14" i="7"/>
  <c r="E15" i="7"/>
  <c r="E16" i="7"/>
  <c r="E17" i="7"/>
  <c r="E18" i="7"/>
  <c r="E19" i="7"/>
  <c r="E20" i="7"/>
  <c r="E21" i="7"/>
  <c r="E22" i="7"/>
  <c r="E10" i="7"/>
  <c r="B30" i="7"/>
  <c r="B27" i="7"/>
  <c r="B28" i="7"/>
  <c r="B29" i="7"/>
  <c r="B26" i="7"/>
  <c r="C17" i="6"/>
  <c r="C16" i="6"/>
  <c r="C15" i="6"/>
  <c r="C14" i="6"/>
  <c r="C13" i="6"/>
  <c r="C12" i="6"/>
  <c r="C11" i="6"/>
  <c r="C10" i="6"/>
  <c r="C9" i="6"/>
  <c r="C8" i="6"/>
  <c r="C7" i="6"/>
  <c r="C6" i="6"/>
  <c r="C5" i="6"/>
  <c r="C4" i="6"/>
  <c r="C3"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9" authorId="0" shapeId="0" xr:uid="{00000000-0006-0000-0200-000001000000}">
      <text>
        <r>
          <rPr>
            <b/>
            <sz val="9"/>
            <color indexed="81"/>
            <rFont val="Tahoma"/>
            <family val="2"/>
          </rPr>
          <t>Admin:</t>
        </r>
        <r>
          <rPr>
            <sz val="9"/>
            <color indexed="81"/>
            <rFont val="Tahoma"/>
            <family val="2"/>
          </rPr>
          <t xml:space="preserve">
Reviewer dựa vào danh sách các tiêu chí để thực hiện việc đánh giá các khía cạnh của đồ án tốt nghiệp. Sau đó cho ý kiến tổng quát về đề tài
</t>
        </r>
      </text>
    </comment>
    <comment ref="D9" authorId="0" shapeId="0" xr:uid="{00000000-0006-0000-0200-000002000000}">
      <text>
        <r>
          <rPr>
            <b/>
            <sz val="9"/>
            <color indexed="81"/>
            <rFont val="Tahoma"/>
            <family val="2"/>
          </rPr>
          <t xml:space="preserve">Admin
</t>
        </r>
        <r>
          <rPr>
            <sz val="9"/>
            <color indexed="81"/>
            <rFont val="Tahoma"/>
            <family val="2"/>
          </rPr>
          <t xml:space="preserve">Reviewer give your evaluation result by select option in dropdownlist
</t>
        </r>
      </text>
    </comment>
    <comment ref="F9" authorId="0" shapeId="0" xr:uid="{00000000-0006-0000-0200-000003000000}">
      <text>
        <r>
          <rPr>
            <b/>
            <sz val="9"/>
            <color indexed="81"/>
            <rFont val="Tahoma"/>
            <family val="2"/>
          </rPr>
          <t>Admin:</t>
        </r>
        <r>
          <rPr>
            <sz val="9"/>
            <color indexed="81"/>
            <rFont val="Tahoma"/>
            <family val="2"/>
          </rPr>
          <t xml:space="preserve">
Give your comments if any</t>
        </r>
      </text>
    </comment>
    <comment ref="C25" authorId="0" shapeId="0" xr:uid="{00000000-0006-0000-0200-000004000000}">
      <text>
        <r>
          <rPr>
            <b/>
            <sz val="9"/>
            <color indexed="81"/>
            <rFont val="Tahoma"/>
            <family val="2"/>
          </rPr>
          <t>Admin:</t>
        </r>
        <r>
          <rPr>
            <sz val="9"/>
            <color indexed="81"/>
            <rFont val="Tahoma"/>
            <family val="2"/>
          </rPr>
          <t xml:space="preserve">
Reviewer đưa ra đề xuất chung cho toàn dự án đến với GVHD và team. Các đề xuất này mang tính tham khảo, quyết định cuối cùng về việc nhóm đồ án có được bảo vệ hay không sẽ thuộc về GVHD.
</t>
        </r>
      </text>
    </comment>
    <comment ref="E25" authorId="0" shapeId="0" xr:uid="{00000000-0006-0000-0200-000005000000}">
      <text>
        <r>
          <rPr>
            <b/>
            <sz val="9"/>
            <color indexed="81"/>
            <rFont val="Tahoma"/>
            <family val="2"/>
          </rPr>
          <t>Admin:</t>
        </r>
        <r>
          <rPr>
            <sz val="9"/>
            <color indexed="81"/>
            <rFont val="Tahoma"/>
            <family val="2"/>
          </rPr>
          <t xml:space="preserve">
GV review ghi các nhận xét chung của mình ở đây và giải thích lí do đưa ra các đề xuất đến GVHD
</t>
        </r>
      </text>
    </comment>
  </commentList>
</comments>
</file>

<file path=xl/sharedStrings.xml><?xml version="1.0" encoding="utf-8"?>
<sst xmlns="http://schemas.openxmlformats.org/spreadsheetml/2006/main" count="467" uniqueCount="276">
  <si>
    <t>Do the requirements provide an adequate basis for design?</t>
  </si>
  <si>
    <t>Is the implementation priority of each requirement included?</t>
  </si>
  <si>
    <t>Are algorithms intrinsic to the use-case defined?</t>
  </si>
  <si>
    <t>Is any necessary information missing from a requirement? If so, is it identified as to-be-determined marker</t>
  </si>
  <si>
    <t>Do any requirements conflict with or duplicate other requirements?</t>
  </si>
  <si>
    <t>Is each requirement in scope for the project?</t>
  </si>
  <si>
    <t>Can all of the requirements be implemented within known constraints?</t>
  </si>
  <si>
    <t>Are all performance objectives properly specified?</t>
  </si>
  <si>
    <t>Are all security and safety considerations properly specified?</t>
  </si>
  <si>
    <t>Are other pertinent quality attribute goals explicitly documented and quantified, with the acceptable trade-offs specified?</t>
  </si>
  <si>
    <t>Check whether interfaces with other systems are described</t>
  </si>
  <si>
    <t>Check whether the required hardware is described</t>
  </si>
  <si>
    <t>Check whether specific software requirements are documented</t>
  </si>
  <si>
    <t>Check whether networking Issues and connectivity requirements are documented</t>
  </si>
  <si>
    <t>Check whether specific communication requirements are documented</t>
  </si>
  <si>
    <t>Multi Language support</t>
  </si>
  <si>
    <t>Check whether availability requirements are documented</t>
  </si>
  <si>
    <t>Question</t>
  </si>
  <si>
    <t>* Comments</t>
  </si>
  <si>
    <t>* Suggestion</t>
  </si>
  <si>
    <t>[       ] - Review again</t>
  </si>
  <si>
    <t>[       ] - Other</t>
  </si>
  <si>
    <t>Mandatory</t>
  </si>
  <si>
    <t>Yes</t>
  </si>
  <si>
    <t>No</t>
  </si>
  <si>
    <t>N/A</t>
  </si>
  <si>
    <t>Note</t>
  </si>
  <si>
    <t>Priority</t>
  </si>
  <si>
    <t>[       ] - Pass</t>
  </si>
  <si>
    <t xml:space="preserve">Project Code: </t>
    <phoneticPr fontId="0" type="noConversion"/>
  </si>
  <si>
    <t xml:space="preserve">Version of the work product: </t>
    <phoneticPr fontId="0" type="noConversion"/>
  </si>
  <si>
    <t xml:space="preserve">Reviewer(s): </t>
    <phoneticPr fontId="0" type="noConversion"/>
  </si>
  <si>
    <t xml:space="preserve">Work product' size: </t>
    <phoneticPr fontId="0" type="noConversion"/>
  </si>
  <si>
    <t>Is any security required?</t>
  </si>
  <si>
    <t>Is each requirement verifiable (such as by review, testing, demonstration, or analysis)?</t>
  </si>
  <si>
    <t>Effort spent on review (person-hour)</t>
  </si>
  <si>
    <t>Review date: &lt;DD-MMM-YY&gt;</t>
  </si>
  <si>
    <t>P1- Coverage of Objectives</t>
  </si>
  <si>
    <t>Is problem to solve stated clearly?</t>
  </si>
  <si>
    <t>Is size of system (Usecase Points) larged enough for members to do  in project?</t>
  </si>
  <si>
    <t>Is a functional overview of the system provided?</t>
  </si>
  <si>
    <t>If assumptions that affect implementation have been made, are they stated?</t>
  </si>
  <si>
    <t>P2-Practical applicability</t>
  </si>
  <si>
    <t>Does project have real users with real problems (pain/gain points)?</t>
  </si>
  <si>
    <t>Does project  team work with real stakeholders ?</t>
  </si>
  <si>
    <t>P3-Innovation and Creativity</t>
  </si>
  <si>
    <t>Does project introduce new business model or localize successful global business models?</t>
  </si>
  <si>
    <t>Does project apply new technologies,algorithms or UI/UX (AR,VR,voice interaction?</t>
  </si>
  <si>
    <t xml:space="preserve">D1-URD-SRS-Overview
</t>
  </si>
  <si>
    <t>D1- Correctness</t>
  </si>
  <si>
    <t>D1- Quality attributes</t>
  </si>
  <si>
    <t>D1- Special user requirements</t>
  </si>
  <si>
    <t>FPTU SE Capstone Project- Review 1 Checklist</t>
  </si>
  <si>
    <t>P6- Application of computing knowledge for Implementation</t>
  </si>
  <si>
    <t>P7-Complexity of algorithm/ internal processing</t>
  </si>
  <si>
    <t>P5-Technology choices for Software Architecture</t>
  </si>
  <si>
    <t xml:space="preserve">D3- Detail Design </t>
  </si>
  <si>
    <t xml:space="preserve">D2-Architecture Design
</t>
  </si>
  <si>
    <t xml:space="preserve">Appropriate using config file (connection string, access token), enumeration... </t>
  </si>
  <si>
    <t>Does the Logical Design (ERD) depicts relation between all entities in system? (Check entity, entity relationship, attributes of entity)</t>
  </si>
  <si>
    <t>Does the project use up-to-date Frontend technology with good design pattern (Angular,ReactJs, VueJs Jquery ,Typescript..)?</t>
  </si>
  <si>
    <t>Does the project use up-to-date Backend technology with good design (RestApi, grpc, GraphQl ..)</t>
  </si>
  <si>
    <t>Does the project use up-to-date Mobile technology? (Flutter, Swift iOS … )</t>
  </si>
  <si>
    <t>Does the project use reasonable use of external services (3rd services- API)?</t>
  </si>
  <si>
    <t>Does source code follow coding convention ?</t>
  </si>
  <si>
    <t>Does project team understand and apply programming techniques: OOP, SOLID principles?</t>
  </si>
  <si>
    <t>FPTU SE Capstone Project- Review 2 Checklist</t>
  </si>
  <si>
    <t>Are the system architecture (sub-systems and connection between theme) described in deployment view and process view? (Check system overview diagram )</t>
  </si>
  <si>
    <t>Does the architecture cleanly decompose the top-level elements of the system? (Check package diagram and component diagrams)</t>
  </si>
  <si>
    <t>Has the dataflow among all components been described? (Check sequence diagrams)</t>
  </si>
  <si>
    <t>Have all shared data and resource between components been described? (Check API endpoints )</t>
  </si>
  <si>
    <t>Does the Physical Design (Database) reprensent the materialization of a databasen into system? (Check tables, fields , size and type of fields, default values and mapping with logical design )</t>
  </si>
  <si>
    <t>Does the screen design consistent, aesthetically and easy to use ? (Check  Screen, UI component in each screen (type, required , format ..), screen flows (screen structure and transition between screens) )</t>
  </si>
  <si>
    <t>Does the class design for each unit contain appropriate views (e.g., static structure, data definition, data flow, control flow, states, etc.), has the overall function and intent of each unit? (Check class diagram )</t>
  </si>
  <si>
    <t xml:space="preserve"> Are the main entity models sufficient to capture all states and behavior? (Check state diagram of important entities in system)</t>
  </si>
  <si>
    <t>Does project apply design pattern for source code?</t>
  </si>
  <si>
    <t>Does database follow standard? (Check naming convention, key , foreign keys)</t>
  </si>
  <si>
    <t>Does project correctly state the problem to be solved?</t>
  </si>
  <si>
    <t>Does project choose the right algorithm to solve the problem?</t>
  </si>
  <si>
    <t>Does project use the right libraries / source code / services available  to solve the problem?</t>
  </si>
  <si>
    <t>Does project omplement and enhance existing solutions for better result?</t>
  </si>
  <si>
    <t>Component</t>
  </si>
  <si>
    <t>Code</t>
  </si>
  <si>
    <t>Criteria</t>
  </si>
  <si>
    <t>Good
 6-8</t>
  </si>
  <si>
    <t>Acceptable
 4-6</t>
  </si>
  <si>
    <t>Fail
0-4</t>
  </si>
  <si>
    <t>Evaluation Criteria</t>
  </si>
  <si>
    <t>Product</t>
  </si>
  <si>
    <t>P1</t>
  </si>
  <si>
    <t>All of the objectives have been addressed, with few cases that may be questionable and/or additional aspects explored</t>
  </si>
  <si>
    <t>The objectives have been met, at least in part but clearly not in entirety and/or there are some clear deficiencies or aspects that fall short</t>
  </si>
  <si>
    <t>Key objectives are generally met with significant deficiencies and/or shortcomings, but some important features are missing or inadequately implemented</t>
  </si>
  <si>
    <t>Very little if any of the objectives appear to be met in any clear way</t>
  </si>
  <si>
    <t xml:space="preserve">- Problem to solve (innovation, creative, …)
- Size of system :weighted number of business flows, weighted actor and usecase count.
- Coverage of objectives
- Completenese of requirements
</t>
  </si>
  <si>
    <t>P2</t>
  </si>
  <si>
    <t xml:space="preserve">The capstone project's product can be a real product or already a product with a large enough user base.
</t>
  </si>
  <si>
    <t>The capstone project's product can be a real product with some improvement.</t>
  </si>
  <si>
    <t xml:space="preserve">The capstone project's product can be a product for a small size of users group with basic functions.
</t>
  </si>
  <si>
    <t>The capstone project's product cannot be used for real users.</t>
  </si>
  <si>
    <t xml:space="preserve"> - Have real users/customers
'- Have real problems : pain/gain points.
- Working with real stakeholders.
- Deployed in production mode for using with domains, real environtments 
,real data.
- Product can be extend in futures.
- Have investors invest for this project.
</t>
  </si>
  <si>
    <t>P3</t>
  </si>
  <si>
    <t>The approach to the problem statement chosen is innovative and meets the objective of the project effectively.</t>
  </si>
  <si>
    <t>Understanding the purpose driving the process of innovation (Who needs this? Why?)
Create a product with a innovation approach and provide an optimized way to use the product.</t>
  </si>
  <si>
    <t>Understanding the basic purpose of innovation in the project but does not thoroughly consider the needs and interests of target users.</t>
  </si>
  <si>
    <t>Just follow "directions" without understanding the purpose of innovation in the project.
Use only typical sources of information and does not offer new ideas.</t>
  </si>
  <si>
    <t>- New business models/ Localize successful global business models
- New UI/UX: interaction by voice,AR , VR, 3D modesl ...  
- New Techs : Drone, Flycame, Edge computing…
- New algorithms: computer vision , deep learning …</t>
  </si>
  <si>
    <t>P4</t>
  </si>
  <si>
    <t>Generally easy to use, very few unexpected outcomes</t>
  </si>
  <si>
    <t>Can be used with some effort, outcomes are as expected in most cases but there are some aspects that are confusing and/or need more effort than warranted</t>
  </si>
  <si>
    <t>The software's user
interface is usable but
at times difficult to
comprehend, there are
aspects of the
software that are user
unfriendly and/or
illogical</t>
  </si>
  <si>
    <t>Very little to any of the software is intuitive to use, there are little or no instructions, excessive effort is required to make use of the software</t>
  </si>
  <si>
    <t>-Branding : logo, icon , slogan 
-Layouts: use uniform elements and spacing.
-Navigation: moving between screens of an app 
-Text usage: using text with correct meaning, language, without spelling mistakes, and right typography.
-Color system: apply color to  UI in a meaningful way</t>
  </si>
  <si>
    <t>P5</t>
  </si>
  <si>
    <t>Excellent choices of technology and clearly established ability to use them with few if any caveats</t>
  </si>
  <si>
    <t>Reasonable choices of technology but lacking in the capacity to integrate/make use of them, perhaps some choices could have been better in hindsight</t>
  </si>
  <si>
    <t>Justifiable choices of
technology but lacking
in the capacity to
integrate/make use of
them, perhaps some
choices could have
been better in
hindsight</t>
  </si>
  <si>
    <t>no or little ability to make use of appropriate third party libraries or systems, inappropriate/ill-suited choices of technology</t>
  </si>
  <si>
    <t xml:space="preserve">-Reasonable use of external services (3rd services- API)
- Using up-to-date Frontend technology with good design pattern (Angular,ReactJs, VueJs Jquery ,Typescript..)
- Using up-to-date Backend technology with good design (RestApi, grpc, GraphQl ..) 
- Using up-to-date Mobile technology with good design
</t>
  </si>
  <si>
    <t>P6</t>
  </si>
  <si>
    <t>a high standard of coding and commenting is evident, the code is easy to read and appears clear to maintain, ready to be open sourced</t>
  </si>
  <si>
    <t>reasonable clarity and code can be followed with some effort, comments help to understand the code, logical organization may be lacking in some ways and there may be a number of questionable expressions</t>
  </si>
  <si>
    <t xml:space="preserve">Code for run only. Team doesn't care about code quality : maintainablity , security , resusability.
Doesn't apply any detail design pattern in source code.
Duplication code , deadcode still exists in source code.
</t>
  </si>
  <si>
    <t>Extremely hard to read, little or no attention to code formatting, lack of logical organization, little or no appreciation of coding and commenting practices</t>
  </si>
  <si>
    <t xml:space="preserve">-Apply and pass source code review tool (Ex: Sonar Cloud) to check : maintainability , reliability , code coverage , code duplication...
-Understand and apply pattern for Front-end (Typescript, MVVM…) 
- Understand and apply pattern for Web/ Web API (MVC, 3-Layers)
- Understand and apply pattern for Mobile App (MVVM, MVP..)
- Understand and apply programming techniques: OOP, SOLID principles, using config file (connection string, access token), enumeration...  </t>
  </si>
  <si>
    <t>P7</t>
  </si>
  <si>
    <t>Can apply computer science knowledge when and where appropriate showing sophistication, a high level of appreciation for programming intricacies</t>
  </si>
  <si>
    <t>a reasonable demonstration of computer science knowledge in terms of data structures, algorithms and other applicable theory, but largely piecemeal without sophistication</t>
  </si>
  <si>
    <t>showing a good grasp
and reasonable
ability to apply
computer science
knowledge to solve
the problem in
question, but there are
some noticeable
limitations that need
to work on</t>
  </si>
  <si>
    <t>no or little demonstration of anything other than basic programming skills, frequent use of superfluous and inappropriate programming approaches</t>
  </si>
  <si>
    <t xml:space="preserve">- Correctly state the problem to be solved
- Choose the right algorithm to solve the problem 
- Use the right libraries / source code / services available  to solve the problem
- Implement and enhance existing solutions for better result.
- Find a new way to solve the problem
</t>
  </si>
  <si>
    <t>P8</t>
  </si>
  <si>
    <t xml:space="preserve">Straight forward and easy to build and install, little or no effort required (works out of the box)
</t>
  </si>
  <si>
    <t>Can be built and installed with some effort, problems occurred but can be overcome with minor changes or clarifications to instructions</t>
  </si>
  <si>
    <t>Take more effort to build and install the products. Too many manual and time-consuming tasks.</t>
  </si>
  <si>
    <t>very difficult or impossible to build without modifications, frequent build problems, little or no instructions and more or less unable to install in any reasonable way</t>
  </si>
  <si>
    <t xml:space="preserve">- Use git repository for source code storage with suitable branching model
- Apply and have evidence of Continous Integration (CI)
- Apply and have evidence of Continous Delivery 
- Deploy on cloud computing with automation pipelines 
- Apply system monitoring and centrallized system logging </t>
  </si>
  <si>
    <t>Document</t>
  </si>
  <si>
    <t>D1</t>
  </si>
  <si>
    <t xml:space="preserve">-Requirements are grouped logically
- Requirements are described in sufficient detail and completeness
- Requirements are stated precisely
- Diagrams are simple and follow standard notation (UML)
- Full references and no Plagiarism 
</t>
  </si>
  <si>
    <t xml:space="preserve">-Requirements are grouped generally logically, some important requirements are missing and described incorrectly.
- Requirements are described in generally detail and completeness
- Requirements are stated precisely in most cases. 
- Diagrams are simple and follow standard notation (UML) but have some drawing mistakes.
- Have references but some references are missing  and no plagiarism 
</t>
  </si>
  <si>
    <t xml:space="preserve">-Requirements are reasonable but a
little bit incoherent grouped.
- Requiremenst are described in structured format but not detail and not completeness.
- Missing some important diagram, some diagrams are too complex and are not follow standard notation.
- Have very little references and no plagiarism
</t>
  </si>
  <si>
    <t xml:space="preserve"> -Requirements are not grouped logically.
 -Insufficient content, document structure is not logical, flawed English with a lot of grammar, spelling, punctuation mistakes
 - Diagrams are too complex and are not follow standard notation.
 - No references
 - Plagiarism
 </t>
  </si>
  <si>
    <t xml:space="preserve">-User requirements: context, problems, proposed solutions..
- System functional requirements: usecase overview  usecase specification 
-System nonfunctional requirements: quality attributes (performance, security, safety.. ), environtment (hardware, software, network, communication..)
- Document : format, layout, grammar, spelling and
punctuation.
-Diagram : usecase diagram (actor, usecase , relationships ...), sequence diagram , activity diagram </t>
  </si>
  <si>
    <t>D2</t>
  </si>
  <si>
    <t>- Compelling design solution showing highly original creative development of concept, innovative application of techniques and exemplary use of principles .
- Solution shows rigorous creative inquiry and investigation throughout design process with highly successful results.</t>
  </si>
  <si>
    <t>- Interesting design solution showing consistently creative development of concept, original development of technique and original application of principles.
- Solution shows ongoing creative inquiry and exploration of design potential with largely effective results.</t>
  </si>
  <si>
    <t>Fundamentally sound design solution with moderately creative use of concept, fundamentally appropriate technique, and adequate application of principles. Solution shows some effort to challenge creative boundaries with limited or uneven success.</t>
  </si>
  <si>
    <t>- Does not attempt or is unable to complete design solutions. 
- Unsuccessful design solution due to lack of creative use of concept, limited exploration of technique and/or application of principles. 
- Little effort to challenge creative boundaries resulting in obvious or poorly developed solution.</t>
  </si>
  <si>
    <t xml:space="preserve">- Strategy for:technology and 3rd services selection, quality attribues of system (performance -security- data storage...), deployment environment
- System architecture : sub-systems and connection between theme in deployment view, process view.
-Component design (physical view) for sub-system : component boundaries well defined, including functionality and interfaces
- Package design (logical view) for sub-system 
 - Data design: data structure  , data flow 
</t>
  </si>
  <si>
    <t>D3</t>
  </si>
  <si>
    <t>-Design has sufficient detail for someone else to develop the code.
-Each unit have a unique identifier and follow style and naming convention
- Design for each unit contains appropriate views (e.g., static structure, data definition, data flow, control flow, states, etc.)</t>
  </si>
  <si>
    <t xml:space="preserve">-Design has enough information for someone else to develop the code.
 -Each unit has a unique identifier and follows style and naming convention, but has some mistakes.
 - Design for each unit contains only important views (e.g., static structure, data definition, data flow, control flow, states, etc.)        
</t>
  </si>
  <si>
    <t xml:space="preserve">-Need a little  effort for someone else to develop the code.
- Unit design have mistakes in naming convention, the iconsisten style in many modules.
- Design for each unit missing some important views </t>
  </si>
  <si>
    <t>-Someone else cannot develop the code with the design.
- Too many mistakes in unit design 
- Design for each unit have single views only</t>
  </si>
  <si>
    <t>- Class design : design for each unit contain appropriate views (e.g., static structure, data definition, data flow, control flow, states, etc.), has the overall function and intent of each unit
- Logical Design (ERD):entity , entity relationship, attributes of entity .
- Database Design : normalized, mapping with logical design , tables, fields , size and type of fields, default values..
- Screen design : Screen(id, name, description),Component in screen (type, required , format ..), Screen flows (screen structure and transition between screens)</t>
  </si>
  <si>
    <t>D4</t>
  </si>
  <si>
    <t>-Test plan state clearly the type of test being implemented, the test objectives and how team will conduct the test.
-Test case have group logically in test suites.  Each test case in test suite have detail information for tester can follow and do the test execution without any support.
- Test report organized summary of testing objectives, activities, and results. Report show understand product quality and decide whether a is on track for release.</t>
  </si>
  <si>
    <t xml:space="preserve">-Test plan state generally the type of test being implemented, the test objectives, and how the team will conduct the test.
 -Test cases have group logically in test suites but have some missing and inconsistent int test case detailed
 - Test report does not have enough information about product quality. </t>
  </si>
  <si>
    <t xml:space="preserve">- Have a test plan but need the effort to make clear information about how the team will conduct the test.
-Test case doesn't group logically, test case detailed doesn't straightforward understand by the tester for doing test execution.
- Test report lack of some important information about test activities and test result.   
 </t>
  </si>
  <si>
    <t>- Does not have a test plan.
 - Test cases have a little with too many mistakes and missing detailed information. A tester cannot follow the test case specification to do the test.   
- Test report doesn't show the summary of testing activities and quality of the software product.</t>
  </si>
  <si>
    <t xml:space="preserve"> -Test plan: product to be tested, the definition of scope of testing (unit test, integration test, system test, user acceptance test), test type (black box, white box ), test deliverables.
 -  Test case specification: test conditions, test suites, test cases in test suites, detailed information of test cases(test procedures, input data, expected output, constraints..)
 - Test report: testing objectives, activities, results (number of designed, implemented, executed, and succeeded test cases..), conclusion about the quality of software product.   
 </t>
  </si>
  <si>
    <t>D5</t>
  </si>
  <si>
    <t xml:space="preserve">- Software package and documents are grouped in correct structure folders and naming convention.
- Document, slides, software packages, sourcode... and all related documents  have been included in delivery package and all are the final versions.
- Installation guides and environment configuration are described in detailed and easy to setup
- Include script and code for automation deploy (e.g deployment as a code model).
</t>
  </si>
  <si>
    <t xml:space="preserve">- Software package and documents are grouped in correct structure folders.
- Some files in delivery package are not up-to-date version.
- Installation guides and environment configuration are described in detailed and can be setup by someone but take a little time to finish.
-Apply semi- automation deploy (e.g deployment as a code model), some modules can be deploy automatically.  
</t>
  </si>
  <si>
    <t>- Software package and documents are grouped , but some folders are not followed the structure format.
- Some important files (SRS, ADD, Souce code, software package ... ) are not the final versions.
- Installation guides and environment configuration are described in generalled and difficult for someone can setup.
- Do not have automation deploy, all things are manually deployed.</t>
  </si>
  <si>
    <t>- Missing important file.
- Too many files not following standard naming convention.
- All documents are not up-to-date versions and there are too many different between the delivered version with the final version.
- Do not have installation guide or the installation guide are not effective, someone can not follow the step to deploy system</t>
  </si>
  <si>
    <t xml:space="preserve"> - Delivery package: documents , software, source code, installation guide.
- Installabilty: check with the delivery package, other people can install system and run as a demonstration in front of the committee.
- Script database, data inside the database. 
- Training images of computer vision algorithm.
- Devices and other resources are supplied for the project.
- Acceptance notes from customers for the project from external (if required)   </t>
  </si>
  <si>
    <t>Presentation</t>
  </si>
  <si>
    <t>PE1</t>
  </si>
  <si>
    <t>Slides: well designed and very informative
Team: presenting responsibilities are divided evenly among team members, voices are clear, the presentation is concise and easy to follow.
Time management: finished on time, time is wisely distributed among the
presentation sections.</t>
  </si>
  <si>
    <t>Slides: are well designed and provide
most of needed information, there
may be some mistakes in the slides
but non is serious
Team presents well but fail to focus on the key points to make the presentation more
Time: used up all alotted time with less than 3 minutes to spare, however time could be distributed better
among sections in hindsight.</t>
  </si>
  <si>
    <t>Slides provide enough information but contain errors and typos and are not well structured
Team: presenters are verbose but not effective, coordination between team
member need improvements.
Time:finished 5-10 minutes early or 5 minutes late, rushed at the end of
the presentation</t>
  </si>
  <si>
    <t>Slides are incoherent, and either too long or too short
Team: one or two members do most of the talking, voices are unclear and hard to understand, lacking of self-confidence.
Time: finished with more than 15 minutes left, or more than 10
minutes over time</t>
  </si>
  <si>
    <t xml:space="preserve">-Design , content, illustration image and animation of  presentation slides.
- Team: presenting responsibilities , voices , flow of presentation, apprearance (uniform, T-shirt, nameplate...)
- Time handling
</t>
  </si>
  <si>
    <t>PE2</t>
  </si>
  <si>
    <t>Demonstrated all the main flows of the software in a clear, logical and realistic waythe team was full
of confidence, most scenarios and possible issues have been thought out in advance to avoid unpleasant surprise</t>
  </si>
  <si>
    <t>Demonstrated most ofthe main flows of the software with some hiccups along the way, the demo went
reasonaly well, but works need to be done to improve the clarity
and effectiveness</t>
  </si>
  <si>
    <t>was able to demonstrate the main
flows of the software but not without
interruptions and retries, there were
unexpected errors here and there,
making the demonstration a
bumpy ride</t>
  </si>
  <si>
    <t>the team was ill prepared, there were a host of problems that prevented the
software from running as it should, making team fail to demonstrate most of the key features of the
software</t>
  </si>
  <si>
    <t xml:space="preserve">- Quantity of  main flows in demostration. 
- Quality of main flows: contextual , continous, visible results.
- Data using for demonstration: meaningful, enough quantity, realistic.
- Explanation for the demonstration
- Mistake of person, exception of software system , failure of system during the demonstration </t>
  </si>
  <si>
    <t>PE3</t>
  </si>
  <si>
    <t>The team answers all question concisely with spot-on clarity</t>
  </si>
  <si>
    <t>The team was able to answer most
questions correctly, but at times verbosely and unclearly.</t>
  </si>
  <si>
    <t>The team was able to answer the questions with some success, but
the answers usually lack depth and are not spot-on, sometimes show misunderstanding or misconception</t>
  </si>
  <si>
    <t>The team failed to give acceptable answer to most questions</t>
  </si>
  <si>
    <t>- Level of understanding of questions.
- Detail and completeness of the answers to the questions
- Rate of correct questions 
- Member's assignment in answering questions</t>
  </si>
  <si>
    <t>Name</t>
  </si>
  <si>
    <t>Scope: Coverage of objectives</t>
  </si>
  <si>
    <t>Practical applicability</t>
  </si>
  <si>
    <t>Innovation and Creativity</t>
  </si>
  <si>
    <t>UI/UX</t>
  </si>
  <si>
    <t>Technology choices for Software Architecture</t>
  </si>
  <si>
    <t>Application of computing knowledge for Implementation</t>
  </si>
  <si>
    <t>Complexity of algorithm/ internal processing</t>
  </si>
  <si>
    <t>Technology choices for Deployment &amp; Maintenance</t>
  </si>
  <si>
    <t>User requirement and System Requirment</t>
  </si>
  <si>
    <t>Architecture Design Document</t>
  </si>
  <si>
    <t>Detail Design Document</t>
  </si>
  <si>
    <t>Testing Document</t>
  </si>
  <si>
    <t>System Deployment and Delivery Package</t>
  </si>
  <si>
    <t>Slides quality &amp;  presentation style &amp; Time management</t>
  </si>
  <si>
    <t>Software product demonstration</t>
  </si>
  <si>
    <t>Inquiry Handling style</t>
  </si>
  <si>
    <t>Grade Level</t>
  </si>
  <si>
    <t>Excellent 
8-10</t>
  </si>
  <si>
    <t>Excellent</t>
  </si>
  <si>
    <t>Good</t>
  </si>
  <si>
    <t xml:space="preserve">Grade </t>
  </si>
  <si>
    <t>Grade</t>
  </si>
  <si>
    <t>Acceptable</t>
  </si>
  <si>
    <t>Fail</t>
  </si>
  <si>
    <t>Index</t>
  </si>
  <si>
    <t>Min Point</t>
  </si>
  <si>
    <t>Max Point</t>
  </si>
  <si>
    <t>Reviewer Comment</t>
  </si>
  <si>
    <t>Project Type</t>
  </si>
  <si>
    <t>Column</t>
  </si>
  <si>
    <t>APP</t>
  </si>
  <si>
    <t>Application Focus</t>
  </si>
  <si>
    <t>REA</t>
  </si>
  <si>
    <t>Research Focus</t>
  </si>
  <si>
    <t>STA</t>
  </si>
  <si>
    <t>Startup (TBA)</t>
  </si>
  <si>
    <t>SU21</t>
  </si>
  <si>
    <t>Summer 2021</t>
  </si>
  <si>
    <t xml:space="preserve">I. Criteria table for evaluation project </t>
  </si>
  <si>
    <t>Application</t>
  </si>
  <si>
    <t>R&amp;D</t>
  </si>
  <si>
    <t>Startup</t>
  </si>
  <si>
    <t>Components</t>
  </si>
  <si>
    <t>Criteria Name</t>
  </si>
  <si>
    <t>Rate</t>
  </si>
  <si>
    <t>Y</t>
  </si>
  <si>
    <t>N</t>
  </si>
  <si>
    <t>II. Contribution Table</t>
  </si>
  <si>
    <t>CR1</t>
  </si>
  <si>
    <t>Contribution Rate reported by team</t>
  </si>
  <si>
    <t>CR2</t>
  </si>
  <si>
    <t>Contribution Rate reported by supervisor</t>
  </si>
  <si>
    <t>CR3</t>
  </si>
  <si>
    <t xml:space="preserve">Contribution Rate evaluated  by Committee </t>
  </si>
  <si>
    <t xml:space="preserve">III. Project fail criteria </t>
  </si>
  <si>
    <r>
      <t xml:space="preserve">1. Final score is </t>
    </r>
    <r>
      <rPr>
        <b/>
        <sz val="12"/>
        <rFont val="Arial"/>
        <family val="2"/>
      </rPr>
      <t>&lt;4</t>
    </r>
  </si>
  <si>
    <t>OR</t>
  </si>
  <si>
    <t xml:space="preserve">Thiếu thành viên </t>
  </si>
  <si>
    <r>
      <t xml:space="preserve">2. Average score of each component (Product/Document/Presentation ) is </t>
    </r>
    <r>
      <rPr>
        <b/>
        <sz val="12"/>
        <rFont val="Arial"/>
        <family val="2"/>
      </rPr>
      <t>&lt; 4</t>
    </r>
  </si>
  <si>
    <t>3. One of the mandatory criteria in each component is &lt; 4</t>
  </si>
  <si>
    <t>IV. Student fail criteria</t>
  </si>
  <si>
    <t>1. Project team fail</t>
  </si>
  <si>
    <t>2. Average score of student is &lt; 4</t>
  </si>
  <si>
    <t xml:space="preserve">3. Cannot handle any question </t>
  </si>
  <si>
    <t>4. Contribution under 20% (4 members), 16% (5 members)</t>
  </si>
  <si>
    <t>V. Grade level</t>
  </si>
  <si>
    <t>Project Name</t>
  </si>
  <si>
    <t>Project Code</t>
  </si>
  <si>
    <t>Reviewer(s)</t>
  </si>
  <si>
    <t>Review Date</t>
  </si>
  <si>
    <t>Effort spent (manhour)</t>
  </si>
  <si>
    <t>FPTU SE Capstone Project- Review 3</t>
  </si>
  <si>
    <t>I. Criteria Evalutaion</t>
  </si>
  <si>
    <t>II. Final Evalutaion</t>
  </si>
  <si>
    <t>Count</t>
  </si>
  <si>
    <t>Suggestiion for Project Supervisor</t>
  </si>
  <si>
    <t>The project team should terminate the project because the output does not meet the criteria of the capstone project</t>
  </si>
  <si>
    <t>Check</t>
  </si>
  <si>
    <t>Reviewer(s) Comment</t>
  </si>
  <si>
    <t>X</t>
  </si>
  <si>
    <t>The project team's output needs more updates and should defend the project at the 2nd evaluation</t>
  </si>
  <si>
    <t>The project team's output needs some updates to qualify for the defense at 1st evaluation</t>
  </si>
  <si>
    <t>The project team is eligible for the defense at the 1st evaluation.</t>
  </si>
  <si>
    <t>Project Code: GFA22SE25</t>
  </si>
  <si>
    <t>Reviewer(s): NhanDT, AnNDH</t>
  </si>
  <si>
    <t>Review date: &lt;30-09-2022&gt;</t>
  </si>
  <si>
    <t>- Cần xác định rõ vai trò Tester (Thực hiện test plan, test case, test report...). Bổ sung thêm actor Test Manager / Lead
- Xoáy sâu vào 1 loại hình test để thấy sự khác biệt.
- Tạo các dashboard để thấy rõ các tiến trình và kết quả thực hiện.</t>
  </si>
  <si>
    <t>Project Name: Test Management System - TMS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</si>
</sst>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dd/yy"/>
    <numFmt numFmtId="165" formatCode="0.0"/>
    <numFmt numFmtId="166" formatCode="_(* #,##0_);_(* \(#,##0\);_(* &quot;-&quot;??_);_(@_)"/>
  </numFmts>
  <fonts count="20">
    <font>
      <sz val="10"/>
      <name val="Arial"/>
      <family val="2"/>
    </font>
    <font>
      <sz val="10"/>
      <name val="Arial"/>
      <family val="2"/>
    </font>
    <font>
      <sz val="9"/>
      <name val="Arial"/>
      <family val="2"/>
    </font>
    <font>
      <b/>
      <sz val="9"/>
      <color indexed="9"/>
      <name val="Arial"/>
      <family val="2"/>
    </font>
    <font>
      <b/>
      <sz val="9"/>
      <name val="Arial"/>
      <family val="2"/>
    </font>
    <font>
      <sz val="16"/>
      <color indexed="18"/>
      <name val="Arial"/>
      <family val="2"/>
    </font>
    <font>
      <sz val="10"/>
      <name val="Arial"/>
      <family val="2"/>
    </font>
    <font>
      <b/>
      <sz val="10"/>
      <color indexed="18"/>
      <name val="Arial"/>
      <family val="2"/>
    </font>
    <font>
      <b/>
      <sz val="10"/>
      <name val="Arial"/>
      <family val="2"/>
    </font>
    <font>
      <b/>
      <sz val="10"/>
      <name val="Calibri"/>
      <family val="2"/>
    </font>
    <font>
      <sz val="10"/>
      <color rgb="FF000000"/>
      <name val="Calibri"/>
      <family val="2"/>
    </font>
    <font>
      <sz val="10"/>
      <name val="Calibri"/>
      <family val="2"/>
    </font>
    <font>
      <sz val="12"/>
      <name val="Arial"/>
      <family val="2"/>
    </font>
    <font>
      <sz val="9"/>
      <color indexed="81"/>
      <name val="Tahoma"/>
      <family val="2"/>
    </font>
    <font>
      <b/>
      <sz val="9"/>
      <color indexed="81"/>
      <name val="Tahoma"/>
      <family val="2"/>
    </font>
    <font>
      <b/>
      <sz val="12"/>
      <name val="Arial"/>
      <family val="2"/>
    </font>
    <font>
      <b/>
      <sz val="12"/>
      <color theme="4" tint="-0.249977111117893"/>
      <name val="Arial"/>
      <family val="2"/>
    </font>
    <font>
      <sz val="11"/>
      <color rgb="FF202124"/>
      <name val="Inherit"/>
    </font>
    <font>
      <sz val="10"/>
      <color rgb="FFFF0000"/>
      <name val="Arial"/>
      <family val="2"/>
    </font>
    <font>
      <sz val="11"/>
      <color rgb="FFFF0000"/>
      <name val="Inherit"/>
    </font>
  </fonts>
  <fills count="15">
    <fill>
      <patternFill patternType="none"/>
    </fill>
    <fill>
      <patternFill patternType="gray125"/>
    </fill>
    <fill>
      <patternFill patternType="solid">
        <fgColor indexed="18"/>
        <bgColor indexed="64"/>
      </patternFill>
    </fill>
    <fill>
      <patternFill patternType="solid">
        <fgColor theme="4"/>
        <bgColor indexed="64"/>
      </patternFill>
    </fill>
    <fill>
      <patternFill patternType="solid">
        <fgColor theme="7" tint="0.79998168889431442"/>
        <bgColor indexed="64"/>
      </patternFill>
    </fill>
    <fill>
      <patternFill patternType="solid">
        <fgColor rgb="FF4472C4"/>
        <bgColor rgb="FF000000"/>
      </patternFill>
    </fill>
    <fill>
      <patternFill patternType="solid">
        <fgColor rgb="FFF4B084"/>
        <bgColor rgb="FF000000"/>
      </patternFill>
    </fill>
    <fill>
      <patternFill patternType="solid">
        <fgColor rgb="FFD9E1F2"/>
        <bgColor rgb="FF000000"/>
      </patternFill>
    </fill>
    <fill>
      <patternFill patternType="solid">
        <fgColor rgb="FFFFF2CC"/>
        <bgColor rgb="FF000000"/>
      </patternFill>
    </fill>
    <fill>
      <patternFill patternType="solid">
        <fgColor rgb="FFE2EFDA"/>
        <bgColor rgb="FF000000"/>
      </patternFill>
    </fill>
    <fill>
      <patternFill patternType="solid">
        <fgColor theme="5"/>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16">
    <border>
      <left/>
      <right/>
      <top/>
      <bottom/>
      <diagonal/>
    </border>
    <border>
      <left style="medium">
        <color indexed="18"/>
      </left>
      <right style="hair">
        <color indexed="18"/>
      </right>
      <top style="medium">
        <color indexed="18"/>
      </top>
      <bottom style="hair">
        <color indexed="18"/>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hair">
        <color indexed="18"/>
      </right>
      <top style="hair">
        <color indexed="18"/>
      </top>
      <bottom style="hair">
        <color indexed="18"/>
      </bottom>
      <diagonal/>
    </border>
    <border>
      <left/>
      <right style="hair">
        <color indexed="18"/>
      </right>
      <top style="hair">
        <color indexed="18"/>
      </top>
      <bottom style="hair">
        <color indexed="18"/>
      </bottom>
      <diagonal/>
    </border>
    <border>
      <left style="hair">
        <color indexed="18"/>
      </left>
      <right style="medium">
        <color indexed="18"/>
      </right>
      <top style="medium">
        <color indexed="18"/>
      </top>
      <bottom style="hair">
        <color indexed="18"/>
      </bottom>
      <diagonal/>
    </border>
    <border>
      <left style="hair">
        <color indexed="18"/>
      </left>
      <right style="medium">
        <color indexed="18"/>
      </right>
      <top style="hair">
        <color indexed="18"/>
      </top>
      <bottom style="hair">
        <color indexed="18"/>
      </bottom>
      <diagonal/>
    </border>
    <border>
      <left/>
      <right style="medium">
        <color indexed="18"/>
      </right>
      <top style="thin">
        <color indexed="18"/>
      </top>
      <bottom style="hair">
        <color indexed="18"/>
      </bottom>
      <diagonal/>
    </border>
    <border>
      <left/>
      <right style="medium">
        <color indexed="18"/>
      </right>
      <top style="hair">
        <color indexed="18"/>
      </top>
      <bottom style="hair">
        <color indexed="18"/>
      </bottom>
      <diagonal/>
    </border>
    <border>
      <left style="medium">
        <color indexed="18"/>
      </left>
      <right style="medium">
        <color indexed="18"/>
      </right>
      <top style="hair">
        <color indexed="18"/>
      </top>
      <bottom style="hair">
        <color indexed="18"/>
      </bottom>
      <diagonal/>
    </border>
    <border>
      <left style="medium">
        <color indexed="18"/>
      </left>
      <right/>
      <top style="hair">
        <color indexed="18"/>
      </top>
      <bottom style="hair">
        <color indexed="1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hair">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7">
    <xf numFmtId="0" fontId="0" fillId="0" borderId="0" xfId="0"/>
    <xf numFmtId="0" fontId="2" fillId="0" borderId="0" xfId="0" applyFont="1"/>
    <xf numFmtId="0" fontId="2" fillId="0" borderId="0" xfId="0" applyFont="1" applyAlignment="1">
      <alignment vertical="center" wrapText="1"/>
    </xf>
    <xf numFmtId="0" fontId="5" fillId="0" borderId="0" xfId="0" applyFont="1" applyBorder="1" applyAlignment="1">
      <alignment vertical="top"/>
    </xf>
    <xf numFmtId="0" fontId="0" fillId="0" borderId="0" xfId="0" applyBorder="1" applyAlignment="1">
      <alignment vertical="top" wrapText="1"/>
    </xf>
    <xf numFmtId="0" fontId="6" fillId="0" borderId="0" xfId="0" applyFont="1" applyAlignment="1">
      <alignment vertical="center" wrapText="1"/>
    </xf>
    <xf numFmtId="0" fontId="7" fillId="0" borderId="0" xfId="0" applyFont="1" applyAlignment="1">
      <alignment vertical="center" wrapText="1"/>
    </xf>
    <xf numFmtId="0" fontId="2" fillId="0" borderId="0" xfId="0" applyFont="1" applyAlignment="1">
      <alignment horizontal="right"/>
    </xf>
    <xf numFmtId="164" fontId="2" fillId="0" borderId="0" xfId="0" applyNumberFormat="1" applyFont="1" applyAlignment="1">
      <alignment horizontal="right"/>
    </xf>
    <xf numFmtId="2" fontId="2" fillId="0" borderId="0" xfId="0" applyNumberFormat="1" applyFont="1" applyAlignment="1">
      <alignment horizontal="right"/>
    </xf>
    <xf numFmtId="1"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Fill="1" applyAlignment="1">
      <alignment horizontal="center"/>
    </xf>
    <xf numFmtId="0" fontId="3" fillId="0" borderId="0" xfId="0" applyFont="1" applyFill="1" applyAlignment="1">
      <alignment horizontal="center"/>
    </xf>
    <xf numFmtId="0" fontId="3" fillId="2" borderId="1" xfId="0" applyFont="1" applyFill="1" applyBorder="1" applyAlignment="1">
      <alignment horizontal="center" vertical="center" wrapText="1" shrinkToFit="1"/>
    </xf>
    <xf numFmtId="0" fontId="4" fillId="0" borderId="2" xfId="0" applyFont="1" applyBorder="1" applyAlignment="1">
      <alignment vertical="center" wrapText="1" shrinkToFit="1"/>
    </xf>
    <xf numFmtId="0" fontId="2" fillId="0" borderId="2" xfId="0" applyFont="1" applyBorder="1" applyAlignment="1">
      <alignment vertical="center" wrapText="1" shrinkToFit="1"/>
    </xf>
    <xf numFmtId="0" fontId="2" fillId="0" borderId="2" xfId="0" applyFont="1" applyBorder="1" applyAlignment="1">
      <alignment vertical="top" wrapText="1" shrinkToFit="1"/>
    </xf>
    <xf numFmtId="0" fontId="4" fillId="0" borderId="2" xfId="0" applyFont="1" applyBorder="1" applyAlignment="1">
      <alignment vertical="top" wrapText="1" shrinkToFit="1"/>
    </xf>
    <xf numFmtId="0" fontId="3" fillId="2" borderId="3" xfId="0" applyFont="1" applyFill="1" applyBorder="1" applyAlignment="1">
      <alignment horizontal="center"/>
    </xf>
    <xf numFmtId="0" fontId="2" fillId="0" borderId="0" xfId="0" applyFont="1" applyAlignment="1">
      <alignment horizontal="center"/>
    </xf>
    <xf numFmtId="165" fontId="2" fillId="0" borderId="0" xfId="0" applyNumberFormat="1" applyFont="1" applyAlignment="1">
      <alignment horizontal="center"/>
    </xf>
    <xf numFmtId="164" fontId="2" fillId="0" borderId="0" xfId="0" applyNumberFormat="1" applyFont="1" applyAlignment="1">
      <alignment horizontal="center"/>
    </xf>
    <xf numFmtId="1" fontId="2" fillId="0" borderId="0" xfId="0" applyNumberFormat="1" applyFont="1" applyAlignment="1">
      <alignment horizontal="center"/>
    </xf>
    <xf numFmtId="2" fontId="2" fillId="0" borderId="0" xfId="0" applyNumberFormat="1" applyFont="1" applyAlignment="1">
      <alignment horizontal="center"/>
    </xf>
    <xf numFmtId="0" fontId="2" fillId="0" borderId="4" xfId="0" applyFont="1" applyBorder="1" applyAlignment="1">
      <alignment horizontal="center"/>
    </xf>
    <xf numFmtId="0" fontId="2" fillId="0" borderId="2" xfId="0" applyFont="1" applyBorder="1" applyAlignment="1">
      <alignment horizontal="left" vertical="center" wrapText="1" shrinkToFit="1"/>
    </xf>
    <xf numFmtId="0" fontId="2" fillId="0" borderId="5" xfId="0" applyFont="1" applyBorder="1" applyAlignment="1">
      <alignment vertical="top" wrapText="1" shrinkToFit="1"/>
    </xf>
    <xf numFmtId="0" fontId="2" fillId="0" borderId="0" xfId="0" applyFont="1" applyAlignment="1">
      <alignment horizontal="left" vertical="top" wrapText="1"/>
    </xf>
    <xf numFmtId="165" fontId="2" fillId="0" borderId="0" xfId="0" applyNumberFormat="1" applyFont="1" applyAlignment="1">
      <alignment horizontal="left" vertical="top" wrapText="1"/>
    </xf>
    <xf numFmtId="164" fontId="2" fillId="0" borderId="0" xfId="0" applyNumberFormat="1" applyFont="1" applyAlignment="1">
      <alignment horizontal="left" vertical="top" wrapText="1"/>
    </xf>
    <xf numFmtId="1" fontId="2" fillId="0" borderId="0" xfId="0" applyNumberFormat="1" applyFont="1" applyAlignment="1">
      <alignment horizontal="left" vertical="top" wrapText="1"/>
    </xf>
    <xf numFmtId="2" fontId="2" fillId="0" borderId="0" xfId="0" applyNumberFormat="1" applyFont="1" applyAlignment="1">
      <alignment horizontal="left" vertical="top" wrapText="1"/>
    </xf>
    <xf numFmtId="0" fontId="3"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3" fillId="2" borderId="8" xfId="0" applyFont="1" applyFill="1" applyBorder="1" applyAlignment="1">
      <alignment horizontal="center"/>
    </xf>
    <xf numFmtId="0" fontId="2" fillId="0" borderId="9" xfId="0" applyFont="1" applyBorder="1"/>
    <xf numFmtId="0" fontId="2" fillId="0" borderId="5" xfId="0" applyFont="1" applyBorder="1" applyAlignment="1">
      <alignment vertical="center" wrapText="1" shrinkToFit="1"/>
    </xf>
    <xf numFmtId="0" fontId="0" fillId="0" borderId="10" xfId="0" applyFont="1" applyBorder="1" applyAlignment="1">
      <alignment vertical="top" wrapText="1"/>
    </xf>
    <xf numFmtId="0" fontId="8" fillId="0" borderId="2" xfId="0" applyFont="1" applyBorder="1" applyAlignment="1">
      <alignment vertical="center" wrapText="1" shrinkToFit="1"/>
    </xf>
    <xf numFmtId="0" fontId="0" fillId="0" borderId="4" xfId="0" applyFont="1" applyBorder="1" applyAlignment="1">
      <alignment horizontal="center" wrapText="1"/>
    </xf>
    <xf numFmtId="0" fontId="8" fillId="0" borderId="2" xfId="0" applyFont="1" applyBorder="1" applyAlignment="1">
      <alignment vertical="top" wrapText="1" shrinkToFit="1"/>
    </xf>
    <xf numFmtId="0" fontId="0" fillId="0" borderId="0" xfId="0" applyFont="1" applyAlignment="1">
      <alignment wrapText="1"/>
    </xf>
    <xf numFmtId="0" fontId="0" fillId="0" borderId="2" xfId="0" applyFont="1" applyBorder="1" applyAlignment="1">
      <alignment vertical="top" wrapText="1" shrinkToFit="1"/>
    </xf>
    <xf numFmtId="0" fontId="0" fillId="0" borderId="2" xfId="0" applyFont="1" applyBorder="1" applyAlignment="1">
      <alignment horizontal="left" vertical="center" wrapText="1" shrinkToFit="1"/>
    </xf>
    <xf numFmtId="0" fontId="0" fillId="0" borderId="2" xfId="0" applyFont="1" applyBorder="1" applyAlignment="1">
      <alignment vertical="center" wrapText="1" shrinkToFit="1"/>
    </xf>
    <xf numFmtId="0" fontId="0" fillId="0" borderId="11" xfId="0" applyFont="1" applyBorder="1" applyAlignment="1">
      <alignment vertical="top" wrapText="1"/>
    </xf>
    <xf numFmtId="0" fontId="8" fillId="5" borderId="0" xfId="0" applyFont="1" applyFill="1" applyAlignment="1">
      <alignment horizontal="center" vertical="center" wrapText="1"/>
    </xf>
    <xf numFmtId="0" fontId="8" fillId="6" borderId="0" xfId="0" applyFont="1" applyFill="1" applyAlignment="1">
      <alignment horizontal="center" vertical="center" wrapText="1"/>
    </xf>
    <xf numFmtId="0" fontId="8" fillId="7" borderId="12" xfId="0" applyFont="1" applyFill="1" applyBorder="1" applyAlignment="1">
      <alignment horizontal="center" vertical="center" wrapText="1"/>
    </xf>
    <xf numFmtId="0" fontId="8" fillId="7" borderId="12"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12" xfId="0" quotePrefix="1" applyFill="1" applyBorder="1" applyAlignment="1">
      <alignment horizontal="left" vertical="top" wrapText="1"/>
    </xf>
    <xf numFmtId="0" fontId="0" fillId="7" borderId="12" xfId="0" quotePrefix="1" applyFill="1" applyBorder="1" applyAlignment="1">
      <alignment wrapText="1"/>
    </xf>
    <xf numFmtId="0" fontId="0" fillId="7" borderId="12" xfId="0" quotePrefix="1" applyFill="1" applyBorder="1" applyAlignment="1">
      <alignment vertical="top" wrapText="1"/>
    </xf>
    <xf numFmtId="0" fontId="8" fillId="7" borderId="13" xfId="0" applyFont="1" applyFill="1" applyBorder="1" applyAlignment="1">
      <alignment horizontal="center" vertical="center" wrapText="1"/>
    </xf>
    <xf numFmtId="0" fontId="0" fillId="7" borderId="13" xfId="0" applyFill="1" applyBorder="1" applyAlignment="1">
      <alignment horizontal="left" vertical="top" wrapText="1"/>
    </xf>
    <xf numFmtId="0" fontId="0" fillId="7" borderId="13" xfId="0" quotePrefix="1" applyFill="1" applyBorder="1" applyAlignment="1">
      <alignment vertical="top" wrapText="1"/>
    </xf>
    <xf numFmtId="0" fontId="8" fillId="8" borderId="12" xfId="0" applyFont="1" applyFill="1" applyBorder="1" applyAlignment="1">
      <alignment horizontal="center" vertical="center" wrapText="1"/>
    </xf>
    <xf numFmtId="0" fontId="0" fillId="8" borderId="12" xfId="0" quotePrefix="1" applyFill="1" applyBorder="1" applyAlignment="1">
      <alignment horizontal="left" vertical="top" wrapText="1"/>
    </xf>
    <xf numFmtId="0" fontId="10" fillId="9" borderId="14" xfId="0" applyFont="1" applyFill="1" applyBorder="1" applyAlignment="1">
      <alignment horizontal="left" vertical="top" wrapText="1"/>
    </xf>
    <xf numFmtId="0" fontId="11" fillId="9" borderId="0" xfId="0" quotePrefix="1" applyFont="1" applyFill="1" applyAlignment="1">
      <alignment horizontal="left" vertical="top" wrapText="1"/>
    </xf>
    <xf numFmtId="0" fontId="10" fillId="9" borderId="12" xfId="0" applyFont="1" applyFill="1" applyBorder="1" applyAlignment="1">
      <alignment horizontal="left" vertical="top" wrapText="1"/>
    </xf>
    <xf numFmtId="0" fontId="9" fillId="9"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12" fillId="10" borderId="15" xfId="0" applyFont="1" applyFill="1" applyBorder="1" applyAlignment="1">
      <alignment horizontal="left" vertical="center"/>
    </xf>
    <xf numFmtId="0" fontId="12" fillId="3" borderId="15" xfId="0" applyFont="1" applyFill="1" applyBorder="1" applyAlignment="1">
      <alignment horizontal="center" vertical="center" wrapText="1"/>
    </xf>
    <xf numFmtId="0" fontId="12" fillId="3" borderId="15" xfId="0" applyFont="1" applyFill="1" applyBorder="1" applyAlignment="1">
      <alignment horizontal="left" vertical="center"/>
    </xf>
    <xf numFmtId="0" fontId="12" fillId="10" borderId="15" xfId="0" applyFont="1" applyFill="1" applyBorder="1" applyAlignment="1">
      <alignment horizontal="left" vertical="center" wrapText="1"/>
    </xf>
    <xf numFmtId="0" fontId="12" fillId="11" borderId="15" xfId="0" applyFont="1" applyFill="1" applyBorder="1" applyAlignment="1">
      <alignment horizontal="center" vertical="center" wrapText="1"/>
    </xf>
    <xf numFmtId="0" fontId="12" fillId="11" borderId="15" xfId="0" applyFont="1" applyFill="1" applyBorder="1" applyAlignment="1">
      <alignment horizontal="left" vertical="center" wrapText="1"/>
    </xf>
    <xf numFmtId="0" fontId="12" fillId="12" borderId="15" xfId="0" applyFont="1" applyFill="1" applyBorder="1" applyAlignment="1">
      <alignment horizontal="center" vertical="center" wrapText="1"/>
    </xf>
    <xf numFmtId="0" fontId="12" fillId="12" borderId="15" xfId="0" applyFont="1" applyFill="1" applyBorder="1" applyAlignment="1">
      <alignment horizontal="left" vertical="center" wrapText="1"/>
    </xf>
    <xf numFmtId="0" fontId="0" fillId="13" borderId="0" xfId="0" applyFont="1" applyFill="1"/>
    <xf numFmtId="0" fontId="0" fillId="0" borderId="0" xfId="0" applyFill="1"/>
    <xf numFmtId="0" fontId="0" fillId="0" borderId="12" xfId="0" quotePrefix="1" applyFill="1" applyBorder="1" applyAlignment="1">
      <alignment horizontal="left" vertical="top" wrapText="1"/>
    </xf>
    <xf numFmtId="0" fontId="0" fillId="0" borderId="12" xfId="0" quotePrefix="1" applyFill="1" applyBorder="1" applyAlignment="1">
      <alignment wrapText="1"/>
    </xf>
    <xf numFmtId="0" fontId="0" fillId="0" borderId="12" xfId="0" quotePrefix="1" applyFill="1" applyBorder="1" applyAlignment="1">
      <alignment vertical="top" wrapText="1"/>
    </xf>
    <xf numFmtId="0" fontId="0" fillId="0" borderId="13" xfId="0" quotePrefix="1" applyFill="1" applyBorder="1" applyAlignment="1">
      <alignment vertical="top" wrapText="1"/>
    </xf>
    <xf numFmtId="0" fontId="8" fillId="0" borderId="0" xfId="0" applyFont="1"/>
    <xf numFmtId="0" fontId="8"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top"/>
    </xf>
    <xf numFmtId="0" fontId="8" fillId="0" borderId="0" xfId="0" applyFont="1" applyAlignment="1">
      <alignment horizontal="left" vertical="top"/>
    </xf>
    <xf numFmtId="0" fontId="0" fillId="0" borderId="0" xfId="0" applyAlignment="1">
      <alignment horizontal="left" vertical="top"/>
    </xf>
    <xf numFmtId="0" fontId="8" fillId="14" borderId="0" xfId="0" applyFont="1" applyFill="1" applyAlignment="1">
      <alignment horizontal="left" vertical="top"/>
    </xf>
    <xf numFmtId="0" fontId="8" fillId="14" borderId="0" xfId="0" applyFont="1" applyFill="1"/>
    <xf numFmtId="0" fontId="15" fillId="3" borderId="0" xfId="0" applyFont="1" applyFill="1"/>
    <xf numFmtId="0" fontId="12" fillId="0" borderId="0" xfId="0" applyFont="1"/>
    <xf numFmtId="9" fontId="12" fillId="0" borderId="0" xfId="0" applyNumberFormat="1" applyFont="1"/>
    <xf numFmtId="166" fontId="12" fillId="0" borderId="0" xfId="1" applyNumberFormat="1" applyFont="1"/>
    <xf numFmtId="0" fontId="15" fillId="0" borderId="0" xfId="0" applyFont="1"/>
    <xf numFmtId="0" fontId="15" fillId="3" borderId="0" xfId="0" applyFont="1" applyFill="1" applyAlignment="1">
      <alignment horizontal="center" vertical="center"/>
    </xf>
    <xf numFmtId="0" fontId="12" fillId="0" borderId="0" xfId="0" applyFont="1" applyAlignment="1">
      <alignment horizontal="center" vertical="center"/>
    </xf>
    <xf numFmtId="9" fontId="15" fillId="10" borderId="15" xfId="2" applyFont="1" applyFill="1" applyBorder="1" applyAlignment="1">
      <alignment horizontal="center" vertical="center" wrapText="1"/>
    </xf>
    <xf numFmtId="9" fontId="15" fillId="3" borderId="15" xfId="2" applyFont="1" applyFill="1" applyBorder="1" applyAlignment="1">
      <alignment horizontal="center" vertical="center" wrapText="1"/>
    </xf>
    <xf numFmtId="9" fontId="15" fillId="11" borderId="15" xfId="2" applyFont="1" applyFill="1" applyBorder="1" applyAlignment="1">
      <alignment horizontal="center" vertical="center" wrapText="1"/>
    </xf>
    <xf numFmtId="9" fontId="15" fillId="12" borderId="15" xfId="2" applyFont="1" applyFill="1" applyBorder="1" applyAlignment="1">
      <alignment horizontal="center" vertical="center" wrapText="1"/>
    </xf>
    <xf numFmtId="0" fontId="12" fillId="3" borderId="0" xfId="0" applyFont="1" applyFill="1"/>
    <xf numFmtId="0" fontId="12" fillId="0" borderId="0" xfId="0" applyFont="1" applyAlignment="1">
      <alignment horizontal="left"/>
    </xf>
    <xf numFmtId="0" fontId="16" fillId="0" borderId="0" xfId="0" applyFont="1" applyAlignment="1">
      <alignment horizontal="left" vertical="top"/>
    </xf>
    <xf numFmtId="0" fontId="8" fillId="0" borderId="0" xfId="0" applyFont="1" applyFill="1" applyBorder="1" applyAlignment="1">
      <alignment horizontal="left" vertical="top" wrapText="1"/>
    </xf>
    <xf numFmtId="0" fontId="17" fillId="0" borderId="0" xfId="0" applyFont="1" applyAlignment="1">
      <alignment horizontal="left" vertical="center" wrapText="1"/>
    </xf>
    <xf numFmtId="0" fontId="0" fillId="0" borderId="0" xfId="0" applyAlignment="1">
      <alignment horizontal="left" vertical="center" wrapText="1"/>
    </xf>
    <xf numFmtId="0" fontId="0" fillId="4" borderId="0" xfId="0" applyFill="1" applyAlignment="1">
      <alignment horizontal="center" vertical="center"/>
    </xf>
    <xf numFmtId="0" fontId="18" fillId="0" borderId="0" xfId="0" applyFont="1" applyFill="1" applyAlignment="1">
      <alignment wrapText="1"/>
    </xf>
    <xf numFmtId="0" fontId="19" fillId="0" borderId="0" xfId="0" applyFont="1" applyAlignment="1">
      <alignment horizontal="left" vertical="center" wrapText="1"/>
    </xf>
    <xf numFmtId="0" fontId="0" fillId="0" borderId="0" xfId="0" applyAlignment="1">
      <alignment wrapText="1"/>
    </xf>
    <xf numFmtId="0" fontId="2" fillId="0" borderId="7" xfId="0" quotePrefix="1"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top"/>
    </xf>
    <xf numFmtId="0" fontId="8" fillId="7" borderId="12" xfId="0" applyFont="1" applyFill="1" applyBorder="1" applyAlignment="1">
      <alignment horizontal="center" vertical="top" wrapText="1"/>
    </xf>
    <xf numFmtId="0" fontId="8" fillId="7" borderId="13" xfId="0" applyFont="1" applyFill="1" applyBorder="1" applyAlignment="1">
      <alignment horizontal="center" vertical="top" wrapText="1"/>
    </xf>
    <xf numFmtId="0" fontId="8" fillId="8" borderId="12" xfId="0" applyFont="1" applyFill="1" applyBorder="1" applyAlignment="1">
      <alignment horizontal="center" vertical="top" wrapText="1"/>
    </xf>
    <xf numFmtId="0" fontId="9" fillId="9" borderId="0" xfId="0" applyFont="1" applyFill="1" applyAlignment="1">
      <alignment horizontal="center" vertical="top" wrapText="1"/>
    </xf>
    <xf numFmtId="0" fontId="15" fillId="0" borderId="15" xfId="0" applyFont="1" applyBorder="1" applyAlignment="1">
      <alignment horizontal="center" vertical="center" wrapText="1"/>
    </xf>
    <xf numFmtId="0" fontId="15"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0.FPTU\9.Capstone\0.FPTU\2.ThesisDefense\Template_ScoreSheet_Rubric_SE_CapstoneProject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eSheet"/>
      <sheetName val="Syllabus Score"/>
      <sheetName val="Rubric"/>
      <sheetName val="Configuration"/>
      <sheetName val="Project List"/>
      <sheetName val="Schedule"/>
    </sheetNames>
    <sheetDataSet>
      <sheetData sheetId="0"/>
      <sheetData sheetId="1"/>
      <sheetData sheetId="2"/>
      <sheetData sheetId="3">
        <row r="12">
          <cell r="B12" t="str">
            <v>P1</v>
          </cell>
          <cell r="C12" t="str">
            <v>Scope: Coverage of objectives</v>
          </cell>
          <cell r="D12">
            <v>0.25</v>
          </cell>
          <cell r="E12" t="str">
            <v>Y</v>
          </cell>
          <cell r="F12">
            <v>0.2</v>
          </cell>
          <cell r="G12" t="str">
            <v>Y</v>
          </cell>
          <cell r="H12">
            <v>0.2</v>
          </cell>
          <cell r="I12" t="str">
            <v>Y</v>
          </cell>
          <cell r="J12">
            <v>0.4</v>
          </cell>
          <cell r="K12" t="str">
            <v>Y</v>
          </cell>
        </row>
        <row r="13">
          <cell r="B13" t="str">
            <v>P2</v>
          </cell>
          <cell r="C13" t="str">
            <v>Practical applicability</v>
          </cell>
          <cell r="D13">
            <v>0.15</v>
          </cell>
          <cell r="E13" t="str">
            <v>N</v>
          </cell>
          <cell r="F13">
            <v>0.1</v>
          </cell>
          <cell r="G13" t="str">
            <v>N</v>
          </cell>
          <cell r="H13">
            <v>0.15</v>
          </cell>
          <cell r="I13" t="str">
            <v>Y</v>
          </cell>
          <cell r="J13">
            <v>0.05</v>
          </cell>
          <cell r="K13" t="str">
            <v>N</v>
          </cell>
        </row>
        <row r="14">
          <cell r="B14" t="str">
            <v>P3</v>
          </cell>
          <cell r="C14" t="str">
            <v>Innovation and Creativity</v>
          </cell>
          <cell r="D14">
            <v>0.1</v>
          </cell>
          <cell r="E14" t="str">
            <v>N</v>
          </cell>
          <cell r="F14">
            <v>0.1</v>
          </cell>
          <cell r="G14" t="str">
            <v>N</v>
          </cell>
          <cell r="H14">
            <v>0.15</v>
          </cell>
          <cell r="I14" t="str">
            <v>N</v>
          </cell>
          <cell r="J14">
            <v>0.05</v>
          </cell>
          <cell r="K14" t="str">
            <v>N</v>
          </cell>
        </row>
        <row r="15">
          <cell r="B15" t="str">
            <v>P4</v>
          </cell>
          <cell r="C15" t="str">
            <v>UI/UX</v>
          </cell>
          <cell r="D15">
            <v>0.15</v>
          </cell>
          <cell r="E15" t="str">
            <v>Y</v>
          </cell>
          <cell r="F15">
            <v>0.1</v>
          </cell>
          <cell r="G15" t="str">
            <v>Y</v>
          </cell>
          <cell r="H15">
            <v>0.15</v>
          </cell>
          <cell r="I15" t="str">
            <v>Y</v>
          </cell>
          <cell r="J15">
            <v>0.15</v>
          </cell>
          <cell r="K15" t="str">
            <v>Y</v>
          </cell>
        </row>
        <row r="16">
          <cell r="B16" t="str">
            <v>P5</v>
          </cell>
          <cell r="C16" t="str">
            <v>Technology choices for Software Architecture</v>
          </cell>
          <cell r="D16">
            <v>0.1</v>
          </cell>
          <cell r="E16" t="str">
            <v>N</v>
          </cell>
          <cell r="F16">
            <v>0.1</v>
          </cell>
          <cell r="G16" t="str">
            <v>N</v>
          </cell>
          <cell r="H16">
            <v>0.1</v>
          </cell>
          <cell r="I16" t="str">
            <v>N</v>
          </cell>
          <cell r="J16">
            <v>0.1</v>
          </cell>
          <cell r="K16" t="str">
            <v>N</v>
          </cell>
        </row>
        <row r="17">
          <cell r="B17" t="str">
            <v>P6</v>
          </cell>
          <cell r="C17" t="str">
            <v>Application of computing knowledge for Implementation</v>
          </cell>
          <cell r="D17">
            <v>0.1</v>
          </cell>
          <cell r="E17" t="str">
            <v>Y</v>
          </cell>
          <cell r="F17">
            <v>0.15</v>
          </cell>
          <cell r="G17" t="str">
            <v>Y</v>
          </cell>
          <cell r="H17">
            <v>0.1</v>
          </cell>
          <cell r="I17" t="str">
            <v>Y</v>
          </cell>
          <cell r="J17">
            <v>0.1</v>
          </cell>
          <cell r="K17" t="str">
            <v>Y</v>
          </cell>
        </row>
        <row r="18">
          <cell r="B18" t="str">
            <v>P7</v>
          </cell>
          <cell r="C18" t="str">
            <v>Complexity of algorithm/ internal processing</v>
          </cell>
          <cell r="D18">
            <v>0.1</v>
          </cell>
          <cell r="E18" t="str">
            <v>N</v>
          </cell>
          <cell r="F18">
            <v>0.2</v>
          </cell>
          <cell r="G18" t="str">
            <v>Y</v>
          </cell>
          <cell r="H18">
            <v>0.05</v>
          </cell>
          <cell r="I18" t="str">
            <v>N</v>
          </cell>
          <cell r="J18">
            <v>0.1</v>
          </cell>
          <cell r="K18" t="str">
            <v>N</v>
          </cell>
        </row>
        <row r="19">
          <cell r="B19" t="str">
            <v>P8</v>
          </cell>
          <cell r="C19" t="str">
            <v>Technology choices for Deployment &amp; Maintenance</v>
          </cell>
          <cell r="D19">
            <v>0.05</v>
          </cell>
          <cell r="E19" t="str">
            <v>N</v>
          </cell>
          <cell r="F19">
            <v>0.05</v>
          </cell>
          <cell r="G19" t="str">
            <v>N</v>
          </cell>
          <cell r="H19">
            <v>0.1</v>
          </cell>
          <cell r="I19" t="str">
            <v>N</v>
          </cell>
          <cell r="J19">
            <v>0.05</v>
          </cell>
          <cell r="K19" t="str">
            <v>N</v>
          </cell>
        </row>
        <row r="20">
          <cell r="B20" t="str">
            <v>D1</v>
          </cell>
          <cell r="C20" t="str">
            <v>User requirement and System Requirment</v>
          </cell>
          <cell r="D20">
            <v>0.3</v>
          </cell>
          <cell r="E20" t="str">
            <v>Y</v>
          </cell>
          <cell r="F20">
            <v>0.2</v>
          </cell>
          <cell r="G20" t="str">
            <v>Y</v>
          </cell>
          <cell r="H20">
            <v>0.3</v>
          </cell>
          <cell r="I20" t="str">
            <v>Y</v>
          </cell>
          <cell r="J20">
            <v>0.4</v>
          </cell>
          <cell r="K20" t="str">
            <v>Y</v>
          </cell>
        </row>
        <row r="21">
          <cell r="B21" t="str">
            <v>D2</v>
          </cell>
          <cell r="C21" t="str">
            <v>Architecture Design Document</v>
          </cell>
          <cell r="D21">
            <v>0.15</v>
          </cell>
          <cell r="E21" t="str">
            <v>N</v>
          </cell>
          <cell r="F21">
            <v>0.15</v>
          </cell>
          <cell r="G21" t="str">
            <v>N</v>
          </cell>
          <cell r="H21">
            <v>0.15</v>
          </cell>
          <cell r="I21" t="str">
            <v>N</v>
          </cell>
          <cell r="J21">
            <v>0.15</v>
          </cell>
          <cell r="K21" t="str">
            <v>N</v>
          </cell>
        </row>
        <row r="22">
          <cell r="B22" t="str">
            <v>D3</v>
          </cell>
          <cell r="C22" t="str">
            <v>Detail Design Document</v>
          </cell>
          <cell r="D22">
            <v>0.3</v>
          </cell>
          <cell r="E22" t="str">
            <v>Y</v>
          </cell>
          <cell r="F22">
            <v>0.4</v>
          </cell>
          <cell r="G22" t="str">
            <v>Y</v>
          </cell>
          <cell r="H22">
            <v>0.25</v>
          </cell>
          <cell r="I22" t="str">
            <v>Y</v>
          </cell>
          <cell r="J22">
            <v>0.3</v>
          </cell>
          <cell r="K22" t="str">
            <v>Y</v>
          </cell>
        </row>
        <row r="23">
          <cell r="B23" t="str">
            <v>D4</v>
          </cell>
          <cell r="C23" t="str">
            <v>Testing Document</v>
          </cell>
          <cell r="D23">
            <v>0.15</v>
          </cell>
          <cell r="E23" t="str">
            <v>N</v>
          </cell>
          <cell r="F23">
            <v>0.15</v>
          </cell>
          <cell r="G23" t="str">
            <v>N</v>
          </cell>
          <cell r="H23">
            <v>0.15</v>
          </cell>
          <cell r="I23" t="str">
            <v>N</v>
          </cell>
          <cell r="J23">
            <v>0.1</v>
          </cell>
          <cell r="K23" t="str">
            <v>N</v>
          </cell>
        </row>
        <row r="24">
          <cell r="B24" t="str">
            <v>D5</v>
          </cell>
          <cell r="C24" t="str">
            <v>System Deployment and Delivery Package</v>
          </cell>
          <cell r="D24">
            <v>0.1</v>
          </cell>
          <cell r="E24" t="str">
            <v>N</v>
          </cell>
          <cell r="F24">
            <v>0.1</v>
          </cell>
          <cell r="G24" t="str">
            <v>N</v>
          </cell>
          <cell r="H24">
            <v>0.15</v>
          </cell>
          <cell r="I24" t="str">
            <v>N</v>
          </cell>
          <cell r="J24">
            <v>0.05</v>
          </cell>
          <cell r="K24" t="str">
            <v>N</v>
          </cell>
        </row>
        <row r="25">
          <cell r="B25" t="str">
            <v>PE1</v>
          </cell>
          <cell r="C25" t="str">
            <v>Slides quality &amp;  presentation style &amp; Time management</v>
          </cell>
          <cell r="D25">
            <v>0.2</v>
          </cell>
          <cell r="E25" t="str">
            <v>N</v>
          </cell>
          <cell r="F25">
            <v>0.2</v>
          </cell>
          <cell r="G25" t="str">
            <v>N</v>
          </cell>
          <cell r="H25">
            <v>0.2</v>
          </cell>
          <cell r="I25" t="str">
            <v>N</v>
          </cell>
          <cell r="J25">
            <v>0.2</v>
          </cell>
          <cell r="K25" t="str">
            <v>N</v>
          </cell>
        </row>
        <row r="26">
          <cell r="B26" t="str">
            <v>PE2</v>
          </cell>
          <cell r="C26" t="str">
            <v>Software product demonstration</v>
          </cell>
          <cell r="D26">
            <v>0.5</v>
          </cell>
          <cell r="E26" t="str">
            <v>Y</v>
          </cell>
          <cell r="F26">
            <v>0.5</v>
          </cell>
          <cell r="G26" t="str">
            <v>Y</v>
          </cell>
          <cell r="H26">
            <v>0.5</v>
          </cell>
          <cell r="I26" t="str">
            <v>Y</v>
          </cell>
          <cell r="J26">
            <v>0.5</v>
          </cell>
          <cell r="K26" t="str">
            <v>Y</v>
          </cell>
        </row>
        <row r="27">
          <cell r="B27" t="str">
            <v>PE3</v>
          </cell>
          <cell r="C27" t="str">
            <v>Inquiry Handling style</v>
          </cell>
          <cell r="D27">
            <v>0.3</v>
          </cell>
          <cell r="E27" t="str">
            <v>Y</v>
          </cell>
          <cell r="F27">
            <v>0.3</v>
          </cell>
          <cell r="G27" t="str">
            <v>Y</v>
          </cell>
          <cell r="H27">
            <v>0.3</v>
          </cell>
          <cell r="I27" t="str">
            <v>Y</v>
          </cell>
          <cell r="J27">
            <v>0.3</v>
          </cell>
          <cell r="K27" t="str">
            <v>Y</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showGridLines="0" tabSelected="1" zoomScale="130" zoomScaleNormal="130" workbookViewId="0">
      <pane xSplit="1" ySplit="9" topLeftCell="E10" activePane="bottomRight" state="frozen"/>
      <selection pane="topRight" activeCell="B1" sqref="B1"/>
      <selection pane="bottomLeft" activeCell="A11" sqref="A11"/>
      <selection pane="bottomRight" activeCell="E10" sqref="E10"/>
    </sheetView>
  </sheetViews>
  <sheetFormatPr defaultColWidth="9.140625" defaultRowHeight="15" customHeight="1"/>
  <cols>
    <col min="1" max="1" width="64.140625" style="2" customWidth="1"/>
    <col min="2" max="2" width="5.5703125" style="20" customWidth="1"/>
    <col min="3" max="4" width="5.7109375" style="20" customWidth="1"/>
    <col min="5" max="5" width="56.7109375" style="28" customWidth="1"/>
    <col min="6" max="6" width="9.7109375" style="7" customWidth="1"/>
    <col min="7" max="16384" width="9.140625" style="1"/>
  </cols>
  <sheetData>
    <row r="1" spans="1:11" ht="23.25" customHeight="1">
      <c r="A1" s="3" t="s">
        <v>52</v>
      </c>
    </row>
    <row r="2" spans="1:11" ht="15" customHeight="1">
      <c r="A2" s="4"/>
    </row>
    <row r="3" spans="1:11" ht="15" customHeight="1">
      <c r="A3" s="4" t="s">
        <v>271</v>
      </c>
    </row>
    <row r="4" spans="1:11" ht="15" customHeight="1">
      <c r="A4" s="4" t="s">
        <v>275</v>
      </c>
      <c r="B4" s="21"/>
      <c r="C4" s="21"/>
      <c r="D4" s="21"/>
      <c r="E4" s="29"/>
      <c r="F4" s="11"/>
    </row>
    <row r="5" spans="1:11" ht="15" customHeight="1">
      <c r="A5" s="4" t="s">
        <v>272</v>
      </c>
    </row>
    <row r="6" spans="1:11" ht="15" customHeight="1">
      <c r="A6" s="4" t="s">
        <v>273</v>
      </c>
      <c r="B6" s="22"/>
      <c r="C6" s="22"/>
      <c r="D6" s="22"/>
      <c r="E6" s="30"/>
      <c r="F6" s="8"/>
    </row>
    <row r="7" spans="1:11" ht="15" customHeight="1">
      <c r="A7" s="4" t="s">
        <v>35</v>
      </c>
      <c r="B7" s="24"/>
      <c r="C7" s="24"/>
      <c r="D7" s="24"/>
      <c r="E7" s="32"/>
      <c r="F7" s="9"/>
    </row>
    <row r="8" spans="1:11" ht="15" customHeight="1" thickBot="1"/>
    <row r="9" spans="1:11" s="12" customFormat="1" ht="12">
      <c r="A9" s="14" t="s">
        <v>17</v>
      </c>
      <c r="B9" s="19" t="s">
        <v>23</v>
      </c>
      <c r="C9" s="19" t="s">
        <v>24</v>
      </c>
      <c r="D9" s="19" t="s">
        <v>25</v>
      </c>
      <c r="E9" s="33" t="s">
        <v>26</v>
      </c>
      <c r="F9" s="35" t="s">
        <v>27</v>
      </c>
      <c r="G9" s="13"/>
      <c r="H9" s="13"/>
      <c r="I9" s="13"/>
      <c r="J9" s="13"/>
      <c r="K9" s="13"/>
    </row>
    <row r="10" spans="1:11" ht="48">
      <c r="A10" s="15" t="s">
        <v>37</v>
      </c>
      <c r="B10" s="25"/>
      <c r="C10" s="25"/>
      <c r="D10" s="25"/>
      <c r="E10" s="108" t="s">
        <v>274</v>
      </c>
      <c r="F10" s="36"/>
    </row>
    <row r="11" spans="1:11" ht="12">
      <c r="A11" s="16" t="s">
        <v>38</v>
      </c>
      <c r="B11" s="25"/>
      <c r="C11" s="25"/>
      <c r="D11" s="25"/>
      <c r="E11" s="34"/>
      <c r="F11" s="36" t="s">
        <v>22</v>
      </c>
    </row>
    <row r="12" spans="1:11" ht="12">
      <c r="A12" s="2" t="s">
        <v>40</v>
      </c>
      <c r="B12" s="25"/>
      <c r="C12" s="25"/>
      <c r="D12" s="25"/>
      <c r="E12" s="34"/>
      <c r="F12" s="36"/>
    </row>
    <row r="13" spans="1:11" ht="12">
      <c r="A13" s="26" t="s">
        <v>41</v>
      </c>
      <c r="B13" s="25"/>
      <c r="C13" s="25"/>
      <c r="D13" s="25"/>
      <c r="E13" s="34"/>
      <c r="F13" s="36"/>
    </row>
    <row r="14" spans="1:11" ht="24">
      <c r="A14" s="16" t="s">
        <v>39</v>
      </c>
      <c r="B14" s="25"/>
      <c r="C14" s="25"/>
      <c r="D14" s="25"/>
      <c r="E14" s="34"/>
      <c r="F14" s="36" t="s">
        <v>22</v>
      </c>
    </row>
    <row r="15" spans="1:11" ht="12">
      <c r="A15" s="15" t="s">
        <v>42</v>
      </c>
      <c r="B15" s="25"/>
      <c r="C15" s="25"/>
      <c r="D15" s="25"/>
      <c r="E15" s="34"/>
      <c r="F15" s="36"/>
    </row>
    <row r="16" spans="1:11" ht="12">
      <c r="A16" s="16" t="s">
        <v>43</v>
      </c>
      <c r="B16" s="25"/>
      <c r="C16" s="25"/>
      <c r="D16" s="25"/>
      <c r="E16" s="34"/>
      <c r="F16" s="36"/>
    </row>
    <row r="17" spans="1:6" ht="12">
      <c r="A17" s="16" t="s">
        <v>44</v>
      </c>
      <c r="B17" s="25"/>
      <c r="C17" s="25"/>
      <c r="D17" s="25"/>
      <c r="E17" s="34"/>
      <c r="F17" s="36"/>
    </row>
    <row r="18" spans="1:6" ht="12">
      <c r="A18" s="15" t="s">
        <v>45</v>
      </c>
      <c r="B18" s="25"/>
      <c r="C18" s="25"/>
      <c r="D18" s="25"/>
      <c r="E18" s="34"/>
      <c r="F18" s="36"/>
    </row>
    <row r="19" spans="1:6" ht="24">
      <c r="A19" s="16" t="s">
        <v>46</v>
      </c>
      <c r="B19" s="25"/>
      <c r="C19" s="25"/>
      <c r="D19" s="25"/>
      <c r="E19" s="34"/>
      <c r="F19" s="36"/>
    </row>
    <row r="20" spans="1:6" ht="24">
      <c r="A20" s="16" t="s">
        <v>47</v>
      </c>
      <c r="B20" s="25"/>
      <c r="C20" s="25"/>
      <c r="D20" s="25"/>
      <c r="E20" s="34"/>
      <c r="F20" s="36"/>
    </row>
    <row r="21" spans="1:6" ht="19.149999999999999" customHeight="1">
      <c r="A21" s="15" t="s">
        <v>48</v>
      </c>
      <c r="B21" s="25"/>
      <c r="C21" s="25"/>
      <c r="D21" s="25"/>
      <c r="E21" s="34"/>
      <c r="F21" s="36"/>
    </row>
    <row r="22" spans="1:6" ht="12">
      <c r="A22" s="17" t="s">
        <v>0</v>
      </c>
      <c r="B22" s="25"/>
      <c r="C22" s="25"/>
      <c r="D22" s="25"/>
      <c r="E22" s="34"/>
      <c r="F22" s="36" t="s">
        <v>22</v>
      </c>
    </row>
    <row r="23" spans="1:6" ht="12">
      <c r="A23" s="17" t="s">
        <v>1</v>
      </c>
      <c r="B23" s="25"/>
      <c r="C23" s="25"/>
      <c r="D23" s="25"/>
      <c r="E23" s="34"/>
      <c r="F23" s="36" t="s">
        <v>22</v>
      </c>
    </row>
    <row r="24" spans="1:6" ht="12">
      <c r="A24" s="17" t="s">
        <v>2</v>
      </c>
      <c r="B24" s="25"/>
      <c r="C24" s="25"/>
      <c r="D24" s="25"/>
      <c r="E24" s="34"/>
      <c r="F24" s="36"/>
    </row>
    <row r="25" spans="1:6" ht="24">
      <c r="A25" s="17" t="s">
        <v>3</v>
      </c>
      <c r="B25" s="25"/>
      <c r="C25" s="25"/>
      <c r="D25" s="25"/>
      <c r="E25" s="34"/>
      <c r="F25" s="36"/>
    </row>
    <row r="26" spans="1:6" ht="12">
      <c r="A26" s="18" t="s">
        <v>49</v>
      </c>
      <c r="B26" s="25"/>
      <c r="C26" s="25"/>
      <c r="D26" s="25"/>
      <c r="E26" s="34"/>
      <c r="F26" s="36"/>
    </row>
    <row r="27" spans="1:6" ht="12">
      <c r="A27" s="17" t="s">
        <v>4</v>
      </c>
      <c r="B27" s="25"/>
      <c r="C27" s="25"/>
      <c r="D27" s="25"/>
      <c r="E27" s="34"/>
      <c r="F27" s="36"/>
    </row>
    <row r="28" spans="1:6" ht="24">
      <c r="A28" s="27" t="s">
        <v>34</v>
      </c>
      <c r="B28" s="25"/>
      <c r="C28" s="25"/>
      <c r="D28" s="25"/>
      <c r="E28" s="34"/>
      <c r="F28" s="36" t="s">
        <v>22</v>
      </c>
    </row>
    <row r="29" spans="1:6" ht="12">
      <c r="A29" s="17" t="s">
        <v>5</v>
      </c>
      <c r="B29" s="25"/>
      <c r="C29" s="25"/>
      <c r="D29" s="25"/>
      <c r="E29" s="34"/>
      <c r="F29" s="36" t="s">
        <v>22</v>
      </c>
    </row>
    <row r="30" spans="1:6" ht="12">
      <c r="A30" s="17" t="s">
        <v>6</v>
      </c>
      <c r="B30" s="25"/>
      <c r="C30" s="25"/>
      <c r="D30" s="25"/>
      <c r="E30" s="34"/>
      <c r="F30" s="36" t="s">
        <v>22</v>
      </c>
    </row>
    <row r="31" spans="1:6" ht="12">
      <c r="A31" s="18" t="s">
        <v>50</v>
      </c>
      <c r="B31" s="25"/>
      <c r="C31" s="25"/>
      <c r="D31" s="25"/>
      <c r="E31" s="34"/>
      <c r="F31" s="36"/>
    </row>
    <row r="32" spans="1:6" ht="12">
      <c r="A32" s="17" t="s">
        <v>7</v>
      </c>
      <c r="B32" s="25"/>
      <c r="C32" s="25"/>
      <c r="D32" s="25"/>
      <c r="E32" s="34"/>
      <c r="F32" s="36" t="s">
        <v>22</v>
      </c>
    </row>
    <row r="33" spans="1:6" ht="12">
      <c r="A33" s="17" t="s">
        <v>8</v>
      </c>
      <c r="B33" s="25"/>
      <c r="C33" s="25"/>
      <c r="D33" s="25"/>
      <c r="E33" s="34"/>
      <c r="F33" s="36"/>
    </row>
    <row r="34" spans="1:6" ht="24">
      <c r="A34" s="17" t="s">
        <v>9</v>
      </c>
      <c r="B34" s="25"/>
      <c r="C34" s="25"/>
      <c r="D34" s="25"/>
      <c r="E34" s="34"/>
      <c r="F34" s="36"/>
    </row>
    <row r="35" spans="1:6" ht="12">
      <c r="A35" s="17" t="s">
        <v>10</v>
      </c>
      <c r="B35" s="25"/>
      <c r="C35" s="25"/>
      <c r="D35" s="25"/>
      <c r="E35" s="34"/>
      <c r="F35" s="36" t="s">
        <v>22</v>
      </c>
    </row>
    <row r="36" spans="1:6" ht="12">
      <c r="A36" s="17" t="s">
        <v>11</v>
      </c>
      <c r="B36" s="25"/>
      <c r="C36" s="25"/>
      <c r="D36" s="25"/>
      <c r="E36" s="34"/>
      <c r="F36" s="36"/>
    </row>
    <row r="37" spans="1:6" ht="12">
      <c r="A37" s="17" t="s">
        <v>12</v>
      </c>
      <c r="B37" s="25"/>
      <c r="C37" s="25"/>
      <c r="D37" s="25"/>
      <c r="E37" s="34"/>
      <c r="F37" s="36"/>
    </row>
    <row r="38" spans="1:6" ht="24">
      <c r="A38" s="17" t="s">
        <v>13</v>
      </c>
      <c r="B38" s="25"/>
      <c r="C38" s="25"/>
      <c r="D38" s="25"/>
      <c r="E38" s="34"/>
      <c r="F38" s="36"/>
    </row>
    <row r="39" spans="1:6" ht="12">
      <c r="A39" s="17" t="s">
        <v>14</v>
      </c>
      <c r="B39" s="25"/>
      <c r="C39" s="25"/>
      <c r="D39" s="25"/>
      <c r="E39" s="34"/>
      <c r="F39" s="36"/>
    </row>
    <row r="40" spans="1:6" ht="12">
      <c r="A40" s="16" t="s">
        <v>16</v>
      </c>
      <c r="B40" s="25"/>
      <c r="C40" s="25"/>
      <c r="D40" s="25"/>
      <c r="E40" s="34"/>
      <c r="F40" s="36"/>
    </row>
    <row r="41" spans="1:6" ht="12">
      <c r="A41" s="15" t="s">
        <v>51</v>
      </c>
      <c r="B41" s="25"/>
      <c r="C41" s="25"/>
      <c r="D41" s="25"/>
      <c r="E41" s="34"/>
      <c r="F41" s="36"/>
    </row>
    <row r="42" spans="1:6" ht="12">
      <c r="A42" s="16" t="s">
        <v>15</v>
      </c>
      <c r="B42" s="25"/>
      <c r="C42" s="25"/>
      <c r="D42" s="25"/>
      <c r="E42" s="34"/>
      <c r="F42" s="36"/>
    </row>
    <row r="43" spans="1:6" ht="12">
      <c r="A43" s="37" t="s">
        <v>33</v>
      </c>
      <c r="B43" s="25"/>
      <c r="C43" s="25"/>
      <c r="D43" s="25"/>
      <c r="E43" s="34"/>
      <c r="F43" s="36"/>
    </row>
    <row r="45" spans="1:6" ht="15" customHeight="1">
      <c r="A45" s="6" t="s">
        <v>18</v>
      </c>
    </row>
    <row r="46" spans="1:6" ht="15" customHeight="1">
      <c r="A46" s="6"/>
    </row>
    <row r="47" spans="1:6" ht="15" customHeight="1">
      <c r="A47" s="5"/>
    </row>
    <row r="48" spans="1:6" ht="15" customHeight="1">
      <c r="A48" s="5"/>
    </row>
    <row r="49" spans="1:1" ht="15" customHeight="1">
      <c r="A49" s="6" t="s">
        <v>19</v>
      </c>
    </row>
    <row r="50" spans="1:1" ht="15" customHeight="1">
      <c r="A50" s="5"/>
    </row>
    <row r="51" spans="1:1" ht="15" customHeight="1">
      <c r="A51" s="5" t="s">
        <v>28</v>
      </c>
    </row>
    <row r="52" spans="1:1" ht="15" customHeight="1">
      <c r="A52" s="5" t="s">
        <v>20</v>
      </c>
    </row>
    <row r="53" spans="1:1" ht="15" customHeight="1">
      <c r="A53" s="5" t="s">
        <v>21</v>
      </c>
    </row>
  </sheetData>
  <pageMargins left="0.75" right="0.27" top="0.5" bottom="0.6" header="0.32" footer="0.24"/>
  <pageSetup paperSize="9" orientation="portrait" r:id="rId1"/>
  <headerFooter alignWithMargins="0">
    <oddFooter>&amp;L&amp;"Tahoma,Regular"03e-CL/PM/HDCV/FSOFT 1/5&amp;CInternal use&amp;R&amp;"Tahoma,Regular"&amp;P/&amp;N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showGridLines="0" workbookViewId="0">
      <pane xSplit="1" ySplit="10" topLeftCell="B20" activePane="bottomRight" state="frozen"/>
      <selection pane="topRight" activeCell="B1" sqref="B1"/>
      <selection pane="bottomLeft" activeCell="A11" sqref="A11"/>
      <selection pane="bottomRight" activeCell="A20" sqref="A20"/>
    </sheetView>
  </sheetViews>
  <sheetFormatPr defaultColWidth="9.140625" defaultRowHeight="15" customHeight="1"/>
  <cols>
    <col min="1" max="1" width="64.140625" style="2" customWidth="1"/>
    <col min="2" max="2" width="5.5703125" style="20" customWidth="1"/>
    <col min="3" max="4" width="5.7109375" style="20" customWidth="1"/>
    <col min="5" max="5" width="14.42578125" style="28" customWidth="1"/>
    <col min="6" max="6" width="9.7109375" style="7" customWidth="1"/>
    <col min="7" max="16384" width="9.140625" style="1"/>
  </cols>
  <sheetData>
    <row r="1" spans="1:11" ht="23.25" customHeight="1">
      <c r="A1" s="3" t="s">
        <v>66</v>
      </c>
    </row>
    <row r="2" spans="1:11" ht="15" customHeight="1">
      <c r="A2" s="4"/>
    </row>
    <row r="3" spans="1:11" ht="15" customHeight="1">
      <c r="A3" s="4" t="s">
        <v>29</v>
      </c>
    </row>
    <row r="4" spans="1:11" ht="15" customHeight="1">
      <c r="A4" s="4" t="s">
        <v>30</v>
      </c>
      <c r="B4" s="21"/>
      <c r="C4" s="21"/>
      <c r="D4" s="21"/>
      <c r="E4" s="29"/>
      <c r="F4" s="11"/>
    </row>
    <row r="5" spans="1:11" ht="15" customHeight="1">
      <c r="A5" s="4" t="s">
        <v>31</v>
      </c>
    </row>
    <row r="6" spans="1:11" ht="15" customHeight="1">
      <c r="A6" s="4" t="s">
        <v>36</v>
      </c>
      <c r="B6" s="22"/>
      <c r="C6" s="22"/>
      <c r="D6" s="22"/>
      <c r="E6" s="30"/>
      <c r="F6" s="8"/>
    </row>
    <row r="7" spans="1:11" ht="15" customHeight="1">
      <c r="A7" s="4" t="s">
        <v>32</v>
      </c>
      <c r="B7" s="23"/>
      <c r="C7" s="23"/>
      <c r="D7" s="23"/>
      <c r="E7" s="31"/>
      <c r="F7" s="10"/>
    </row>
    <row r="8" spans="1:11" ht="15" customHeight="1">
      <c r="A8" s="4" t="s">
        <v>35</v>
      </c>
      <c r="B8" s="24"/>
      <c r="C8" s="24"/>
      <c r="D8" s="24"/>
      <c r="E8" s="32"/>
      <c r="F8" s="9"/>
    </row>
    <row r="9" spans="1:11" ht="15" customHeight="1" thickBot="1"/>
    <row r="10" spans="1:11" s="12" customFormat="1" ht="12">
      <c r="A10" s="14" t="s">
        <v>17</v>
      </c>
      <c r="B10" s="19" t="s">
        <v>23</v>
      </c>
      <c r="C10" s="19" t="s">
        <v>24</v>
      </c>
      <c r="D10" s="19" t="s">
        <v>25</v>
      </c>
      <c r="E10" s="33" t="s">
        <v>26</v>
      </c>
      <c r="F10" s="35" t="s">
        <v>27</v>
      </c>
      <c r="G10" s="13"/>
      <c r="H10" s="13"/>
      <c r="I10" s="13"/>
      <c r="J10" s="13"/>
      <c r="K10" s="13"/>
    </row>
    <row r="11" spans="1:11" ht="25.5">
      <c r="A11" s="39" t="s">
        <v>57</v>
      </c>
      <c r="B11" s="40"/>
      <c r="C11" s="40"/>
      <c r="D11" s="25"/>
      <c r="E11" s="34"/>
      <c r="F11" s="36"/>
    </row>
    <row r="12" spans="1:11" ht="38.25">
      <c r="A12" s="38" t="s">
        <v>67</v>
      </c>
      <c r="B12" s="40"/>
      <c r="C12" s="40"/>
      <c r="D12" s="25"/>
      <c r="E12" s="34"/>
      <c r="F12" s="36" t="s">
        <v>22</v>
      </c>
    </row>
    <row r="13" spans="1:11" ht="25.5">
      <c r="A13" s="38" t="s">
        <v>68</v>
      </c>
      <c r="B13" s="40"/>
      <c r="C13" s="40"/>
      <c r="D13" s="25"/>
      <c r="E13" s="34"/>
      <c r="F13" s="36"/>
    </row>
    <row r="14" spans="1:11" ht="25.5">
      <c r="A14" s="38" t="s">
        <v>69</v>
      </c>
      <c r="B14" s="40"/>
      <c r="C14" s="40"/>
      <c r="D14" s="25"/>
      <c r="E14" s="34"/>
      <c r="F14" s="36"/>
    </row>
    <row r="15" spans="1:11" ht="25.5">
      <c r="A15" s="38" t="s">
        <v>70</v>
      </c>
      <c r="B15" s="40"/>
      <c r="C15" s="40"/>
      <c r="D15" s="25"/>
      <c r="E15" s="34"/>
      <c r="F15" s="36"/>
    </row>
    <row r="16" spans="1:11" ht="12.75">
      <c r="A16" s="41" t="s">
        <v>56</v>
      </c>
      <c r="B16" s="40"/>
      <c r="C16" s="40"/>
      <c r="D16" s="25"/>
      <c r="E16" s="34"/>
      <c r="F16" s="36"/>
    </row>
    <row r="17" spans="1:6" ht="25.5">
      <c r="A17" s="42" t="s">
        <v>59</v>
      </c>
      <c r="B17" s="40"/>
      <c r="C17" s="40"/>
      <c r="D17" s="25"/>
      <c r="E17" s="34"/>
      <c r="F17" s="36" t="s">
        <v>22</v>
      </c>
    </row>
    <row r="18" spans="1:6" ht="38.25">
      <c r="A18" s="42" t="s">
        <v>71</v>
      </c>
      <c r="B18" s="40"/>
      <c r="C18" s="40"/>
      <c r="D18" s="25"/>
      <c r="E18" s="34"/>
      <c r="F18" s="36" t="s">
        <v>22</v>
      </c>
    </row>
    <row r="19" spans="1:6" ht="38.25">
      <c r="A19" s="38" t="s">
        <v>72</v>
      </c>
      <c r="B19" s="40"/>
      <c r="C19" s="40"/>
      <c r="D19" s="25"/>
      <c r="E19" s="34"/>
      <c r="F19" s="36"/>
    </row>
    <row r="20" spans="1:6" ht="38.25">
      <c r="A20" s="42" t="s">
        <v>73</v>
      </c>
      <c r="B20" s="40"/>
      <c r="C20" s="40"/>
      <c r="D20" s="25"/>
      <c r="E20" s="34"/>
      <c r="F20" s="36"/>
    </row>
    <row r="21" spans="1:6" ht="25.5">
      <c r="A21" s="43" t="s">
        <v>74</v>
      </c>
      <c r="B21" s="40"/>
      <c r="C21" s="40"/>
      <c r="D21" s="25"/>
      <c r="E21" s="34"/>
      <c r="F21" s="36" t="s">
        <v>22</v>
      </c>
    </row>
    <row r="22" spans="1:6" ht="12.75">
      <c r="A22" s="39" t="s">
        <v>55</v>
      </c>
      <c r="B22" s="40"/>
      <c r="C22" s="40"/>
      <c r="D22" s="25"/>
      <c r="E22" s="34"/>
      <c r="F22" s="36"/>
    </row>
    <row r="23" spans="1:6" ht="25.5">
      <c r="A23" s="38" t="s">
        <v>63</v>
      </c>
      <c r="B23" s="40"/>
      <c r="C23" s="40"/>
      <c r="D23" s="25"/>
      <c r="E23" s="34"/>
      <c r="F23" s="36" t="s">
        <v>22</v>
      </c>
    </row>
    <row r="24" spans="1:6" ht="25.5">
      <c r="A24" s="44" t="s">
        <v>60</v>
      </c>
      <c r="B24" s="40"/>
      <c r="C24" s="40"/>
      <c r="D24" s="25"/>
      <c r="E24" s="34"/>
      <c r="F24" s="36"/>
    </row>
    <row r="25" spans="1:6" ht="25.5">
      <c r="A25" s="44" t="s">
        <v>61</v>
      </c>
      <c r="B25" s="40"/>
      <c r="C25" s="40"/>
      <c r="D25" s="25"/>
      <c r="E25" s="34"/>
      <c r="F25" s="36"/>
    </row>
    <row r="26" spans="1:6" ht="21" customHeight="1">
      <c r="A26" s="44" t="s">
        <v>62</v>
      </c>
      <c r="B26" s="40"/>
      <c r="C26" s="40"/>
      <c r="D26" s="25"/>
      <c r="E26" s="34"/>
      <c r="F26" s="36"/>
    </row>
    <row r="27" spans="1:6" ht="12.75">
      <c r="A27" s="39" t="s">
        <v>53</v>
      </c>
      <c r="B27" s="40"/>
      <c r="C27" s="40"/>
      <c r="D27" s="25"/>
      <c r="E27" s="34"/>
      <c r="F27" s="36"/>
    </row>
    <row r="28" spans="1:6" ht="19.149999999999999" customHeight="1">
      <c r="A28" s="45" t="s">
        <v>64</v>
      </c>
      <c r="B28" s="40"/>
      <c r="C28" s="40"/>
      <c r="D28" s="25"/>
      <c r="E28" s="34"/>
      <c r="F28" s="36" t="s">
        <v>22</v>
      </c>
    </row>
    <row r="29" spans="1:6" ht="25.5">
      <c r="A29" s="45" t="s">
        <v>65</v>
      </c>
      <c r="B29" s="40"/>
      <c r="C29" s="40"/>
      <c r="D29" s="25"/>
      <c r="E29" s="34"/>
      <c r="F29" s="36"/>
    </row>
    <row r="30" spans="1:6" ht="25.5">
      <c r="A30" s="45" t="s">
        <v>58</v>
      </c>
      <c r="B30" s="40"/>
      <c r="C30" s="40"/>
      <c r="D30" s="25"/>
      <c r="E30" s="34"/>
      <c r="F30" s="36"/>
    </row>
    <row r="31" spans="1:6" ht="12.75">
      <c r="A31" s="45" t="s">
        <v>75</v>
      </c>
      <c r="B31" s="40"/>
      <c r="C31" s="40"/>
      <c r="D31" s="25"/>
      <c r="E31" s="34"/>
      <c r="F31" s="36"/>
    </row>
    <row r="32" spans="1:6" ht="25.5">
      <c r="A32" s="45" t="s">
        <v>76</v>
      </c>
      <c r="B32" s="40"/>
      <c r="C32" s="40"/>
      <c r="D32" s="25"/>
      <c r="E32" s="34"/>
      <c r="F32" s="36"/>
    </row>
    <row r="33" spans="1:6" ht="12.75">
      <c r="A33" s="39" t="s">
        <v>54</v>
      </c>
      <c r="B33" s="40"/>
      <c r="C33" s="40"/>
      <c r="D33" s="25"/>
      <c r="E33" s="34"/>
      <c r="F33" s="36"/>
    </row>
    <row r="34" spans="1:6" ht="18.399999999999999" customHeight="1">
      <c r="A34" s="42" t="s">
        <v>77</v>
      </c>
      <c r="B34" s="40"/>
      <c r="C34" s="40"/>
      <c r="D34" s="25"/>
      <c r="E34" s="34"/>
      <c r="F34" s="36" t="s">
        <v>22</v>
      </c>
    </row>
    <row r="35" spans="1:6" ht="12.75">
      <c r="A35" s="42" t="s">
        <v>78</v>
      </c>
      <c r="B35" s="40"/>
      <c r="C35" s="40"/>
      <c r="D35" s="25"/>
      <c r="E35" s="34"/>
      <c r="F35" s="36" t="s">
        <v>22</v>
      </c>
    </row>
    <row r="36" spans="1:6" ht="25.5">
      <c r="A36" s="42" t="s">
        <v>79</v>
      </c>
      <c r="B36" s="40"/>
      <c r="C36" s="40"/>
      <c r="D36" s="25"/>
      <c r="E36" s="34"/>
      <c r="F36" s="36"/>
    </row>
    <row r="37" spans="1:6" ht="12.75">
      <c r="A37" s="46" t="s">
        <v>80</v>
      </c>
      <c r="B37" s="40"/>
      <c r="C37" s="40"/>
      <c r="D37" s="25"/>
      <c r="E37" s="34"/>
      <c r="F37" s="36"/>
    </row>
    <row r="38" spans="1:6" ht="12.75">
      <c r="A38" s="42"/>
      <c r="B38" s="40"/>
      <c r="C38" s="40"/>
      <c r="D38" s="25"/>
      <c r="E38" s="34"/>
      <c r="F38" s="36"/>
    </row>
    <row r="39" spans="1:6" ht="12">
      <c r="A39" s="1"/>
      <c r="B39" s="25"/>
      <c r="C39" s="25"/>
      <c r="D39" s="25"/>
      <c r="E39" s="34"/>
      <c r="F39" s="36"/>
    </row>
    <row r="40" spans="1:6" ht="15" customHeight="1">
      <c r="A40" s="6" t="s">
        <v>18</v>
      </c>
    </row>
    <row r="41" spans="1:6" ht="15" customHeight="1">
      <c r="A41" s="6"/>
    </row>
    <row r="42" spans="1:6" ht="15" customHeight="1">
      <c r="A42" s="5"/>
    </row>
    <row r="43" spans="1:6" ht="15" customHeight="1">
      <c r="A43" s="5"/>
    </row>
    <row r="44" spans="1:6" ht="15" customHeight="1">
      <c r="A44" s="6" t="s">
        <v>19</v>
      </c>
    </row>
    <row r="45" spans="1:6" ht="15" customHeight="1">
      <c r="A45" s="5"/>
    </row>
    <row r="46" spans="1:6" ht="15" customHeight="1">
      <c r="A46" s="5" t="s">
        <v>28</v>
      </c>
    </row>
    <row r="47" spans="1:6" ht="15" customHeight="1">
      <c r="A47" s="5" t="s">
        <v>20</v>
      </c>
    </row>
    <row r="48" spans="1:6" ht="15" customHeight="1">
      <c r="A48" s="5" t="s">
        <v>21</v>
      </c>
    </row>
  </sheetData>
  <phoneticPr fontId="0" type="noConversion"/>
  <pageMargins left="0.75" right="0.27" top="0.5" bottom="0.6" header="0.32" footer="0.24"/>
  <pageSetup paperSize="9" orientation="portrait" r:id="rId1"/>
  <headerFooter alignWithMargins="0">
    <oddFooter>&amp;L&amp;"Tahoma,Regular"03e-CL/PM/HDCV/FSOFT 1/5&amp;CInternal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0"/>
  <sheetViews>
    <sheetView workbookViewId="0">
      <selection activeCell="C11" sqref="C11"/>
    </sheetView>
  </sheetViews>
  <sheetFormatPr defaultRowHeight="12.75"/>
  <cols>
    <col min="1" max="1" width="20.140625" style="83" customWidth="1"/>
    <col min="2" max="2" width="26" style="84" customWidth="1"/>
    <col min="3" max="3" width="50.85546875" style="74" customWidth="1"/>
    <col min="4" max="4" width="15.140625" style="81" customWidth="1"/>
    <col min="5" max="5" width="34.28515625" customWidth="1"/>
    <col min="6" max="6" width="36.140625" customWidth="1"/>
  </cols>
  <sheetData>
    <row r="1" spans="1:6" ht="20.25">
      <c r="A1" s="3" t="s">
        <v>259</v>
      </c>
      <c r="B1" s="3"/>
      <c r="C1" s="3"/>
    </row>
    <row r="2" spans="1:6">
      <c r="A2" s="83" t="s">
        <v>255</v>
      </c>
      <c r="B2" s="110"/>
      <c r="C2" s="110"/>
    </row>
    <row r="3" spans="1:6">
      <c r="A3" s="83" t="s">
        <v>254</v>
      </c>
      <c r="B3" s="110"/>
      <c r="C3" s="110"/>
    </row>
    <row r="4" spans="1:6">
      <c r="A4" s="83" t="s">
        <v>256</v>
      </c>
      <c r="B4" s="110"/>
      <c r="C4" s="110"/>
    </row>
    <row r="5" spans="1:6">
      <c r="A5" s="83" t="s">
        <v>257</v>
      </c>
      <c r="B5" s="110"/>
      <c r="C5" s="110"/>
    </row>
    <row r="6" spans="1:6">
      <c r="A6" s="83" t="s">
        <v>258</v>
      </c>
      <c r="B6" s="110"/>
      <c r="C6" s="110"/>
    </row>
    <row r="7" spans="1:6">
      <c r="B7" s="82"/>
      <c r="C7" s="82"/>
    </row>
    <row r="8" spans="1:6" ht="15.75">
      <c r="A8" s="100" t="s">
        <v>260</v>
      </c>
    </row>
    <row r="9" spans="1:6">
      <c r="A9" s="85" t="s">
        <v>82</v>
      </c>
      <c r="B9" s="85" t="s">
        <v>187</v>
      </c>
      <c r="C9" s="86" t="s">
        <v>87</v>
      </c>
      <c r="D9" s="85" t="s">
        <v>204</v>
      </c>
      <c r="E9" s="86" t="s">
        <v>208</v>
      </c>
      <c r="F9" s="85" t="s">
        <v>215</v>
      </c>
    </row>
    <row r="10" spans="1:6" ht="73.5" customHeight="1">
      <c r="A10" s="83" t="s">
        <v>89</v>
      </c>
      <c r="B10" s="84" t="s">
        <v>188</v>
      </c>
      <c r="C10" s="75" t="s">
        <v>94</v>
      </c>
      <c r="D10" s="104" t="s">
        <v>25</v>
      </c>
      <c r="E10" s="103" t="str">
        <f>IF(VLOOKUP(D10,grade_table,2,FALSE)&gt;0,VLOOKUP(A10,Rubric!B2:H17,VLOOKUP(D10,grade_table,2,FALSE)+2,FALSE),"")</f>
        <v/>
      </c>
      <c r="F10" s="107"/>
    </row>
    <row r="11" spans="1:6" ht="114.75">
      <c r="A11" s="83" t="s">
        <v>95</v>
      </c>
      <c r="B11" s="84" t="s">
        <v>189</v>
      </c>
      <c r="C11" s="75" t="s">
        <v>100</v>
      </c>
      <c r="D11" s="104" t="s">
        <v>25</v>
      </c>
      <c r="E11" s="103" t="str">
        <f>IF(VLOOKUP(D11,grade_table,2,FALSE)&gt;0,VLOOKUP(A11,Rubric!B3:H18,VLOOKUP(D11,grade_table,2,FALSE)+2,FALSE),"")</f>
        <v/>
      </c>
      <c r="F11" s="107"/>
    </row>
    <row r="12" spans="1:6" ht="63.75">
      <c r="A12" s="83" t="s">
        <v>101</v>
      </c>
      <c r="B12" s="84" t="s">
        <v>190</v>
      </c>
      <c r="C12" s="75" t="s">
        <v>106</v>
      </c>
      <c r="D12" s="104" t="s">
        <v>25</v>
      </c>
      <c r="E12" s="103" t="str">
        <f>IF(VLOOKUP(D12,grade_table,2,FALSE)&gt;0,VLOOKUP(A12,Rubric!B4:H19,VLOOKUP(D12,grade_table,2,FALSE)+2,FALSE),"")</f>
        <v/>
      </c>
      <c r="F12" s="107"/>
    </row>
    <row r="13" spans="1:6" ht="76.5">
      <c r="A13" s="83" t="s">
        <v>107</v>
      </c>
      <c r="B13" s="84" t="s">
        <v>191</v>
      </c>
      <c r="C13" s="76" t="s">
        <v>112</v>
      </c>
      <c r="D13" s="104" t="s">
        <v>25</v>
      </c>
      <c r="E13" s="103" t="str">
        <f>IF(VLOOKUP(D13,grade_table,2,FALSE)&gt;0,VLOOKUP(A13,Rubric!B5:H20,VLOOKUP(D13,grade_table,2,FALSE)+2,FALSE),"")</f>
        <v/>
      </c>
      <c r="F13" s="107"/>
    </row>
    <row r="14" spans="1:6" ht="89.25">
      <c r="A14" s="83" t="s">
        <v>113</v>
      </c>
      <c r="B14" s="84" t="s">
        <v>192</v>
      </c>
      <c r="C14" s="76" t="s">
        <v>118</v>
      </c>
      <c r="D14" s="104" t="s">
        <v>25</v>
      </c>
      <c r="E14" s="103" t="str">
        <f>IF(VLOOKUP(D14,grade_table,2,FALSE)&gt;0,VLOOKUP(A14,Rubric!B6:H21,VLOOKUP(D14,grade_table,2,FALSE)+2,FALSE),"")</f>
        <v/>
      </c>
      <c r="F14" s="107"/>
    </row>
    <row r="15" spans="1:6" ht="153">
      <c r="A15" s="83" t="s">
        <v>119</v>
      </c>
      <c r="B15" s="84" t="s">
        <v>193</v>
      </c>
      <c r="C15" s="77" t="s">
        <v>124</v>
      </c>
      <c r="D15" s="104" t="s">
        <v>25</v>
      </c>
      <c r="E15" s="103" t="str">
        <f>IF(VLOOKUP(D15,grade_table,2,FALSE)&gt;0,VLOOKUP(A15,Rubric!B7:H22,VLOOKUP(D15,grade_table,2,FALSE)+2,FALSE),"")</f>
        <v/>
      </c>
      <c r="F15" s="107"/>
    </row>
    <row r="16" spans="1:6" ht="102">
      <c r="A16" s="83" t="s">
        <v>125</v>
      </c>
      <c r="B16" s="84" t="s">
        <v>194</v>
      </c>
      <c r="C16" s="77" t="s">
        <v>130</v>
      </c>
      <c r="D16" s="104" t="s">
        <v>25</v>
      </c>
      <c r="E16" s="103" t="str">
        <f>IF(VLOOKUP(D16,grade_table,2,FALSE)&gt;0,VLOOKUP(A16,Rubric!B8:H23,VLOOKUP(D16,grade_table,2,FALSE)+2,FALSE),"")</f>
        <v/>
      </c>
      <c r="F16" s="107"/>
    </row>
    <row r="17" spans="1:6" ht="76.5">
      <c r="A17" s="83" t="s">
        <v>131</v>
      </c>
      <c r="B17" s="84" t="s">
        <v>195</v>
      </c>
      <c r="C17" s="78" t="s">
        <v>136</v>
      </c>
      <c r="D17" s="104" t="s">
        <v>25</v>
      </c>
      <c r="E17" s="103" t="str">
        <f>IF(VLOOKUP(D17,grade_table,2,FALSE)&gt;0,VLOOKUP(A17,Rubric!B9:H24,VLOOKUP(D17,grade_table,2,FALSE)+2,FALSE),"")</f>
        <v/>
      </c>
      <c r="F17" s="107"/>
    </row>
    <row r="18" spans="1:6" ht="140.25">
      <c r="A18" s="83" t="s">
        <v>138</v>
      </c>
      <c r="B18" s="84" t="s">
        <v>196</v>
      </c>
      <c r="C18" s="75" t="s">
        <v>143</v>
      </c>
      <c r="D18" s="104" t="s">
        <v>25</v>
      </c>
      <c r="E18" s="103" t="str">
        <f>IF(VLOOKUP(D18,grade_table,2,FALSE)&gt;0,VLOOKUP(A18,Rubric!B10:H25,VLOOKUP(D18,grade_table,2,FALSE)+2,FALSE),"")</f>
        <v/>
      </c>
      <c r="F18" s="107"/>
    </row>
    <row r="19" spans="1:6" ht="140.25">
      <c r="A19" s="83" t="s">
        <v>144</v>
      </c>
      <c r="B19" s="84" t="s">
        <v>197</v>
      </c>
      <c r="C19" s="75" t="s">
        <v>149</v>
      </c>
      <c r="D19" s="104" t="s">
        <v>25</v>
      </c>
      <c r="E19" s="103" t="str">
        <f>IF(VLOOKUP(D19,grade_table,2,FALSE)&gt;0,VLOOKUP(A19,Rubric!B11:H26,VLOOKUP(D19,grade_table,2,FALSE)+2,FALSE),"")</f>
        <v/>
      </c>
      <c r="F19" s="107"/>
    </row>
    <row r="20" spans="1:6" ht="165.75">
      <c r="A20" s="83" t="s">
        <v>150</v>
      </c>
      <c r="B20" s="84" t="s">
        <v>198</v>
      </c>
      <c r="C20" s="75" t="s">
        <v>155</v>
      </c>
      <c r="D20" s="104" t="s">
        <v>25</v>
      </c>
      <c r="E20" s="103" t="str">
        <f>IF(VLOOKUP(D20,grade_table,2,FALSE)&gt;0,VLOOKUP(A20,Rubric!B12:H27,VLOOKUP(D20,grade_table,2,FALSE)+2,FALSE),"")</f>
        <v/>
      </c>
      <c r="F20" s="107"/>
    </row>
    <row r="21" spans="1:6" ht="153">
      <c r="A21" s="83" t="s">
        <v>156</v>
      </c>
      <c r="B21" s="84" t="s">
        <v>199</v>
      </c>
      <c r="C21" s="75" t="s">
        <v>161</v>
      </c>
      <c r="D21" s="104" t="s">
        <v>25</v>
      </c>
      <c r="E21" s="103" t="str">
        <f>IF(VLOOKUP(D21,grade_table,2,FALSE)&gt;0,VLOOKUP(A21,Rubric!B13:H28,VLOOKUP(D21,grade_table,2,FALSE)+2,FALSE),"")</f>
        <v/>
      </c>
      <c r="F21" s="107"/>
    </row>
    <row r="22" spans="1:6" ht="127.5">
      <c r="A22" s="83" t="s">
        <v>162</v>
      </c>
      <c r="B22" s="84" t="s">
        <v>200</v>
      </c>
      <c r="C22" s="75" t="s">
        <v>167</v>
      </c>
      <c r="D22" s="104" t="s">
        <v>25</v>
      </c>
      <c r="E22" s="103" t="str">
        <f>IF(VLOOKUP(D22,grade_table,2,FALSE)&gt;0,VLOOKUP(A22,Rubric!B14:H29,VLOOKUP(D22,grade_table,2,FALSE)+2,FALSE),"")</f>
        <v/>
      </c>
      <c r="F22" s="107"/>
    </row>
    <row r="24" spans="1:6" ht="15.75">
      <c r="A24" s="100" t="s">
        <v>261</v>
      </c>
    </row>
    <row r="25" spans="1:6">
      <c r="A25" s="83" t="s">
        <v>204</v>
      </c>
      <c r="B25" s="83" t="s">
        <v>262</v>
      </c>
      <c r="C25" s="101" t="s">
        <v>263</v>
      </c>
      <c r="D25" s="80" t="s">
        <v>265</v>
      </c>
      <c r="E25" s="79" t="s">
        <v>266</v>
      </c>
    </row>
    <row r="26" spans="1:6" ht="28.5">
      <c r="A26" t="s">
        <v>206</v>
      </c>
      <c r="B26" s="84">
        <f>COUNTIF(grade_level,A26)</f>
        <v>0</v>
      </c>
      <c r="C26" s="102" t="s">
        <v>270</v>
      </c>
      <c r="D26" s="80"/>
      <c r="E26" s="109"/>
      <c r="F26" s="109"/>
    </row>
    <row r="27" spans="1:6" ht="28.5">
      <c r="A27" t="s">
        <v>207</v>
      </c>
      <c r="B27" s="84">
        <f>COUNTIF(grade_level,A27)</f>
        <v>0</v>
      </c>
      <c r="C27" s="102" t="s">
        <v>269</v>
      </c>
      <c r="D27" s="80" t="s">
        <v>267</v>
      </c>
      <c r="E27" s="109"/>
      <c r="F27" s="109"/>
    </row>
    <row r="28" spans="1:6" ht="25.5">
      <c r="A28" t="s">
        <v>210</v>
      </c>
      <c r="B28" s="84">
        <f>COUNTIF(grade_level,A28)</f>
        <v>0</v>
      </c>
      <c r="C28" s="105" t="s">
        <v>268</v>
      </c>
      <c r="D28" s="80"/>
      <c r="E28" s="109"/>
      <c r="F28" s="109"/>
    </row>
    <row r="29" spans="1:6" ht="42.75">
      <c r="A29" t="s">
        <v>211</v>
      </c>
      <c r="B29" s="84">
        <f>COUNTIF(grade_level,A29)</f>
        <v>0</v>
      </c>
      <c r="C29" s="106" t="s">
        <v>264</v>
      </c>
      <c r="D29" s="80"/>
      <c r="E29" s="109"/>
      <c r="F29" s="109"/>
    </row>
    <row r="30" spans="1:6">
      <c r="A30" t="s">
        <v>25</v>
      </c>
      <c r="B30" s="84">
        <f>COUNTIF(grade_level,A30)</f>
        <v>13</v>
      </c>
    </row>
  </sheetData>
  <mergeCells count="6">
    <mergeCell ref="E26:F29"/>
    <mergeCell ref="B2:C2"/>
    <mergeCell ref="B3:C3"/>
    <mergeCell ref="B4:C4"/>
    <mergeCell ref="B5:C5"/>
    <mergeCell ref="B6:C6"/>
  </mergeCells>
  <dataValidations count="1">
    <dataValidation type="list" allowBlank="1" showInputMessage="1" showErrorMessage="1" sqref="D26:D29" xr:uid="{00000000-0002-0000-0200-000000000000}">
      <formula1>"X"</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References!$A$52:$A$56</xm:f>
          </x14:formula1>
          <xm:sqref>D10:D22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H1" workbookViewId="0">
      <selection activeCell="H12" sqref="H12"/>
    </sheetView>
  </sheetViews>
  <sheetFormatPr defaultRowHeight="12.75"/>
  <cols>
    <col min="1" max="1" width="14.28515625" customWidth="1"/>
    <col min="2" max="2" width="32.85546875" customWidth="1"/>
    <col min="3" max="3" width="16.7109375" customWidth="1"/>
    <col min="4" max="4" width="23.42578125" customWidth="1"/>
    <col min="5" max="5" width="18.85546875" customWidth="1"/>
    <col min="6" max="6" width="29" customWidth="1"/>
    <col min="7" max="7" width="27.5703125" customWidth="1"/>
    <col min="8" max="8" width="70.28515625" customWidth="1"/>
  </cols>
  <sheetData>
    <row r="1" spans="1:8" ht="25.5">
      <c r="A1" s="47" t="s">
        <v>81</v>
      </c>
      <c r="B1" s="47" t="s">
        <v>82</v>
      </c>
      <c r="C1" s="47" t="s">
        <v>83</v>
      </c>
      <c r="D1" s="47" t="s">
        <v>205</v>
      </c>
      <c r="E1" s="47" t="s">
        <v>84</v>
      </c>
      <c r="F1" s="47" t="s">
        <v>85</v>
      </c>
      <c r="G1" s="47" t="s">
        <v>86</v>
      </c>
      <c r="H1" s="48" t="s">
        <v>87</v>
      </c>
    </row>
    <row r="2" spans="1:8" ht="102">
      <c r="A2" s="111" t="s">
        <v>88</v>
      </c>
      <c r="B2" s="49" t="s">
        <v>89</v>
      </c>
      <c r="C2" s="50" t="str">
        <f t="shared" ref="C2:C17" si="0">VLOOKUP(B2,_xlnm.criteria,2,FALSE)</f>
        <v>Scope: Coverage of objectives</v>
      </c>
      <c r="D2" s="51" t="s">
        <v>90</v>
      </c>
      <c r="E2" s="51" t="s">
        <v>91</v>
      </c>
      <c r="F2" s="51" t="s">
        <v>92</v>
      </c>
      <c r="G2" s="51" t="s">
        <v>93</v>
      </c>
      <c r="H2" s="52" t="s">
        <v>94</v>
      </c>
    </row>
    <row r="3" spans="1:8" ht="102">
      <c r="A3" s="111"/>
      <c r="B3" s="49" t="s">
        <v>95</v>
      </c>
      <c r="C3" s="50" t="str">
        <f t="shared" si="0"/>
        <v>Practical applicability</v>
      </c>
      <c r="D3" s="51" t="s">
        <v>96</v>
      </c>
      <c r="E3" s="51" t="s">
        <v>97</v>
      </c>
      <c r="F3" s="51" t="s">
        <v>98</v>
      </c>
      <c r="G3" s="51" t="s">
        <v>99</v>
      </c>
      <c r="H3" s="52" t="s">
        <v>100</v>
      </c>
    </row>
    <row r="4" spans="1:8" ht="127.5">
      <c r="A4" s="111"/>
      <c r="B4" s="49" t="s">
        <v>101</v>
      </c>
      <c r="C4" s="50" t="str">
        <f t="shared" si="0"/>
        <v>Innovation and Creativity</v>
      </c>
      <c r="D4" s="51" t="s">
        <v>102</v>
      </c>
      <c r="E4" s="51" t="s">
        <v>103</v>
      </c>
      <c r="F4" s="51" t="s">
        <v>104</v>
      </c>
      <c r="G4" s="51" t="s">
        <v>105</v>
      </c>
      <c r="H4" s="52" t="s">
        <v>106</v>
      </c>
    </row>
    <row r="5" spans="1:8" ht="114.75">
      <c r="A5" s="111"/>
      <c r="B5" s="49" t="s">
        <v>107</v>
      </c>
      <c r="C5" s="50" t="str">
        <f t="shared" si="0"/>
        <v>UI/UX</v>
      </c>
      <c r="D5" s="51" t="s">
        <v>108</v>
      </c>
      <c r="E5" s="51" t="s">
        <v>109</v>
      </c>
      <c r="F5" s="51" t="s">
        <v>110</v>
      </c>
      <c r="G5" s="51" t="s">
        <v>111</v>
      </c>
      <c r="H5" s="53" t="s">
        <v>112</v>
      </c>
    </row>
    <row r="6" spans="1:8" ht="114.75">
      <c r="A6" s="111"/>
      <c r="B6" s="49" t="s">
        <v>113</v>
      </c>
      <c r="C6" s="50" t="str">
        <f t="shared" si="0"/>
        <v>Technology choices for Software Architecture</v>
      </c>
      <c r="D6" s="51" t="s">
        <v>114</v>
      </c>
      <c r="E6" s="51" t="s">
        <v>115</v>
      </c>
      <c r="F6" s="51" t="s">
        <v>116</v>
      </c>
      <c r="G6" s="51" t="s">
        <v>117</v>
      </c>
      <c r="H6" s="53" t="s">
        <v>118</v>
      </c>
    </row>
    <row r="7" spans="1:8" ht="153">
      <c r="A7" s="111"/>
      <c r="B7" s="49" t="s">
        <v>119</v>
      </c>
      <c r="C7" s="50" t="str">
        <f t="shared" si="0"/>
        <v>Application of computing knowledge for Implementation</v>
      </c>
      <c r="D7" s="51" t="s">
        <v>120</v>
      </c>
      <c r="E7" s="51" t="s">
        <v>121</v>
      </c>
      <c r="F7" s="52" t="s">
        <v>122</v>
      </c>
      <c r="G7" s="51" t="s">
        <v>123</v>
      </c>
      <c r="H7" s="54" t="s">
        <v>124</v>
      </c>
    </row>
    <row r="8" spans="1:8" ht="127.5">
      <c r="A8" s="111"/>
      <c r="B8" s="49" t="s">
        <v>125</v>
      </c>
      <c r="C8" s="50" t="str">
        <f t="shared" si="0"/>
        <v>Complexity of algorithm/ internal processing</v>
      </c>
      <c r="D8" s="51" t="s">
        <v>126</v>
      </c>
      <c r="E8" s="51" t="s">
        <v>127</v>
      </c>
      <c r="F8" s="51" t="s">
        <v>128</v>
      </c>
      <c r="G8" s="51" t="s">
        <v>129</v>
      </c>
      <c r="H8" s="54" t="s">
        <v>130</v>
      </c>
    </row>
    <row r="9" spans="1:8" ht="102">
      <c r="A9" s="112"/>
      <c r="B9" s="55" t="s">
        <v>131</v>
      </c>
      <c r="C9" s="50" t="str">
        <f t="shared" si="0"/>
        <v>Technology choices for Deployment &amp; Maintenance</v>
      </c>
      <c r="D9" s="56" t="s">
        <v>132</v>
      </c>
      <c r="E9" s="56" t="s">
        <v>133</v>
      </c>
      <c r="F9" s="56" t="s">
        <v>134</v>
      </c>
      <c r="G9" s="56" t="s">
        <v>135</v>
      </c>
      <c r="H9" s="57" t="s">
        <v>136</v>
      </c>
    </row>
    <row r="10" spans="1:8" ht="318.75">
      <c r="A10" s="113" t="s">
        <v>137</v>
      </c>
      <c r="B10" s="58" t="s">
        <v>138</v>
      </c>
      <c r="C10" s="50" t="str">
        <f t="shared" si="0"/>
        <v>User requirement and System Requirment</v>
      </c>
      <c r="D10" s="59" t="s">
        <v>139</v>
      </c>
      <c r="E10" s="59" t="s">
        <v>140</v>
      </c>
      <c r="F10" s="59" t="s">
        <v>141</v>
      </c>
      <c r="G10" s="59" t="s">
        <v>142</v>
      </c>
      <c r="H10" s="59" t="s">
        <v>143</v>
      </c>
    </row>
    <row r="11" spans="1:8" ht="191.25">
      <c r="A11" s="113"/>
      <c r="B11" s="58" t="s">
        <v>144</v>
      </c>
      <c r="C11" s="50" t="str">
        <f t="shared" si="0"/>
        <v>Architecture Design Document</v>
      </c>
      <c r="D11" s="59" t="s">
        <v>145</v>
      </c>
      <c r="E11" s="59" t="s">
        <v>146</v>
      </c>
      <c r="F11" s="59" t="s">
        <v>147</v>
      </c>
      <c r="G11" s="59" t="s">
        <v>148</v>
      </c>
      <c r="H11" s="59" t="s">
        <v>149</v>
      </c>
    </row>
    <row r="12" spans="1:8" ht="229.5">
      <c r="A12" s="113"/>
      <c r="B12" s="58" t="s">
        <v>150</v>
      </c>
      <c r="C12" s="50" t="str">
        <f t="shared" si="0"/>
        <v>Detail Design Document</v>
      </c>
      <c r="D12" s="59" t="s">
        <v>151</v>
      </c>
      <c r="E12" s="59" t="s">
        <v>152</v>
      </c>
      <c r="F12" s="59" t="s">
        <v>153</v>
      </c>
      <c r="G12" s="59" t="s">
        <v>154</v>
      </c>
      <c r="H12" s="59" t="s">
        <v>155</v>
      </c>
    </row>
    <row r="13" spans="1:8" ht="255">
      <c r="A13" s="113"/>
      <c r="B13" s="58" t="s">
        <v>156</v>
      </c>
      <c r="C13" s="50" t="str">
        <f t="shared" si="0"/>
        <v>Testing Document</v>
      </c>
      <c r="D13" s="59" t="s">
        <v>157</v>
      </c>
      <c r="E13" s="59" t="s">
        <v>158</v>
      </c>
      <c r="F13" s="59" t="s">
        <v>159</v>
      </c>
      <c r="G13" s="59" t="s">
        <v>160</v>
      </c>
      <c r="H13" s="59" t="s">
        <v>161</v>
      </c>
    </row>
    <row r="14" spans="1:8" ht="280.5">
      <c r="A14" s="113"/>
      <c r="B14" s="58" t="s">
        <v>162</v>
      </c>
      <c r="C14" s="50" t="str">
        <f t="shared" si="0"/>
        <v>System Deployment and Delivery Package</v>
      </c>
      <c r="D14" s="59" t="s">
        <v>163</v>
      </c>
      <c r="E14" s="59" t="s">
        <v>164</v>
      </c>
      <c r="F14" s="59" t="s">
        <v>165</v>
      </c>
      <c r="G14" s="59" t="s">
        <v>166</v>
      </c>
      <c r="H14" s="59" t="s">
        <v>167</v>
      </c>
    </row>
    <row r="15" spans="1:8" ht="242.25">
      <c r="A15" s="114" t="s">
        <v>168</v>
      </c>
      <c r="B15" s="63" t="s">
        <v>169</v>
      </c>
      <c r="C15" s="50" t="str">
        <f t="shared" si="0"/>
        <v>Slides quality &amp;  presentation style &amp; Time management</v>
      </c>
      <c r="D15" s="60" t="s">
        <v>170</v>
      </c>
      <c r="E15" s="60" t="s">
        <v>171</v>
      </c>
      <c r="F15" s="60" t="s">
        <v>172</v>
      </c>
      <c r="G15" s="60" t="s">
        <v>173</v>
      </c>
      <c r="H15" s="61" t="s">
        <v>174</v>
      </c>
    </row>
    <row r="16" spans="1:8" ht="127.5">
      <c r="A16" s="114"/>
      <c r="B16" s="63" t="s">
        <v>175</v>
      </c>
      <c r="C16" s="50" t="str">
        <f t="shared" si="0"/>
        <v>Software product demonstration</v>
      </c>
      <c r="D16" s="62" t="s">
        <v>176</v>
      </c>
      <c r="E16" s="62" t="s">
        <v>177</v>
      </c>
      <c r="F16" s="62" t="s">
        <v>178</v>
      </c>
      <c r="G16" s="62" t="s">
        <v>179</v>
      </c>
      <c r="H16" s="61" t="s">
        <v>180</v>
      </c>
    </row>
    <row r="17" spans="1:8" ht="76.5">
      <c r="A17" s="114"/>
      <c r="B17" s="63" t="s">
        <v>181</v>
      </c>
      <c r="C17" s="50" t="str">
        <f t="shared" si="0"/>
        <v>Inquiry Handling style</v>
      </c>
      <c r="D17" s="62" t="s">
        <v>182</v>
      </c>
      <c r="E17" s="62" t="s">
        <v>183</v>
      </c>
      <c r="F17" s="62" t="s">
        <v>184</v>
      </c>
      <c r="G17" s="62" t="s">
        <v>185</v>
      </c>
      <c r="H17" s="61" t="s">
        <v>186</v>
      </c>
    </row>
  </sheetData>
  <mergeCells count="3">
    <mergeCell ref="A2:A9"/>
    <mergeCell ref="A10:A14"/>
    <mergeCell ref="A1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K56"/>
  <sheetViews>
    <sheetView topLeftCell="A42" workbookViewId="0">
      <selection activeCell="B57" sqref="B57"/>
    </sheetView>
  </sheetViews>
  <sheetFormatPr defaultColWidth="9.140625" defaultRowHeight="15"/>
  <cols>
    <col min="1" max="1" width="12.85546875" style="88" customWidth="1"/>
    <col min="2" max="2" width="9.140625" style="88"/>
    <col min="3" max="3" width="46.42578125" style="88" customWidth="1"/>
    <col min="4" max="5" width="9.140625" style="88"/>
    <col min="6" max="6" width="11.140625" style="88" customWidth="1"/>
    <col min="7" max="8" width="11.7109375" style="88" customWidth="1"/>
    <col min="9" max="9" width="9.140625" style="88"/>
    <col min="10" max="10" width="14.7109375" style="88" customWidth="1"/>
    <col min="11" max="16384" width="9.140625" style="88"/>
  </cols>
  <sheetData>
    <row r="3" spans="1:11" ht="15.75">
      <c r="A3" s="87" t="s">
        <v>24</v>
      </c>
      <c r="B3" s="87" t="s">
        <v>82</v>
      </c>
      <c r="C3" s="87" t="s">
        <v>216</v>
      </c>
      <c r="D3" s="87" t="s">
        <v>88</v>
      </c>
      <c r="E3" s="87" t="s">
        <v>137</v>
      </c>
      <c r="F3" s="87" t="s">
        <v>168</v>
      </c>
      <c r="G3" s="87" t="s">
        <v>217</v>
      </c>
    </row>
    <row r="4" spans="1:11">
      <c r="A4" s="88">
        <v>1</v>
      </c>
      <c r="B4" s="88" t="s">
        <v>218</v>
      </c>
      <c r="C4" s="88" t="s">
        <v>219</v>
      </c>
      <c r="D4" s="89">
        <v>0.5</v>
      </c>
      <c r="E4" s="89">
        <v>0.3</v>
      </c>
      <c r="F4" s="89">
        <v>0.2</v>
      </c>
      <c r="G4" s="90">
        <v>3</v>
      </c>
    </row>
    <row r="5" spans="1:11">
      <c r="A5" s="88">
        <v>2</v>
      </c>
      <c r="B5" s="88" t="s">
        <v>220</v>
      </c>
      <c r="C5" s="88" t="s">
        <v>221</v>
      </c>
      <c r="D5" s="89">
        <v>0.4</v>
      </c>
      <c r="E5" s="89">
        <v>0.4</v>
      </c>
      <c r="F5" s="89">
        <v>0.2</v>
      </c>
      <c r="G5" s="90">
        <v>5</v>
      </c>
    </row>
    <row r="6" spans="1:11">
      <c r="A6" s="88">
        <v>3</v>
      </c>
      <c r="B6" s="88" t="s">
        <v>222</v>
      </c>
      <c r="C6" s="88" t="s">
        <v>223</v>
      </c>
      <c r="D6" s="89">
        <v>0.55000000000000004</v>
      </c>
      <c r="E6" s="89">
        <v>0.25</v>
      </c>
      <c r="F6" s="89">
        <v>0.2</v>
      </c>
      <c r="G6" s="90">
        <v>7</v>
      </c>
    </row>
    <row r="7" spans="1:11">
      <c r="A7" s="88">
        <v>4</v>
      </c>
      <c r="B7" s="88" t="s">
        <v>224</v>
      </c>
      <c r="C7" s="88" t="s">
        <v>225</v>
      </c>
      <c r="D7" s="89">
        <v>0.6</v>
      </c>
      <c r="E7" s="89">
        <v>0.3</v>
      </c>
      <c r="F7" s="89">
        <v>0.1</v>
      </c>
      <c r="G7" s="90">
        <v>9</v>
      </c>
    </row>
    <row r="9" spans="1:11" ht="15.75">
      <c r="A9" s="91" t="s">
        <v>226</v>
      </c>
    </row>
    <row r="10" spans="1:11" ht="15.75">
      <c r="A10" s="91"/>
      <c r="D10" s="116" t="s">
        <v>227</v>
      </c>
      <c r="E10" s="116"/>
      <c r="F10" s="116" t="s">
        <v>228</v>
      </c>
      <c r="G10" s="116"/>
      <c r="H10" s="116" t="s">
        <v>229</v>
      </c>
      <c r="I10" s="116"/>
      <c r="J10" s="116" t="s">
        <v>224</v>
      </c>
      <c r="K10" s="116"/>
    </row>
    <row r="11" spans="1:11" s="93" customFormat="1" ht="15.75">
      <c r="A11" s="92" t="s">
        <v>230</v>
      </c>
      <c r="B11" s="92" t="s">
        <v>82</v>
      </c>
      <c r="C11" s="92" t="s">
        <v>231</v>
      </c>
      <c r="D11" s="92" t="s">
        <v>232</v>
      </c>
      <c r="E11" s="92" t="s">
        <v>22</v>
      </c>
      <c r="F11" s="92" t="s">
        <v>232</v>
      </c>
      <c r="G11" s="92" t="s">
        <v>22</v>
      </c>
      <c r="H11" s="92" t="s">
        <v>232</v>
      </c>
      <c r="I11" s="92" t="s">
        <v>22</v>
      </c>
      <c r="J11" s="92" t="s">
        <v>232</v>
      </c>
      <c r="K11" s="92" t="s">
        <v>22</v>
      </c>
    </row>
    <row r="12" spans="1:11" ht="15.75">
      <c r="A12" s="115" t="s">
        <v>88</v>
      </c>
      <c r="B12" s="64" t="s">
        <v>89</v>
      </c>
      <c r="C12" s="65" t="s">
        <v>188</v>
      </c>
      <c r="D12" s="94">
        <v>0.25</v>
      </c>
      <c r="E12" s="64" t="s">
        <v>233</v>
      </c>
      <c r="F12" s="94">
        <v>0.2</v>
      </c>
      <c r="G12" s="64" t="s">
        <v>233</v>
      </c>
      <c r="H12" s="94">
        <v>0.2</v>
      </c>
      <c r="I12" s="64" t="s">
        <v>233</v>
      </c>
      <c r="J12" s="94">
        <v>0.4</v>
      </c>
      <c r="K12" s="64" t="s">
        <v>233</v>
      </c>
    </row>
    <row r="13" spans="1:11" ht="15.75">
      <c r="A13" s="115"/>
      <c r="B13" s="64" t="s">
        <v>95</v>
      </c>
      <c r="C13" s="65" t="s">
        <v>189</v>
      </c>
      <c r="D13" s="94">
        <v>0.15</v>
      </c>
      <c r="E13" s="64" t="s">
        <v>234</v>
      </c>
      <c r="F13" s="94">
        <v>0.1</v>
      </c>
      <c r="G13" s="64" t="s">
        <v>234</v>
      </c>
      <c r="H13" s="94">
        <v>0.15</v>
      </c>
      <c r="I13" s="64" t="s">
        <v>233</v>
      </c>
      <c r="J13" s="94">
        <v>0.05</v>
      </c>
      <c r="K13" s="64" t="s">
        <v>234</v>
      </c>
    </row>
    <row r="14" spans="1:11" ht="15.75">
      <c r="A14" s="115"/>
      <c r="B14" s="64" t="s">
        <v>101</v>
      </c>
      <c r="C14" s="65" t="s">
        <v>190</v>
      </c>
      <c r="D14" s="94">
        <v>0.1</v>
      </c>
      <c r="E14" s="64" t="s">
        <v>234</v>
      </c>
      <c r="F14" s="94">
        <v>0.1</v>
      </c>
      <c r="G14" s="64" t="s">
        <v>234</v>
      </c>
      <c r="H14" s="94">
        <v>0.15</v>
      </c>
      <c r="I14" s="64" t="s">
        <v>234</v>
      </c>
      <c r="J14" s="94">
        <v>0.05</v>
      </c>
      <c r="K14" s="64" t="s">
        <v>234</v>
      </c>
    </row>
    <row r="15" spans="1:11" ht="15.75">
      <c r="A15" s="115"/>
      <c r="B15" s="66" t="s">
        <v>107</v>
      </c>
      <c r="C15" s="67" t="s">
        <v>191</v>
      </c>
      <c r="D15" s="95">
        <v>0.15</v>
      </c>
      <c r="E15" s="66" t="s">
        <v>233</v>
      </c>
      <c r="F15" s="95">
        <v>0.1</v>
      </c>
      <c r="G15" s="66" t="s">
        <v>233</v>
      </c>
      <c r="H15" s="95">
        <v>0.15</v>
      </c>
      <c r="I15" s="66" t="s">
        <v>233</v>
      </c>
      <c r="J15" s="95">
        <v>0.15</v>
      </c>
      <c r="K15" s="66" t="s">
        <v>233</v>
      </c>
    </row>
    <row r="16" spans="1:11" ht="15.75">
      <c r="A16" s="115"/>
      <c r="B16" s="66" t="s">
        <v>113</v>
      </c>
      <c r="C16" s="67" t="s">
        <v>192</v>
      </c>
      <c r="D16" s="95">
        <v>0.1</v>
      </c>
      <c r="E16" s="66" t="s">
        <v>234</v>
      </c>
      <c r="F16" s="95">
        <v>0.1</v>
      </c>
      <c r="G16" s="66" t="s">
        <v>234</v>
      </c>
      <c r="H16" s="95">
        <v>0.1</v>
      </c>
      <c r="I16" s="66" t="s">
        <v>234</v>
      </c>
      <c r="J16" s="95">
        <v>0.1</v>
      </c>
      <c r="K16" s="66" t="s">
        <v>234</v>
      </c>
    </row>
    <row r="17" spans="1:11" ht="15.75">
      <c r="A17" s="115"/>
      <c r="B17" s="66" t="s">
        <v>119</v>
      </c>
      <c r="C17" s="67" t="s">
        <v>193</v>
      </c>
      <c r="D17" s="95">
        <v>0.1</v>
      </c>
      <c r="E17" s="66" t="s">
        <v>233</v>
      </c>
      <c r="F17" s="95">
        <v>0.15</v>
      </c>
      <c r="G17" s="66" t="s">
        <v>233</v>
      </c>
      <c r="H17" s="95">
        <v>0.1</v>
      </c>
      <c r="I17" s="66" t="s">
        <v>233</v>
      </c>
      <c r="J17" s="95">
        <v>0.1</v>
      </c>
      <c r="K17" s="66" t="s">
        <v>233</v>
      </c>
    </row>
    <row r="18" spans="1:11" ht="15.75">
      <c r="A18" s="115"/>
      <c r="B18" s="66" t="s">
        <v>125</v>
      </c>
      <c r="C18" s="67" t="s">
        <v>194</v>
      </c>
      <c r="D18" s="95">
        <v>0.1</v>
      </c>
      <c r="E18" s="66" t="s">
        <v>234</v>
      </c>
      <c r="F18" s="95">
        <v>0.2</v>
      </c>
      <c r="G18" s="66" t="s">
        <v>233</v>
      </c>
      <c r="H18" s="95">
        <v>0.05</v>
      </c>
      <c r="I18" s="66" t="s">
        <v>234</v>
      </c>
      <c r="J18" s="95">
        <v>0.1</v>
      </c>
      <c r="K18" s="66" t="s">
        <v>234</v>
      </c>
    </row>
    <row r="19" spans="1:11" ht="15.75">
      <c r="A19" s="115"/>
      <c r="B19" s="66" t="s">
        <v>131</v>
      </c>
      <c r="C19" s="67" t="s">
        <v>195</v>
      </c>
      <c r="D19" s="95">
        <v>0.05</v>
      </c>
      <c r="E19" s="66" t="s">
        <v>234</v>
      </c>
      <c r="F19" s="95">
        <v>0.05</v>
      </c>
      <c r="G19" s="66" t="s">
        <v>234</v>
      </c>
      <c r="H19" s="95">
        <v>0.1</v>
      </c>
      <c r="I19" s="66" t="s">
        <v>234</v>
      </c>
      <c r="J19" s="95">
        <v>0.05</v>
      </c>
      <c r="K19" s="66" t="s">
        <v>234</v>
      </c>
    </row>
    <row r="20" spans="1:11" ht="15.75">
      <c r="A20" s="115" t="s">
        <v>137</v>
      </c>
      <c r="B20" s="64" t="s">
        <v>138</v>
      </c>
      <c r="C20" s="68" t="s">
        <v>196</v>
      </c>
      <c r="D20" s="94">
        <v>0.3</v>
      </c>
      <c r="E20" s="64" t="s">
        <v>233</v>
      </c>
      <c r="F20" s="94">
        <v>0.2</v>
      </c>
      <c r="G20" s="64" t="s">
        <v>233</v>
      </c>
      <c r="H20" s="94">
        <v>0.3</v>
      </c>
      <c r="I20" s="64" t="s">
        <v>233</v>
      </c>
      <c r="J20" s="94">
        <v>0.4</v>
      </c>
      <c r="K20" s="64" t="s">
        <v>233</v>
      </c>
    </row>
    <row r="21" spans="1:11" ht="15.75">
      <c r="A21" s="115"/>
      <c r="B21" s="69" t="s">
        <v>144</v>
      </c>
      <c r="C21" s="70" t="s">
        <v>197</v>
      </c>
      <c r="D21" s="96">
        <v>0.15</v>
      </c>
      <c r="E21" s="69" t="s">
        <v>234</v>
      </c>
      <c r="F21" s="96">
        <v>0.15</v>
      </c>
      <c r="G21" s="69" t="s">
        <v>234</v>
      </c>
      <c r="H21" s="96">
        <v>0.15</v>
      </c>
      <c r="I21" s="69" t="s">
        <v>234</v>
      </c>
      <c r="J21" s="96">
        <v>0.15</v>
      </c>
      <c r="K21" s="69" t="s">
        <v>234</v>
      </c>
    </row>
    <row r="22" spans="1:11" ht="15.75">
      <c r="A22" s="115"/>
      <c r="B22" s="69" t="s">
        <v>150</v>
      </c>
      <c r="C22" s="70" t="s">
        <v>198</v>
      </c>
      <c r="D22" s="96">
        <v>0.3</v>
      </c>
      <c r="E22" s="69" t="s">
        <v>233</v>
      </c>
      <c r="F22" s="96">
        <v>0.4</v>
      </c>
      <c r="G22" s="69" t="s">
        <v>233</v>
      </c>
      <c r="H22" s="96">
        <v>0.25</v>
      </c>
      <c r="I22" s="69" t="s">
        <v>233</v>
      </c>
      <c r="J22" s="96">
        <v>0.3</v>
      </c>
      <c r="K22" s="69" t="s">
        <v>233</v>
      </c>
    </row>
    <row r="23" spans="1:11" ht="15.75">
      <c r="A23" s="115"/>
      <c r="B23" s="69" t="s">
        <v>156</v>
      </c>
      <c r="C23" s="70" t="s">
        <v>199</v>
      </c>
      <c r="D23" s="96">
        <v>0.15</v>
      </c>
      <c r="E23" s="69" t="s">
        <v>234</v>
      </c>
      <c r="F23" s="96">
        <v>0.15</v>
      </c>
      <c r="G23" s="69" t="s">
        <v>234</v>
      </c>
      <c r="H23" s="96">
        <v>0.15</v>
      </c>
      <c r="I23" s="69" t="s">
        <v>234</v>
      </c>
      <c r="J23" s="96">
        <v>0.1</v>
      </c>
      <c r="K23" s="69" t="s">
        <v>234</v>
      </c>
    </row>
    <row r="24" spans="1:11" ht="15.75">
      <c r="A24" s="115"/>
      <c r="B24" s="69" t="s">
        <v>162</v>
      </c>
      <c r="C24" s="70" t="s">
        <v>200</v>
      </c>
      <c r="D24" s="96">
        <v>0.1</v>
      </c>
      <c r="E24" s="69" t="s">
        <v>234</v>
      </c>
      <c r="F24" s="96">
        <v>0.1</v>
      </c>
      <c r="G24" s="69" t="s">
        <v>234</v>
      </c>
      <c r="H24" s="96">
        <v>0.15</v>
      </c>
      <c r="I24" s="69" t="s">
        <v>234</v>
      </c>
      <c r="J24" s="96">
        <v>0.05</v>
      </c>
      <c r="K24" s="69" t="s">
        <v>234</v>
      </c>
    </row>
    <row r="25" spans="1:11" ht="30">
      <c r="A25" s="115" t="s">
        <v>168</v>
      </c>
      <c r="B25" s="71" t="s">
        <v>169</v>
      </c>
      <c r="C25" s="72" t="s">
        <v>201</v>
      </c>
      <c r="D25" s="97">
        <v>0.2</v>
      </c>
      <c r="E25" s="71" t="s">
        <v>234</v>
      </c>
      <c r="F25" s="97">
        <v>0.2</v>
      </c>
      <c r="G25" s="71" t="s">
        <v>234</v>
      </c>
      <c r="H25" s="97">
        <v>0.2</v>
      </c>
      <c r="I25" s="71" t="s">
        <v>234</v>
      </c>
      <c r="J25" s="97">
        <v>0.2</v>
      </c>
      <c r="K25" s="71" t="s">
        <v>234</v>
      </c>
    </row>
    <row r="26" spans="1:11" ht="15.75">
      <c r="A26" s="115"/>
      <c r="B26" s="71" t="s">
        <v>175</v>
      </c>
      <c r="C26" s="72" t="s">
        <v>202</v>
      </c>
      <c r="D26" s="97">
        <v>0.5</v>
      </c>
      <c r="E26" s="71" t="s">
        <v>233</v>
      </c>
      <c r="F26" s="97">
        <v>0.5</v>
      </c>
      <c r="G26" s="71" t="s">
        <v>233</v>
      </c>
      <c r="H26" s="97">
        <v>0.5</v>
      </c>
      <c r="I26" s="71" t="s">
        <v>233</v>
      </c>
      <c r="J26" s="97">
        <v>0.5</v>
      </c>
      <c r="K26" s="71" t="s">
        <v>233</v>
      </c>
    </row>
    <row r="27" spans="1:11" ht="15.75">
      <c r="A27" s="115"/>
      <c r="B27" s="71" t="s">
        <v>181</v>
      </c>
      <c r="C27" s="72" t="s">
        <v>203</v>
      </c>
      <c r="D27" s="97">
        <v>0.3</v>
      </c>
      <c r="E27" s="71" t="s">
        <v>233</v>
      </c>
      <c r="F27" s="97">
        <v>0.3</v>
      </c>
      <c r="G27" s="71" t="s">
        <v>233</v>
      </c>
      <c r="H27" s="97">
        <v>0.3</v>
      </c>
      <c r="I27" s="71" t="s">
        <v>233</v>
      </c>
      <c r="J27" s="97">
        <v>0.3</v>
      </c>
      <c r="K27" s="71" t="s">
        <v>233</v>
      </c>
    </row>
    <row r="31" spans="1:11" s="91" customFormat="1" ht="13.9" customHeight="1">
      <c r="A31" s="91" t="s">
        <v>235</v>
      </c>
    </row>
    <row r="32" spans="1:11" ht="15.75">
      <c r="A32" s="98" t="s">
        <v>24</v>
      </c>
      <c r="B32" s="87" t="s">
        <v>82</v>
      </c>
      <c r="C32" s="87" t="s">
        <v>187</v>
      </c>
      <c r="D32" s="87" t="s">
        <v>232</v>
      </c>
    </row>
    <row r="33" spans="1:7">
      <c r="A33" s="99">
        <v>1</v>
      </c>
      <c r="B33" s="88" t="s">
        <v>236</v>
      </c>
      <c r="C33" s="88" t="s">
        <v>237</v>
      </c>
      <c r="D33" s="89">
        <v>0</v>
      </c>
    </row>
    <row r="34" spans="1:7">
      <c r="A34" s="99">
        <v>2</v>
      </c>
      <c r="B34" s="88" t="s">
        <v>238</v>
      </c>
      <c r="C34" s="88" t="s">
        <v>239</v>
      </c>
      <c r="D34" s="89">
        <v>0</v>
      </c>
    </row>
    <row r="35" spans="1:7">
      <c r="A35" s="99">
        <v>3</v>
      </c>
      <c r="B35" s="88" t="s">
        <v>240</v>
      </c>
      <c r="C35" s="88" t="s">
        <v>241</v>
      </c>
      <c r="D35" s="89">
        <v>1</v>
      </c>
    </row>
    <row r="38" spans="1:7" ht="15.75">
      <c r="A38" s="91" t="s">
        <v>242</v>
      </c>
    </row>
    <row r="39" spans="1:7" ht="15.75">
      <c r="A39" s="88" t="s">
        <v>243</v>
      </c>
      <c r="D39" s="88" t="s">
        <v>244</v>
      </c>
      <c r="G39" s="88" t="s">
        <v>245</v>
      </c>
    </row>
    <row r="40" spans="1:7" ht="15.75">
      <c r="A40" s="88" t="s">
        <v>246</v>
      </c>
      <c r="D40" s="88" t="s">
        <v>244</v>
      </c>
    </row>
    <row r="41" spans="1:7" ht="15.75">
      <c r="A41" s="91" t="s">
        <v>247</v>
      </c>
      <c r="D41" s="88" t="s">
        <v>244</v>
      </c>
    </row>
    <row r="43" spans="1:7" ht="15.75">
      <c r="A43" s="91" t="s">
        <v>248</v>
      </c>
    </row>
    <row r="44" spans="1:7">
      <c r="A44" s="88" t="s">
        <v>249</v>
      </c>
      <c r="D44" s="88" t="s">
        <v>244</v>
      </c>
    </row>
    <row r="45" spans="1:7">
      <c r="A45" s="88" t="s">
        <v>250</v>
      </c>
    </row>
    <row r="46" spans="1:7">
      <c r="A46" s="88" t="s">
        <v>251</v>
      </c>
    </row>
    <row r="47" spans="1:7">
      <c r="A47" s="88" t="s">
        <v>252</v>
      </c>
    </row>
    <row r="49" spans="1:4">
      <c r="A49" s="88" t="s">
        <v>253</v>
      </c>
    </row>
    <row r="51" spans="1:4">
      <c r="A51" s="73" t="s">
        <v>209</v>
      </c>
      <c r="B51" s="73" t="s">
        <v>212</v>
      </c>
      <c r="C51" s="73" t="s">
        <v>213</v>
      </c>
      <c r="D51" s="73" t="s">
        <v>214</v>
      </c>
    </row>
    <row r="52" spans="1:4">
      <c r="A52" t="s">
        <v>206</v>
      </c>
      <c r="B52">
        <v>1</v>
      </c>
      <c r="C52">
        <v>8</v>
      </c>
      <c r="D52">
        <v>10</v>
      </c>
    </row>
    <row r="53" spans="1:4">
      <c r="A53" t="s">
        <v>207</v>
      </c>
      <c r="B53">
        <v>2</v>
      </c>
      <c r="C53">
        <v>6</v>
      </c>
      <c r="D53">
        <v>8</v>
      </c>
    </row>
    <row r="54" spans="1:4">
      <c r="A54" t="s">
        <v>210</v>
      </c>
      <c r="B54">
        <v>3</v>
      </c>
      <c r="C54">
        <v>4</v>
      </c>
      <c r="D54">
        <v>6</v>
      </c>
    </row>
    <row r="55" spans="1:4">
      <c r="A55" t="s">
        <v>211</v>
      </c>
      <c r="B55">
        <v>4</v>
      </c>
      <c r="C55">
        <v>0</v>
      </c>
      <c r="D55">
        <v>4</v>
      </c>
    </row>
    <row r="56" spans="1:4">
      <c r="A56" s="88" t="s">
        <v>25</v>
      </c>
      <c r="B56" s="88">
        <v>-1</v>
      </c>
      <c r="C56" s="88">
        <v>0</v>
      </c>
      <c r="D56" s="88">
        <v>0</v>
      </c>
    </row>
  </sheetData>
  <mergeCells count="7">
    <mergeCell ref="A25:A27"/>
    <mergeCell ref="D10:E10"/>
    <mergeCell ref="F10:G10"/>
    <mergeCell ref="H10:I10"/>
    <mergeCell ref="J10:K10"/>
    <mergeCell ref="A12:A19"/>
    <mergeCell ref="A20:A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Review 1</vt:lpstr>
      <vt:lpstr>Review 2</vt:lpstr>
      <vt:lpstr>Review 3- Final</vt:lpstr>
      <vt:lpstr>Rubric</vt:lpstr>
      <vt:lpstr>References</vt:lpstr>
      <vt:lpstr>grade_level</vt:lpstr>
      <vt:lpstr>grade_table</vt:lpstr>
      <vt:lpstr>'Review 1'!Print_Area</vt:lpstr>
      <vt:lpstr>'Review 2'!Print_Area</vt:lpstr>
      <vt:lpstr>'Review 1'!Print_Titles</vt:lpstr>
      <vt:lpstr>'Review 2'!Print_Titles</vt:lpstr>
    </vt:vector>
  </TitlesOfParts>
  <Manager>Nguyen Lam Phuong</Manager>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SRS Review</dc:title>
  <dc:subject>v1.5</dc:subject>
  <dc:creator>Hoang A Na</dc:creator>
  <cp:keywords>SRS, requirement, checklist</cp:keywords>
  <dc:description>Remove "severity" _x000d_
Change "SQA, PQA" --&gt; "QA"</dc:description>
  <cp:lastModifiedBy>Nguyen Tien Khoa</cp:lastModifiedBy>
  <cp:lastPrinted>2005-06-16T10:45:31Z</cp:lastPrinted>
  <dcterms:created xsi:type="dcterms:W3CDTF">2001-06-14T09:11:48Z</dcterms:created>
  <dcterms:modified xsi:type="dcterms:W3CDTF">2022-10-03T16:41:17Z</dcterms:modified>
  <cp:category>BM</cp:category>
</cp:coreProperties>
</file>