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qa6004_psu_edu/Documents/paper/Mike/"/>
    </mc:Choice>
  </mc:AlternateContent>
  <xr:revisionPtr revIDLastSave="262" documentId="13_ncr:1_{4B1B1D2F-1E94-414F-9560-AF3E390F1137}" xr6:coauthVersionLast="47" xr6:coauthVersionMax="47" xr10:uidLastSave="{0628C3E2-0D07-6E41-8C40-B5849B47EED3}"/>
  <bookViews>
    <workbookView xWindow="0" yWindow="500" windowWidth="28800" windowHeight="16260" firstSheet="3" activeTab="9" xr2:uid="{0D2805D3-47C5-5F43-B169-038DC17535EA}"/>
  </bookViews>
  <sheets>
    <sheet name="Ag_pristine surface" sheetId="7" r:id="rId1"/>
    <sheet name="Cu_pristine surface" sheetId="6" r:id="rId2"/>
    <sheet name="AgH_pristine surface" sheetId="9" r:id="rId3"/>
    <sheet name="CuH_pristine surface" sheetId="4" r:id="rId4"/>
    <sheet name="Ag-hydroxylated surface" sheetId="15" r:id="rId5"/>
    <sheet name="Cu-hydroxylated surface" sheetId="16" r:id="rId6"/>
    <sheet name="AgH-hydroxylated surface" sheetId="17" r:id="rId7"/>
    <sheet name="CuH-hydroxylated surface" sheetId="19" r:id="rId8"/>
    <sheet name="Ag_reduced surface" sheetId="11" r:id="rId9"/>
    <sheet name="Cu-reduced surface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C5" i="11"/>
  <c r="D5" i="11"/>
  <c r="E5" i="11"/>
  <c r="E27" i="11" s="1"/>
  <c r="F5" i="11"/>
  <c r="G5" i="11"/>
  <c r="H5" i="11"/>
  <c r="I5" i="11"/>
  <c r="I27" i="11" s="1"/>
  <c r="B6" i="11"/>
  <c r="C6" i="11"/>
  <c r="D6" i="11"/>
  <c r="E6" i="11"/>
  <c r="E28" i="11" s="1"/>
  <c r="F6" i="11"/>
  <c r="G6" i="11"/>
  <c r="H6" i="11"/>
  <c r="H28" i="11" s="1"/>
  <c r="I6" i="11"/>
  <c r="I28" i="11" s="1"/>
  <c r="B7" i="11"/>
  <c r="C7" i="11"/>
  <c r="D7" i="11"/>
  <c r="E7" i="11"/>
  <c r="F7" i="11"/>
  <c r="G7" i="11"/>
  <c r="G29" i="11" s="1"/>
  <c r="H7" i="11"/>
  <c r="H29" i="11" s="1"/>
  <c r="I7" i="11"/>
  <c r="I29" i="11" s="1"/>
  <c r="B8" i="11"/>
  <c r="C8" i="11"/>
  <c r="D8" i="11"/>
  <c r="E8" i="11"/>
  <c r="F8" i="11"/>
  <c r="G8" i="11"/>
  <c r="G30" i="11" s="1"/>
  <c r="H8" i="11"/>
  <c r="H30" i="11" s="1"/>
  <c r="I8" i="11"/>
  <c r="I30" i="11" s="1"/>
  <c r="B9" i="11"/>
  <c r="C9" i="11"/>
  <c r="D9" i="11"/>
  <c r="E9" i="11"/>
  <c r="E31" i="11" s="1"/>
  <c r="F9" i="11"/>
  <c r="G9" i="11"/>
  <c r="G31" i="11" s="1"/>
  <c r="H9" i="11"/>
  <c r="H31" i="11" s="1"/>
  <c r="I9" i="11"/>
  <c r="I31" i="11" s="1"/>
  <c r="B10" i="11"/>
  <c r="C10" i="11"/>
  <c r="D10" i="11"/>
  <c r="E10" i="11"/>
  <c r="E32" i="11" s="1"/>
  <c r="F10" i="11"/>
  <c r="G10" i="11"/>
  <c r="H10" i="11"/>
  <c r="H32" i="11" s="1"/>
  <c r="I10" i="11"/>
  <c r="I32" i="11" s="1"/>
  <c r="B11" i="11"/>
  <c r="C11" i="11"/>
  <c r="D11" i="11"/>
  <c r="E11" i="11"/>
  <c r="E33" i="11" s="1"/>
  <c r="F11" i="11"/>
  <c r="G11" i="11"/>
  <c r="G33" i="11" s="1"/>
  <c r="H11" i="11"/>
  <c r="H33" i="11" s="1"/>
  <c r="I11" i="11"/>
  <c r="I33" i="11" s="1"/>
  <c r="B12" i="11"/>
  <c r="C12" i="11"/>
  <c r="D12" i="11"/>
  <c r="E12" i="11"/>
  <c r="F12" i="11"/>
  <c r="G12" i="11"/>
  <c r="H12" i="11"/>
  <c r="I12" i="11"/>
  <c r="A27" i="11"/>
  <c r="B27" i="11"/>
  <c r="C27" i="11"/>
  <c r="D27" i="11"/>
  <c r="F27" i="11"/>
  <c r="G27" i="11"/>
  <c r="H27" i="11"/>
  <c r="J27" i="11"/>
  <c r="K27" i="11"/>
  <c r="L27" i="11"/>
  <c r="M27" i="11"/>
  <c r="N27" i="11"/>
  <c r="O27" i="11"/>
  <c r="P27" i="11"/>
  <c r="Q27" i="11"/>
  <c r="A28" i="11"/>
  <c r="B28" i="11"/>
  <c r="C28" i="11"/>
  <c r="D28" i="11"/>
  <c r="F28" i="11"/>
  <c r="G28" i="11"/>
  <c r="J28" i="11"/>
  <c r="K28" i="11"/>
  <c r="L28" i="11"/>
  <c r="M28" i="11"/>
  <c r="N28" i="11"/>
  <c r="O28" i="11"/>
  <c r="P28" i="11"/>
  <c r="Q28" i="11"/>
  <c r="A29" i="11"/>
  <c r="B29" i="11"/>
  <c r="C29" i="11"/>
  <c r="D29" i="11"/>
  <c r="E29" i="11"/>
  <c r="F29" i="11"/>
  <c r="J29" i="11"/>
  <c r="K29" i="11"/>
  <c r="L29" i="11"/>
  <c r="M29" i="11"/>
  <c r="N29" i="11"/>
  <c r="O29" i="11"/>
  <c r="P29" i="11"/>
  <c r="Q29" i="11"/>
  <c r="A30" i="11"/>
  <c r="B30" i="11"/>
  <c r="C30" i="11"/>
  <c r="D30" i="11"/>
  <c r="E30" i="11"/>
  <c r="F30" i="11"/>
  <c r="J30" i="11"/>
  <c r="K30" i="11"/>
  <c r="L30" i="11"/>
  <c r="M30" i="11"/>
  <c r="N30" i="11"/>
  <c r="O30" i="11"/>
  <c r="P30" i="11"/>
  <c r="Q30" i="11"/>
  <c r="A31" i="11"/>
  <c r="B31" i="11"/>
  <c r="C31" i="11"/>
  <c r="D31" i="11"/>
  <c r="F31" i="11"/>
  <c r="J31" i="11"/>
  <c r="K31" i="11"/>
  <c r="L31" i="11"/>
  <c r="M31" i="11"/>
  <c r="N31" i="11"/>
  <c r="O31" i="11"/>
  <c r="P31" i="11"/>
  <c r="Q31" i="11"/>
  <c r="A32" i="11"/>
  <c r="B32" i="11"/>
  <c r="C32" i="11"/>
  <c r="D32" i="11"/>
  <c r="F32" i="11"/>
  <c r="G32" i="11"/>
  <c r="J32" i="11"/>
  <c r="K32" i="11"/>
  <c r="L32" i="11"/>
  <c r="M32" i="11"/>
  <c r="N32" i="11"/>
  <c r="O32" i="11"/>
  <c r="P32" i="11"/>
  <c r="Q32" i="11"/>
  <c r="A33" i="11"/>
  <c r="B33" i="11"/>
  <c r="C33" i="11"/>
  <c r="D33" i="11"/>
  <c r="F33" i="11"/>
  <c r="J33" i="11"/>
  <c r="K33" i="11"/>
  <c r="L33" i="11"/>
  <c r="M33" i="11"/>
  <c r="N33" i="11"/>
  <c r="O33" i="11"/>
  <c r="P33" i="11"/>
  <c r="Q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AA132" i="9" l="1"/>
  <c r="D39" i="7"/>
  <c r="Y134" i="4" l="1"/>
  <c r="F110" i="19"/>
  <c r="F132" i="19" s="1"/>
  <c r="G104" i="19"/>
  <c r="G126" i="19" s="1"/>
  <c r="G108" i="19"/>
  <c r="G130" i="19" s="1"/>
  <c r="F103" i="19"/>
  <c r="F125" i="19" s="1"/>
  <c r="G103" i="19"/>
  <c r="G125" i="19" s="1"/>
  <c r="H103" i="19"/>
  <c r="H125" i="19" s="1"/>
  <c r="I103" i="19"/>
  <c r="I125" i="19" s="1"/>
  <c r="J103" i="19"/>
  <c r="J125" i="19" s="1"/>
  <c r="K103" i="19"/>
  <c r="K125" i="19" s="1"/>
  <c r="L103" i="19"/>
  <c r="L125" i="19" s="1"/>
  <c r="M103" i="19"/>
  <c r="M125" i="19" s="1"/>
  <c r="F104" i="19"/>
  <c r="F126" i="19" s="1"/>
  <c r="H104" i="19"/>
  <c r="H126" i="19" s="1"/>
  <c r="I104" i="19"/>
  <c r="I126" i="19" s="1"/>
  <c r="J104" i="19"/>
  <c r="J126" i="19" s="1"/>
  <c r="K104" i="19"/>
  <c r="K126" i="19" s="1"/>
  <c r="L104" i="19"/>
  <c r="L126" i="19" s="1"/>
  <c r="M104" i="19"/>
  <c r="M126" i="19" s="1"/>
  <c r="F105" i="19"/>
  <c r="F127" i="19" s="1"/>
  <c r="G105" i="19"/>
  <c r="G127" i="19" s="1"/>
  <c r="H105" i="19"/>
  <c r="H127" i="19" s="1"/>
  <c r="I105" i="19"/>
  <c r="I127" i="19" s="1"/>
  <c r="J105" i="19"/>
  <c r="J127" i="19" s="1"/>
  <c r="K105" i="19"/>
  <c r="K127" i="19" s="1"/>
  <c r="L105" i="19"/>
  <c r="L127" i="19" s="1"/>
  <c r="M105" i="19"/>
  <c r="M127" i="19" s="1"/>
  <c r="F106" i="19"/>
  <c r="F128" i="19" s="1"/>
  <c r="G106" i="19"/>
  <c r="G128" i="19" s="1"/>
  <c r="H106" i="19"/>
  <c r="H128" i="19" s="1"/>
  <c r="I106" i="19"/>
  <c r="I128" i="19" s="1"/>
  <c r="J106" i="19"/>
  <c r="J128" i="19" s="1"/>
  <c r="K106" i="19"/>
  <c r="K128" i="19" s="1"/>
  <c r="L106" i="19"/>
  <c r="L128" i="19" s="1"/>
  <c r="M106" i="19"/>
  <c r="M128" i="19" s="1"/>
  <c r="F107" i="19"/>
  <c r="F129" i="19" s="1"/>
  <c r="G107" i="19"/>
  <c r="G129" i="19" s="1"/>
  <c r="H107" i="19"/>
  <c r="H129" i="19" s="1"/>
  <c r="I107" i="19"/>
  <c r="I129" i="19" s="1"/>
  <c r="J107" i="19"/>
  <c r="J129" i="19" s="1"/>
  <c r="K107" i="19"/>
  <c r="K129" i="19" s="1"/>
  <c r="L107" i="19"/>
  <c r="L129" i="19" s="1"/>
  <c r="M107" i="19"/>
  <c r="M129" i="19" s="1"/>
  <c r="F108" i="19"/>
  <c r="F130" i="19" s="1"/>
  <c r="H108" i="19"/>
  <c r="H130" i="19" s="1"/>
  <c r="I108" i="19"/>
  <c r="I130" i="19" s="1"/>
  <c r="J108" i="19"/>
  <c r="J130" i="19" s="1"/>
  <c r="K108" i="19"/>
  <c r="K130" i="19" s="1"/>
  <c r="L108" i="19"/>
  <c r="L130" i="19" s="1"/>
  <c r="M108" i="19"/>
  <c r="M130" i="19" s="1"/>
  <c r="F109" i="19"/>
  <c r="F131" i="19" s="1"/>
  <c r="G109" i="19"/>
  <c r="G131" i="19" s="1"/>
  <c r="H109" i="19"/>
  <c r="H131" i="19" s="1"/>
  <c r="I109" i="19"/>
  <c r="I131" i="19" s="1"/>
  <c r="J109" i="19"/>
  <c r="J131" i="19" s="1"/>
  <c r="K109" i="19"/>
  <c r="K131" i="19" s="1"/>
  <c r="L109" i="19"/>
  <c r="L131" i="19" s="1"/>
  <c r="M109" i="19"/>
  <c r="M131" i="19" s="1"/>
  <c r="G110" i="19"/>
  <c r="G132" i="19" s="1"/>
  <c r="H110" i="19"/>
  <c r="H132" i="19" s="1"/>
  <c r="I110" i="19"/>
  <c r="I132" i="19" s="1"/>
  <c r="J110" i="19"/>
  <c r="J132" i="19" s="1"/>
  <c r="K110" i="19"/>
  <c r="K132" i="19" s="1"/>
  <c r="L110" i="19"/>
  <c r="L132" i="19" s="1"/>
  <c r="M110" i="19"/>
  <c r="M132" i="19" s="1"/>
  <c r="F111" i="19"/>
  <c r="F133" i="19" s="1"/>
  <c r="G111" i="19"/>
  <c r="G133" i="19" s="1"/>
  <c r="H111" i="19"/>
  <c r="H133" i="19" s="1"/>
  <c r="I111" i="19"/>
  <c r="I133" i="19" s="1"/>
  <c r="J111" i="19"/>
  <c r="J133" i="19" s="1"/>
  <c r="K111" i="19"/>
  <c r="K133" i="19" s="1"/>
  <c r="L111" i="19"/>
  <c r="L133" i="19" s="1"/>
  <c r="M111" i="19"/>
  <c r="M133" i="19" s="1"/>
  <c r="F112" i="19"/>
  <c r="F134" i="19" s="1"/>
  <c r="G112" i="19"/>
  <c r="G134" i="19" s="1"/>
  <c r="H112" i="19"/>
  <c r="H134" i="19" s="1"/>
  <c r="I112" i="19"/>
  <c r="I134" i="19" s="1"/>
  <c r="J112" i="19"/>
  <c r="J134" i="19" s="1"/>
  <c r="K112" i="19"/>
  <c r="K134" i="19" s="1"/>
  <c r="L112" i="19"/>
  <c r="L134" i="19" s="1"/>
  <c r="M112" i="19"/>
  <c r="M134" i="19" s="1"/>
  <c r="F113" i="19"/>
  <c r="F135" i="19" s="1"/>
  <c r="G113" i="19"/>
  <c r="G135" i="19" s="1"/>
  <c r="H113" i="19"/>
  <c r="H135" i="19" s="1"/>
  <c r="I113" i="19"/>
  <c r="I135" i="19" s="1"/>
  <c r="J113" i="19"/>
  <c r="J135" i="19" s="1"/>
  <c r="K113" i="19"/>
  <c r="K135" i="19" s="1"/>
  <c r="L113" i="19"/>
  <c r="L135" i="19" s="1"/>
  <c r="M113" i="19"/>
  <c r="M135" i="19" s="1"/>
  <c r="F114" i="19"/>
  <c r="F136" i="19" s="1"/>
  <c r="G114" i="19"/>
  <c r="G136" i="19" s="1"/>
  <c r="H114" i="19"/>
  <c r="H136" i="19" s="1"/>
  <c r="I114" i="19"/>
  <c r="I136" i="19" s="1"/>
  <c r="J114" i="19"/>
  <c r="J136" i="19" s="1"/>
  <c r="K114" i="19"/>
  <c r="K136" i="19" s="1"/>
  <c r="L114" i="19"/>
  <c r="L136" i="19" s="1"/>
  <c r="M114" i="19"/>
  <c r="M136" i="19" s="1"/>
  <c r="F115" i="19"/>
  <c r="F137" i="19" s="1"/>
  <c r="G115" i="19"/>
  <c r="G137" i="19" s="1"/>
  <c r="H115" i="19"/>
  <c r="H137" i="19" s="1"/>
  <c r="I115" i="19"/>
  <c r="I137" i="19" s="1"/>
  <c r="J115" i="19"/>
  <c r="J137" i="19" s="1"/>
  <c r="K115" i="19"/>
  <c r="K137" i="19" s="1"/>
  <c r="L115" i="19"/>
  <c r="L137" i="19" s="1"/>
  <c r="M115" i="19"/>
  <c r="M137" i="19" s="1"/>
  <c r="N104" i="19"/>
  <c r="N126" i="19" s="1"/>
  <c r="N105" i="19"/>
  <c r="N127" i="19" s="1"/>
  <c r="N106" i="19"/>
  <c r="N128" i="19" s="1"/>
  <c r="N107" i="19"/>
  <c r="N129" i="19" s="1"/>
  <c r="N108" i="19"/>
  <c r="N130" i="19" s="1"/>
  <c r="N109" i="19"/>
  <c r="N131" i="19" s="1"/>
  <c r="N110" i="19"/>
  <c r="N132" i="19" s="1"/>
  <c r="N111" i="19"/>
  <c r="N133" i="19" s="1"/>
  <c r="N112" i="19"/>
  <c r="N134" i="19" s="1"/>
  <c r="N113" i="19"/>
  <c r="N135" i="19" s="1"/>
  <c r="N114" i="19"/>
  <c r="N136" i="19" s="1"/>
  <c r="N115" i="19"/>
  <c r="N137" i="19" s="1"/>
  <c r="N103" i="19"/>
  <c r="N125" i="19" s="1"/>
  <c r="B13" i="7"/>
  <c r="H108" i="17"/>
  <c r="G108" i="17"/>
  <c r="G109" i="17" l="1"/>
  <c r="H112" i="17"/>
  <c r="H131" i="9"/>
  <c r="H32" i="16" l="1"/>
  <c r="F21" i="15"/>
  <c r="AA153" i="9"/>
  <c r="D9" i="7"/>
  <c r="AJ162" i="9"/>
  <c r="AK162" i="9"/>
  <c r="AL162" i="9"/>
  <c r="AM162" i="9"/>
  <c r="AN162" i="9"/>
  <c r="AO162" i="9"/>
  <c r="AP162" i="9"/>
  <c r="AJ163" i="9"/>
  <c r="AK163" i="9"/>
  <c r="AL163" i="9"/>
  <c r="AM163" i="9"/>
  <c r="AN163" i="9"/>
  <c r="AO163" i="9"/>
  <c r="AP163" i="9"/>
  <c r="AJ164" i="9"/>
  <c r="AK164" i="9"/>
  <c r="AL164" i="9"/>
  <c r="AM164" i="9"/>
  <c r="AN164" i="9"/>
  <c r="AO164" i="9"/>
  <c r="AP164" i="9"/>
  <c r="AJ165" i="9"/>
  <c r="AK165" i="9"/>
  <c r="AL165" i="9"/>
  <c r="AM165" i="9"/>
  <c r="AN165" i="9"/>
  <c r="AO165" i="9"/>
  <c r="AP165" i="9"/>
  <c r="AJ166" i="9"/>
  <c r="AK166" i="9"/>
  <c r="AL166" i="9"/>
  <c r="AM166" i="9"/>
  <c r="AN166" i="9"/>
  <c r="AO166" i="9"/>
  <c r="AP166" i="9"/>
  <c r="AJ167" i="9"/>
  <c r="AK167" i="9"/>
  <c r="AL167" i="9"/>
  <c r="AM167" i="9"/>
  <c r="AN167" i="9"/>
  <c r="AO167" i="9"/>
  <c r="AP167" i="9"/>
  <c r="AJ168" i="9"/>
  <c r="AK168" i="9"/>
  <c r="AL168" i="9"/>
  <c r="AM168" i="9"/>
  <c r="AN168" i="9"/>
  <c r="AO168" i="9"/>
  <c r="AP168" i="9"/>
  <c r="AJ169" i="9"/>
  <c r="AK169" i="9"/>
  <c r="AL169" i="9"/>
  <c r="AM169" i="9"/>
  <c r="AN169" i="9"/>
  <c r="AO169" i="9"/>
  <c r="AP169" i="9"/>
  <c r="AJ170" i="9"/>
  <c r="AK170" i="9"/>
  <c r="AL170" i="9"/>
  <c r="AM170" i="9"/>
  <c r="AN170" i="9"/>
  <c r="AO170" i="9"/>
  <c r="AP170" i="9"/>
  <c r="AJ171" i="9"/>
  <c r="AK171" i="9"/>
  <c r="AL171" i="9"/>
  <c r="AM171" i="9"/>
  <c r="AN171" i="9"/>
  <c r="AO171" i="9"/>
  <c r="AP171" i="9"/>
  <c r="AJ172" i="9"/>
  <c r="AK172" i="9"/>
  <c r="AL172" i="9"/>
  <c r="AM172" i="9"/>
  <c r="AN172" i="9"/>
  <c r="AO172" i="9"/>
  <c r="AP172" i="9"/>
  <c r="AJ173" i="9"/>
  <c r="AK173" i="9"/>
  <c r="AL173" i="9"/>
  <c r="AM173" i="9"/>
  <c r="AN173" i="9"/>
  <c r="AO173" i="9"/>
  <c r="AP173" i="9"/>
  <c r="AJ174" i="9"/>
  <c r="AK174" i="9"/>
  <c r="AL174" i="9"/>
  <c r="AM174" i="9"/>
  <c r="AN174" i="9"/>
  <c r="AO174" i="9"/>
  <c r="AP174" i="9"/>
  <c r="AJ175" i="9"/>
  <c r="AK175" i="9"/>
  <c r="AL175" i="9"/>
  <c r="AM175" i="9"/>
  <c r="AN175" i="9"/>
  <c r="AO175" i="9"/>
  <c r="AP175" i="9"/>
  <c r="AJ176" i="9"/>
  <c r="AK176" i="9"/>
  <c r="AL176" i="9"/>
  <c r="AM176" i="9"/>
  <c r="AN176" i="9"/>
  <c r="AO176" i="9"/>
  <c r="AP176" i="9"/>
  <c r="AJ177" i="9"/>
  <c r="AK177" i="9"/>
  <c r="AL177" i="9"/>
  <c r="AM177" i="9"/>
  <c r="AN177" i="9"/>
  <c r="AO177" i="9"/>
  <c r="AP177" i="9"/>
  <c r="AJ178" i="9"/>
  <c r="AK178" i="9"/>
  <c r="AL178" i="9"/>
  <c r="AM178" i="9"/>
  <c r="AN178" i="9"/>
  <c r="AO178" i="9"/>
  <c r="AP178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62" i="9"/>
  <c r="G103" i="17"/>
  <c r="H115" i="17"/>
  <c r="H138" i="17" s="1"/>
  <c r="AD177" i="9"/>
  <c r="AD178" i="9"/>
  <c r="H103" i="17"/>
  <c r="H126" i="17" s="1"/>
  <c r="I103" i="17"/>
  <c r="I126" i="17" s="1"/>
  <c r="J103" i="17"/>
  <c r="J126" i="17" s="1"/>
  <c r="K103" i="17"/>
  <c r="K126" i="17" s="1"/>
  <c r="L103" i="17"/>
  <c r="L126" i="17" s="1"/>
  <c r="M103" i="17"/>
  <c r="M126" i="17" s="1"/>
  <c r="N103" i="17"/>
  <c r="N126" i="17" s="1"/>
  <c r="H104" i="17"/>
  <c r="H127" i="17" s="1"/>
  <c r="I104" i="17"/>
  <c r="I127" i="17" s="1"/>
  <c r="J104" i="17"/>
  <c r="J127" i="17" s="1"/>
  <c r="K104" i="17"/>
  <c r="K127" i="17" s="1"/>
  <c r="L104" i="17"/>
  <c r="L127" i="17" s="1"/>
  <c r="M104" i="17"/>
  <c r="M127" i="17" s="1"/>
  <c r="N104" i="17"/>
  <c r="N127" i="17" s="1"/>
  <c r="H105" i="17"/>
  <c r="H128" i="17" s="1"/>
  <c r="I105" i="17"/>
  <c r="I128" i="17" s="1"/>
  <c r="J105" i="17"/>
  <c r="J128" i="17" s="1"/>
  <c r="K105" i="17"/>
  <c r="K128" i="17" s="1"/>
  <c r="L105" i="17"/>
  <c r="L128" i="17" s="1"/>
  <c r="M105" i="17"/>
  <c r="M128" i="17" s="1"/>
  <c r="N105" i="17"/>
  <c r="N128" i="17" s="1"/>
  <c r="H106" i="17"/>
  <c r="H129" i="17" s="1"/>
  <c r="I106" i="17"/>
  <c r="I129" i="17" s="1"/>
  <c r="J106" i="17"/>
  <c r="J129" i="17" s="1"/>
  <c r="K106" i="17"/>
  <c r="K129" i="17" s="1"/>
  <c r="L106" i="17"/>
  <c r="L129" i="17" s="1"/>
  <c r="M106" i="17"/>
  <c r="M129" i="17" s="1"/>
  <c r="N106" i="17"/>
  <c r="N129" i="17" s="1"/>
  <c r="H107" i="17"/>
  <c r="H130" i="17" s="1"/>
  <c r="I107" i="17"/>
  <c r="I130" i="17" s="1"/>
  <c r="J107" i="17"/>
  <c r="J130" i="17" s="1"/>
  <c r="K107" i="17"/>
  <c r="K130" i="17" s="1"/>
  <c r="L107" i="17"/>
  <c r="L130" i="17" s="1"/>
  <c r="M107" i="17"/>
  <c r="M130" i="17" s="1"/>
  <c r="N107" i="17"/>
  <c r="N130" i="17" s="1"/>
  <c r="H131" i="17"/>
  <c r="I108" i="17"/>
  <c r="I131" i="17" s="1"/>
  <c r="J108" i="17"/>
  <c r="J131" i="17" s="1"/>
  <c r="K108" i="17"/>
  <c r="K131" i="17" s="1"/>
  <c r="L108" i="17"/>
  <c r="L131" i="17" s="1"/>
  <c r="M108" i="17"/>
  <c r="M131" i="17" s="1"/>
  <c r="N108" i="17"/>
  <c r="N131" i="17" s="1"/>
  <c r="H109" i="17"/>
  <c r="H132" i="17" s="1"/>
  <c r="I109" i="17"/>
  <c r="I132" i="17" s="1"/>
  <c r="J109" i="17"/>
  <c r="J132" i="17" s="1"/>
  <c r="K109" i="17"/>
  <c r="K132" i="17" s="1"/>
  <c r="L109" i="17"/>
  <c r="L132" i="17" s="1"/>
  <c r="M109" i="17"/>
  <c r="M132" i="17" s="1"/>
  <c r="N109" i="17"/>
  <c r="N132" i="17" s="1"/>
  <c r="H110" i="17"/>
  <c r="H133" i="17" s="1"/>
  <c r="I110" i="17"/>
  <c r="I133" i="17" s="1"/>
  <c r="J110" i="17"/>
  <c r="J133" i="17" s="1"/>
  <c r="K110" i="17"/>
  <c r="K133" i="17" s="1"/>
  <c r="L110" i="17"/>
  <c r="L133" i="17" s="1"/>
  <c r="M110" i="17"/>
  <c r="M133" i="17" s="1"/>
  <c r="N110" i="17"/>
  <c r="N133" i="17" s="1"/>
  <c r="H111" i="17"/>
  <c r="H134" i="17" s="1"/>
  <c r="I111" i="17"/>
  <c r="I134" i="17" s="1"/>
  <c r="J111" i="17"/>
  <c r="J134" i="17" s="1"/>
  <c r="K111" i="17"/>
  <c r="K134" i="17" s="1"/>
  <c r="L111" i="17"/>
  <c r="L134" i="17" s="1"/>
  <c r="M111" i="17"/>
  <c r="M134" i="17" s="1"/>
  <c r="N111" i="17"/>
  <c r="N134" i="17" s="1"/>
  <c r="H135" i="17"/>
  <c r="I112" i="17"/>
  <c r="I135" i="17" s="1"/>
  <c r="J112" i="17"/>
  <c r="J135" i="17" s="1"/>
  <c r="K112" i="17"/>
  <c r="K135" i="17" s="1"/>
  <c r="L112" i="17"/>
  <c r="L135" i="17" s="1"/>
  <c r="M112" i="17"/>
  <c r="M135" i="17" s="1"/>
  <c r="N112" i="17"/>
  <c r="N135" i="17" s="1"/>
  <c r="H113" i="17"/>
  <c r="H136" i="17" s="1"/>
  <c r="I113" i="17"/>
  <c r="I136" i="17" s="1"/>
  <c r="J113" i="17"/>
  <c r="J136" i="17" s="1"/>
  <c r="K113" i="17"/>
  <c r="K136" i="17" s="1"/>
  <c r="L113" i="17"/>
  <c r="L136" i="17" s="1"/>
  <c r="M113" i="17"/>
  <c r="M136" i="17" s="1"/>
  <c r="N113" i="17"/>
  <c r="N136" i="17" s="1"/>
  <c r="H114" i="17"/>
  <c r="H137" i="17" s="1"/>
  <c r="I114" i="17"/>
  <c r="I137" i="17" s="1"/>
  <c r="J114" i="17"/>
  <c r="J137" i="17" s="1"/>
  <c r="K114" i="17"/>
  <c r="K137" i="17" s="1"/>
  <c r="L114" i="17"/>
  <c r="L137" i="17" s="1"/>
  <c r="M114" i="17"/>
  <c r="M137" i="17" s="1"/>
  <c r="N114" i="17"/>
  <c r="N137" i="17" s="1"/>
  <c r="I115" i="17"/>
  <c r="I138" i="17" s="1"/>
  <c r="J115" i="17"/>
  <c r="J138" i="17" s="1"/>
  <c r="K115" i="17"/>
  <c r="K138" i="17" s="1"/>
  <c r="L115" i="17"/>
  <c r="L138" i="17" s="1"/>
  <c r="M115" i="17"/>
  <c r="M138" i="17" s="1"/>
  <c r="N115" i="17"/>
  <c r="N138" i="17" s="1"/>
  <c r="G104" i="17"/>
  <c r="G127" i="17" s="1"/>
  <c r="G105" i="17"/>
  <c r="G128" i="17" s="1"/>
  <c r="G106" i="17"/>
  <c r="G129" i="17" s="1"/>
  <c r="G107" i="17"/>
  <c r="G130" i="17" s="1"/>
  <c r="G131" i="17"/>
  <c r="G132" i="17"/>
  <c r="G110" i="17"/>
  <c r="G133" i="17" s="1"/>
  <c r="G111" i="17"/>
  <c r="G134" i="17" s="1"/>
  <c r="G112" i="17"/>
  <c r="G135" i="17" s="1"/>
  <c r="G113" i="17"/>
  <c r="G136" i="17" s="1"/>
  <c r="G114" i="17"/>
  <c r="G137" i="17" s="1"/>
  <c r="G115" i="17"/>
  <c r="G138" i="17" s="1"/>
  <c r="G126" i="17"/>
  <c r="U23" i="16"/>
  <c r="T23" i="16"/>
  <c r="S23" i="16"/>
  <c r="R23" i="16"/>
  <c r="Q23" i="16"/>
  <c r="P23" i="16"/>
  <c r="O23" i="16"/>
  <c r="N23" i="16"/>
  <c r="U22" i="16"/>
  <c r="T22" i="16"/>
  <c r="S22" i="16"/>
  <c r="R22" i="16"/>
  <c r="Q22" i="16"/>
  <c r="P22" i="16"/>
  <c r="O22" i="16"/>
  <c r="N22" i="16"/>
  <c r="O31" i="16"/>
  <c r="P31" i="16"/>
  <c r="Q31" i="16"/>
  <c r="R31" i="16"/>
  <c r="S31" i="16"/>
  <c r="T31" i="16"/>
  <c r="U31" i="16"/>
  <c r="N31" i="16"/>
  <c r="O30" i="16"/>
  <c r="P30" i="16"/>
  <c r="Q30" i="16"/>
  <c r="R30" i="16"/>
  <c r="S30" i="16"/>
  <c r="T30" i="16"/>
  <c r="U30" i="16"/>
  <c r="N30" i="16"/>
  <c r="G29" i="16"/>
  <c r="H29" i="16"/>
  <c r="I29" i="16"/>
  <c r="J29" i="16"/>
  <c r="F29" i="16"/>
  <c r="G35" i="16"/>
  <c r="H35" i="16"/>
  <c r="I35" i="16"/>
  <c r="J35" i="16"/>
  <c r="F35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8" i="16"/>
  <c r="H28" i="16"/>
  <c r="I28" i="16"/>
  <c r="J28" i="16"/>
  <c r="G30" i="16"/>
  <c r="H30" i="16"/>
  <c r="I30" i="16"/>
  <c r="J30" i="16"/>
  <c r="G31" i="16"/>
  <c r="H31" i="16"/>
  <c r="I31" i="16"/>
  <c r="J31" i="16"/>
  <c r="G32" i="16"/>
  <c r="I32" i="16"/>
  <c r="J32" i="16"/>
  <c r="G33" i="16"/>
  <c r="G23" i="16" s="1"/>
  <c r="H33" i="16"/>
  <c r="H23" i="16" s="1"/>
  <c r="I33" i="16"/>
  <c r="I23" i="16" s="1"/>
  <c r="J33" i="16"/>
  <c r="J23" i="16" s="1"/>
  <c r="G34" i="16"/>
  <c r="G22" i="16" s="1"/>
  <c r="H34" i="16"/>
  <c r="H22" i="16" s="1"/>
  <c r="I34" i="16"/>
  <c r="I22" i="16" s="1"/>
  <c r="J34" i="16"/>
  <c r="J22" i="16" s="1"/>
  <c r="G36" i="16"/>
  <c r="G20" i="16" s="1"/>
  <c r="H36" i="16"/>
  <c r="H20" i="16" s="1"/>
  <c r="I36" i="16"/>
  <c r="I20" i="16" s="1"/>
  <c r="J36" i="16"/>
  <c r="J20" i="16" s="1"/>
  <c r="F25" i="16"/>
  <c r="F26" i="16"/>
  <c r="F28" i="16"/>
  <c r="F30" i="16"/>
  <c r="F31" i="16"/>
  <c r="F32" i="16"/>
  <c r="F33" i="16"/>
  <c r="F23" i="16" s="1"/>
  <c r="F34" i="16"/>
  <c r="F22" i="16" s="1"/>
  <c r="F36" i="16"/>
  <c r="F20" i="16" s="1"/>
  <c r="F24" i="16"/>
  <c r="E21" i="15"/>
  <c r="G21" i="15"/>
  <c r="H21" i="15"/>
  <c r="I21" i="15"/>
  <c r="J21" i="15"/>
  <c r="K21" i="15"/>
  <c r="E22" i="15"/>
  <c r="F22" i="15"/>
  <c r="G22" i="15"/>
  <c r="H22" i="15"/>
  <c r="I22" i="15"/>
  <c r="J22" i="15"/>
  <c r="K22" i="15"/>
  <c r="E23" i="15"/>
  <c r="F23" i="15"/>
  <c r="G23" i="15"/>
  <c r="H23" i="15"/>
  <c r="I23" i="15"/>
  <c r="J23" i="15"/>
  <c r="K23" i="15"/>
  <c r="E24" i="15"/>
  <c r="F24" i="15"/>
  <c r="G24" i="15"/>
  <c r="I24" i="15"/>
  <c r="J24" i="15"/>
  <c r="K24" i="15"/>
  <c r="E25" i="15"/>
  <c r="F25" i="15"/>
  <c r="G25" i="15"/>
  <c r="I25" i="15"/>
  <c r="J25" i="15"/>
  <c r="K25" i="15"/>
  <c r="E26" i="15"/>
  <c r="F26" i="15"/>
  <c r="G26" i="15"/>
  <c r="H26" i="15"/>
  <c r="I26" i="15"/>
  <c r="J26" i="15"/>
  <c r="K26" i="15"/>
  <c r="E27" i="15"/>
  <c r="F27" i="15"/>
  <c r="G27" i="15"/>
  <c r="H27" i="15"/>
  <c r="I27" i="15"/>
  <c r="J27" i="15"/>
  <c r="K27" i="15"/>
  <c r="E28" i="15"/>
  <c r="F28" i="15"/>
  <c r="G28" i="15"/>
  <c r="H28" i="15"/>
  <c r="I28" i="15"/>
  <c r="J28" i="15"/>
  <c r="K28" i="15"/>
  <c r="E29" i="15"/>
  <c r="F29" i="15"/>
  <c r="G29" i="15"/>
  <c r="H29" i="15"/>
  <c r="I29" i="15"/>
  <c r="J29" i="15"/>
  <c r="K29" i="15"/>
  <c r="E30" i="15"/>
  <c r="F30" i="15"/>
  <c r="G30" i="15"/>
  <c r="H30" i="15"/>
  <c r="I30" i="15"/>
  <c r="J30" i="15"/>
  <c r="K30" i="15"/>
  <c r="D22" i="15"/>
  <c r="D23" i="15"/>
  <c r="D24" i="15"/>
  <c r="D25" i="15"/>
  <c r="D26" i="15"/>
  <c r="D27" i="15"/>
  <c r="D28" i="15"/>
  <c r="D29" i="15"/>
  <c r="D30" i="15"/>
  <c r="D21" i="15"/>
  <c r="Z141" i="4"/>
  <c r="AA141" i="4"/>
  <c r="AB141" i="4"/>
  <c r="AC141" i="4"/>
  <c r="AD141" i="4"/>
  <c r="AE141" i="4"/>
  <c r="AF141" i="4"/>
  <c r="Z142" i="4"/>
  <c r="AA142" i="4"/>
  <c r="AB142" i="4"/>
  <c r="AC142" i="4"/>
  <c r="AD142" i="4"/>
  <c r="AE142" i="4"/>
  <c r="AF142" i="4"/>
  <c r="Z143" i="4"/>
  <c r="AA143" i="4"/>
  <c r="AB143" i="4"/>
  <c r="AC143" i="4"/>
  <c r="AD143" i="4"/>
  <c r="AE143" i="4"/>
  <c r="AF143" i="4"/>
  <c r="Z144" i="4"/>
  <c r="AA144" i="4"/>
  <c r="AB144" i="4"/>
  <c r="AC144" i="4"/>
  <c r="AD144" i="4"/>
  <c r="AE144" i="4"/>
  <c r="AF144" i="4"/>
  <c r="Z145" i="4"/>
  <c r="AA145" i="4"/>
  <c r="AB145" i="4"/>
  <c r="AC145" i="4"/>
  <c r="AD145" i="4"/>
  <c r="AE145" i="4"/>
  <c r="AF145" i="4"/>
  <c r="Z146" i="4"/>
  <c r="AA146" i="4"/>
  <c r="AB146" i="4"/>
  <c r="AC146" i="4"/>
  <c r="AD146" i="4"/>
  <c r="AE146" i="4"/>
  <c r="AF146" i="4"/>
  <c r="Z147" i="4"/>
  <c r="AA147" i="4"/>
  <c r="AB147" i="4"/>
  <c r="AC147" i="4"/>
  <c r="AD147" i="4"/>
  <c r="AE147" i="4"/>
  <c r="AF147" i="4"/>
  <c r="Z148" i="4"/>
  <c r="AA148" i="4"/>
  <c r="AB148" i="4"/>
  <c r="AC148" i="4"/>
  <c r="AD148" i="4"/>
  <c r="AE148" i="4"/>
  <c r="AF148" i="4"/>
  <c r="Z149" i="4"/>
  <c r="AA149" i="4"/>
  <c r="AB149" i="4"/>
  <c r="AC149" i="4"/>
  <c r="AD149" i="4"/>
  <c r="AE149" i="4"/>
  <c r="AF149" i="4"/>
  <c r="Z150" i="4"/>
  <c r="AA150" i="4"/>
  <c r="AB150" i="4"/>
  <c r="AC150" i="4"/>
  <c r="AD150" i="4"/>
  <c r="AE150" i="4"/>
  <c r="AF150" i="4"/>
  <c r="Z151" i="4"/>
  <c r="AA151" i="4"/>
  <c r="AB151" i="4"/>
  <c r="AC151" i="4"/>
  <c r="AD151" i="4"/>
  <c r="AE151" i="4"/>
  <c r="AF151" i="4"/>
  <c r="Z152" i="4"/>
  <c r="AA152" i="4"/>
  <c r="AB152" i="4"/>
  <c r="AC152" i="4"/>
  <c r="AD152" i="4"/>
  <c r="AE152" i="4"/>
  <c r="AF152" i="4"/>
  <c r="Z153" i="4"/>
  <c r="AA153" i="4"/>
  <c r="AB153" i="4"/>
  <c r="AC153" i="4"/>
  <c r="AD153" i="4"/>
  <c r="AE153" i="4"/>
  <c r="AF153" i="4"/>
  <c r="Z154" i="4"/>
  <c r="AA154" i="4"/>
  <c r="AB154" i="4"/>
  <c r="AC154" i="4"/>
  <c r="AD154" i="4"/>
  <c r="AE154" i="4"/>
  <c r="AF154" i="4"/>
  <c r="Z155" i="4"/>
  <c r="AA155" i="4"/>
  <c r="AB155" i="4"/>
  <c r="AC155" i="4"/>
  <c r="AD155" i="4"/>
  <c r="AE155" i="4"/>
  <c r="AF155" i="4"/>
  <c r="Z156" i="4"/>
  <c r="AA156" i="4"/>
  <c r="AB156" i="4"/>
  <c r="AC156" i="4"/>
  <c r="AD156" i="4"/>
  <c r="AE156" i="4"/>
  <c r="AF156" i="4"/>
  <c r="Z157" i="4"/>
  <c r="AA157" i="4"/>
  <c r="AB157" i="4"/>
  <c r="AC157" i="4"/>
  <c r="AD157" i="4"/>
  <c r="AE157" i="4"/>
  <c r="AF157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41" i="4"/>
  <c r="Z120" i="4"/>
  <c r="AA120" i="4"/>
  <c r="AB120" i="4"/>
  <c r="AC120" i="4"/>
  <c r="AD120" i="4"/>
  <c r="AE120" i="4"/>
  <c r="AF120" i="4"/>
  <c r="Z121" i="4"/>
  <c r="AA121" i="4"/>
  <c r="AB121" i="4"/>
  <c r="AC121" i="4"/>
  <c r="AD121" i="4"/>
  <c r="AE121" i="4"/>
  <c r="AF121" i="4"/>
  <c r="Z122" i="4"/>
  <c r="AA122" i="4"/>
  <c r="AB122" i="4"/>
  <c r="AC122" i="4"/>
  <c r="AD122" i="4"/>
  <c r="AE122" i="4"/>
  <c r="AF122" i="4"/>
  <c r="Z123" i="4"/>
  <c r="AA123" i="4"/>
  <c r="AB123" i="4"/>
  <c r="AC123" i="4"/>
  <c r="AD123" i="4"/>
  <c r="AE123" i="4"/>
  <c r="AF123" i="4"/>
  <c r="Z124" i="4"/>
  <c r="AA124" i="4"/>
  <c r="AB124" i="4"/>
  <c r="AC124" i="4"/>
  <c r="AD124" i="4"/>
  <c r="AE124" i="4"/>
  <c r="AF124" i="4"/>
  <c r="Z125" i="4"/>
  <c r="AA125" i="4"/>
  <c r="AB125" i="4"/>
  <c r="AC125" i="4"/>
  <c r="AD125" i="4"/>
  <c r="AE125" i="4"/>
  <c r="AF125" i="4"/>
  <c r="Z126" i="4"/>
  <c r="AA126" i="4"/>
  <c r="AB126" i="4"/>
  <c r="AC126" i="4"/>
  <c r="AD126" i="4"/>
  <c r="AE126" i="4"/>
  <c r="AF126" i="4"/>
  <c r="Z127" i="4"/>
  <c r="AA127" i="4"/>
  <c r="AB127" i="4"/>
  <c r="AC127" i="4"/>
  <c r="AD127" i="4"/>
  <c r="AE127" i="4"/>
  <c r="AF127" i="4"/>
  <c r="Z128" i="4"/>
  <c r="AA128" i="4"/>
  <c r="AB128" i="4"/>
  <c r="AC128" i="4"/>
  <c r="AD128" i="4"/>
  <c r="AE128" i="4"/>
  <c r="AF128" i="4"/>
  <c r="Z129" i="4"/>
  <c r="AA129" i="4"/>
  <c r="AB129" i="4"/>
  <c r="AC129" i="4"/>
  <c r="AD129" i="4"/>
  <c r="AE129" i="4"/>
  <c r="AF129" i="4"/>
  <c r="Z130" i="4"/>
  <c r="AA130" i="4"/>
  <c r="AB130" i="4"/>
  <c r="AC130" i="4"/>
  <c r="AD130" i="4"/>
  <c r="AE130" i="4"/>
  <c r="AF130" i="4"/>
  <c r="Z131" i="4"/>
  <c r="AA131" i="4"/>
  <c r="AB131" i="4"/>
  <c r="AC131" i="4"/>
  <c r="AD131" i="4"/>
  <c r="AE131" i="4"/>
  <c r="AF131" i="4"/>
  <c r="Z132" i="4"/>
  <c r="AA132" i="4"/>
  <c r="AB132" i="4"/>
  <c r="AC132" i="4"/>
  <c r="AD132" i="4"/>
  <c r="AE132" i="4"/>
  <c r="AF132" i="4"/>
  <c r="Z133" i="4"/>
  <c r="AA133" i="4"/>
  <c r="AB133" i="4"/>
  <c r="AC133" i="4"/>
  <c r="AD133" i="4"/>
  <c r="AE133" i="4"/>
  <c r="AF133" i="4"/>
  <c r="Z134" i="4"/>
  <c r="AA134" i="4"/>
  <c r="AB134" i="4"/>
  <c r="AC134" i="4"/>
  <c r="AD134" i="4"/>
  <c r="AE134" i="4"/>
  <c r="AF134" i="4"/>
  <c r="Z135" i="4"/>
  <c r="AA135" i="4"/>
  <c r="AB135" i="4"/>
  <c r="AC135" i="4"/>
  <c r="AD135" i="4"/>
  <c r="AE135" i="4"/>
  <c r="AF135" i="4"/>
  <c r="Z136" i="4"/>
  <c r="AA136" i="4"/>
  <c r="AB136" i="4"/>
  <c r="AC136" i="4"/>
  <c r="AD136" i="4"/>
  <c r="AE136" i="4"/>
  <c r="AF136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5" i="4"/>
  <c r="Y136" i="4"/>
  <c r="Z97" i="4"/>
  <c r="AA97" i="4"/>
  <c r="AB97" i="4"/>
  <c r="AC97" i="4"/>
  <c r="AD97" i="4"/>
  <c r="AE97" i="4"/>
  <c r="AF97" i="4"/>
  <c r="Z98" i="4"/>
  <c r="AA98" i="4"/>
  <c r="AB98" i="4"/>
  <c r="AC98" i="4"/>
  <c r="AD98" i="4"/>
  <c r="AE98" i="4"/>
  <c r="AF98" i="4"/>
  <c r="Z99" i="4"/>
  <c r="AA99" i="4"/>
  <c r="AB99" i="4"/>
  <c r="AC99" i="4"/>
  <c r="AD99" i="4"/>
  <c r="AE99" i="4"/>
  <c r="AF99" i="4"/>
  <c r="Z100" i="4"/>
  <c r="AA100" i="4"/>
  <c r="AB100" i="4"/>
  <c r="AC100" i="4"/>
  <c r="AD100" i="4"/>
  <c r="AE100" i="4"/>
  <c r="AF100" i="4"/>
  <c r="Z101" i="4"/>
  <c r="AA101" i="4"/>
  <c r="AB101" i="4"/>
  <c r="AC101" i="4"/>
  <c r="AD101" i="4"/>
  <c r="AE101" i="4"/>
  <c r="AF101" i="4"/>
  <c r="AC102" i="4"/>
  <c r="AD102" i="4"/>
  <c r="AB103" i="4"/>
  <c r="AC103" i="4"/>
  <c r="AD103" i="4"/>
  <c r="AB104" i="4"/>
  <c r="AC104" i="4"/>
  <c r="AE104" i="4"/>
  <c r="AF104" i="4"/>
  <c r="Z105" i="4"/>
  <c r="AA105" i="4"/>
  <c r="AB105" i="4"/>
  <c r="AC105" i="4"/>
  <c r="AD105" i="4"/>
  <c r="AE105" i="4"/>
  <c r="AF105" i="4"/>
  <c r="Z106" i="4"/>
  <c r="Z104" i="4" s="1"/>
  <c r="AA106" i="4"/>
  <c r="AA104" i="4" s="1"/>
  <c r="AB106" i="4"/>
  <c r="AC106" i="4"/>
  <c r="AD106" i="4"/>
  <c r="AD104" i="4" s="1"/>
  <c r="AE106" i="4"/>
  <c r="AF106" i="4"/>
  <c r="Z107" i="4"/>
  <c r="Z103" i="4" s="1"/>
  <c r="AA107" i="4"/>
  <c r="AA103" i="4" s="1"/>
  <c r="AB107" i="4"/>
  <c r="AC107" i="4"/>
  <c r="AD107" i="4"/>
  <c r="AE107" i="4"/>
  <c r="AE103" i="4" s="1"/>
  <c r="AF107" i="4"/>
  <c r="AF103" i="4" s="1"/>
  <c r="Z108" i="4"/>
  <c r="Z102" i="4" s="1"/>
  <c r="AA108" i="4"/>
  <c r="AA102" i="4" s="1"/>
  <c r="AB108" i="4"/>
  <c r="AB102" i="4" s="1"/>
  <c r="AC108" i="4"/>
  <c r="AD108" i="4"/>
  <c r="AE108" i="4"/>
  <c r="AE102" i="4" s="1"/>
  <c r="AF108" i="4"/>
  <c r="AF102" i="4" s="1"/>
  <c r="Y97" i="4"/>
  <c r="Y98" i="4"/>
  <c r="Y99" i="4"/>
  <c r="Y100" i="4"/>
  <c r="Y101" i="4"/>
  <c r="Y102" i="4"/>
  <c r="Y103" i="4"/>
  <c r="Y104" i="4"/>
  <c r="Y105" i="4"/>
  <c r="Y106" i="4"/>
  <c r="Y107" i="4"/>
  <c r="Y108" i="4"/>
  <c r="Z75" i="4"/>
  <c r="AA75" i="4"/>
  <c r="AB75" i="4"/>
  <c r="AC75" i="4"/>
  <c r="AD75" i="4"/>
  <c r="AE75" i="4"/>
  <c r="AF75" i="4"/>
  <c r="Z76" i="4"/>
  <c r="AA76" i="4"/>
  <c r="AB76" i="4"/>
  <c r="AC76" i="4"/>
  <c r="AD76" i="4"/>
  <c r="AE76" i="4"/>
  <c r="AF76" i="4"/>
  <c r="Z77" i="4"/>
  <c r="AA77" i="4"/>
  <c r="AB77" i="4"/>
  <c r="AC77" i="4"/>
  <c r="AD77" i="4"/>
  <c r="AE77" i="4"/>
  <c r="AF77" i="4"/>
  <c r="Z78" i="4"/>
  <c r="AA78" i="4"/>
  <c r="AB78" i="4"/>
  <c r="AC78" i="4"/>
  <c r="AD78" i="4"/>
  <c r="AE78" i="4"/>
  <c r="AF78" i="4"/>
  <c r="Z79" i="4"/>
  <c r="AA79" i="4"/>
  <c r="AB79" i="4"/>
  <c r="AC79" i="4"/>
  <c r="AD79" i="4"/>
  <c r="AE79" i="4"/>
  <c r="AF79" i="4"/>
  <c r="AB80" i="4"/>
  <c r="AE80" i="4"/>
  <c r="Z81" i="4"/>
  <c r="AA81" i="4"/>
  <c r="AC81" i="4"/>
  <c r="AF81" i="4"/>
  <c r="AB82" i="4"/>
  <c r="AD82" i="4"/>
  <c r="Z83" i="4"/>
  <c r="AA83" i="4"/>
  <c r="AB83" i="4"/>
  <c r="AC83" i="4"/>
  <c r="AD83" i="4"/>
  <c r="AE83" i="4"/>
  <c r="AF83" i="4"/>
  <c r="Z84" i="4"/>
  <c r="Z82" i="4" s="1"/>
  <c r="AA84" i="4"/>
  <c r="AA82" i="4" s="1"/>
  <c r="AB84" i="4"/>
  <c r="AC84" i="4"/>
  <c r="AC82" i="4" s="1"/>
  <c r="AD84" i="4"/>
  <c r="AE84" i="4"/>
  <c r="AE82" i="4" s="1"/>
  <c r="AF84" i="4"/>
  <c r="AF82" i="4" s="1"/>
  <c r="Z85" i="4"/>
  <c r="AA85" i="4"/>
  <c r="AB85" i="4"/>
  <c r="AB81" i="4" s="1"/>
  <c r="AC85" i="4"/>
  <c r="AD85" i="4"/>
  <c r="AD81" i="4" s="1"/>
  <c r="AE85" i="4"/>
  <c r="AE81" i="4" s="1"/>
  <c r="AF85" i="4"/>
  <c r="Z86" i="4"/>
  <c r="Z80" i="4" s="1"/>
  <c r="AA86" i="4"/>
  <c r="AA80" i="4" s="1"/>
  <c r="AB86" i="4"/>
  <c r="AC86" i="4"/>
  <c r="AC80" i="4" s="1"/>
  <c r="AD86" i="4"/>
  <c r="AD80" i="4" s="1"/>
  <c r="AE86" i="4"/>
  <c r="AF86" i="4"/>
  <c r="AF80" i="4" s="1"/>
  <c r="Y75" i="4"/>
  <c r="Y76" i="4"/>
  <c r="Y77" i="4"/>
  <c r="Y78" i="4"/>
  <c r="Y79" i="4"/>
  <c r="Y80" i="4"/>
  <c r="Y81" i="4"/>
  <c r="Y82" i="4"/>
  <c r="Y83" i="4"/>
  <c r="Y84" i="4"/>
  <c r="Y85" i="4"/>
  <c r="Y86" i="4"/>
  <c r="Y57" i="4"/>
  <c r="AN136" i="4"/>
  <c r="AM136" i="4"/>
  <c r="AL136" i="4"/>
  <c r="AK136" i="4"/>
  <c r="AJ136" i="4"/>
  <c r="AI136" i="4"/>
  <c r="AH136" i="4"/>
  <c r="AG136" i="4"/>
  <c r="AN135" i="4"/>
  <c r="AM135" i="4"/>
  <c r="AL135" i="4"/>
  <c r="AK135" i="4"/>
  <c r="AJ135" i="4"/>
  <c r="AI135" i="4"/>
  <c r="AH135" i="4"/>
  <c r="AG135" i="4"/>
  <c r="AN134" i="4"/>
  <c r="AM134" i="4"/>
  <c r="AL134" i="4"/>
  <c r="AK134" i="4"/>
  <c r="AJ134" i="4"/>
  <c r="AI134" i="4"/>
  <c r="AH134" i="4"/>
  <c r="AG134" i="4"/>
  <c r="AN133" i="4"/>
  <c r="AM133" i="4"/>
  <c r="AL133" i="4"/>
  <c r="AK133" i="4"/>
  <c r="AJ133" i="4"/>
  <c r="AI133" i="4"/>
  <c r="AH133" i="4"/>
  <c r="AG133" i="4"/>
  <c r="AN132" i="4"/>
  <c r="AM132" i="4"/>
  <c r="AL132" i="4"/>
  <c r="AK132" i="4"/>
  <c r="AJ132" i="4"/>
  <c r="AI132" i="4"/>
  <c r="AH132" i="4"/>
  <c r="AG132" i="4"/>
  <c r="AN131" i="4"/>
  <c r="AM131" i="4"/>
  <c r="AL131" i="4"/>
  <c r="AK131" i="4"/>
  <c r="AJ131" i="4"/>
  <c r="AI131" i="4"/>
  <c r="AH131" i="4"/>
  <c r="AG131" i="4"/>
  <c r="AN130" i="4"/>
  <c r="AM130" i="4"/>
  <c r="AL130" i="4"/>
  <c r="AK130" i="4"/>
  <c r="AJ130" i="4"/>
  <c r="AI130" i="4"/>
  <c r="AH130" i="4"/>
  <c r="AG130" i="4"/>
  <c r="AN129" i="4"/>
  <c r="AM129" i="4"/>
  <c r="AL129" i="4"/>
  <c r="AK129" i="4"/>
  <c r="AJ129" i="4"/>
  <c r="AI129" i="4"/>
  <c r="AH129" i="4"/>
  <c r="AG129" i="4"/>
  <c r="AN128" i="4"/>
  <c r="AM128" i="4"/>
  <c r="AL128" i="4"/>
  <c r="AK128" i="4"/>
  <c r="AJ128" i="4"/>
  <c r="AI128" i="4"/>
  <c r="AH128" i="4"/>
  <c r="AG128" i="4"/>
  <c r="AN127" i="4"/>
  <c r="AM127" i="4"/>
  <c r="AL127" i="4"/>
  <c r="AK127" i="4"/>
  <c r="AJ127" i="4"/>
  <c r="AI127" i="4"/>
  <c r="AH127" i="4"/>
  <c r="AG127" i="4"/>
  <c r="AN126" i="4"/>
  <c r="AM126" i="4"/>
  <c r="AL126" i="4"/>
  <c r="AK126" i="4"/>
  <c r="AJ126" i="4"/>
  <c r="AI126" i="4"/>
  <c r="AH126" i="4"/>
  <c r="AG126" i="4"/>
  <c r="AN125" i="4"/>
  <c r="AM125" i="4"/>
  <c r="AL125" i="4"/>
  <c r="AK125" i="4"/>
  <c r="AJ125" i="4"/>
  <c r="AI125" i="4"/>
  <c r="AH125" i="4"/>
  <c r="AG125" i="4"/>
  <c r="AN124" i="4"/>
  <c r="AM124" i="4"/>
  <c r="AL124" i="4"/>
  <c r="AK124" i="4"/>
  <c r="AJ124" i="4"/>
  <c r="AI124" i="4"/>
  <c r="AH124" i="4"/>
  <c r="AG124" i="4"/>
  <c r="AN123" i="4"/>
  <c r="AM123" i="4"/>
  <c r="AL123" i="4"/>
  <c r="AK123" i="4"/>
  <c r="AJ123" i="4"/>
  <c r="AI123" i="4"/>
  <c r="AH123" i="4"/>
  <c r="AG123" i="4"/>
  <c r="AN122" i="4"/>
  <c r="AM122" i="4"/>
  <c r="AL122" i="4"/>
  <c r="AK122" i="4"/>
  <c r="AJ122" i="4"/>
  <c r="AI122" i="4"/>
  <c r="AH122" i="4"/>
  <c r="AG122" i="4"/>
  <c r="AN121" i="4"/>
  <c r="AM121" i="4"/>
  <c r="AL121" i="4"/>
  <c r="AK121" i="4"/>
  <c r="AJ121" i="4"/>
  <c r="AI121" i="4"/>
  <c r="AH121" i="4"/>
  <c r="AG121" i="4"/>
  <c r="AN120" i="4"/>
  <c r="AM120" i="4"/>
  <c r="AL120" i="4"/>
  <c r="AK120" i="4"/>
  <c r="AJ120" i="4"/>
  <c r="AI120" i="4"/>
  <c r="AH120" i="4"/>
  <c r="AG120" i="4"/>
  <c r="AF64" i="4"/>
  <c r="AE64" i="4"/>
  <c r="AD64" i="4"/>
  <c r="AC64" i="4"/>
  <c r="AB64" i="4"/>
  <c r="AA64" i="4"/>
  <c r="Z64" i="4"/>
  <c r="Y64" i="4"/>
  <c r="AF63" i="4"/>
  <c r="AE63" i="4"/>
  <c r="AD63" i="4"/>
  <c r="AC63" i="4"/>
  <c r="AB63" i="4"/>
  <c r="AA63" i="4"/>
  <c r="Z63" i="4"/>
  <c r="Y63" i="4"/>
  <c r="AF62" i="4"/>
  <c r="AE62" i="4"/>
  <c r="AD62" i="4"/>
  <c r="AC62" i="4"/>
  <c r="AB62" i="4"/>
  <c r="AA62" i="4"/>
  <c r="Z62" i="4"/>
  <c r="Y62" i="4"/>
  <c r="AF61" i="4"/>
  <c r="AE61" i="4"/>
  <c r="AD61" i="4"/>
  <c r="AC61" i="4"/>
  <c r="AB61" i="4"/>
  <c r="AA61" i="4"/>
  <c r="Z61" i="4"/>
  <c r="Y61" i="4"/>
  <c r="AF60" i="4"/>
  <c r="AE60" i="4"/>
  <c r="AD60" i="4"/>
  <c r="AC60" i="4"/>
  <c r="AB60" i="4"/>
  <c r="AA60" i="4"/>
  <c r="Z60" i="4"/>
  <c r="Y60" i="4"/>
  <c r="AF59" i="4"/>
  <c r="AE59" i="4"/>
  <c r="AD59" i="4"/>
  <c r="AC59" i="4"/>
  <c r="AB59" i="4"/>
  <c r="AA59" i="4"/>
  <c r="Z59" i="4"/>
  <c r="Y59" i="4"/>
  <c r="AF58" i="4"/>
  <c r="AE58" i="4"/>
  <c r="AD58" i="4"/>
  <c r="AC58" i="4"/>
  <c r="AB58" i="4"/>
  <c r="AA58" i="4"/>
  <c r="Z58" i="4"/>
  <c r="Y58" i="4"/>
  <c r="AF57" i="4"/>
  <c r="AE57" i="4"/>
  <c r="AD57" i="4"/>
  <c r="AC57" i="4"/>
  <c r="AB57" i="4"/>
  <c r="AA57" i="4"/>
  <c r="Z57" i="4"/>
  <c r="AF56" i="4"/>
  <c r="AE56" i="4"/>
  <c r="AD56" i="4"/>
  <c r="AC56" i="4"/>
  <c r="AB56" i="4"/>
  <c r="AA56" i="4"/>
  <c r="Z56" i="4"/>
  <c r="Y56" i="4"/>
  <c r="AF55" i="4"/>
  <c r="AE55" i="4"/>
  <c r="AD55" i="4"/>
  <c r="AC55" i="4"/>
  <c r="AB55" i="4"/>
  <c r="AA55" i="4"/>
  <c r="Z55" i="4"/>
  <c r="Y55" i="4"/>
  <c r="AF54" i="4"/>
  <c r="AE54" i="4"/>
  <c r="AD54" i="4"/>
  <c r="AC54" i="4"/>
  <c r="AB54" i="4"/>
  <c r="AA54" i="4"/>
  <c r="Z54" i="4"/>
  <c r="Y54" i="4"/>
  <c r="AF53" i="4"/>
  <c r="AE53" i="4"/>
  <c r="AD53" i="4"/>
  <c r="AC53" i="4"/>
  <c r="AB53" i="4"/>
  <c r="AA53" i="4"/>
  <c r="Z53" i="4"/>
  <c r="Y53" i="4"/>
  <c r="AF42" i="4"/>
  <c r="AE42" i="4"/>
  <c r="AD42" i="4"/>
  <c r="AC42" i="4"/>
  <c r="AB42" i="4"/>
  <c r="AA42" i="4"/>
  <c r="Z42" i="4"/>
  <c r="Y42" i="4"/>
  <c r="AF41" i="4"/>
  <c r="AE41" i="4"/>
  <c r="AD41" i="4"/>
  <c r="AC41" i="4"/>
  <c r="AB41" i="4"/>
  <c r="AA41" i="4"/>
  <c r="Z41" i="4"/>
  <c r="Y41" i="4"/>
  <c r="AF40" i="4"/>
  <c r="AE40" i="4"/>
  <c r="AD40" i="4"/>
  <c r="AC40" i="4"/>
  <c r="AB40" i="4"/>
  <c r="AA40" i="4"/>
  <c r="Z40" i="4"/>
  <c r="Y40" i="4"/>
  <c r="AF39" i="4"/>
  <c r="AE39" i="4"/>
  <c r="AD39" i="4"/>
  <c r="AC39" i="4"/>
  <c r="AB39" i="4"/>
  <c r="AA39" i="4"/>
  <c r="Z39" i="4"/>
  <c r="Y39" i="4"/>
  <c r="AF38" i="4"/>
  <c r="AE38" i="4"/>
  <c r="AD38" i="4"/>
  <c r="AC38" i="4"/>
  <c r="AB38" i="4"/>
  <c r="AA38" i="4"/>
  <c r="Z38" i="4"/>
  <c r="Y38" i="4"/>
  <c r="AF37" i="4"/>
  <c r="AE37" i="4"/>
  <c r="AD37" i="4"/>
  <c r="AC37" i="4"/>
  <c r="AB37" i="4"/>
  <c r="AA37" i="4"/>
  <c r="Z37" i="4"/>
  <c r="Y37" i="4"/>
  <c r="AF36" i="4"/>
  <c r="AE36" i="4"/>
  <c r="AD36" i="4"/>
  <c r="AC36" i="4"/>
  <c r="AB36" i="4"/>
  <c r="AA36" i="4"/>
  <c r="Z36" i="4"/>
  <c r="Y36" i="4"/>
  <c r="AF35" i="4"/>
  <c r="AE35" i="4"/>
  <c r="AD35" i="4"/>
  <c r="AC35" i="4"/>
  <c r="AB35" i="4"/>
  <c r="AA35" i="4"/>
  <c r="Z35" i="4"/>
  <c r="Y35" i="4"/>
  <c r="AF34" i="4"/>
  <c r="AE34" i="4"/>
  <c r="AD34" i="4"/>
  <c r="AC34" i="4"/>
  <c r="AB34" i="4"/>
  <c r="AA34" i="4"/>
  <c r="Z34" i="4"/>
  <c r="Y34" i="4"/>
  <c r="AF33" i="4"/>
  <c r="AE33" i="4"/>
  <c r="AD33" i="4"/>
  <c r="AC33" i="4"/>
  <c r="AB33" i="4"/>
  <c r="AA33" i="4"/>
  <c r="Z33" i="4"/>
  <c r="Y33" i="4"/>
  <c r="AF32" i="4"/>
  <c r="AE32" i="4"/>
  <c r="AD32" i="4"/>
  <c r="AC32" i="4"/>
  <c r="AB32" i="4"/>
  <c r="AA32" i="4"/>
  <c r="Z32" i="4"/>
  <c r="Y32" i="4"/>
  <c r="AF31" i="4"/>
  <c r="AE31" i="4"/>
  <c r="AD31" i="4"/>
  <c r="AC31" i="4"/>
  <c r="AB31" i="4"/>
  <c r="AA31" i="4"/>
  <c r="Z31" i="4"/>
  <c r="Y31" i="4"/>
  <c r="AF20" i="4"/>
  <c r="AE20" i="4"/>
  <c r="AD20" i="4"/>
  <c r="AC20" i="4"/>
  <c r="AB20" i="4"/>
  <c r="AA20" i="4"/>
  <c r="Z20" i="4"/>
  <c r="Y20" i="4"/>
  <c r="AF19" i="4"/>
  <c r="AE19" i="4"/>
  <c r="AD19" i="4"/>
  <c r="AC19" i="4"/>
  <c r="AB19" i="4"/>
  <c r="AA19" i="4"/>
  <c r="Z19" i="4"/>
  <c r="Y19" i="4"/>
  <c r="AF18" i="4"/>
  <c r="AE18" i="4"/>
  <c r="AD18" i="4"/>
  <c r="AC18" i="4"/>
  <c r="AB18" i="4"/>
  <c r="AA18" i="4"/>
  <c r="Z18" i="4"/>
  <c r="Y18" i="4"/>
  <c r="AF17" i="4"/>
  <c r="AE17" i="4"/>
  <c r="AD17" i="4"/>
  <c r="AC17" i="4"/>
  <c r="AB17" i="4"/>
  <c r="AA17" i="4"/>
  <c r="Z17" i="4"/>
  <c r="Y17" i="4"/>
  <c r="AF16" i="4"/>
  <c r="AE16" i="4"/>
  <c r="AD16" i="4"/>
  <c r="AC16" i="4"/>
  <c r="AB16" i="4"/>
  <c r="AA16" i="4"/>
  <c r="Z16" i="4"/>
  <c r="Y16" i="4"/>
  <c r="AF15" i="4"/>
  <c r="AE15" i="4"/>
  <c r="AD15" i="4"/>
  <c r="AC15" i="4"/>
  <c r="AB15" i="4"/>
  <c r="AA15" i="4"/>
  <c r="Z15" i="4"/>
  <c r="Y15" i="4"/>
  <c r="AF14" i="4"/>
  <c r="AE14" i="4"/>
  <c r="AD14" i="4"/>
  <c r="AC14" i="4"/>
  <c r="AB14" i="4"/>
  <c r="AA14" i="4"/>
  <c r="Z14" i="4"/>
  <c r="Y14" i="4"/>
  <c r="AF13" i="4"/>
  <c r="AE13" i="4"/>
  <c r="AD13" i="4"/>
  <c r="AC13" i="4"/>
  <c r="AB13" i="4"/>
  <c r="AA13" i="4"/>
  <c r="Z13" i="4"/>
  <c r="Y13" i="4"/>
  <c r="AF12" i="4"/>
  <c r="AE12" i="4"/>
  <c r="AD12" i="4"/>
  <c r="AC12" i="4"/>
  <c r="AB12" i="4"/>
  <c r="AA12" i="4"/>
  <c r="Z12" i="4"/>
  <c r="Y12" i="4"/>
  <c r="AF11" i="4"/>
  <c r="AE11" i="4"/>
  <c r="AD11" i="4"/>
  <c r="AC11" i="4"/>
  <c r="AB11" i="4"/>
  <c r="AA11" i="4"/>
  <c r="Z11" i="4"/>
  <c r="Y11" i="4"/>
  <c r="AF10" i="4"/>
  <c r="AE10" i="4"/>
  <c r="AD10" i="4"/>
  <c r="AC10" i="4"/>
  <c r="AB10" i="4"/>
  <c r="AA10" i="4"/>
  <c r="Z10" i="4"/>
  <c r="Y10" i="4"/>
  <c r="AF9" i="4"/>
  <c r="AE9" i="4"/>
  <c r="AD9" i="4"/>
  <c r="AC9" i="4"/>
  <c r="AB9" i="4"/>
  <c r="AA9" i="4"/>
  <c r="Z9" i="4"/>
  <c r="Y9" i="4"/>
  <c r="J32" i="13"/>
  <c r="K32" i="13"/>
  <c r="L32" i="13"/>
  <c r="M32" i="13"/>
  <c r="N32" i="13"/>
  <c r="O32" i="13"/>
  <c r="P32" i="13"/>
  <c r="Q32" i="13"/>
  <c r="J33" i="13"/>
  <c r="K33" i="13"/>
  <c r="L33" i="13"/>
  <c r="M33" i="13"/>
  <c r="N33" i="13"/>
  <c r="O33" i="13"/>
  <c r="P33" i="13"/>
  <c r="Q33" i="13"/>
  <c r="J34" i="13"/>
  <c r="K34" i="13"/>
  <c r="L34" i="13"/>
  <c r="M34" i="13"/>
  <c r="N34" i="13"/>
  <c r="O34" i="13"/>
  <c r="P34" i="13"/>
  <c r="Q34" i="13"/>
  <c r="J35" i="13"/>
  <c r="K35" i="13"/>
  <c r="L35" i="13"/>
  <c r="M35" i="13"/>
  <c r="N35" i="13"/>
  <c r="O35" i="13"/>
  <c r="P35" i="13"/>
  <c r="Q35" i="13"/>
  <c r="J40" i="13"/>
  <c r="K40" i="13"/>
  <c r="L40" i="13"/>
  <c r="M40" i="13"/>
  <c r="N40" i="13"/>
  <c r="O40" i="13"/>
  <c r="P40" i="13"/>
  <c r="Q40" i="13"/>
  <c r="J41" i="13"/>
  <c r="K41" i="13"/>
  <c r="L41" i="13"/>
  <c r="M41" i="13"/>
  <c r="N41" i="13"/>
  <c r="O41" i="13"/>
  <c r="P41" i="13"/>
  <c r="Q41" i="13"/>
  <c r="J42" i="13"/>
  <c r="K42" i="13"/>
  <c r="L42" i="13"/>
  <c r="M42" i="13"/>
  <c r="N42" i="13"/>
  <c r="O42" i="13"/>
  <c r="P42" i="13"/>
  <c r="Q42" i="13"/>
  <c r="J43" i="13"/>
  <c r="K43" i="13"/>
  <c r="L43" i="13"/>
  <c r="M43" i="13"/>
  <c r="N43" i="13"/>
  <c r="O43" i="13"/>
  <c r="P43" i="13"/>
  <c r="Q43" i="13"/>
  <c r="J44" i="13"/>
  <c r="K44" i="13"/>
  <c r="L44" i="13"/>
  <c r="M44" i="13"/>
  <c r="N44" i="13"/>
  <c r="O44" i="13"/>
  <c r="P44" i="13"/>
  <c r="Q44" i="13"/>
  <c r="H40" i="13"/>
  <c r="X19" i="13"/>
  <c r="X49" i="13" s="1"/>
  <c r="Y19" i="13"/>
  <c r="Y49" i="13" s="1"/>
  <c r="Z19" i="13"/>
  <c r="Z49" i="13" s="1"/>
  <c r="AA19" i="13"/>
  <c r="AA49" i="13" s="1"/>
  <c r="AB19" i="13"/>
  <c r="AB49" i="13" s="1"/>
  <c r="AC19" i="13"/>
  <c r="AC49" i="13" s="1"/>
  <c r="AD19" i="13"/>
  <c r="AD49" i="13" s="1"/>
  <c r="W19" i="13"/>
  <c r="W49" i="13" s="1"/>
  <c r="AF19" i="13"/>
  <c r="AF49" i="13" s="1"/>
  <c r="AG19" i="13"/>
  <c r="AG49" i="13" s="1"/>
  <c r="AH19" i="13"/>
  <c r="AH49" i="13" s="1"/>
  <c r="AI19" i="13"/>
  <c r="AJ19" i="13"/>
  <c r="AK19" i="13"/>
  <c r="AL19" i="13"/>
  <c r="AL49" i="13" s="1"/>
  <c r="AE19" i="13"/>
  <c r="AE49" i="13" s="1"/>
  <c r="AA48" i="13"/>
  <c r="AB48" i="13"/>
  <c r="AC48" i="13"/>
  <c r="AI49" i="13"/>
  <c r="AJ49" i="13"/>
  <c r="AF48" i="13"/>
  <c r="AI47" i="13"/>
  <c r="AF47" i="13"/>
  <c r="AI46" i="13"/>
  <c r="AF46" i="13"/>
  <c r="AD27" i="13"/>
  <c r="AD56" i="13" s="1"/>
  <c r="AC27" i="13"/>
  <c r="AC56" i="13" s="1"/>
  <c r="AB27" i="13"/>
  <c r="AB56" i="13" s="1"/>
  <c r="AA27" i="13"/>
  <c r="AA56" i="13" s="1"/>
  <c r="Z27" i="13"/>
  <c r="Z56" i="13" s="1"/>
  <c r="Y27" i="13"/>
  <c r="Y56" i="13" s="1"/>
  <c r="X27" i="13"/>
  <c r="X56" i="13" s="1"/>
  <c r="W27" i="13"/>
  <c r="W56" i="13" s="1"/>
  <c r="AD26" i="13"/>
  <c r="AD55" i="13" s="1"/>
  <c r="AC26" i="13"/>
  <c r="AC55" i="13" s="1"/>
  <c r="AB26" i="13"/>
  <c r="AB55" i="13" s="1"/>
  <c r="AA26" i="13"/>
  <c r="AA55" i="13" s="1"/>
  <c r="Z26" i="13"/>
  <c r="Z55" i="13" s="1"/>
  <c r="Y26" i="13"/>
  <c r="Y55" i="13" s="1"/>
  <c r="X26" i="13"/>
  <c r="X55" i="13" s="1"/>
  <c r="W26" i="13"/>
  <c r="W55" i="13" s="1"/>
  <c r="AD25" i="13"/>
  <c r="AD54" i="13" s="1"/>
  <c r="AC25" i="13"/>
  <c r="AC54" i="13" s="1"/>
  <c r="AB25" i="13"/>
  <c r="AA25" i="13"/>
  <c r="Z25" i="13"/>
  <c r="Z54" i="13" s="1"/>
  <c r="Y25" i="13"/>
  <c r="Y54" i="13" s="1"/>
  <c r="X25" i="13"/>
  <c r="X54" i="13" s="1"/>
  <c r="W25" i="13"/>
  <c r="W54" i="13" s="1"/>
  <c r="AD24" i="13"/>
  <c r="AL36" i="13" s="1"/>
  <c r="AL65" i="13" s="1"/>
  <c r="AC24" i="13"/>
  <c r="AK36" i="13" s="1"/>
  <c r="AK65" i="13" s="1"/>
  <c r="AB24" i="13"/>
  <c r="AJ36" i="13" s="1"/>
  <c r="AJ65" i="13" s="1"/>
  <c r="AA24" i="13"/>
  <c r="AI36" i="13" s="1"/>
  <c r="AI65" i="13" s="1"/>
  <c r="Z24" i="13"/>
  <c r="AH36" i="13" s="1"/>
  <c r="AH65" i="13" s="1"/>
  <c r="Y24" i="13"/>
  <c r="AG36" i="13" s="1"/>
  <c r="AG65" i="13" s="1"/>
  <c r="X24" i="13"/>
  <c r="AF36" i="13" s="1"/>
  <c r="AF65" i="13" s="1"/>
  <c r="W24" i="13"/>
  <c r="AE36" i="13" s="1"/>
  <c r="AE65" i="13" s="1"/>
  <c r="AD23" i="13"/>
  <c r="AC23" i="13"/>
  <c r="AB23" i="13"/>
  <c r="AA23" i="13"/>
  <c r="Z23" i="13"/>
  <c r="Y23" i="13"/>
  <c r="X23" i="13"/>
  <c r="W23" i="13"/>
  <c r="AD22" i="13"/>
  <c r="AL34" i="13" s="1"/>
  <c r="AL63" i="13" s="1"/>
  <c r="AC22" i="13"/>
  <c r="AK34" i="13" s="1"/>
  <c r="AK63" i="13" s="1"/>
  <c r="AB22" i="13"/>
  <c r="AJ34" i="13" s="1"/>
  <c r="AJ63" i="13" s="1"/>
  <c r="AA22" i="13"/>
  <c r="AI34" i="13" s="1"/>
  <c r="AI63" i="13" s="1"/>
  <c r="Z22" i="13"/>
  <c r="AH34" i="13" s="1"/>
  <c r="AH63" i="13" s="1"/>
  <c r="Y22" i="13"/>
  <c r="AG34" i="13" s="1"/>
  <c r="AG63" i="13" s="1"/>
  <c r="X22" i="13"/>
  <c r="AF34" i="13" s="1"/>
  <c r="AF63" i="13" s="1"/>
  <c r="W22" i="13"/>
  <c r="AE34" i="13" s="1"/>
  <c r="AE63" i="13" s="1"/>
  <c r="AD21" i="13"/>
  <c r="AL33" i="13" s="1"/>
  <c r="AL62" i="13" s="1"/>
  <c r="AC21" i="13"/>
  <c r="AK33" i="13" s="1"/>
  <c r="AK62" i="13" s="1"/>
  <c r="AB21" i="13"/>
  <c r="AJ33" i="13" s="1"/>
  <c r="AJ62" i="13" s="1"/>
  <c r="AA21" i="13"/>
  <c r="AI33" i="13" s="1"/>
  <c r="AI62" i="13" s="1"/>
  <c r="Z21" i="13"/>
  <c r="AH33" i="13" s="1"/>
  <c r="AH62" i="13" s="1"/>
  <c r="Y21" i="13"/>
  <c r="AG33" i="13" s="1"/>
  <c r="AG62" i="13" s="1"/>
  <c r="X21" i="13"/>
  <c r="AF33" i="13" s="1"/>
  <c r="AF62" i="13" s="1"/>
  <c r="W21" i="13"/>
  <c r="AE33" i="13" s="1"/>
  <c r="AE62" i="13" s="1"/>
  <c r="AD20" i="13"/>
  <c r="AL24" i="13" s="1"/>
  <c r="AL53" i="13" s="1"/>
  <c r="AC20" i="13"/>
  <c r="AK24" i="13" s="1"/>
  <c r="AK53" i="13" s="1"/>
  <c r="AB20" i="13"/>
  <c r="AJ24" i="13" s="1"/>
  <c r="AJ53" i="13" s="1"/>
  <c r="AA20" i="13"/>
  <c r="AI24" i="13" s="1"/>
  <c r="AI53" i="13" s="1"/>
  <c r="Z20" i="13"/>
  <c r="AH24" i="13" s="1"/>
  <c r="AH53" i="13" s="1"/>
  <c r="Y20" i="13"/>
  <c r="AG24" i="13" s="1"/>
  <c r="AG53" i="13" s="1"/>
  <c r="X20" i="13"/>
  <c r="AF24" i="13" s="1"/>
  <c r="AF53" i="13" s="1"/>
  <c r="W20" i="13"/>
  <c r="AE24" i="13" s="1"/>
  <c r="AE53" i="13" s="1"/>
  <c r="AD65" i="13"/>
  <c r="AC65" i="13"/>
  <c r="AB65" i="13"/>
  <c r="AA65" i="13"/>
  <c r="Z65" i="13"/>
  <c r="Y65" i="13"/>
  <c r="X65" i="13"/>
  <c r="W65" i="13"/>
  <c r="AD64" i="13"/>
  <c r="AC64" i="13"/>
  <c r="AB64" i="13"/>
  <c r="AA64" i="13"/>
  <c r="Z64" i="13"/>
  <c r="Y64" i="13"/>
  <c r="X64" i="13"/>
  <c r="W64" i="13"/>
  <c r="AD63" i="13"/>
  <c r="AC63" i="13"/>
  <c r="AB63" i="13"/>
  <c r="AA63" i="13"/>
  <c r="Z63" i="13"/>
  <c r="Y63" i="13"/>
  <c r="X63" i="13"/>
  <c r="W63" i="13"/>
  <c r="AD62" i="13"/>
  <c r="AC62" i="13"/>
  <c r="AB62" i="13"/>
  <c r="AA62" i="13"/>
  <c r="Z62" i="13"/>
  <c r="Y62" i="13"/>
  <c r="X62" i="13"/>
  <c r="W62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AL52" i="13"/>
  <c r="AK52" i="13"/>
  <c r="AJ52" i="13"/>
  <c r="AI52" i="13"/>
  <c r="AH52" i="13"/>
  <c r="AG52" i="13"/>
  <c r="AF52" i="13"/>
  <c r="AE52" i="13"/>
  <c r="AL51" i="13"/>
  <c r="AK51" i="13"/>
  <c r="AJ51" i="13"/>
  <c r="AI51" i="13"/>
  <c r="AH51" i="13"/>
  <c r="AG51" i="13"/>
  <c r="AF51" i="13"/>
  <c r="AE51" i="13"/>
  <c r="AL50" i="13"/>
  <c r="AK50" i="13"/>
  <c r="AJ50" i="13"/>
  <c r="AI50" i="13"/>
  <c r="AH50" i="13"/>
  <c r="AG50" i="13"/>
  <c r="AF50" i="13"/>
  <c r="AE50" i="13"/>
  <c r="AK49" i="13"/>
  <c r="AL48" i="13"/>
  <c r="AK48" i="13"/>
  <c r="AJ48" i="13"/>
  <c r="AI48" i="13"/>
  <c r="AH48" i="13"/>
  <c r="AG48" i="13"/>
  <c r="AE48" i="13"/>
  <c r="AD48" i="13"/>
  <c r="Z48" i="13"/>
  <c r="Y48" i="13"/>
  <c r="X48" i="13"/>
  <c r="W48" i="13"/>
  <c r="AL47" i="13"/>
  <c r="AK47" i="13"/>
  <c r="AJ47" i="13"/>
  <c r="AH47" i="13"/>
  <c r="AG47" i="13"/>
  <c r="AE47" i="13"/>
  <c r="AD47" i="13"/>
  <c r="AC47" i="13"/>
  <c r="AB47" i="13"/>
  <c r="AA47" i="13"/>
  <c r="Z47" i="13"/>
  <c r="Y47" i="13"/>
  <c r="X47" i="13"/>
  <c r="W47" i="13"/>
  <c r="AL46" i="13"/>
  <c r="AK46" i="13"/>
  <c r="AJ46" i="13"/>
  <c r="AH46" i="13"/>
  <c r="AG46" i="13"/>
  <c r="AE46" i="13"/>
  <c r="AD46" i="13"/>
  <c r="AC46" i="13"/>
  <c r="AB46" i="13"/>
  <c r="AA46" i="13"/>
  <c r="Z46" i="13"/>
  <c r="Y46" i="13"/>
  <c r="X46" i="13"/>
  <c r="W46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AB54" i="13"/>
  <c r="AA54" i="13"/>
  <c r="AB51" i="13"/>
  <c r="AA51" i="13"/>
  <c r="E42" i="13"/>
  <c r="K15" i="13"/>
  <c r="K37" i="13" s="1"/>
  <c r="E16" i="13"/>
  <c r="E17" i="13"/>
  <c r="F17" i="13"/>
  <c r="F39" i="13" s="1"/>
  <c r="G17" i="13"/>
  <c r="G39" i="13" s="1"/>
  <c r="H17" i="13"/>
  <c r="H39" i="13" s="1"/>
  <c r="I17" i="13"/>
  <c r="I39" i="13" s="1"/>
  <c r="D17" i="13"/>
  <c r="D39" i="13" s="1"/>
  <c r="C17" i="13"/>
  <c r="C39" i="13" s="1"/>
  <c r="B17" i="13"/>
  <c r="B39" i="13" s="1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I48" i="13"/>
  <c r="H48" i="13"/>
  <c r="G48" i="13"/>
  <c r="F48" i="13"/>
  <c r="E48" i="13"/>
  <c r="D48" i="13"/>
  <c r="C48" i="13"/>
  <c r="B48" i="13"/>
  <c r="A48" i="13"/>
  <c r="I47" i="13"/>
  <c r="H47" i="13"/>
  <c r="G47" i="13"/>
  <c r="F47" i="13"/>
  <c r="E47" i="13"/>
  <c r="D47" i="13"/>
  <c r="C47" i="13"/>
  <c r="B47" i="13"/>
  <c r="A47" i="13"/>
  <c r="I46" i="13"/>
  <c r="H46" i="13"/>
  <c r="G46" i="13"/>
  <c r="F46" i="13"/>
  <c r="E46" i="13"/>
  <c r="D46" i="13"/>
  <c r="C46" i="13"/>
  <c r="B46" i="13"/>
  <c r="A46" i="13"/>
  <c r="I45" i="13"/>
  <c r="H45" i="13"/>
  <c r="G45" i="13"/>
  <c r="F45" i="13"/>
  <c r="E45" i="13"/>
  <c r="D45" i="13"/>
  <c r="C45" i="13"/>
  <c r="B45" i="13"/>
  <c r="A45" i="13"/>
  <c r="I44" i="13"/>
  <c r="H44" i="13"/>
  <c r="G44" i="13"/>
  <c r="F44" i="13"/>
  <c r="E44" i="13"/>
  <c r="D44" i="13"/>
  <c r="C44" i="13"/>
  <c r="B44" i="13"/>
  <c r="A44" i="13"/>
  <c r="I43" i="13"/>
  <c r="H43" i="13"/>
  <c r="G43" i="13"/>
  <c r="F43" i="13"/>
  <c r="E43" i="13"/>
  <c r="D43" i="13"/>
  <c r="C43" i="13"/>
  <c r="B43" i="13"/>
  <c r="A43" i="13"/>
  <c r="I42" i="13"/>
  <c r="H42" i="13"/>
  <c r="G42" i="13"/>
  <c r="F42" i="13"/>
  <c r="D42" i="13"/>
  <c r="C42" i="13"/>
  <c r="B42" i="13"/>
  <c r="A42" i="13"/>
  <c r="I41" i="13"/>
  <c r="H41" i="13"/>
  <c r="G41" i="13"/>
  <c r="F41" i="13"/>
  <c r="E41" i="13"/>
  <c r="D41" i="13"/>
  <c r="C41" i="13"/>
  <c r="B41" i="13"/>
  <c r="A41" i="13"/>
  <c r="I40" i="13"/>
  <c r="G40" i="13"/>
  <c r="F40" i="13"/>
  <c r="E40" i="13"/>
  <c r="D40" i="13"/>
  <c r="C40" i="13"/>
  <c r="B40" i="13"/>
  <c r="A40" i="13"/>
  <c r="A39" i="13"/>
  <c r="A38" i="13"/>
  <c r="A37" i="13"/>
  <c r="A36" i="13"/>
  <c r="A35" i="13"/>
  <c r="A34" i="13"/>
  <c r="A33" i="13"/>
  <c r="A32" i="13"/>
  <c r="E39" i="13"/>
  <c r="I16" i="13"/>
  <c r="I38" i="13" s="1"/>
  <c r="H16" i="13"/>
  <c r="H38" i="13" s="1"/>
  <c r="G16" i="13"/>
  <c r="G38" i="13" s="1"/>
  <c r="F16" i="13"/>
  <c r="F38" i="13" s="1"/>
  <c r="E38" i="13"/>
  <c r="D16" i="13"/>
  <c r="D38" i="13" s="1"/>
  <c r="C16" i="13"/>
  <c r="C38" i="13" s="1"/>
  <c r="B16" i="13"/>
  <c r="B38" i="13" s="1"/>
  <c r="I15" i="13"/>
  <c r="I37" i="13" s="1"/>
  <c r="H15" i="13"/>
  <c r="H37" i="13" s="1"/>
  <c r="G15" i="13"/>
  <c r="G37" i="13" s="1"/>
  <c r="F15" i="13"/>
  <c r="F37" i="13" s="1"/>
  <c r="E15" i="13"/>
  <c r="E37" i="13" s="1"/>
  <c r="D15" i="13"/>
  <c r="D37" i="13" s="1"/>
  <c r="C15" i="13"/>
  <c r="C37" i="13" s="1"/>
  <c r="B15" i="13"/>
  <c r="B37" i="13" s="1"/>
  <c r="I14" i="13"/>
  <c r="I36" i="13" s="1"/>
  <c r="H14" i="13"/>
  <c r="H36" i="13" s="1"/>
  <c r="G14" i="13"/>
  <c r="G36" i="13" s="1"/>
  <c r="F14" i="13"/>
  <c r="F36" i="13" s="1"/>
  <c r="E14" i="13"/>
  <c r="E36" i="13" s="1"/>
  <c r="D14" i="13"/>
  <c r="D36" i="13" s="1"/>
  <c r="C14" i="13"/>
  <c r="C36" i="13" s="1"/>
  <c r="B14" i="13"/>
  <c r="B36" i="13" s="1"/>
  <c r="I13" i="13"/>
  <c r="I35" i="13" s="1"/>
  <c r="H13" i="13"/>
  <c r="H35" i="13" s="1"/>
  <c r="G13" i="13"/>
  <c r="G35" i="13" s="1"/>
  <c r="F13" i="13"/>
  <c r="F35" i="13" s="1"/>
  <c r="E13" i="13"/>
  <c r="E35" i="13" s="1"/>
  <c r="D13" i="13"/>
  <c r="D35" i="13" s="1"/>
  <c r="C13" i="13"/>
  <c r="C35" i="13" s="1"/>
  <c r="B13" i="13"/>
  <c r="B35" i="13" s="1"/>
  <c r="I12" i="13"/>
  <c r="I34" i="13" s="1"/>
  <c r="H12" i="13"/>
  <c r="H34" i="13" s="1"/>
  <c r="G12" i="13"/>
  <c r="G34" i="13" s="1"/>
  <c r="F12" i="13"/>
  <c r="F34" i="13" s="1"/>
  <c r="E12" i="13"/>
  <c r="E34" i="13" s="1"/>
  <c r="D12" i="13"/>
  <c r="D34" i="13" s="1"/>
  <c r="C12" i="13"/>
  <c r="C34" i="13" s="1"/>
  <c r="B12" i="13"/>
  <c r="B34" i="13" s="1"/>
  <c r="I11" i="13"/>
  <c r="I33" i="13" s="1"/>
  <c r="H11" i="13"/>
  <c r="H33" i="13" s="1"/>
  <c r="G11" i="13"/>
  <c r="G33" i="13" s="1"/>
  <c r="F11" i="13"/>
  <c r="F33" i="13" s="1"/>
  <c r="E11" i="13"/>
  <c r="E33" i="13" s="1"/>
  <c r="D11" i="13"/>
  <c r="D33" i="13" s="1"/>
  <c r="C11" i="13"/>
  <c r="C33" i="13" s="1"/>
  <c r="B11" i="13"/>
  <c r="B33" i="13" s="1"/>
  <c r="I10" i="13"/>
  <c r="I32" i="13" s="1"/>
  <c r="H10" i="13"/>
  <c r="H32" i="13" s="1"/>
  <c r="G10" i="13"/>
  <c r="G32" i="13" s="1"/>
  <c r="F10" i="13"/>
  <c r="F32" i="13" s="1"/>
  <c r="E10" i="13"/>
  <c r="E32" i="13" s="1"/>
  <c r="D10" i="13"/>
  <c r="D32" i="13" s="1"/>
  <c r="C10" i="13"/>
  <c r="C32" i="13" s="1"/>
  <c r="B10" i="13"/>
  <c r="B32" i="13" s="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AQ57" i="11"/>
  <c r="AW57" i="11"/>
  <c r="AX57" i="11"/>
  <c r="AY57" i="11"/>
  <c r="AZ57" i="11"/>
  <c r="BA57" i="11"/>
  <c r="BB57" i="11"/>
  <c r="BC57" i="11"/>
  <c r="BD57" i="11"/>
  <c r="AQ58" i="11"/>
  <c r="AW58" i="11"/>
  <c r="AX58" i="11"/>
  <c r="AY58" i="11"/>
  <c r="AZ58" i="11"/>
  <c r="BA58" i="11"/>
  <c r="BB58" i="11"/>
  <c r="BC58" i="11"/>
  <c r="BD58" i="11"/>
  <c r="AR59" i="11"/>
  <c r="AW59" i="11"/>
  <c r="AX59" i="11"/>
  <c r="AY59" i="11"/>
  <c r="AZ59" i="11"/>
  <c r="BA59" i="11"/>
  <c r="BB59" i="11"/>
  <c r="BC59" i="11"/>
  <c r="BD59" i="11"/>
  <c r="AR60" i="11"/>
  <c r="AW60" i="11"/>
  <c r="AX60" i="11"/>
  <c r="AY60" i="11"/>
  <c r="AZ60" i="11"/>
  <c r="BA60" i="11"/>
  <c r="BB60" i="11"/>
  <c r="BC60" i="11"/>
  <c r="BD60" i="11"/>
  <c r="AR61" i="11"/>
  <c r="AW61" i="11"/>
  <c r="AX61" i="11"/>
  <c r="AY61" i="11"/>
  <c r="AZ61" i="11"/>
  <c r="BA61" i="11"/>
  <c r="BB61" i="11"/>
  <c r="BC61" i="11"/>
  <c r="BD61" i="11"/>
  <c r="AU62" i="11"/>
  <c r="AW62" i="11"/>
  <c r="AX62" i="11"/>
  <c r="AY62" i="11"/>
  <c r="AZ62" i="11"/>
  <c r="BA62" i="11"/>
  <c r="BB62" i="11"/>
  <c r="BC62" i="11"/>
  <c r="BD62" i="11"/>
  <c r="AU63" i="11"/>
  <c r="AW63" i="11"/>
  <c r="AX63" i="11"/>
  <c r="AY63" i="11"/>
  <c r="AZ63" i="11"/>
  <c r="BA63" i="11"/>
  <c r="BB63" i="11"/>
  <c r="BC63" i="11"/>
  <c r="BD63" i="11"/>
  <c r="AW64" i="11"/>
  <c r="AX64" i="11"/>
  <c r="AY64" i="11"/>
  <c r="AZ64" i="11"/>
  <c r="BA64" i="11"/>
  <c r="BB64" i="11"/>
  <c r="BC64" i="11"/>
  <c r="BD64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AO49" i="11"/>
  <c r="AO50" i="11"/>
  <c r="AO51" i="11"/>
  <c r="AO52" i="11"/>
  <c r="AO53" i="11"/>
  <c r="AO54" i="11"/>
  <c r="AO55" i="11"/>
  <c r="AO56" i="11"/>
  <c r="AO65" i="11"/>
  <c r="AO66" i="11"/>
  <c r="AO67" i="11"/>
  <c r="AO68" i="11"/>
  <c r="AO69" i="11"/>
  <c r="AO70" i="11"/>
  <c r="AO71" i="11"/>
  <c r="AO72" i="11"/>
  <c r="AO73" i="11"/>
  <c r="AO48" i="11"/>
  <c r="AV34" i="11"/>
  <c r="AV64" i="11" s="1"/>
  <c r="AU34" i="11"/>
  <c r="AU64" i="11" s="1"/>
  <c r="AT34" i="11"/>
  <c r="AT64" i="11" s="1"/>
  <c r="AS34" i="11"/>
  <c r="AS64" i="11" s="1"/>
  <c r="AR34" i="11"/>
  <c r="AR64" i="11" s="1"/>
  <c r="AQ34" i="11"/>
  <c r="AQ64" i="11" s="1"/>
  <c r="AP34" i="11"/>
  <c r="AP64" i="11" s="1"/>
  <c r="AO34" i="11"/>
  <c r="AO64" i="11" s="1"/>
  <c r="AV33" i="11"/>
  <c r="AV63" i="11" s="1"/>
  <c r="AU33" i="11"/>
  <c r="AT33" i="11"/>
  <c r="AT63" i="11" s="1"/>
  <c r="AS33" i="11"/>
  <c r="AS63" i="11" s="1"/>
  <c r="AR33" i="11"/>
  <c r="AR63" i="11" s="1"/>
  <c r="AQ33" i="11"/>
  <c r="AQ63" i="11" s="1"/>
  <c r="AP33" i="11"/>
  <c r="AP63" i="11" s="1"/>
  <c r="AO33" i="11"/>
  <c r="AO63" i="11" s="1"/>
  <c r="AV32" i="11"/>
  <c r="AV62" i="11" s="1"/>
  <c r="AU32" i="11"/>
  <c r="AT32" i="11"/>
  <c r="AT62" i="11" s="1"/>
  <c r="AS32" i="11"/>
  <c r="AS62" i="11" s="1"/>
  <c r="AR32" i="11"/>
  <c r="AR62" i="11" s="1"/>
  <c r="AQ32" i="11"/>
  <c r="AQ62" i="11" s="1"/>
  <c r="AP32" i="11"/>
  <c r="AP62" i="11" s="1"/>
  <c r="AO32" i="11"/>
  <c r="AO62" i="11" s="1"/>
  <c r="AV31" i="11"/>
  <c r="AV61" i="11" s="1"/>
  <c r="AU31" i="11"/>
  <c r="AU61" i="11" s="1"/>
  <c r="AT31" i="11"/>
  <c r="AT61" i="11" s="1"/>
  <c r="AS31" i="11"/>
  <c r="AS61" i="11" s="1"/>
  <c r="AR31" i="11"/>
  <c r="AQ31" i="11"/>
  <c r="AQ61" i="11" s="1"/>
  <c r="AP31" i="11"/>
  <c r="AP61" i="11" s="1"/>
  <c r="AO31" i="11"/>
  <c r="AO61" i="11" s="1"/>
  <c r="AV30" i="11"/>
  <c r="AV60" i="11" s="1"/>
  <c r="AU30" i="11"/>
  <c r="AU60" i="11" s="1"/>
  <c r="AT30" i="11"/>
  <c r="AT60" i="11" s="1"/>
  <c r="AS30" i="11"/>
  <c r="AS60" i="11" s="1"/>
  <c r="AR30" i="11"/>
  <c r="AQ30" i="11"/>
  <c r="AQ60" i="11" s="1"/>
  <c r="AP30" i="11"/>
  <c r="AP60" i="11" s="1"/>
  <c r="AO30" i="11"/>
  <c r="AO60" i="11" s="1"/>
  <c r="AV29" i="11"/>
  <c r="AV59" i="11" s="1"/>
  <c r="AU29" i="11"/>
  <c r="AU59" i="11" s="1"/>
  <c r="AT29" i="11"/>
  <c r="AT59" i="11" s="1"/>
  <c r="AS29" i="11"/>
  <c r="AS59" i="11" s="1"/>
  <c r="AR29" i="11"/>
  <c r="AQ29" i="11"/>
  <c r="AQ59" i="11" s="1"/>
  <c r="AP29" i="11"/>
  <c r="AP59" i="11" s="1"/>
  <c r="AO29" i="11"/>
  <c r="AO59" i="11" s="1"/>
  <c r="AV28" i="11"/>
  <c r="AV58" i="11" s="1"/>
  <c r="AU28" i="11"/>
  <c r="AU58" i="11" s="1"/>
  <c r="AT28" i="11"/>
  <c r="AT58" i="11" s="1"/>
  <c r="AS28" i="11"/>
  <c r="AS58" i="11" s="1"/>
  <c r="AR28" i="11"/>
  <c r="AR58" i="11" s="1"/>
  <c r="AQ28" i="11"/>
  <c r="AP28" i="11"/>
  <c r="AP58" i="11" s="1"/>
  <c r="AO28" i="11"/>
  <c r="AO58" i="11" s="1"/>
  <c r="AV27" i="11"/>
  <c r="AV57" i="11" s="1"/>
  <c r="AU27" i="11"/>
  <c r="AU57" i="11" s="1"/>
  <c r="AT27" i="11"/>
  <c r="AT57" i="11" s="1"/>
  <c r="AS27" i="11"/>
  <c r="AS57" i="11" s="1"/>
  <c r="AR27" i="11"/>
  <c r="AR57" i="11" s="1"/>
  <c r="AQ27" i="11"/>
  <c r="AP27" i="11"/>
  <c r="AP57" i="11" s="1"/>
  <c r="AO27" i="11"/>
  <c r="AO57" i="11" s="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AJ34" i="11"/>
  <c r="AI34" i="11"/>
  <c r="AH34" i="11"/>
  <c r="AG34" i="11"/>
  <c r="AF34" i="11"/>
  <c r="AE34" i="11"/>
  <c r="AD34" i="11"/>
  <c r="AC34" i="11"/>
  <c r="T34" i="11"/>
  <c r="AJ33" i="11"/>
  <c r="AI33" i="11"/>
  <c r="AH33" i="11"/>
  <c r="AG33" i="11"/>
  <c r="AF33" i="11"/>
  <c r="AE33" i="11"/>
  <c r="AD33" i="11"/>
  <c r="AC33" i="11"/>
  <c r="T33" i="11"/>
  <c r="AJ32" i="11"/>
  <c r="AI32" i="11"/>
  <c r="AH32" i="11"/>
  <c r="AG32" i="11"/>
  <c r="AF32" i="11"/>
  <c r="AE32" i="11"/>
  <c r="AD32" i="11"/>
  <c r="AC32" i="11"/>
  <c r="X32" i="11"/>
  <c r="T32" i="11"/>
  <c r="AJ31" i="11"/>
  <c r="AI31" i="11"/>
  <c r="AH31" i="11"/>
  <c r="AG31" i="11"/>
  <c r="AF31" i="11"/>
  <c r="AE31" i="11"/>
  <c r="AD31" i="11"/>
  <c r="AC31" i="11"/>
  <c r="T31" i="11"/>
  <c r="AJ30" i="11"/>
  <c r="AI30" i="11"/>
  <c r="AH30" i="11"/>
  <c r="AG30" i="11"/>
  <c r="AF30" i="11"/>
  <c r="AE30" i="11"/>
  <c r="AD30" i="11"/>
  <c r="AC30" i="11"/>
  <c r="X30" i="11"/>
  <c r="W30" i="11"/>
  <c r="T30" i="11"/>
  <c r="AJ29" i="11"/>
  <c r="AI29" i="11"/>
  <c r="AH29" i="11"/>
  <c r="AG29" i="11"/>
  <c r="AF29" i="11"/>
  <c r="AE29" i="11"/>
  <c r="AD29" i="11"/>
  <c r="AC29" i="11"/>
  <c r="T29" i="11"/>
  <c r="AJ28" i="11"/>
  <c r="AI28" i="11"/>
  <c r="AH28" i="11"/>
  <c r="AG28" i="11"/>
  <c r="AF28" i="11"/>
  <c r="AE28" i="11"/>
  <c r="AD28" i="11"/>
  <c r="AC28" i="11"/>
  <c r="T28" i="11"/>
  <c r="AJ27" i="11"/>
  <c r="AI27" i="11"/>
  <c r="AH27" i="11"/>
  <c r="AG27" i="11"/>
  <c r="AF27" i="11"/>
  <c r="AE27" i="11"/>
  <c r="AD27" i="11"/>
  <c r="AC27" i="11"/>
  <c r="T27" i="11"/>
  <c r="AB12" i="11"/>
  <c r="AB34" i="11" s="1"/>
  <c r="AA12" i="11"/>
  <c r="AA34" i="11" s="1"/>
  <c r="Z12" i="11"/>
  <c r="Z34" i="11" s="1"/>
  <c r="Y12" i="11"/>
  <c r="Y34" i="11" s="1"/>
  <c r="X12" i="11"/>
  <c r="X34" i="11" s="1"/>
  <c r="W12" i="11"/>
  <c r="W34" i="11" s="1"/>
  <c r="V12" i="11"/>
  <c r="V34" i="11" s="1"/>
  <c r="U12" i="11"/>
  <c r="U34" i="11" s="1"/>
  <c r="AB11" i="11"/>
  <c r="AB33" i="11" s="1"/>
  <c r="AA11" i="11"/>
  <c r="AA33" i="11" s="1"/>
  <c r="Z11" i="11"/>
  <c r="Z33" i="11" s="1"/>
  <c r="Y11" i="11"/>
  <c r="Y33" i="11" s="1"/>
  <c r="X11" i="11"/>
  <c r="X33" i="11" s="1"/>
  <c r="W11" i="11"/>
  <c r="W33" i="11" s="1"/>
  <c r="V11" i="11"/>
  <c r="V33" i="11" s="1"/>
  <c r="U11" i="11"/>
  <c r="U33" i="11" s="1"/>
  <c r="AB10" i="11"/>
  <c r="AB32" i="11" s="1"/>
  <c r="AA10" i="11"/>
  <c r="AA32" i="11" s="1"/>
  <c r="Z10" i="11"/>
  <c r="Z32" i="11" s="1"/>
  <c r="Y10" i="11"/>
  <c r="Y32" i="11" s="1"/>
  <c r="X10" i="11"/>
  <c r="W10" i="11"/>
  <c r="W32" i="11" s="1"/>
  <c r="V10" i="11"/>
  <c r="V32" i="11" s="1"/>
  <c r="U10" i="11"/>
  <c r="U32" i="11" s="1"/>
  <c r="AB9" i="11"/>
  <c r="AB31" i="11" s="1"/>
  <c r="AA9" i="11"/>
  <c r="AA31" i="11" s="1"/>
  <c r="Z9" i="11"/>
  <c r="Z31" i="11" s="1"/>
  <c r="Y9" i="11"/>
  <c r="Y31" i="11" s="1"/>
  <c r="X9" i="11"/>
  <c r="X31" i="11" s="1"/>
  <c r="W9" i="11"/>
  <c r="W31" i="11" s="1"/>
  <c r="V9" i="11"/>
  <c r="V31" i="11" s="1"/>
  <c r="U9" i="11"/>
  <c r="U31" i="11" s="1"/>
  <c r="AB8" i="11"/>
  <c r="AB30" i="11" s="1"/>
  <c r="AA8" i="11"/>
  <c r="AA30" i="11" s="1"/>
  <c r="Z8" i="11"/>
  <c r="Z30" i="11" s="1"/>
  <c r="Y8" i="11"/>
  <c r="Y30" i="11" s="1"/>
  <c r="X8" i="11"/>
  <c r="W8" i="11"/>
  <c r="V8" i="11"/>
  <c r="V30" i="11" s="1"/>
  <c r="U8" i="11"/>
  <c r="U30" i="11" s="1"/>
  <c r="AB7" i="11"/>
  <c r="AB29" i="11" s="1"/>
  <c r="AA7" i="11"/>
  <c r="AA29" i="11" s="1"/>
  <c r="Z7" i="11"/>
  <c r="Z29" i="11" s="1"/>
  <c r="Y7" i="11"/>
  <c r="Y29" i="11" s="1"/>
  <c r="X7" i="11"/>
  <c r="X29" i="11" s="1"/>
  <c r="W7" i="11"/>
  <c r="W29" i="11" s="1"/>
  <c r="V7" i="11"/>
  <c r="V29" i="11" s="1"/>
  <c r="U7" i="11"/>
  <c r="U29" i="11" s="1"/>
  <c r="AB6" i="11"/>
  <c r="AB28" i="11" s="1"/>
  <c r="AA6" i="11"/>
  <c r="AA28" i="11" s="1"/>
  <c r="Z6" i="11"/>
  <c r="Z28" i="11" s="1"/>
  <c r="Y6" i="11"/>
  <c r="Y28" i="11" s="1"/>
  <c r="X6" i="11"/>
  <c r="X28" i="11" s="1"/>
  <c r="W6" i="11"/>
  <c r="W28" i="11" s="1"/>
  <c r="V6" i="11"/>
  <c r="V28" i="11" s="1"/>
  <c r="U6" i="11"/>
  <c r="U28" i="11" s="1"/>
  <c r="AB5" i="11"/>
  <c r="AB27" i="11" s="1"/>
  <c r="AA5" i="11"/>
  <c r="AA27" i="11" s="1"/>
  <c r="Z5" i="11"/>
  <c r="Z27" i="11" s="1"/>
  <c r="Y5" i="11"/>
  <c r="Y27" i="11" s="1"/>
  <c r="X5" i="11"/>
  <c r="X27" i="11" s="1"/>
  <c r="W5" i="11"/>
  <c r="W27" i="11" s="1"/>
  <c r="V5" i="11"/>
  <c r="V27" i="11" s="1"/>
  <c r="U5" i="11"/>
  <c r="U27" i="11" s="1"/>
  <c r="AH132" i="9"/>
  <c r="AH153" i="9" s="1"/>
  <c r="AP135" i="9"/>
  <c r="AO135" i="9"/>
  <c r="AN135" i="9"/>
  <c r="AM135" i="9"/>
  <c r="AL135" i="9"/>
  <c r="AK135" i="9"/>
  <c r="AJ135" i="9"/>
  <c r="AI135" i="9"/>
  <c r="AH135" i="9"/>
  <c r="AH156" i="9" s="1"/>
  <c r="AG135" i="9"/>
  <c r="AG156" i="9" s="1"/>
  <c r="AF135" i="9"/>
  <c r="AF156" i="9" s="1"/>
  <c r="AE135" i="9"/>
  <c r="AE156" i="9" s="1"/>
  <c r="AD135" i="9"/>
  <c r="AD156" i="9" s="1"/>
  <c r="AC135" i="9"/>
  <c r="AC156" i="9" s="1"/>
  <c r="AB135" i="9"/>
  <c r="AB156" i="9" s="1"/>
  <c r="AA135" i="9"/>
  <c r="AA156" i="9" s="1"/>
  <c r="AP134" i="9"/>
  <c r="AO134" i="9"/>
  <c r="AN134" i="9"/>
  <c r="AM134" i="9"/>
  <c r="AL134" i="9"/>
  <c r="AK134" i="9"/>
  <c r="AJ134" i="9"/>
  <c r="AI134" i="9"/>
  <c r="AH134" i="9"/>
  <c r="AH155" i="9" s="1"/>
  <c r="AG134" i="9"/>
  <c r="AG155" i="9" s="1"/>
  <c r="AF134" i="9"/>
  <c r="AF155" i="9" s="1"/>
  <c r="AE134" i="9"/>
  <c r="AE155" i="9" s="1"/>
  <c r="AD134" i="9"/>
  <c r="AD155" i="9" s="1"/>
  <c r="AC134" i="9"/>
  <c r="AC155" i="9" s="1"/>
  <c r="AB134" i="9"/>
  <c r="AB155" i="9" s="1"/>
  <c r="AA134" i="9"/>
  <c r="AA155" i="9" s="1"/>
  <c r="AP133" i="9"/>
  <c r="AO133" i="9"/>
  <c r="AN133" i="9"/>
  <c r="AM133" i="9"/>
  <c r="AL133" i="9"/>
  <c r="AK133" i="9"/>
  <c r="AJ133" i="9"/>
  <c r="AI133" i="9"/>
  <c r="AH133" i="9"/>
  <c r="AH154" i="9" s="1"/>
  <c r="AG133" i="9"/>
  <c r="AG154" i="9" s="1"/>
  <c r="AF133" i="9"/>
  <c r="AF154" i="9" s="1"/>
  <c r="AE133" i="9"/>
  <c r="AE154" i="9" s="1"/>
  <c r="AD133" i="9"/>
  <c r="AD154" i="9" s="1"/>
  <c r="AC133" i="9"/>
  <c r="AC154" i="9" s="1"/>
  <c r="AB133" i="9"/>
  <c r="AB154" i="9" s="1"/>
  <c r="AA133" i="9"/>
  <c r="AA154" i="9" s="1"/>
  <c r="AP132" i="9"/>
  <c r="AO132" i="9"/>
  <c r="AN132" i="9"/>
  <c r="AM132" i="9"/>
  <c r="AL132" i="9"/>
  <c r="AK132" i="9"/>
  <c r="AJ132" i="9"/>
  <c r="AI132" i="9"/>
  <c r="AG132" i="9"/>
  <c r="AG153" i="9" s="1"/>
  <c r="AF132" i="9"/>
  <c r="AF153" i="9" s="1"/>
  <c r="AE132" i="9"/>
  <c r="AE153" i="9" s="1"/>
  <c r="AD132" i="9"/>
  <c r="AD153" i="9" s="1"/>
  <c r="AC132" i="9"/>
  <c r="AC153" i="9" s="1"/>
  <c r="AB132" i="9"/>
  <c r="AB153" i="9" s="1"/>
  <c r="AP131" i="9"/>
  <c r="AO131" i="9"/>
  <c r="AN131" i="9"/>
  <c r="AM131" i="9"/>
  <c r="AL131" i="9"/>
  <c r="AK131" i="9"/>
  <c r="AJ131" i="9"/>
  <c r="AI131" i="9"/>
  <c r="AH131" i="9"/>
  <c r="AH152" i="9" s="1"/>
  <c r="AG131" i="9"/>
  <c r="AG152" i="9" s="1"/>
  <c r="AF131" i="9"/>
  <c r="AF152" i="9" s="1"/>
  <c r="AE131" i="9"/>
  <c r="AE152" i="9" s="1"/>
  <c r="AD131" i="9"/>
  <c r="AD152" i="9" s="1"/>
  <c r="AC131" i="9"/>
  <c r="AC152" i="9" s="1"/>
  <c r="AB131" i="9"/>
  <c r="AB152" i="9" s="1"/>
  <c r="AA131" i="9"/>
  <c r="AA152" i="9" s="1"/>
  <c r="AP130" i="9"/>
  <c r="AO130" i="9"/>
  <c r="AN130" i="9"/>
  <c r="AM130" i="9"/>
  <c r="AL130" i="9"/>
  <c r="AK130" i="9"/>
  <c r="AJ130" i="9"/>
  <c r="AI130" i="9"/>
  <c r="AP129" i="9"/>
  <c r="AO129" i="9"/>
  <c r="AN129" i="9"/>
  <c r="AM129" i="9"/>
  <c r="AL129" i="9"/>
  <c r="AK129" i="9"/>
  <c r="AJ129" i="9"/>
  <c r="AI129" i="9"/>
  <c r="AP128" i="9"/>
  <c r="AO128" i="9"/>
  <c r="AN128" i="9"/>
  <c r="AM128" i="9"/>
  <c r="AL128" i="9"/>
  <c r="AK128" i="9"/>
  <c r="AJ128" i="9"/>
  <c r="AI128" i="9"/>
  <c r="AP127" i="9"/>
  <c r="AO127" i="9"/>
  <c r="AN127" i="9"/>
  <c r="AM127" i="9"/>
  <c r="AL127" i="9"/>
  <c r="AK127" i="9"/>
  <c r="AJ127" i="9"/>
  <c r="AI127" i="9"/>
  <c r="AP126" i="9"/>
  <c r="AO126" i="9"/>
  <c r="AN126" i="9"/>
  <c r="AM126" i="9"/>
  <c r="AL126" i="9"/>
  <c r="AK126" i="9"/>
  <c r="AJ126" i="9"/>
  <c r="AI126" i="9"/>
  <c r="AP125" i="9"/>
  <c r="AO125" i="9"/>
  <c r="AN125" i="9"/>
  <c r="AM125" i="9"/>
  <c r="AL125" i="9"/>
  <c r="AK125" i="9"/>
  <c r="AJ125" i="9"/>
  <c r="AI125" i="9"/>
  <c r="AP124" i="9"/>
  <c r="AO124" i="9"/>
  <c r="AN124" i="9"/>
  <c r="AM124" i="9"/>
  <c r="AL124" i="9"/>
  <c r="AK124" i="9"/>
  <c r="AJ124" i="9"/>
  <c r="AI124" i="9"/>
  <c r="AP123" i="9"/>
  <c r="AO123" i="9"/>
  <c r="AN123" i="9"/>
  <c r="AM123" i="9"/>
  <c r="AL123" i="9"/>
  <c r="AK123" i="9"/>
  <c r="AJ123" i="9"/>
  <c r="AI123" i="9"/>
  <c r="AP122" i="9"/>
  <c r="AO122" i="9"/>
  <c r="AN122" i="9"/>
  <c r="AM122" i="9"/>
  <c r="AL122" i="9"/>
  <c r="AK122" i="9"/>
  <c r="AJ122" i="9"/>
  <c r="AI122" i="9"/>
  <c r="AP121" i="9"/>
  <c r="AO121" i="9"/>
  <c r="AN121" i="9"/>
  <c r="AM121" i="9"/>
  <c r="AL121" i="9"/>
  <c r="AK121" i="9"/>
  <c r="AJ121" i="9"/>
  <c r="AI121" i="9"/>
  <c r="AP120" i="9"/>
  <c r="AO120" i="9"/>
  <c r="AN120" i="9"/>
  <c r="AM120" i="9"/>
  <c r="AL120" i="9"/>
  <c r="AK120" i="9"/>
  <c r="AJ120" i="9"/>
  <c r="AI120" i="9"/>
  <c r="AP119" i="9"/>
  <c r="AO119" i="9"/>
  <c r="AN119" i="9"/>
  <c r="AM119" i="9"/>
  <c r="AL119" i="9"/>
  <c r="AK119" i="9"/>
  <c r="AJ119" i="9"/>
  <c r="AI119" i="9"/>
  <c r="AH107" i="9"/>
  <c r="AH101" i="9" s="1"/>
  <c r="AG107" i="9"/>
  <c r="AF107" i="9"/>
  <c r="AF101" i="9" s="1"/>
  <c r="AE107" i="9"/>
  <c r="AE101" i="9" s="1"/>
  <c r="AD107" i="9"/>
  <c r="AD101" i="9" s="1"/>
  <c r="AC107" i="9"/>
  <c r="AB107" i="9"/>
  <c r="AA107" i="9"/>
  <c r="AH106" i="9"/>
  <c r="AH102" i="9" s="1"/>
  <c r="AG106" i="9"/>
  <c r="AG102" i="9" s="1"/>
  <c r="AF106" i="9"/>
  <c r="AE106" i="9"/>
  <c r="AD106" i="9"/>
  <c r="AD102" i="9" s="1"/>
  <c r="AC106" i="9"/>
  <c r="AB106" i="9"/>
  <c r="AA106" i="9"/>
  <c r="AA102" i="9" s="1"/>
  <c r="AH105" i="9"/>
  <c r="AG105" i="9"/>
  <c r="AF105" i="9"/>
  <c r="AE105" i="9"/>
  <c r="AD105" i="9"/>
  <c r="AD103" i="9" s="1"/>
  <c r="AC105" i="9"/>
  <c r="AB105" i="9"/>
  <c r="AB103" i="9" s="1"/>
  <c r="AA105" i="9"/>
  <c r="AH104" i="9"/>
  <c r="AG104" i="9"/>
  <c r="AF104" i="9"/>
  <c r="AE104" i="9"/>
  <c r="AD104" i="9"/>
  <c r="AC104" i="9"/>
  <c r="AB104" i="9"/>
  <c r="AA104" i="9"/>
  <c r="AH103" i="9"/>
  <c r="AG103" i="9"/>
  <c r="AF103" i="9"/>
  <c r="AE103" i="9"/>
  <c r="AC103" i="9"/>
  <c r="AA103" i="9"/>
  <c r="AF102" i="9"/>
  <c r="AE102" i="9"/>
  <c r="AC102" i="9"/>
  <c r="AB102" i="9"/>
  <c r="AG101" i="9"/>
  <c r="AC101" i="9"/>
  <c r="AB101" i="9"/>
  <c r="AA101" i="9"/>
  <c r="AH100" i="9"/>
  <c r="AG100" i="9"/>
  <c r="AF100" i="9"/>
  <c r="AE100" i="9"/>
  <c r="AD100" i="9"/>
  <c r="AC100" i="9"/>
  <c r="AB100" i="9"/>
  <c r="AA100" i="9"/>
  <c r="AH99" i="9"/>
  <c r="AG99" i="9"/>
  <c r="AF99" i="9"/>
  <c r="AE99" i="9"/>
  <c r="AD99" i="9"/>
  <c r="AC99" i="9"/>
  <c r="AB99" i="9"/>
  <c r="AA99" i="9"/>
  <c r="AH98" i="9"/>
  <c r="AG98" i="9"/>
  <c r="AF98" i="9"/>
  <c r="AE98" i="9"/>
  <c r="AD98" i="9"/>
  <c r="AC98" i="9"/>
  <c r="AB98" i="9"/>
  <c r="AA98" i="9"/>
  <c r="AH97" i="9"/>
  <c r="AG97" i="9"/>
  <c r="AF97" i="9"/>
  <c r="AE97" i="9"/>
  <c r="AD97" i="9"/>
  <c r="AC97" i="9"/>
  <c r="AB97" i="9"/>
  <c r="AA97" i="9"/>
  <c r="AH96" i="9"/>
  <c r="AG96" i="9"/>
  <c r="AF96" i="9"/>
  <c r="AE96" i="9"/>
  <c r="AD96" i="9"/>
  <c r="AC96" i="9"/>
  <c r="AB96" i="9"/>
  <c r="AA96" i="9"/>
  <c r="AH85" i="9"/>
  <c r="AH79" i="9" s="1"/>
  <c r="AG85" i="9"/>
  <c r="AF85" i="9"/>
  <c r="AE85" i="9"/>
  <c r="AD85" i="9"/>
  <c r="AC85" i="9"/>
  <c r="AB85" i="9"/>
  <c r="AB79" i="9" s="1"/>
  <c r="AA85" i="9"/>
  <c r="AA79" i="9" s="1"/>
  <c r="AH84" i="9"/>
  <c r="AH80" i="9" s="1"/>
  <c r="AG84" i="9"/>
  <c r="AG80" i="9" s="1"/>
  <c r="AF84" i="9"/>
  <c r="AE84" i="9"/>
  <c r="AD84" i="9"/>
  <c r="AC84" i="9"/>
  <c r="AC80" i="9" s="1"/>
  <c r="AB84" i="9"/>
  <c r="AA84" i="9"/>
  <c r="AA80" i="9" s="1"/>
  <c r="AH83" i="9"/>
  <c r="AG83" i="9"/>
  <c r="AF83" i="9"/>
  <c r="AE83" i="9"/>
  <c r="AD83" i="9"/>
  <c r="AD81" i="9" s="1"/>
  <c r="AC83" i="9"/>
  <c r="AC81" i="9" s="1"/>
  <c r="AB83" i="9"/>
  <c r="AA83" i="9"/>
  <c r="AA81" i="9" s="1"/>
  <c r="AH82" i="9"/>
  <c r="AG82" i="9"/>
  <c r="AF82" i="9"/>
  <c r="AE82" i="9"/>
  <c r="AD82" i="9"/>
  <c r="AC82" i="9"/>
  <c r="AB82" i="9"/>
  <c r="AA82" i="9"/>
  <c r="AH81" i="9"/>
  <c r="AG81" i="9"/>
  <c r="AF81" i="9"/>
  <c r="AE81" i="9"/>
  <c r="AB81" i="9"/>
  <c r="AF80" i="9"/>
  <c r="AE80" i="9"/>
  <c r="AD80" i="9"/>
  <c r="AB80" i="9"/>
  <c r="AG79" i="9"/>
  <c r="AF79" i="9"/>
  <c r="AE79" i="9"/>
  <c r="AD79" i="9"/>
  <c r="AC79" i="9"/>
  <c r="AH78" i="9"/>
  <c r="AG78" i="9"/>
  <c r="AF78" i="9"/>
  <c r="AE78" i="9"/>
  <c r="AD78" i="9"/>
  <c r="AC78" i="9"/>
  <c r="AB78" i="9"/>
  <c r="AA78" i="9"/>
  <c r="AH77" i="9"/>
  <c r="AG77" i="9"/>
  <c r="AF77" i="9"/>
  <c r="AE77" i="9"/>
  <c r="AD77" i="9"/>
  <c r="AC77" i="9"/>
  <c r="AB77" i="9"/>
  <c r="AA77" i="9"/>
  <c r="AH76" i="9"/>
  <c r="AG76" i="9"/>
  <c r="AF76" i="9"/>
  <c r="AE76" i="9"/>
  <c r="AD76" i="9"/>
  <c r="AC76" i="9"/>
  <c r="AB76" i="9"/>
  <c r="AA76" i="9"/>
  <c r="AH75" i="9"/>
  <c r="AG75" i="9"/>
  <c r="AF75" i="9"/>
  <c r="AE75" i="9"/>
  <c r="AD75" i="9"/>
  <c r="AC75" i="9"/>
  <c r="AB75" i="9"/>
  <c r="AA75" i="9"/>
  <c r="AH74" i="9"/>
  <c r="AG74" i="9"/>
  <c r="AF74" i="9"/>
  <c r="AE74" i="9"/>
  <c r="AD74" i="9"/>
  <c r="AC74" i="9"/>
  <c r="AB74" i="9"/>
  <c r="AA74" i="9"/>
  <c r="AH63" i="9"/>
  <c r="AG63" i="9"/>
  <c r="AG57" i="9" s="1"/>
  <c r="AF63" i="9"/>
  <c r="AE63" i="9"/>
  <c r="AD63" i="9"/>
  <c r="AD57" i="9" s="1"/>
  <c r="AC63" i="9"/>
  <c r="AB63" i="9"/>
  <c r="AA63" i="9"/>
  <c r="AH62" i="9"/>
  <c r="AG62" i="9"/>
  <c r="AF62" i="9"/>
  <c r="AE62" i="9"/>
  <c r="AD62" i="9"/>
  <c r="AD58" i="9" s="1"/>
  <c r="AC62" i="9"/>
  <c r="AB62" i="9"/>
  <c r="AA62" i="9"/>
  <c r="AA58" i="9" s="1"/>
  <c r="AH61" i="9"/>
  <c r="AG61" i="9"/>
  <c r="AF61" i="9"/>
  <c r="AE61" i="9"/>
  <c r="AD61" i="9"/>
  <c r="AC61" i="9"/>
  <c r="AB61" i="9"/>
  <c r="AA61" i="9"/>
  <c r="AH60" i="9"/>
  <c r="AG60" i="9"/>
  <c r="AF60" i="9"/>
  <c r="AE60" i="9"/>
  <c r="AD60" i="9"/>
  <c r="AC60" i="9"/>
  <c r="AB60" i="9"/>
  <c r="AA60" i="9"/>
  <c r="AH59" i="9"/>
  <c r="AG59" i="9"/>
  <c r="AF59" i="9"/>
  <c r="AE59" i="9"/>
  <c r="AD59" i="9"/>
  <c r="AC59" i="9"/>
  <c r="AB59" i="9"/>
  <c r="AA59" i="9"/>
  <c r="AH58" i="9"/>
  <c r="AG58" i="9"/>
  <c r="AF58" i="9"/>
  <c r="AE58" i="9"/>
  <c r="AC58" i="9"/>
  <c r="AB58" i="9"/>
  <c r="AH57" i="9"/>
  <c r="AF57" i="9"/>
  <c r="AE57" i="9"/>
  <c r="AC57" i="9"/>
  <c r="AB57" i="9"/>
  <c r="AA57" i="9"/>
  <c r="AH56" i="9"/>
  <c r="AG56" i="9"/>
  <c r="AF56" i="9"/>
  <c r="AE56" i="9"/>
  <c r="AD56" i="9"/>
  <c r="AC56" i="9"/>
  <c r="AB56" i="9"/>
  <c r="AA56" i="9"/>
  <c r="AH55" i="9"/>
  <c r="AG55" i="9"/>
  <c r="AF55" i="9"/>
  <c r="AE55" i="9"/>
  <c r="AD55" i="9"/>
  <c r="AC55" i="9"/>
  <c r="AB55" i="9"/>
  <c r="AA55" i="9"/>
  <c r="AH54" i="9"/>
  <c r="AG54" i="9"/>
  <c r="AF54" i="9"/>
  <c r="AE54" i="9"/>
  <c r="AD54" i="9"/>
  <c r="AC54" i="9"/>
  <c r="AB54" i="9"/>
  <c r="AA54" i="9"/>
  <c r="AH53" i="9"/>
  <c r="AG53" i="9"/>
  <c r="AF53" i="9"/>
  <c r="AE53" i="9"/>
  <c r="AD53" i="9"/>
  <c r="AC53" i="9"/>
  <c r="AB53" i="9"/>
  <c r="AA53" i="9"/>
  <c r="AH52" i="9"/>
  <c r="AG52" i="9"/>
  <c r="AF52" i="9"/>
  <c r="AE52" i="9"/>
  <c r="AD52" i="9"/>
  <c r="AC52" i="9"/>
  <c r="AB52" i="9"/>
  <c r="AA52" i="9"/>
  <c r="AH41" i="9"/>
  <c r="AG41" i="9"/>
  <c r="AG35" i="9" s="1"/>
  <c r="AF41" i="9"/>
  <c r="AF35" i="9" s="1"/>
  <c r="AE41" i="9"/>
  <c r="AE35" i="9" s="1"/>
  <c r="AD41" i="9"/>
  <c r="AD35" i="9" s="1"/>
  <c r="AC41" i="9"/>
  <c r="AB41" i="9"/>
  <c r="AB35" i="9" s="1"/>
  <c r="AA41" i="9"/>
  <c r="AH40" i="9"/>
  <c r="AG40" i="9"/>
  <c r="AG36" i="9" s="1"/>
  <c r="AF40" i="9"/>
  <c r="AE40" i="9"/>
  <c r="AE36" i="9" s="1"/>
  <c r="AD40" i="9"/>
  <c r="AC40" i="9"/>
  <c r="AC36" i="9" s="1"/>
  <c r="AB40" i="9"/>
  <c r="AA40" i="9"/>
  <c r="AH39" i="9"/>
  <c r="AG39" i="9"/>
  <c r="AF39" i="9"/>
  <c r="AE39" i="9"/>
  <c r="AD39" i="9"/>
  <c r="AC39" i="9"/>
  <c r="AB39" i="9"/>
  <c r="AA39" i="9"/>
  <c r="AH38" i="9"/>
  <c r="AG38" i="9"/>
  <c r="AF38" i="9"/>
  <c r="AE38" i="9"/>
  <c r="AD38" i="9"/>
  <c r="AC38" i="9"/>
  <c r="AB38" i="9"/>
  <c r="AA38" i="9"/>
  <c r="AH37" i="9"/>
  <c r="AG37" i="9"/>
  <c r="AF37" i="9"/>
  <c r="AE37" i="9"/>
  <c r="AD37" i="9"/>
  <c r="AC37" i="9"/>
  <c r="AB37" i="9"/>
  <c r="AA37" i="9"/>
  <c r="AH36" i="9"/>
  <c r="AF36" i="9"/>
  <c r="AD36" i="9"/>
  <c r="AB36" i="9"/>
  <c r="AA36" i="9"/>
  <c r="AH35" i="9"/>
  <c r="AC35" i="9"/>
  <c r="AA35" i="9"/>
  <c r="AH34" i="9"/>
  <c r="AG34" i="9"/>
  <c r="AF34" i="9"/>
  <c r="AE34" i="9"/>
  <c r="AD34" i="9"/>
  <c r="AC34" i="9"/>
  <c r="AB34" i="9"/>
  <c r="AA34" i="9"/>
  <c r="AH33" i="9"/>
  <c r="AG33" i="9"/>
  <c r="AF33" i="9"/>
  <c r="AE33" i="9"/>
  <c r="AD33" i="9"/>
  <c r="AC33" i="9"/>
  <c r="AB33" i="9"/>
  <c r="AA33" i="9"/>
  <c r="AH32" i="9"/>
  <c r="AG32" i="9"/>
  <c r="AF32" i="9"/>
  <c r="AE32" i="9"/>
  <c r="AD32" i="9"/>
  <c r="AC32" i="9"/>
  <c r="AB32" i="9"/>
  <c r="AA32" i="9"/>
  <c r="AH31" i="9"/>
  <c r="AG31" i="9"/>
  <c r="AF31" i="9"/>
  <c r="AE31" i="9"/>
  <c r="AD31" i="9"/>
  <c r="AC31" i="9"/>
  <c r="AB31" i="9"/>
  <c r="AA31" i="9"/>
  <c r="AH30" i="9"/>
  <c r="AG30" i="9"/>
  <c r="AF30" i="9"/>
  <c r="AE30" i="9"/>
  <c r="AD30" i="9"/>
  <c r="AC30" i="9"/>
  <c r="AB30" i="9"/>
  <c r="AA30" i="9"/>
  <c r="AH19" i="9"/>
  <c r="AG19" i="9"/>
  <c r="AF19" i="9"/>
  <c r="AE19" i="9"/>
  <c r="AD19" i="9"/>
  <c r="AC19" i="9"/>
  <c r="AB19" i="9"/>
  <c r="AA19" i="9"/>
  <c r="AH18" i="9"/>
  <c r="AG18" i="9"/>
  <c r="AF18" i="9"/>
  <c r="AE18" i="9"/>
  <c r="AD18" i="9"/>
  <c r="AC18" i="9"/>
  <c r="AB18" i="9"/>
  <c r="AA18" i="9"/>
  <c r="AH17" i="9"/>
  <c r="AG17" i="9"/>
  <c r="AF17" i="9"/>
  <c r="AE17" i="9"/>
  <c r="AD17" i="9"/>
  <c r="AC17" i="9"/>
  <c r="AB17" i="9"/>
  <c r="AA17" i="9"/>
  <c r="AH16" i="9"/>
  <c r="AG16" i="9"/>
  <c r="AF16" i="9"/>
  <c r="AE16" i="9"/>
  <c r="AD16" i="9"/>
  <c r="AC16" i="9"/>
  <c r="AB16" i="9"/>
  <c r="AA16" i="9"/>
  <c r="AH15" i="9"/>
  <c r="AG15" i="9"/>
  <c r="AF15" i="9"/>
  <c r="AE15" i="9"/>
  <c r="AD15" i="9"/>
  <c r="AC15" i="9"/>
  <c r="AB15" i="9"/>
  <c r="AA15" i="9"/>
  <c r="AH14" i="9"/>
  <c r="AG14" i="9"/>
  <c r="AF14" i="9"/>
  <c r="AE14" i="9"/>
  <c r="AD14" i="9"/>
  <c r="AC14" i="9"/>
  <c r="AB14" i="9"/>
  <c r="AA14" i="9"/>
  <c r="AH13" i="9"/>
  <c r="AG13" i="9"/>
  <c r="AF13" i="9"/>
  <c r="AE13" i="9"/>
  <c r="AD13" i="9"/>
  <c r="AC13" i="9"/>
  <c r="AB13" i="9"/>
  <c r="AA13" i="9"/>
  <c r="AH12" i="9"/>
  <c r="AG12" i="9"/>
  <c r="AF12" i="9"/>
  <c r="AE12" i="9"/>
  <c r="AD12" i="9"/>
  <c r="AC12" i="9"/>
  <c r="AB12" i="9"/>
  <c r="AA12" i="9"/>
  <c r="AH11" i="9"/>
  <c r="AG11" i="9"/>
  <c r="AF11" i="9"/>
  <c r="AE11" i="9"/>
  <c r="AD11" i="9"/>
  <c r="AC11" i="9"/>
  <c r="AB11" i="9"/>
  <c r="AA11" i="9"/>
  <c r="AH10" i="9"/>
  <c r="AG10" i="9"/>
  <c r="AF10" i="9"/>
  <c r="AE10" i="9"/>
  <c r="AD10" i="9"/>
  <c r="AC10" i="9"/>
  <c r="AB10" i="9"/>
  <c r="AA10" i="9"/>
  <c r="AH9" i="9"/>
  <c r="AG9" i="9"/>
  <c r="AF9" i="9"/>
  <c r="AE9" i="9"/>
  <c r="AD9" i="9"/>
  <c r="AC9" i="9"/>
  <c r="AB9" i="9"/>
  <c r="AA9" i="9"/>
  <c r="AH8" i="9"/>
  <c r="AG8" i="9"/>
  <c r="AF8" i="9"/>
  <c r="AE8" i="9"/>
  <c r="AD8" i="9"/>
  <c r="AC8" i="9"/>
  <c r="AB8" i="9"/>
  <c r="AA8" i="9"/>
  <c r="H152" i="9"/>
  <c r="H154" i="9"/>
  <c r="H156" i="9"/>
  <c r="P119" i="9"/>
  <c r="P140" i="9" s="1"/>
  <c r="Q119" i="9"/>
  <c r="Q140" i="9" s="1"/>
  <c r="R119" i="9"/>
  <c r="R140" i="9" s="1"/>
  <c r="S119" i="9"/>
  <c r="S140" i="9" s="1"/>
  <c r="T119" i="9"/>
  <c r="T140" i="9" s="1"/>
  <c r="U119" i="9"/>
  <c r="U140" i="9" s="1"/>
  <c r="V119" i="9"/>
  <c r="V140" i="9" s="1"/>
  <c r="W119" i="9"/>
  <c r="W140" i="9" s="1"/>
  <c r="P120" i="9"/>
  <c r="P141" i="9" s="1"/>
  <c r="Q120" i="9"/>
  <c r="Q141" i="9" s="1"/>
  <c r="R120" i="9"/>
  <c r="R141" i="9" s="1"/>
  <c r="S120" i="9"/>
  <c r="S141" i="9" s="1"/>
  <c r="T120" i="9"/>
  <c r="T141" i="9" s="1"/>
  <c r="U120" i="9"/>
  <c r="U141" i="9" s="1"/>
  <c r="V120" i="9"/>
  <c r="V141" i="9" s="1"/>
  <c r="W120" i="9"/>
  <c r="W141" i="9" s="1"/>
  <c r="P121" i="9"/>
  <c r="P142" i="9" s="1"/>
  <c r="Q121" i="9"/>
  <c r="Q142" i="9" s="1"/>
  <c r="R121" i="9"/>
  <c r="R142" i="9" s="1"/>
  <c r="S121" i="9"/>
  <c r="S142" i="9" s="1"/>
  <c r="T121" i="9"/>
  <c r="T142" i="9" s="1"/>
  <c r="U121" i="9"/>
  <c r="U142" i="9" s="1"/>
  <c r="V121" i="9"/>
  <c r="V142" i="9" s="1"/>
  <c r="W121" i="9"/>
  <c r="W142" i="9" s="1"/>
  <c r="L122" i="9"/>
  <c r="L143" i="9" s="1"/>
  <c r="P122" i="9"/>
  <c r="P143" i="9" s="1"/>
  <c r="Q122" i="9"/>
  <c r="Q143" i="9" s="1"/>
  <c r="R122" i="9"/>
  <c r="R143" i="9" s="1"/>
  <c r="S122" i="9"/>
  <c r="S143" i="9" s="1"/>
  <c r="T122" i="9"/>
  <c r="T143" i="9" s="1"/>
  <c r="U122" i="9"/>
  <c r="U143" i="9" s="1"/>
  <c r="V122" i="9"/>
  <c r="V143" i="9" s="1"/>
  <c r="W122" i="9"/>
  <c r="W143" i="9" s="1"/>
  <c r="L123" i="9"/>
  <c r="L144" i="9" s="1"/>
  <c r="P123" i="9"/>
  <c r="P144" i="9" s="1"/>
  <c r="Q123" i="9"/>
  <c r="Q144" i="9" s="1"/>
  <c r="R123" i="9"/>
  <c r="R144" i="9" s="1"/>
  <c r="S123" i="9"/>
  <c r="S144" i="9" s="1"/>
  <c r="T123" i="9"/>
  <c r="T144" i="9" s="1"/>
  <c r="U123" i="9"/>
  <c r="U144" i="9" s="1"/>
  <c r="V123" i="9"/>
  <c r="V144" i="9" s="1"/>
  <c r="W123" i="9"/>
  <c r="W144" i="9" s="1"/>
  <c r="P124" i="9"/>
  <c r="P145" i="9" s="1"/>
  <c r="Q124" i="9"/>
  <c r="Q145" i="9" s="1"/>
  <c r="R124" i="9"/>
  <c r="R145" i="9" s="1"/>
  <c r="S124" i="9"/>
  <c r="S145" i="9" s="1"/>
  <c r="T124" i="9"/>
  <c r="T145" i="9" s="1"/>
  <c r="U124" i="9"/>
  <c r="U145" i="9" s="1"/>
  <c r="V124" i="9"/>
  <c r="V145" i="9" s="1"/>
  <c r="W124" i="9"/>
  <c r="W145" i="9" s="1"/>
  <c r="P125" i="9"/>
  <c r="P146" i="9" s="1"/>
  <c r="Q125" i="9"/>
  <c r="Q146" i="9" s="1"/>
  <c r="R125" i="9"/>
  <c r="R146" i="9" s="1"/>
  <c r="S125" i="9"/>
  <c r="S146" i="9" s="1"/>
  <c r="T125" i="9"/>
  <c r="T146" i="9" s="1"/>
  <c r="U125" i="9"/>
  <c r="U146" i="9" s="1"/>
  <c r="V125" i="9"/>
  <c r="V146" i="9" s="1"/>
  <c r="W125" i="9"/>
  <c r="W146" i="9" s="1"/>
  <c r="I126" i="9"/>
  <c r="I147" i="9" s="1"/>
  <c r="P126" i="9"/>
  <c r="P147" i="9" s="1"/>
  <c r="Q126" i="9"/>
  <c r="Q147" i="9" s="1"/>
  <c r="R126" i="9"/>
  <c r="R147" i="9" s="1"/>
  <c r="S126" i="9"/>
  <c r="S147" i="9" s="1"/>
  <c r="T126" i="9"/>
  <c r="T147" i="9" s="1"/>
  <c r="U126" i="9"/>
  <c r="U147" i="9" s="1"/>
  <c r="V126" i="9"/>
  <c r="V147" i="9" s="1"/>
  <c r="W126" i="9"/>
  <c r="W147" i="9" s="1"/>
  <c r="P127" i="9"/>
  <c r="P148" i="9" s="1"/>
  <c r="Q127" i="9"/>
  <c r="Q148" i="9" s="1"/>
  <c r="R127" i="9"/>
  <c r="R148" i="9" s="1"/>
  <c r="S127" i="9"/>
  <c r="S148" i="9" s="1"/>
  <c r="T127" i="9"/>
  <c r="T148" i="9" s="1"/>
  <c r="U127" i="9"/>
  <c r="U148" i="9" s="1"/>
  <c r="V127" i="9"/>
  <c r="V148" i="9" s="1"/>
  <c r="W127" i="9"/>
  <c r="W148" i="9" s="1"/>
  <c r="J128" i="9"/>
  <c r="J149" i="9" s="1"/>
  <c r="P128" i="9"/>
  <c r="P149" i="9" s="1"/>
  <c r="Q128" i="9"/>
  <c r="Q149" i="9" s="1"/>
  <c r="R128" i="9"/>
  <c r="R149" i="9" s="1"/>
  <c r="S128" i="9"/>
  <c r="S149" i="9" s="1"/>
  <c r="T128" i="9"/>
  <c r="T149" i="9" s="1"/>
  <c r="U128" i="9"/>
  <c r="U149" i="9" s="1"/>
  <c r="V128" i="9"/>
  <c r="V149" i="9" s="1"/>
  <c r="W128" i="9"/>
  <c r="W149" i="9" s="1"/>
  <c r="J129" i="9"/>
  <c r="J150" i="9" s="1"/>
  <c r="K129" i="9"/>
  <c r="K150" i="9" s="1"/>
  <c r="P129" i="9"/>
  <c r="P150" i="9" s="1"/>
  <c r="Q129" i="9"/>
  <c r="Q150" i="9" s="1"/>
  <c r="R129" i="9"/>
  <c r="R150" i="9" s="1"/>
  <c r="S129" i="9"/>
  <c r="S150" i="9" s="1"/>
  <c r="T129" i="9"/>
  <c r="T150" i="9" s="1"/>
  <c r="U129" i="9"/>
  <c r="U150" i="9" s="1"/>
  <c r="V129" i="9"/>
  <c r="V150" i="9" s="1"/>
  <c r="W129" i="9"/>
  <c r="W150" i="9" s="1"/>
  <c r="P130" i="9"/>
  <c r="P151" i="9" s="1"/>
  <c r="Q130" i="9"/>
  <c r="Q151" i="9" s="1"/>
  <c r="R130" i="9"/>
  <c r="R151" i="9" s="1"/>
  <c r="S130" i="9"/>
  <c r="S151" i="9" s="1"/>
  <c r="T130" i="9"/>
  <c r="T151" i="9" s="1"/>
  <c r="U130" i="9"/>
  <c r="U151" i="9" s="1"/>
  <c r="V130" i="9"/>
  <c r="V151" i="9" s="1"/>
  <c r="W130" i="9"/>
  <c r="W151" i="9" s="1"/>
  <c r="I131" i="9"/>
  <c r="I152" i="9" s="1"/>
  <c r="J131" i="9"/>
  <c r="J152" i="9" s="1"/>
  <c r="K131" i="9"/>
  <c r="K152" i="9" s="1"/>
  <c r="L131" i="9"/>
  <c r="L152" i="9" s="1"/>
  <c r="M131" i="9"/>
  <c r="M152" i="9" s="1"/>
  <c r="N131" i="9"/>
  <c r="N152" i="9" s="1"/>
  <c r="O131" i="9"/>
  <c r="O152" i="9" s="1"/>
  <c r="P131" i="9"/>
  <c r="P152" i="9" s="1"/>
  <c r="Q131" i="9"/>
  <c r="Q152" i="9" s="1"/>
  <c r="R131" i="9"/>
  <c r="R152" i="9" s="1"/>
  <c r="S131" i="9"/>
  <c r="S152" i="9" s="1"/>
  <c r="T131" i="9"/>
  <c r="T152" i="9" s="1"/>
  <c r="U131" i="9"/>
  <c r="U152" i="9" s="1"/>
  <c r="V131" i="9"/>
  <c r="V152" i="9" s="1"/>
  <c r="W131" i="9"/>
  <c r="W152" i="9" s="1"/>
  <c r="I132" i="9"/>
  <c r="I153" i="9" s="1"/>
  <c r="J132" i="9"/>
  <c r="J153" i="9" s="1"/>
  <c r="K132" i="9"/>
  <c r="K153" i="9" s="1"/>
  <c r="L132" i="9"/>
  <c r="L153" i="9" s="1"/>
  <c r="M132" i="9"/>
  <c r="M153" i="9" s="1"/>
  <c r="N132" i="9"/>
  <c r="N153" i="9" s="1"/>
  <c r="O132" i="9"/>
  <c r="O153" i="9" s="1"/>
  <c r="P132" i="9"/>
  <c r="P153" i="9" s="1"/>
  <c r="Q132" i="9"/>
  <c r="Q153" i="9" s="1"/>
  <c r="R132" i="9"/>
  <c r="R153" i="9" s="1"/>
  <c r="S132" i="9"/>
  <c r="S153" i="9" s="1"/>
  <c r="T132" i="9"/>
  <c r="T153" i="9" s="1"/>
  <c r="U132" i="9"/>
  <c r="U153" i="9" s="1"/>
  <c r="V132" i="9"/>
  <c r="V153" i="9" s="1"/>
  <c r="W132" i="9"/>
  <c r="W153" i="9" s="1"/>
  <c r="I133" i="9"/>
  <c r="I154" i="9" s="1"/>
  <c r="J133" i="9"/>
  <c r="J154" i="9" s="1"/>
  <c r="K133" i="9"/>
  <c r="K154" i="9" s="1"/>
  <c r="L133" i="9"/>
  <c r="L154" i="9" s="1"/>
  <c r="M133" i="9"/>
  <c r="M154" i="9" s="1"/>
  <c r="N133" i="9"/>
  <c r="N154" i="9" s="1"/>
  <c r="O133" i="9"/>
  <c r="O154" i="9" s="1"/>
  <c r="P133" i="9"/>
  <c r="P154" i="9" s="1"/>
  <c r="Q133" i="9"/>
  <c r="Q154" i="9" s="1"/>
  <c r="R133" i="9"/>
  <c r="R154" i="9" s="1"/>
  <c r="S133" i="9"/>
  <c r="S154" i="9" s="1"/>
  <c r="T133" i="9"/>
  <c r="T154" i="9" s="1"/>
  <c r="U133" i="9"/>
  <c r="U154" i="9" s="1"/>
  <c r="V133" i="9"/>
  <c r="V154" i="9" s="1"/>
  <c r="W133" i="9"/>
  <c r="W154" i="9" s="1"/>
  <c r="I134" i="9"/>
  <c r="I155" i="9" s="1"/>
  <c r="J134" i="9"/>
  <c r="J155" i="9" s="1"/>
  <c r="K134" i="9"/>
  <c r="K155" i="9" s="1"/>
  <c r="L134" i="9"/>
  <c r="L155" i="9" s="1"/>
  <c r="M134" i="9"/>
  <c r="M155" i="9" s="1"/>
  <c r="N134" i="9"/>
  <c r="N155" i="9" s="1"/>
  <c r="O134" i="9"/>
  <c r="O155" i="9" s="1"/>
  <c r="P134" i="9"/>
  <c r="P155" i="9" s="1"/>
  <c r="Q134" i="9"/>
  <c r="Q155" i="9" s="1"/>
  <c r="R134" i="9"/>
  <c r="R155" i="9" s="1"/>
  <c r="S134" i="9"/>
  <c r="S155" i="9" s="1"/>
  <c r="T134" i="9"/>
  <c r="T155" i="9" s="1"/>
  <c r="U134" i="9"/>
  <c r="U155" i="9" s="1"/>
  <c r="V134" i="9"/>
  <c r="V155" i="9" s="1"/>
  <c r="W134" i="9"/>
  <c r="W155" i="9" s="1"/>
  <c r="I135" i="9"/>
  <c r="I156" i="9" s="1"/>
  <c r="J135" i="9"/>
  <c r="J156" i="9" s="1"/>
  <c r="K135" i="9"/>
  <c r="K156" i="9" s="1"/>
  <c r="L135" i="9"/>
  <c r="L156" i="9" s="1"/>
  <c r="M135" i="9"/>
  <c r="M156" i="9" s="1"/>
  <c r="N135" i="9"/>
  <c r="N156" i="9" s="1"/>
  <c r="O135" i="9"/>
  <c r="O156" i="9" s="1"/>
  <c r="P135" i="9"/>
  <c r="P156" i="9" s="1"/>
  <c r="Q135" i="9"/>
  <c r="Q156" i="9" s="1"/>
  <c r="R135" i="9"/>
  <c r="R156" i="9" s="1"/>
  <c r="S135" i="9"/>
  <c r="S156" i="9" s="1"/>
  <c r="T135" i="9"/>
  <c r="T156" i="9" s="1"/>
  <c r="U135" i="9"/>
  <c r="U156" i="9" s="1"/>
  <c r="V135" i="9"/>
  <c r="V156" i="9" s="1"/>
  <c r="W135" i="9"/>
  <c r="W156" i="9" s="1"/>
  <c r="H127" i="9"/>
  <c r="H148" i="9" s="1"/>
  <c r="H128" i="9"/>
  <c r="H149" i="9" s="1"/>
  <c r="H129" i="9"/>
  <c r="H150" i="9" s="1"/>
  <c r="H132" i="9"/>
  <c r="H153" i="9" s="1"/>
  <c r="H133" i="9"/>
  <c r="H134" i="9"/>
  <c r="H155" i="9" s="1"/>
  <c r="H135" i="9"/>
  <c r="O107" i="9"/>
  <c r="N107" i="9"/>
  <c r="M107" i="9"/>
  <c r="M101" i="9" s="1"/>
  <c r="M124" i="9" s="1"/>
  <c r="M145" i="9" s="1"/>
  <c r="L107" i="9"/>
  <c r="L101" i="9" s="1"/>
  <c r="K107" i="9"/>
  <c r="K101" i="9" s="1"/>
  <c r="J107" i="9"/>
  <c r="J101" i="9" s="1"/>
  <c r="I107" i="9"/>
  <c r="I101" i="9" s="1"/>
  <c r="H107" i="9"/>
  <c r="H101" i="9" s="1"/>
  <c r="O106" i="9"/>
  <c r="N106" i="9"/>
  <c r="M106" i="9"/>
  <c r="L106" i="9"/>
  <c r="L102" i="9" s="1"/>
  <c r="K106" i="9"/>
  <c r="K102" i="9" s="1"/>
  <c r="K125" i="9" s="1"/>
  <c r="K146" i="9" s="1"/>
  <c r="J106" i="9"/>
  <c r="J102" i="9" s="1"/>
  <c r="I106" i="9"/>
  <c r="H106" i="9"/>
  <c r="H102" i="9" s="1"/>
  <c r="O105" i="9"/>
  <c r="N105" i="9"/>
  <c r="N103" i="9" s="1"/>
  <c r="N126" i="9" s="1"/>
  <c r="N147" i="9" s="1"/>
  <c r="M105" i="9"/>
  <c r="M103" i="9" s="1"/>
  <c r="M126" i="9" s="1"/>
  <c r="M147" i="9" s="1"/>
  <c r="L105" i="9"/>
  <c r="L103" i="9" s="1"/>
  <c r="K105" i="9"/>
  <c r="K103" i="9" s="1"/>
  <c r="K126" i="9" s="1"/>
  <c r="K147" i="9" s="1"/>
  <c r="J105" i="9"/>
  <c r="J103" i="9" s="1"/>
  <c r="I105" i="9"/>
  <c r="I103" i="9" s="1"/>
  <c r="H105" i="9"/>
  <c r="H103" i="9" s="1"/>
  <c r="O104" i="9"/>
  <c r="N104" i="9"/>
  <c r="M104" i="9"/>
  <c r="M127" i="9" s="1"/>
  <c r="M148" i="9" s="1"/>
  <c r="L104" i="9"/>
  <c r="K104" i="9"/>
  <c r="K127" i="9" s="1"/>
  <c r="K148" i="9" s="1"/>
  <c r="J104" i="9"/>
  <c r="I104" i="9"/>
  <c r="I127" i="9" s="1"/>
  <c r="I148" i="9" s="1"/>
  <c r="H104" i="9"/>
  <c r="O103" i="9"/>
  <c r="O126" i="9" s="1"/>
  <c r="O147" i="9" s="1"/>
  <c r="O100" i="9"/>
  <c r="N100" i="9"/>
  <c r="N123" i="9" s="1"/>
  <c r="N144" i="9" s="1"/>
  <c r="M100" i="9"/>
  <c r="L100" i="9"/>
  <c r="K100" i="9"/>
  <c r="J100" i="9"/>
  <c r="J123" i="9" s="1"/>
  <c r="J144" i="9" s="1"/>
  <c r="I100" i="9"/>
  <c r="H100" i="9"/>
  <c r="O99" i="9"/>
  <c r="O122" i="9" s="1"/>
  <c r="O143" i="9" s="1"/>
  <c r="N99" i="9"/>
  <c r="M99" i="9"/>
  <c r="L99" i="9"/>
  <c r="K99" i="9"/>
  <c r="J99" i="9"/>
  <c r="J122" i="9" s="1"/>
  <c r="J143" i="9" s="1"/>
  <c r="I99" i="9"/>
  <c r="H99" i="9"/>
  <c r="O98" i="9"/>
  <c r="O121" i="9" s="1"/>
  <c r="O142" i="9" s="1"/>
  <c r="N98" i="9"/>
  <c r="M98" i="9"/>
  <c r="L98" i="9"/>
  <c r="K98" i="9"/>
  <c r="K121" i="9" s="1"/>
  <c r="K142" i="9" s="1"/>
  <c r="J98" i="9"/>
  <c r="I98" i="9"/>
  <c r="H98" i="9"/>
  <c r="O97" i="9"/>
  <c r="N97" i="9"/>
  <c r="M97" i="9"/>
  <c r="L97" i="9"/>
  <c r="K97" i="9"/>
  <c r="J97" i="9"/>
  <c r="J120" i="9" s="1"/>
  <c r="J141" i="9" s="1"/>
  <c r="I97" i="9"/>
  <c r="H97" i="9"/>
  <c r="O96" i="9"/>
  <c r="N96" i="9"/>
  <c r="M96" i="9"/>
  <c r="L96" i="9"/>
  <c r="K96" i="9"/>
  <c r="J96" i="9"/>
  <c r="I96" i="9"/>
  <c r="H96" i="9"/>
  <c r="O85" i="9"/>
  <c r="O79" i="9" s="1"/>
  <c r="N85" i="9"/>
  <c r="N79" i="9" s="1"/>
  <c r="M85" i="9"/>
  <c r="M79" i="9" s="1"/>
  <c r="L85" i="9"/>
  <c r="L79" i="9" s="1"/>
  <c r="K85" i="9"/>
  <c r="K79" i="9" s="1"/>
  <c r="J85" i="9"/>
  <c r="J79" i="9" s="1"/>
  <c r="I85" i="9"/>
  <c r="I79" i="9" s="1"/>
  <c r="H85" i="9"/>
  <c r="H79" i="9" s="1"/>
  <c r="O84" i="9"/>
  <c r="O80" i="9" s="1"/>
  <c r="N84" i="9"/>
  <c r="N80" i="9" s="1"/>
  <c r="M84" i="9"/>
  <c r="M80" i="9" s="1"/>
  <c r="L84" i="9"/>
  <c r="L80" i="9" s="1"/>
  <c r="K84" i="9"/>
  <c r="K80" i="9" s="1"/>
  <c r="J84" i="9"/>
  <c r="J80" i="9" s="1"/>
  <c r="I84" i="9"/>
  <c r="I80" i="9" s="1"/>
  <c r="H84" i="9"/>
  <c r="H80" i="9" s="1"/>
  <c r="O83" i="9"/>
  <c r="O81" i="9" s="1"/>
  <c r="N83" i="9"/>
  <c r="N81" i="9" s="1"/>
  <c r="M83" i="9"/>
  <c r="M81" i="9" s="1"/>
  <c r="L83" i="9"/>
  <c r="L81" i="9" s="1"/>
  <c r="K83" i="9"/>
  <c r="K81" i="9" s="1"/>
  <c r="J83" i="9"/>
  <c r="J81" i="9" s="1"/>
  <c r="I83" i="9"/>
  <c r="I81" i="9" s="1"/>
  <c r="H83" i="9"/>
  <c r="H81" i="9" s="1"/>
  <c r="O82" i="9"/>
  <c r="N82" i="9"/>
  <c r="M82" i="9"/>
  <c r="L82" i="9"/>
  <c r="K82" i="9"/>
  <c r="J82" i="9"/>
  <c r="J127" i="9" s="1"/>
  <c r="J148" i="9" s="1"/>
  <c r="I82" i="9"/>
  <c r="H82" i="9"/>
  <c r="O78" i="9"/>
  <c r="N78" i="9"/>
  <c r="M78" i="9"/>
  <c r="M123" i="9" s="1"/>
  <c r="M144" i="9" s="1"/>
  <c r="L78" i="9"/>
  <c r="K78" i="9"/>
  <c r="J78" i="9"/>
  <c r="I78" i="9"/>
  <c r="I123" i="9" s="1"/>
  <c r="I144" i="9" s="1"/>
  <c r="H78" i="9"/>
  <c r="O77" i="9"/>
  <c r="N77" i="9"/>
  <c r="M77" i="9"/>
  <c r="L77" i="9"/>
  <c r="K77" i="9"/>
  <c r="J77" i="9"/>
  <c r="I77" i="9"/>
  <c r="H77" i="9"/>
  <c r="O76" i="9"/>
  <c r="N76" i="9"/>
  <c r="M76" i="9"/>
  <c r="L76" i="9"/>
  <c r="L121" i="9" s="1"/>
  <c r="L142" i="9" s="1"/>
  <c r="K76" i="9"/>
  <c r="J76" i="9"/>
  <c r="I76" i="9"/>
  <c r="I121" i="9" s="1"/>
  <c r="I142" i="9" s="1"/>
  <c r="H76" i="9"/>
  <c r="O75" i="9"/>
  <c r="O120" i="9" s="1"/>
  <c r="O141" i="9" s="1"/>
  <c r="N75" i="9"/>
  <c r="M75" i="9"/>
  <c r="L75" i="9"/>
  <c r="K75" i="9"/>
  <c r="J75" i="9"/>
  <c r="I75" i="9"/>
  <c r="H75" i="9"/>
  <c r="O74" i="9"/>
  <c r="N74" i="9"/>
  <c r="M74" i="9"/>
  <c r="L74" i="9"/>
  <c r="K74" i="9"/>
  <c r="J74" i="9"/>
  <c r="I74" i="9"/>
  <c r="H74" i="9"/>
  <c r="O63" i="9"/>
  <c r="O57" i="9" s="1"/>
  <c r="N63" i="9"/>
  <c r="N57" i="9" s="1"/>
  <c r="M63" i="9"/>
  <c r="M57" i="9" s="1"/>
  <c r="L63" i="9"/>
  <c r="L57" i="9" s="1"/>
  <c r="K63" i="9"/>
  <c r="K57" i="9" s="1"/>
  <c r="J63" i="9"/>
  <c r="J57" i="9" s="1"/>
  <c r="I63" i="9"/>
  <c r="H63" i="9"/>
  <c r="H57" i="9" s="1"/>
  <c r="O62" i="9"/>
  <c r="O58" i="9" s="1"/>
  <c r="N62" i="9"/>
  <c r="N58" i="9" s="1"/>
  <c r="M62" i="9"/>
  <c r="M58" i="9" s="1"/>
  <c r="L62" i="9"/>
  <c r="L58" i="9" s="1"/>
  <c r="K62" i="9"/>
  <c r="K58" i="9" s="1"/>
  <c r="J62" i="9"/>
  <c r="J58" i="9" s="1"/>
  <c r="I62" i="9"/>
  <c r="I58" i="9" s="1"/>
  <c r="H62" i="9"/>
  <c r="H58" i="9" s="1"/>
  <c r="O61" i="9"/>
  <c r="N61" i="9"/>
  <c r="M61" i="9"/>
  <c r="L61" i="9"/>
  <c r="L59" i="9" s="1"/>
  <c r="K61" i="9"/>
  <c r="K59" i="9" s="1"/>
  <c r="J61" i="9"/>
  <c r="J59" i="9" s="1"/>
  <c r="I61" i="9"/>
  <c r="I59" i="9" s="1"/>
  <c r="H61" i="9"/>
  <c r="H59" i="9" s="1"/>
  <c r="O60" i="9"/>
  <c r="N60" i="9"/>
  <c r="M60" i="9"/>
  <c r="L60" i="9"/>
  <c r="K60" i="9"/>
  <c r="J60" i="9"/>
  <c r="I60" i="9"/>
  <c r="H60" i="9"/>
  <c r="O59" i="9"/>
  <c r="N59" i="9"/>
  <c r="M59" i="9"/>
  <c r="I57" i="9"/>
  <c r="O56" i="9"/>
  <c r="N56" i="9"/>
  <c r="M56" i="9"/>
  <c r="L56" i="9"/>
  <c r="K56" i="9"/>
  <c r="J56" i="9"/>
  <c r="I56" i="9"/>
  <c r="H56" i="9"/>
  <c r="O55" i="9"/>
  <c r="N55" i="9"/>
  <c r="M55" i="9"/>
  <c r="L55" i="9"/>
  <c r="K55" i="9"/>
  <c r="J55" i="9"/>
  <c r="I55" i="9"/>
  <c r="I122" i="9" s="1"/>
  <c r="I143" i="9" s="1"/>
  <c r="H55" i="9"/>
  <c r="O54" i="9"/>
  <c r="N54" i="9"/>
  <c r="M54" i="9"/>
  <c r="L54" i="9"/>
  <c r="K54" i="9"/>
  <c r="J54" i="9"/>
  <c r="I54" i="9"/>
  <c r="H54" i="9"/>
  <c r="H121" i="9" s="1"/>
  <c r="H142" i="9" s="1"/>
  <c r="O53" i="9"/>
  <c r="N53" i="9"/>
  <c r="M53" i="9"/>
  <c r="L53" i="9"/>
  <c r="K53" i="9"/>
  <c r="J53" i="9"/>
  <c r="I53" i="9"/>
  <c r="H53" i="9"/>
  <c r="H120" i="9" s="1"/>
  <c r="H141" i="9" s="1"/>
  <c r="O52" i="9"/>
  <c r="N52" i="9"/>
  <c r="M52" i="9"/>
  <c r="L52" i="9"/>
  <c r="K52" i="9"/>
  <c r="J52" i="9"/>
  <c r="I52" i="9"/>
  <c r="I119" i="9" s="1"/>
  <c r="I140" i="9" s="1"/>
  <c r="H52" i="9"/>
  <c r="O41" i="9"/>
  <c r="O35" i="9" s="1"/>
  <c r="N41" i="9"/>
  <c r="N35" i="9" s="1"/>
  <c r="M41" i="9"/>
  <c r="M35" i="9" s="1"/>
  <c r="L41" i="9"/>
  <c r="K41" i="9"/>
  <c r="K35" i="9" s="1"/>
  <c r="J41" i="9"/>
  <c r="J35" i="9" s="1"/>
  <c r="I41" i="9"/>
  <c r="I35" i="9" s="1"/>
  <c r="H41" i="9"/>
  <c r="H35" i="9" s="1"/>
  <c r="O40" i="9"/>
  <c r="O36" i="9" s="1"/>
  <c r="N40" i="9"/>
  <c r="N36" i="9" s="1"/>
  <c r="M40" i="9"/>
  <c r="M36" i="9" s="1"/>
  <c r="L40" i="9"/>
  <c r="L36" i="9" s="1"/>
  <c r="K40" i="9"/>
  <c r="K36" i="9" s="1"/>
  <c r="J40" i="9"/>
  <c r="J36" i="9" s="1"/>
  <c r="I40" i="9"/>
  <c r="I36" i="9" s="1"/>
  <c r="H40" i="9"/>
  <c r="H36" i="9" s="1"/>
  <c r="H125" i="9" s="1"/>
  <c r="H146" i="9" s="1"/>
  <c r="O39" i="9"/>
  <c r="N39" i="9"/>
  <c r="M39" i="9"/>
  <c r="L39" i="9"/>
  <c r="L37" i="9" s="1"/>
  <c r="K39" i="9"/>
  <c r="K37" i="9" s="1"/>
  <c r="J39" i="9"/>
  <c r="J37" i="9" s="1"/>
  <c r="I39" i="9"/>
  <c r="I37" i="9" s="1"/>
  <c r="H39" i="9"/>
  <c r="H37" i="9" s="1"/>
  <c r="O38" i="9"/>
  <c r="N38" i="9"/>
  <c r="M38" i="9"/>
  <c r="L38" i="9"/>
  <c r="K38" i="9"/>
  <c r="J38" i="9"/>
  <c r="I38" i="9"/>
  <c r="H38" i="9"/>
  <c r="O37" i="9"/>
  <c r="N37" i="9"/>
  <c r="M37" i="9"/>
  <c r="L35" i="9"/>
  <c r="O34" i="9"/>
  <c r="N34" i="9"/>
  <c r="M34" i="9"/>
  <c r="L34" i="9"/>
  <c r="K34" i="9"/>
  <c r="J34" i="9"/>
  <c r="I34" i="9"/>
  <c r="H34" i="9"/>
  <c r="O33" i="9"/>
  <c r="N33" i="9"/>
  <c r="M33" i="9"/>
  <c r="L33" i="9"/>
  <c r="K33" i="9"/>
  <c r="J33" i="9"/>
  <c r="I33" i="9"/>
  <c r="H33" i="9"/>
  <c r="O32" i="9"/>
  <c r="N32" i="9"/>
  <c r="M32" i="9"/>
  <c r="L32" i="9"/>
  <c r="K32" i="9"/>
  <c r="J32" i="9"/>
  <c r="I32" i="9"/>
  <c r="H32" i="9"/>
  <c r="O31" i="9"/>
  <c r="N31" i="9"/>
  <c r="M31" i="9"/>
  <c r="L31" i="9"/>
  <c r="K31" i="9"/>
  <c r="J31" i="9"/>
  <c r="I31" i="9"/>
  <c r="H31" i="9"/>
  <c r="O30" i="9"/>
  <c r="N30" i="9"/>
  <c r="M30" i="9"/>
  <c r="L30" i="9"/>
  <c r="K30" i="9"/>
  <c r="J30" i="9"/>
  <c r="I30" i="9"/>
  <c r="H30" i="9"/>
  <c r="H119" i="9" s="1"/>
  <c r="H140" i="9" s="1"/>
  <c r="I8" i="9"/>
  <c r="J8" i="9"/>
  <c r="K8" i="9"/>
  <c r="L8" i="9"/>
  <c r="M8" i="9"/>
  <c r="N8" i="9"/>
  <c r="O8" i="9"/>
  <c r="I9" i="9"/>
  <c r="J9" i="9"/>
  <c r="K9" i="9"/>
  <c r="L9" i="9"/>
  <c r="M9" i="9"/>
  <c r="N9" i="9"/>
  <c r="O9" i="9"/>
  <c r="I10" i="9"/>
  <c r="J10" i="9"/>
  <c r="K10" i="9"/>
  <c r="L10" i="9"/>
  <c r="M10" i="9"/>
  <c r="N10" i="9"/>
  <c r="O10" i="9"/>
  <c r="I11" i="9"/>
  <c r="J11" i="9"/>
  <c r="K11" i="9"/>
  <c r="L11" i="9"/>
  <c r="M11" i="9"/>
  <c r="M122" i="9" s="1"/>
  <c r="M143" i="9" s="1"/>
  <c r="N11" i="9"/>
  <c r="O11" i="9"/>
  <c r="I12" i="9"/>
  <c r="J12" i="9"/>
  <c r="K12" i="9"/>
  <c r="L12" i="9"/>
  <c r="M12" i="9"/>
  <c r="N12" i="9"/>
  <c r="O12" i="9"/>
  <c r="J15" i="9"/>
  <c r="I16" i="9"/>
  <c r="J16" i="9"/>
  <c r="K16" i="9"/>
  <c r="L16" i="9"/>
  <c r="M16" i="9"/>
  <c r="N16" i="9"/>
  <c r="O16" i="9"/>
  <c r="I17" i="9"/>
  <c r="I15" i="9" s="1"/>
  <c r="J17" i="9"/>
  <c r="K17" i="9"/>
  <c r="K15" i="9" s="1"/>
  <c r="L17" i="9"/>
  <c r="L15" i="9" s="1"/>
  <c r="M17" i="9"/>
  <c r="M15" i="9" s="1"/>
  <c r="N17" i="9"/>
  <c r="N15" i="9" s="1"/>
  <c r="O17" i="9"/>
  <c r="O15" i="9" s="1"/>
  <c r="I18" i="9"/>
  <c r="I14" i="9" s="1"/>
  <c r="J18" i="9"/>
  <c r="J14" i="9" s="1"/>
  <c r="K18" i="9"/>
  <c r="K14" i="9" s="1"/>
  <c r="L18" i="9"/>
  <c r="L14" i="9" s="1"/>
  <c r="M18" i="9"/>
  <c r="M14" i="9" s="1"/>
  <c r="N18" i="9"/>
  <c r="N14" i="9" s="1"/>
  <c r="O18" i="9"/>
  <c r="O14" i="9" s="1"/>
  <c r="I19" i="9"/>
  <c r="I13" i="9" s="1"/>
  <c r="J19" i="9"/>
  <c r="J13" i="9" s="1"/>
  <c r="K19" i="9"/>
  <c r="K13" i="9" s="1"/>
  <c r="L19" i="9"/>
  <c r="L13" i="9" s="1"/>
  <c r="M19" i="9"/>
  <c r="M13" i="9" s="1"/>
  <c r="N19" i="9"/>
  <c r="N13" i="9" s="1"/>
  <c r="O19" i="9"/>
  <c r="O13" i="9" s="1"/>
  <c r="H8" i="9"/>
  <c r="H9" i="9"/>
  <c r="H10" i="9"/>
  <c r="H11" i="9"/>
  <c r="H12" i="9"/>
  <c r="H16" i="9"/>
  <c r="H17" i="9"/>
  <c r="H15" i="9" s="1"/>
  <c r="H18" i="9"/>
  <c r="H14" i="9" s="1"/>
  <c r="H19" i="9"/>
  <c r="H13" i="9" s="1"/>
  <c r="C5" i="7"/>
  <c r="C27" i="7" s="1"/>
  <c r="D5" i="7"/>
  <c r="D27" i="7" s="1"/>
  <c r="E5" i="7"/>
  <c r="E27" i="7" s="1"/>
  <c r="F5" i="7"/>
  <c r="F27" i="7" s="1"/>
  <c r="G5" i="7"/>
  <c r="H5" i="7"/>
  <c r="H27" i="7" s="1"/>
  <c r="I5" i="7"/>
  <c r="I27" i="7" s="1"/>
  <c r="C6" i="7"/>
  <c r="C28" i="7" s="1"/>
  <c r="D6" i="7"/>
  <c r="D28" i="7" s="1"/>
  <c r="E6" i="7"/>
  <c r="E28" i="7" s="1"/>
  <c r="F6" i="7"/>
  <c r="F28" i="7" s="1"/>
  <c r="G6" i="7"/>
  <c r="G28" i="7" s="1"/>
  <c r="H6" i="7"/>
  <c r="I6" i="7"/>
  <c r="I28" i="7" s="1"/>
  <c r="C7" i="7"/>
  <c r="C29" i="7" s="1"/>
  <c r="D7" i="7"/>
  <c r="D29" i="7" s="1"/>
  <c r="E7" i="7"/>
  <c r="E29" i="7" s="1"/>
  <c r="F7" i="7"/>
  <c r="F29" i="7" s="1"/>
  <c r="G7" i="7"/>
  <c r="G29" i="7" s="1"/>
  <c r="H7" i="7"/>
  <c r="I7" i="7"/>
  <c r="C8" i="7"/>
  <c r="D8" i="7"/>
  <c r="D30" i="7" s="1"/>
  <c r="E8" i="7"/>
  <c r="E30" i="7" s="1"/>
  <c r="F8" i="7"/>
  <c r="F30" i="7" s="1"/>
  <c r="G8" i="7"/>
  <c r="G30" i="7" s="1"/>
  <c r="H8" i="7"/>
  <c r="H30" i="7" s="1"/>
  <c r="I8" i="7"/>
  <c r="C9" i="7"/>
  <c r="C31" i="7" s="1"/>
  <c r="E9" i="7"/>
  <c r="E31" i="7" s="1"/>
  <c r="F9" i="7"/>
  <c r="F31" i="7" s="1"/>
  <c r="G9" i="7"/>
  <c r="G31" i="7" s="1"/>
  <c r="H9" i="7"/>
  <c r="H31" i="7" s="1"/>
  <c r="I9" i="7"/>
  <c r="I31" i="7" s="1"/>
  <c r="B5" i="7"/>
  <c r="B27" i="7" s="1"/>
  <c r="B6" i="7"/>
  <c r="B28" i="7" s="1"/>
  <c r="B7" i="7"/>
  <c r="B29" i="7" s="1"/>
  <c r="B8" i="7"/>
  <c r="B30" i="7" s="1"/>
  <c r="B9" i="7"/>
  <c r="B31" i="7" s="1"/>
  <c r="B12" i="7"/>
  <c r="B34" i="7" s="1"/>
  <c r="C13" i="7"/>
  <c r="C35" i="7" s="1"/>
  <c r="D13" i="7"/>
  <c r="D35" i="7" s="1"/>
  <c r="E13" i="7"/>
  <c r="E35" i="7" s="1"/>
  <c r="F13" i="7"/>
  <c r="F35" i="7" s="1"/>
  <c r="G13" i="7"/>
  <c r="H13" i="7"/>
  <c r="I13" i="7"/>
  <c r="I35" i="7" s="1"/>
  <c r="C14" i="7"/>
  <c r="C36" i="7" s="1"/>
  <c r="D14" i="7"/>
  <c r="D36" i="7" s="1"/>
  <c r="E14" i="7"/>
  <c r="E12" i="7" s="1"/>
  <c r="E34" i="7" s="1"/>
  <c r="F14" i="7"/>
  <c r="F36" i="7" s="1"/>
  <c r="G14" i="7"/>
  <c r="G12" i="7" s="1"/>
  <c r="H14" i="7"/>
  <c r="H36" i="7" s="1"/>
  <c r="I14" i="7"/>
  <c r="I12" i="7" s="1"/>
  <c r="I34" i="7" s="1"/>
  <c r="C15" i="7"/>
  <c r="C11" i="7" s="1"/>
  <c r="C33" i="7" s="1"/>
  <c r="D15" i="7"/>
  <c r="D11" i="7" s="1"/>
  <c r="D33" i="7" s="1"/>
  <c r="E15" i="7"/>
  <c r="E11" i="7" s="1"/>
  <c r="F15" i="7"/>
  <c r="F11" i="7" s="1"/>
  <c r="G15" i="7"/>
  <c r="G11" i="7" s="1"/>
  <c r="G33" i="7" s="1"/>
  <c r="H15" i="7"/>
  <c r="H11" i="7" s="1"/>
  <c r="H33" i="7" s="1"/>
  <c r="I15" i="7"/>
  <c r="I37" i="7" s="1"/>
  <c r="C16" i="7"/>
  <c r="C10" i="7" s="1"/>
  <c r="C32" i="7" s="1"/>
  <c r="D16" i="7"/>
  <c r="D10" i="7" s="1"/>
  <c r="D32" i="7" s="1"/>
  <c r="E16" i="7"/>
  <c r="E10" i="7" s="1"/>
  <c r="E32" i="7" s="1"/>
  <c r="F16" i="7"/>
  <c r="F38" i="7" s="1"/>
  <c r="G16" i="7"/>
  <c r="G38" i="7" s="1"/>
  <c r="H16" i="7"/>
  <c r="H10" i="7" s="1"/>
  <c r="H32" i="7" s="1"/>
  <c r="I16" i="7"/>
  <c r="I10" i="7" s="1"/>
  <c r="I32" i="7" s="1"/>
  <c r="B14" i="7"/>
  <c r="B15" i="7"/>
  <c r="B11" i="7" s="1"/>
  <c r="B33" i="7" s="1"/>
  <c r="B16" i="7"/>
  <c r="B10" i="7" s="1"/>
  <c r="B32" i="7" s="1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Q38" i="7"/>
  <c r="P38" i="7"/>
  <c r="O38" i="7"/>
  <c r="N38" i="7"/>
  <c r="M38" i="7"/>
  <c r="L38" i="7"/>
  <c r="K38" i="7"/>
  <c r="J38" i="7"/>
  <c r="C38" i="7"/>
  <c r="Q37" i="7"/>
  <c r="P37" i="7"/>
  <c r="O37" i="7"/>
  <c r="N37" i="7"/>
  <c r="M37" i="7"/>
  <c r="L37" i="7"/>
  <c r="K37" i="7"/>
  <c r="J37" i="7"/>
  <c r="D37" i="7"/>
  <c r="Q36" i="7"/>
  <c r="P36" i="7"/>
  <c r="O36" i="7"/>
  <c r="N36" i="7"/>
  <c r="M36" i="7"/>
  <c r="L36" i="7"/>
  <c r="K36" i="7"/>
  <c r="J36" i="7"/>
  <c r="Q35" i="7"/>
  <c r="P35" i="7"/>
  <c r="O35" i="7"/>
  <c r="N35" i="7"/>
  <c r="M35" i="7"/>
  <c r="L35" i="7"/>
  <c r="K35" i="7"/>
  <c r="J35" i="7"/>
  <c r="Q34" i="7"/>
  <c r="P34" i="7"/>
  <c r="O34" i="7"/>
  <c r="N34" i="7"/>
  <c r="M34" i="7"/>
  <c r="L34" i="7"/>
  <c r="K34" i="7"/>
  <c r="J34" i="7"/>
  <c r="Q33" i="7"/>
  <c r="P33" i="7"/>
  <c r="O33" i="7"/>
  <c r="N33" i="7"/>
  <c r="M33" i="7"/>
  <c r="L33" i="7"/>
  <c r="K33" i="7"/>
  <c r="J33" i="7"/>
  <c r="Q32" i="7"/>
  <c r="P32" i="7"/>
  <c r="O32" i="7"/>
  <c r="N32" i="7"/>
  <c r="M32" i="7"/>
  <c r="L32" i="7"/>
  <c r="K32" i="7"/>
  <c r="J32" i="7"/>
  <c r="Q31" i="7"/>
  <c r="P31" i="7"/>
  <c r="O31" i="7"/>
  <c r="N31" i="7"/>
  <c r="M31" i="7"/>
  <c r="L31" i="7"/>
  <c r="K31" i="7"/>
  <c r="J31" i="7"/>
  <c r="Q30" i="7"/>
  <c r="P30" i="7"/>
  <c r="O30" i="7"/>
  <c r="N30" i="7"/>
  <c r="M30" i="7"/>
  <c r="L30" i="7"/>
  <c r="K30" i="7"/>
  <c r="J30" i="7"/>
  <c r="C30" i="7"/>
  <c r="Q29" i="7"/>
  <c r="P29" i="7"/>
  <c r="O29" i="7"/>
  <c r="N29" i="7"/>
  <c r="M29" i="7"/>
  <c r="L29" i="7"/>
  <c r="K29" i="7"/>
  <c r="J29" i="7"/>
  <c r="Q28" i="7"/>
  <c r="P28" i="7"/>
  <c r="O28" i="7"/>
  <c r="N28" i="7"/>
  <c r="M28" i="7"/>
  <c r="L28" i="7"/>
  <c r="K28" i="7"/>
  <c r="J28" i="7"/>
  <c r="H28" i="7"/>
  <c r="Q27" i="7"/>
  <c r="P27" i="7"/>
  <c r="O27" i="7"/>
  <c r="N27" i="7"/>
  <c r="M27" i="7"/>
  <c r="L27" i="7"/>
  <c r="K27" i="7"/>
  <c r="J27" i="7"/>
  <c r="G36" i="7"/>
  <c r="H35" i="7"/>
  <c r="G35" i="7"/>
  <c r="B35" i="7"/>
  <c r="I30" i="7"/>
  <c r="I29" i="7"/>
  <c r="H29" i="7"/>
  <c r="G27" i="7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54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B33" i="4"/>
  <c r="B34" i="4"/>
  <c r="B41" i="4"/>
  <c r="B44" i="4"/>
  <c r="B45" i="4"/>
  <c r="B46" i="4"/>
  <c r="B47" i="4"/>
  <c r="B48" i="4"/>
  <c r="B32" i="4"/>
  <c r="C9" i="4"/>
  <c r="C32" i="4" s="1"/>
  <c r="D9" i="4"/>
  <c r="D32" i="4" s="1"/>
  <c r="E9" i="4"/>
  <c r="E32" i="4" s="1"/>
  <c r="F9" i="4"/>
  <c r="F32" i="4" s="1"/>
  <c r="G9" i="4"/>
  <c r="G32" i="4" s="1"/>
  <c r="H9" i="4"/>
  <c r="H32" i="4" s="1"/>
  <c r="I9" i="4"/>
  <c r="I32" i="4" s="1"/>
  <c r="C10" i="4"/>
  <c r="C33" i="4" s="1"/>
  <c r="D10" i="4"/>
  <c r="D33" i="4" s="1"/>
  <c r="E10" i="4"/>
  <c r="E33" i="4" s="1"/>
  <c r="F10" i="4"/>
  <c r="F33" i="4" s="1"/>
  <c r="G10" i="4"/>
  <c r="G33" i="4" s="1"/>
  <c r="H10" i="4"/>
  <c r="H33" i="4" s="1"/>
  <c r="I10" i="4"/>
  <c r="I33" i="4" s="1"/>
  <c r="C11" i="4"/>
  <c r="C34" i="4" s="1"/>
  <c r="D11" i="4"/>
  <c r="D34" i="4" s="1"/>
  <c r="E11" i="4"/>
  <c r="E34" i="4" s="1"/>
  <c r="F11" i="4"/>
  <c r="F34" i="4" s="1"/>
  <c r="G11" i="4"/>
  <c r="G34" i="4" s="1"/>
  <c r="H11" i="4"/>
  <c r="H34" i="4" s="1"/>
  <c r="I11" i="4"/>
  <c r="I34" i="4" s="1"/>
  <c r="C12" i="4"/>
  <c r="C35" i="4" s="1"/>
  <c r="D12" i="4"/>
  <c r="D35" i="4" s="1"/>
  <c r="E12" i="4"/>
  <c r="E35" i="4" s="1"/>
  <c r="F12" i="4"/>
  <c r="F35" i="4" s="1"/>
  <c r="G12" i="4"/>
  <c r="G35" i="4" s="1"/>
  <c r="H12" i="4"/>
  <c r="H35" i="4" s="1"/>
  <c r="I12" i="4"/>
  <c r="I35" i="4" s="1"/>
  <c r="C13" i="4"/>
  <c r="C36" i="4" s="1"/>
  <c r="D13" i="4"/>
  <c r="D36" i="4" s="1"/>
  <c r="E13" i="4"/>
  <c r="E36" i="4" s="1"/>
  <c r="F13" i="4"/>
  <c r="F36" i="4" s="1"/>
  <c r="G13" i="4"/>
  <c r="G36" i="4" s="1"/>
  <c r="H13" i="4"/>
  <c r="H36" i="4" s="1"/>
  <c r="I13" i="4"/>
  <c r="I36" i="4" s="1"/>
  <c r="C14" i="4"/>
  <c r="C37" i="4" s="1"/>
  <c r="D14" i="4"/>
  <c r="D37" i="4" s="1"/>
  <c r="F14" i="4"/>
  <c r="F37" i="4" s="1"/>
  <c r="G14" i="4"/>
  <c r="G37" i="4" s="1"/>
  <c r="H14" i="4"/>
  <c r="H37" i="4" s="1"/>
  <c r="E15" i="4"/>
  <c r="E38" i="4" s="1"/>
  <c r="F15" i="4"/>
  <c r="F38" i="4" s="1"/>
  <c r="G15" i="4"/>
  <c r="G38" i="4" s="1"/>
  <c r="H15" i="4"/>
  <c r="H38" i="4" s="1"/>
  <c r="E16" i="4"/>
  <c r="E39" i="4" s="1"/>
  <c r="F16" i="4"/>
  <c r="F39" i="4" s="1"/>
  <c r="I16" i="4"/>
  <c r="I39" i="4" s="1"/>
  <c r="B9" i="4"/>
  <c r="B10" i="4"/>
  <c r="B11" i="4"/>
  <c r="B12" i="4"/>
  <c r="B35" i="4" s="1"/>
  <c r="B13" i="4"/>
  <c r="B36" i="4" s="1"/>
  <c r="B16" i="4"/>
  <c r="B39" i="4" s="1"/>
  <c r="C17" i="4"/>
  <c r="C40" i="4" s="1"/>
  <c r="D17" i="4"/>
  <c r="D40" i="4" s="1"/>
  <c r="E17" i="4"/>
  <c r="E40" i="4" s="1"/>
  <c r="F17" i="4"/>
  <c r="F40" i="4" s="1"/>
  <c r="G17" i="4"/>
  <c r="G40" i="4" s="1"/>
  <c r="H17" i="4"/>
  <c r="H40" i="4" s="1"/>
  <c r="I17" i="4"/>
  <c r="I40" i="4" s="1"/>
  <c r="C18" i="4"/>
  <c r="C16" i="4" s="1"/>
  <c r="C39" i="4" s="1"/>
  <c r="D18" i="4"/>
  <c r="D41" i="4" s="1"/>
  <c r="E18" i="4"/>
  <c r="E41" i="4" s="1"/>
  <c r="F18" i="4"/>
  <c r="F41" i="4" s="1"/>
  <c r="G18" i="4"/>
  <c r="G41" i="4" s="1"/>
  <c r="H18" i="4"/>
  <c r="H41" i="4" s="1"/>
  <c r="I18" i="4"/>
  <c r="I41" i="4" s="1"/>
  <c r="C19" i="4"/>
  <c r="C15" i="4" s="1"/>
  <c r="C38" i="4" s="1"/>
  <c r="D19" i="4"/>
  <c r="D15" i="4" s="1"/>
  <c r="D38" i="4" s="1"/>
  <c r="E19" i="4"/>
  <c r="E42" i="4" s="1"/>
  <c r="F19" i="4"/>
  <c r="F42" i="4" s="1"/>
  <c r="G19" i="4"/>
  <c r="G42" i="4" s="1"/>
  <c r="H19" i="4"/>
  <c r="H42" i="4" s="1"/>
  <c r="I19" i="4"/>
  <c r="I15" i="4" s="1"/>
  <c r="I38" i="4" s="1"/>
  <c r="C20" i="4"/>
  <c r="C43" i="4" s="1"/>
  <c r="D20" i="4"/>
  <c r="D43" i="4" s="1"/>
  <c r="E20" i="4"/>
  <c r="E14" i="4" s="1"/>
  <c r="E37" i="4" s="1"/>
  <c r="F20" i="4"/>
  <c r="F43" i="4" s="1"/>
  <c r="G20" i="4"/>
  <c r="G43" i="4" s="1"/>
  <c r="H20" i="4"/>
  <c r="H43" i="4" s="1"/>
  <c r="I20" i="4"/>
  <c r="I14" i="4" s="1"/>
  <c r="I37" i="4" s="1"/>
  <c r="B17" i="4"/>
  <c r="B40" i="4" s="1"/>
  <c r="B18" i="4"/>
  <c r="B19" i="4"/>
  <c r="B42" i="4" s="1"/>
  <c r="B20" i="4"/>
  <c r="B43" i="4" s="1"/>
  <c r="J27" i="6"/>
  <c r="K27" i="6"/>
  <c r="L27" i="6"/>
  <c r="M27" i="6"/>
  <c r="N27" i="6"/>
  <c r="O27" i="6"/>
  <c r="P27" i="6"/>
  <c r="Q27" i="6"/>
  <c r="J28" i="6"/>
  <c r="K28" i="6"/>
  <c r="L28" i="6"/>
  <c r="M28" i="6"/>
  <c r="N28" i="6"/>
  <c r="O28" i="6"/>
  <c r="P28" i="6"/>
  <c r="Q28" i="6"/>
  <c r="J29" i="6"/>
  <c r="K29" i="6"/>
  <c r="L29" i="6"/>
  <c r="M29" i="6"/>
  <c r="N29" i="6"/>
  <c r="O29" i="6"/>
  <c r="P29" i="6"/>
  <c r="Q29" i="6"/>
  <c r="J30" i="6"/>
  <c r="K30" i="6"/>
  <c r="L30" i="6"/>
  <c r="M30" i="6"/>
  <c r="N30" i="6"/>
  <c r="O30" i="6"/>
  <c r="P30" i="6"/>
  <c r="Q30" i="6"/>
  <c r="J31" i="6"/>
  <c r="K31" i="6"/>
  <c r="L31" i="6"/>
  <c r="M31" i="6"/>
  <c r="N31" i="6"/>
  <c r="O31" i="6"/>
  <c r="P31" i="6"/>
  <c r="Q31" i="6"/>
  <c r="J32" i="6"/>
  <c r="K32" i="6"/>
  <c r="L32" i="6"/>
  <c r="M32" i="6"/>
  <c r="N32" i="6"/>
  <c r="O32" i="6"/>
  <c r="P32" i="6"/>
  <c r="Q32" i="6"/>
  <c r="J33" i="6"/>
  <c r="K33" i="6"/>
  <c r="L33" i="6"/>
  <c r="M33" i="6"/>
  <c r="N33" i="6"/>
  <c r="O33" i="6"/>
  <c r="P33" i="6"/>
  <c r="Q33" i="6"/>
  <c r="H34" i="6"/>
  <c r="J34" i="6"/>
  <c r="K34" i="6"/>
  <c r="L34" i="6"/>
  <c r="M34" i="6"/>
  <c r="N34" i="6"/>
  <c r="O34" i="6"/>
  <c r="P34" i="6"/>
  <c r="Q34" i="6"/>
  <c r="J35" i="6"/>
  <c r="K35" i="6"/>
  <c r="L35" i="6"/>
  <c r="M35" i="6"/>
  <c r="N35" i="6"/>
  <c r="O35" i="6"/>
  <c r="P35" i="6"/>
  <c r="Q35" i="6"/>
  <c r="J36" i="6"/>
  <c r="K36" i="6"/>
  <c r="L36" i="6"/>
  <c r="M36" i="6"/>
  <c r="N36" i="6"/>
  <c r="O36" i="6"/>
  <c r="P36" i="6"/>
  <c r="Q36" i="6"/>
  <c r="J37" i="6"/>
  <c r="K37" i="6"/>
  <c r="L37" i="6"/>
  <c r="M37" i="6"/>
  <c r="N37" i="6"/>
  <c r="O37" i="6"/>
  <c r="P37" i="6"/>
  <c r="Q37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B35" i="6"/>
  <c r="B39" i="6"/>
  <c r="B40" i="6"/>
  <c r="B41" i="6"/>
  <c r="B42" i="6"/>
  <c r="B43" i="6"/>
  <c r="C5" i="6"/>
  <c r="C27" i="6" s="1"/>
  <c r="D5" i="6"/>
  <c r="D27" i="6" s="1"/>
  <c r="E5" i="6"/>
  <c r="E27" i="6" s="1"/>
  <c r="F5" i="6"/>
  <c r="F27" i="6" s="1"/>
  <c r="G5" i="6"/>
  <c r="G27" i="6" s="1"/>
  <c r="H5" i="6"/>
  <c r="H27" i="6" s="1"/>
  <c r="I5" i="6"/>
  <c r="I27" i="6" s="1"/>
  <c r="C6" i="6"/>
  <c r="C28" i="6" s="1"/>
  <c r="D6" i="6"/>
  <c r="D28" i="6" s="1"/>
  <c r="E6" i="6"/>
  <c r="E28" i="6" s="1"/>
  <c r="F6" i="6"/>
  <c r="F28" i="6" s="1"/>
  <c r="G6" i="6"/>
  <c r="G28" i="6" s="1"/>
  <c r="H6" i="6"/>
  <c r="H28" i="6" s="1"/>
  <c r="I6" i="6"/>
  <c r="I28" i="6" s="1"/>
  <c r="C7" i="6"/>
  <c r="C29" i="6" s="1"/>
  <c r="D7" i="6"/>
  <c r="D29" i="6" s="1"/>
  <c r="E7" i="6"/>
  <c r="E29" i="6" s="1"/>
  <c r="F7" i="6"/>
  <c r="F29" i="6" s="1"/>
  <c r="G7" i="6"/>
  <c r="G29" i="6" s="1"/>
  <c r="H7" i="6"/>
  <c r="H29" i="6" s="1"/>
  <c r="I7" i="6"/>
  <c r="I29" i="6" s="1"/>
  <c r="C8" i="6"/>
  <c r="C30" i="6" s="1"/>
  <c r="D8" i="6"/>
  <c r="D30" i="6" s="1"/>
  <c r="E8" i="6"/>
  <c r="E30" i="6" s="1"/>
  <c r="F8" i="6"/>
  <c r="F30" i="6" s="1"/>
  <c r="G8" i="6"/>
  <c r="G30" i="6" s="1"/>
  <c r="H8" i="6"/>
  <c r="H30" i="6" s="1"/>
  <c r="I8" i="6"/>
  <c r="I30" i="6" s="1"/>
  <c r="C9" i="6"/>
  <c r="C31" i="6" s="1"/>
  <c r="D9" i="6"/>
  <c r="D31" i="6" s="1"/>
  <c r="E9" i="6"/>
  <c r="E31" i="6" s="1"/>
  <c r="F9" i="6"/>
  <c r="F31" i="6" s="1"/>
  <c r="G9" i="6"/>
  <c r="G31" i="6" s="1"/>
  <c r="H9" i="6"/>
  <c r="H31" i="6" s="1"/>
  <c r="I9" i="6"/>
  <c r="I31" i="6" s="1"/>
  <c r="B5" i="6"/>
  <c r="B27" i="6" s="1"/>
  <c r="B6" i="6"/>
  <c r="B28" i="6" s="1"/>
  <c r="B7" i="6"/>
  <c r="B29" i="6" s="1"/>
  <c r="B8" i="6"/>
  <c r="B30" i="6" s="1"/>
  <c r="B9" i="6"/>
  <c r="B31" i="6" s="1"/>
  <c r="C13" i="6"/>
  <c r="C35" i="6" s="1"/>
  <c r="D13" i="6"/>
  <c r="D35" i="6" s="1"/>
  <c r="E13" i="6"/>
  <c r="E35" i="6" s="1"/>
  <c r="F13" i="6"/>
  <c r="F35" i="6" s="1"/>
  <c r="G13" i="6"/>
  <c r="G35" i="6" s="1"/>
  <c r="H13" i="6"/>
  <c r="H35" i="6" s="1"/>
  <c r="I13" i="6"/>
  <c r="I35" i="6" s="1"/>
  <c r="C14" i="6"/>
  <c r="C12" i="6" s="1"/>
  <c r="C34" i="6" s="1"/>
  <c r="D14" i="6"/>
  <c r="D12" i="6" s="1"/>
  <c r="D34" i="6" s="1"/>
  <c r="E14" i="6"/>
  <c r="E12" i="6" s="1"/>
  <c r="E34" i="6" s="1"/>
  <c r="F14" i="6"/>
  <c r="F12" i="6" s="1"/>
  <c r="F34" i="6" s="1"/>
  <c r="G14" i="6"/>
  <c r="G12" i="6" s="1"/>
  <c r="G34" i="6" s="1"/>
  <c r="H14" i="6"/>
  <c r="H12" i="6" s="1"/>
  <c r="I14" i="6"/>
  <c r="I12" i="6" s="1"/>
  <c r="I34" i="6" s="1"/>
  <c r="C15" i="6"/>
  <c r="C11" i="6" s="1"/>
  <c r="C33" i="6" s="1"/>
  <c r="D15" i="6"/>
  <c r="D11" i="6" s="1"/>
  <c r="D33" i="6" s="1"/>
  <c r="E15" i="6"/>
  <c r="E11" i="6" s="1"/>
  <c r="E33" i="6" s="1"/>
  <c r="F15" i="6"/>
  <c r="F11" i="6" s="1"/>
  <c r="F33" i="6" s="1"/>
  <c r="G15" i="6"/>
  <c r="G11" i="6" s="1"/>
  <c r="G33" i="6" s="1"/>
  <c r="H15" i="6"/>
  <c r="H11" i="6" s="1"/>
  <c r="H33" i="6" s="1"/>
  <c r="I15" i="6"/>
  <c r="I11" i="6" s="1"/>
  <c r="I33" i="6" s="1"/>
  <c r="C16" i="6"/>
  <c r="C10" i="6" s="1"/>
  <c r="C32" i="6" s="1"/>
  <c r="D16" i="6"/>
  <c r="D10" i="6" s="1"/>
  <c r="D32" i="6" s="1"/>
  <c r="E16" i="6"/>
  <c r="E10" i="6" s="1"/>
  <c r="E32" i="6" s="1"/>
  <c r="F16" i="6"/>
  <c r="F10" i="6" s="1"/>
  <c r="F32" i="6" s="1"/>
  <c r="G16" i="6"/>
  <c r="G10" i="6" s="1"/>
  <c r="G32" i="6" s="1"/>
  <c r="H16" i="6"/>
  <c r="H10" i="6" s="1"/>
  <c r="H32" i="6" s="1"/>
  <c r="I16" i="6"/>
  <c r="I10" i="6" s="1"/>
  <c r="I32" i="6" s="1"/>
  <c r="B13" i="6"/>
  <c r="B14" i="6"/>
  <c r="B12" i="6" s="1"/>
  <c r="B34" i="6" s="1"/>
  <c r="B15" i="6"/>
  <c r="B11" i="6" s="1"/>
  <c r="B33" i="6" s="1"/>
  <c r="B16" i="6"/>
  <c r="B10" i="6" s="1"/>
  <c r="B32" i="6" s="1"/>
  <c r="AD51" i="13" l="1"/>
  <c r="W52" i="13"/>
  <c r="AD52" i="13"/>
  <c r="W50" i="13"/>
  <c r="W53" i="13"/>
  <c r="AD50" i="13"/>
  <c r="W51" i="13"/>
  <c r="K25" i="13"/>
  <c r="K47" i="13" s="1"/>
  <c r="AB53" i="13"/>
  <c r="AF35" i="13"/>
  <c r="AF64" i="13" s="1"/>
  <c r="O26" i="13"/>
  <c r="O48" i="13" s="1"/>
  <c r="AG35" i="13"/>
  <c r="AG64" i="13" s="1"/>
  <c r="Q23" i="13"/>
  <c r="Q45" i="13" s="1"/>
  <c r="AH35" i="13"/>
  <c r="AH64" i="13" s="1"/>
  <c r="O17" i="13"/>
  <c r="O39" i="13" s="1"/>
  <c r="AI35" i="13"/>
  <c r="AI64" i="13" s="1"/>
  <c r="AB52" i="13"/>
  <c r="AK35" i="13"/>
  <c r="AK64" i="13" s="1"/>
  <c r="AL35" i="13"/>
  <c r="AL64" i="13" s="1"/>
  <c r="AJ35" i="13"/>
  <c r="AJ64" i="13" s="1"/>
  <c r="AE35" i="13"/>
  <c r="AE64" i="13" s="1"/>
  <c r="K24" i="13"/>
  <c r="K46" i="13" s="1"/>
  <c r="J14" i="13"/>
  <c r="J36" i="13" s="1"/>
  <c r="N15" i="13"/>
  <c r="N37" i="13" s="1"/>
  <c r="AA52" i="13"/>
  <c r="J15" i="13"/>
  <c r="J37" i="13" s="1"/>
  <c r="L14" i="13"/>
  <c r="L36" i="13" s="1"/>
  <c r="Z51" i="13"/>
  <c r="L26" i="13"/>
  <c r="L48" i="13" s="1"/>
  <c r="L17" i="13"/>
  <c r="L39" i="13" s="1"/>
  <c r="L25" i="13"/>
  <c r="L47" i="13" s="1"/>
  <c r="O16" i="13"/>
  <c r="O38" i="13" s="1"/>
  <c r="Z53" i="13"/>
  <c r="J24" i="13"/>
  <c r="J46" i="13" s="1"/>
  <c r="O24" i="13"/>
  <c r="O46" i="13" s="1"/>
  <c r="L16" i="13"/>
  <c r="L38" i="13" s="1"/>
  <c r="Z50" i="13"/>
  <c r="AA53" i="13"/>
  <c r="J25" i="13"/>
  <c r="J47" i="13" s="1"/>
  <c r="K16" i="13"/>
  <c r="K38" i="13" s="1"/>
  <c r="AA50" i="13"/>
  <c r="J26" i="13"/>
  <c r="J48" i="13" s="1"/>
  <c r="N23" i="13"/>
  <c r="N45" i="13" s="1"/>
  <c r="O15" i="13"/>
  <c r="O37" i="13" s="1"/>
  <c r="AB50" i="13"/>
  <c r="Z52" i="13"/>
  <c r="AD53" i="13"/>
  <c r="N119" i="9"/>
  <c r="N140" i="9" s="1"/>
  <c r="K128" i="9"/>
  <c r="K149" i="9" s="1"/>
  <c r="I120" i="9"/>
  <c r="I141" i="9" s="1"/>
  <c r="M119" i="9"/>
  <c r="M140" i="9" s="1"/>
  <c r="M120" i="9"/>
  <c r="M141" i="9" s="1"/>
  <c r="M121" i="9"/>
  <c r="M142" i="9" s="1"/>
  <c r="J126" i="9"/>
  <c r="J147" i="9" s="1"/>
  <c r="J125" i="9"/>
  <c r="J146" i="9" s="1"/>
  <c r="J124" i="9"/>
  <c r="J145" i="9" s="1"/>
  <c r="L129" i="9"/>
  <c r="L150" i="9" s="1"/>
  <c r="O119" i="9"/>
  <c r="O140" i="9" s="1"/>
  <c r="O123" i="9"/>
  <c r="O144" i="9" s="1"/>
  <c r="M128" i="9"/>
  <c r="M149" i="9" s="1"/>
  <c r="N127" i="9"/>
  <c r="N148" i="9" s="1"/>
  <c r="N102" i="9"/>
  <c r="N125" i="9" s="1"/>
  <c r="N146" i="9" s="1"/>
  <c r="N129" i="9"/>
  <c r="N150" i="9" s="1"/>
  <c r="N101" i="9"/>
  <c r="N124" i="9" s="1"/>
  <c r="N145" i="9" s="1"/>
  <c r="N130" i="9"/>
  <c r="N151" i="9" s="1"/>
  <c r="M130" i="9"/>
  <c r="M151" i="9" s="1"/>
  <c r="N120" i="9"/>
  <c r="N141" i="9" s="1"/>
  <c r="H123" i="9"/>
  <c r="H144" i="9" s="1"/>
  <c r="J119" i="9"/>
  <c r="J140" i="9" s="1"/>
  <c r="J121" i="9"/>
  <c r="J142" i="9" s="1"/>
  <c r="O127" i="9"/>
  <c r="O148" i="9" s="1"/>
  <c r="O128" i="9"/>
  <c r="O149" i="9" s="1"/>
  <c r="O102" i="9"/>
  <c r="O125" i="9" s="1"/>
  <c r="O146" i="9" s="1"/>
  <c r="O129" i="9"/>
  <c r="O150" i="9" s="1"/>
  <c r="O101" i="9"/>
  <c r="O124" i="9" s="1"/>
  <c r="O145" i="9" s="1"/>
  <c r="O130" i="9"/>
  <c r="O151" i="9" s="1"/>
  <c r="L130" i="9"/>
  <c r="L151" i="9" s="1"/>
  <c r="I128" i="9"/>
  <c r="I149" i="9" s="1"/>
  <c r="N122" i="9"/>
  <c r="N143" i="9" s="1"/>
  <c r="H122" i="9"/>
  <c r="H143" i="9" s="1"/>
  <c r="M129" i="9"/>
  <c r="M150" i="9" s="1"/>
  <c r="M102" i="9"/>
  <c r="M125" i="9" s="1"/>
  <c r="M146" i="9" s="1"/>
  <c r="K124" i="9"/>
  <c r="K145" i="9" s="1"/>
  <c r="K119" i="9"/>
  <c r="K140" i="9" s="1"/>
  <c r="K120" i="9"/>
  <c r="K141" i="9" s="1"/>
  <c r="K122" i="9"/>
  <c r="K143" i="9" s="1"/>
  <c r="K123" i="9"/>
  <c r="K144" i="9" s="1"/>
  <c r="H126" i="9"/>
  <c r="H147" i="9" s="1"/>
  <c r="H124" i="9"/>
  <c r="H145" i="9" s="1"/>
  <c r="K130" i="9"/>
  <c r="K151" i="9" s="1"/>
  <c r="N121" i="9"/>
  <c r="N142" i="9" s="1"/>
  <c r="N128" i="9"/>
  <c r="N149" i="9" s="1"/>
  <c r="L127" i="9"/>
  <c r="L148" i="9" s="1"/>
  <c r="L126" i="9"/>
  <c r="L147" i="9" s="1"/>
  <c r="L125" i="9"/>
  <c r="L146" i="9" s="1"/>
  <c r="L124" i="9"/>
  <c r="L145" i="9" s="1"/>
  <c r="L119" i="9"/>
  <c r="L140" i="9" s="1"/>
  <c r="L120" i="9"/>
  <c r="L141" i="9" s="1"/>
  <c r="I102" i="9"/>
  <c r="I125" i="9" s="1"/>
  <c r="I146" i="9" s="1"/>
  <c r="I129" i="9"/>
  <c r="I150" i="9" s="1"/>
  <c r="I124" i="9"/>
  <c r="I145" i="9" s="1"/>
  <c r="I130" i="9"/>
  <c r="I151" i="9" s="1"/>
  <c r="AA176" i="9"/>
  <c r="AE178" i="9"/>
  <c r="AC176" i="9"/>
  <c r="AB175" i="9"/>
  <c r="AA174" i="9"/>
  <c r="AC177" i="9"/>
  <c r="AB176" i="9"/>
  <c r="AH174" i="9"/>
  <c r="AC178" i="9"/>
  <c r="AB177" i="9"/>
  <c r="AH175" i="9"/>
  <c r="AG174" i="9"/>
  <c r="J130" i="9"/>
  <c r="J151" i="9" s="1"/>
  <c r="AB178" i="9"/>
  <c r="AH176" i="9"/>
  <c r="AG175" i="9"/>
  <c r="AF174" i="9"/>
  <c r="AH177" i="9"/>
  <c r="AG176" i="9"/>
  <c r="AF175" i="9"/>
  <c r="AD174" i="9"/>
  <c r="AH178" i="9"/>
  <c r="AG177" i="9"/>
  <c r="AF176" i="9"/>
  <c r="AE175" i="9"/>
  <c r="AC174" i="9"/>
  <c r="AA178" i="9"/>
  <c r="AG178" i="9"/>
  <c r="AF177" i="9"/>
  <c r="AE176" i="9"/>
  <c r="AD175" i="9"/>
  <c r="AB174" i="9"/>
  <c r="H130" i="9"/>
  <c r="H151" i="9" s="1"/>
  <c r="L128" i="9"/>
  <c r="L149" i="9" s="1"/>
  <c r="AA177" i="9"/>
  <c r="AF178" i="9"/>
  <c r="AE177" i="9"/>
  <c r="AD176" i="9"/>
  <c r="AC175" i="9"/>
  <c r="H37" i="6"/>
  <c r="G36" i="6"/>
  <c r="E38" i="6"/>
  <c r="D38" i="6"/>
  <c r="C37" i="6"/>
  <c r="D37" i="6"/>
  <c r="C36" i="6"/>
  <c r="B38" i="6"/>
  <c r="I38" i="6"/>
  <c r="B36" i="6"/>
  <c r="C38" i="6"/>
  <c r="I36" i="6"/>
  <c r="I37" i="6"/>
  <c r="H36" i="6"/>
  <c r="H38" i="6"/>
  <c r="G37" i="6"/>
  <c r="F36" i="6"/>
  <c r="F37" i="6"/>
  <c r="E36" i="6"/>
  <c r="G38" i="6"/>
  <c r="B37" i="6"/>
  <c r="F38" i="6"/>
  <c r="E37" i="6"/>
  <c r="D36" i="6"/>
  <c r="A43" i="7"/>
  <c r="B37" i="7"/>
  <c r="C37" i="7"/>
  <c r="B38" i="7"/>
  <c r="I38" i="7"/>
  <c r="D12" i="7"/>
  <c r="D34" i="7" s="1"/>
  <c r="D38" i="7"/>
  <c r="E38" i="7"/>
  <c r="C12" i="7"/>
  <c r="C34" i="7" s="1"/>
  <c r="I11" i="7"/>
  <c r="I33" i="7" s="1"/>
  <c r="G37" i="7"/>
  <c r="G10" i="7"/>
  <c r="G32" i="7" s="1"/>
  <c r="F37" i="7"/>
  <c r="H12" i="7"/>
  <c r="H34" i="7" s="1"/>
  <c r="F10" i="7"/>
  <c r="F32" i="7" s="1"/>
  <c r="E37" i="7"/>
  <c r="E36" i="7"/>
  <c r="F12" i="7"/>
  <c r="F34" i="7" s="1"/>
  <c r="AE174" i="9"/>
  <c r="AA175" i="9"/>
  <c r="Y120" i="4"/>
  <c r="M25" i="13"/>
  <c r="M47" i="13" s="1"/>
  <c r="P17" i="13"/>
  <c r="P39" i="13" s="1"/>
  <c r="M14" i="13"/>
  <c r="M36" i="13" s="1"/>
  <c r="P23" i="13"/>
  <c r="P45" i="13" s="1"/>
  <c r="N26" i="13"/>
  <c r="N48" i="13" s="1"/>
  <c r="N16" i="13"/>
  <c r="N38" i="13" s="1"/>
  <c r="M15" i="13"/>
  <c r="M37" i="13" s="1"/>
  <c r="K23" i="13"/>
  <c r="K45" i="13" s="1"/>
  <c r="M26" i="13"/>
  <c r="M48" i="13" s="1"/>
  <c r="Q24" i="13"/>
  <c r="Q46" i="13" s="1"/>
  <c r="O23" i="13"/>
  <c r="O45" i="13" s="1"/>
  <c r="N17" i="13"/>
  <c r="N39" i="13" s="1"/>
  <c r="M16" i="13"/>
  <c r="M38" i="13" s="1"/>
  <c r="L15" i="13"/>
  <c r="L37" i="13" s="1"/>
  <c r="K14" i="13"/>
  <c r="K36" i="13" s="1"/>
  <c r="AC50" i="13"/>
  <c r="AC51" i="13"/>
  <c r="AC52" i="13"/>
  <c r="AC53" i="13"/>
  <c r="P24" i="13"/>
  <c r="P46" i="13" s="1"/>
  <c r="M17" i="13"/>
  <c r="M39" i="13" s="1"/>
  <c r="Q25" i="13"/>
  <c r="Q47" i="13" s="1"/>
  <c r="Q14" i="13"/>
  <c r="Q36" i="13" s="1"/>
  <c r="K26" i="13"/>
  <c r="K48" i="13" s="1"/>
  <c r="P25" i="13"/>
  <c r="P47" i="13" s="1"/>
  <c r="N24" i="13"/>
  <c r="N46" i="13" s="1"/>
  <c r="L23" i="13"/>
  <c r="L45" i="13" s="1"/>
  <c r="J16" i="13"/>
  <c r="J38" i="13" s="1"/>
  <c r="K17" i="13"/>
  <c r="K39" i="13" s="1"/>
  <c r="Q15" i="13"/>
  <c r="Q37" i="13" s="1"/>
  <c r="P14" i="13"/>
  <c r="P36" i="13" s="1"/>
  <c r="X50" i="13"/>
  <c r="X51" i="13"/>
  <c r="X52" i="13"/>
  <c r="X53" i="13"/>
  <c r="J23" i="13"/>
  <c r="J45" i="13" s="1"/>
  <c r="Q26" i="13"/>
  <c r="Q48" i="13" s="1"/>
  <c r="O25" i="13"/>
  <c r="O47" i="13" s="1"/>
  <c r="M24" i="13"/>
  <c r="M46" i="13" s="1"/>
  <c r="J17" i="13"/>
  <c r="J39" i="13" s="1"/>
  <c r="Q16" i="13"/>
  <c r="Q38" i="13" s="1"/>
  <c r="P15" i="13"/>
  <c r="P37" i="13" s="1"/>
  <c r="O14" i="13"/>
  <c r="O36" i="13" s="1"/>
  <c r="Y50" i="13"/>
  <c r="Y51" i="13"/>
  <c r="Y52" i="13"/>
  <c r="Y53" i="13"/>
  <c r="M23" i="13"/>
  <c r="M45" i="13" s="1"/>
  <c r="P26" i="13"/>
  <c r="P48" i="13" s="1"/>
  <c r="N25" i="13"/>
  <c r="N47" i="13" s="1"/>
  <c r="L24" i="13"/>
  <c r="L46" i="13" s="1"/>
  <c r="Q17" i="13"/>
  <c r="Q39" i="13" s="1"/>
  <c r="P16" i="13"/>
  <c r="P38" i="13" s="1"/>
  <c r="N14" i="13"/>
  <c r="N36" i="13" s="1"/>
  <c r="AE25" i="13"/>
  <c r="AE54" i="13" s="1"/>
  <c r="AE26" i="13"/>
  <c r="AE55" i="13" s="1"/>
  <c r="AE27" i="13"/>
  <c r="AE56" i="13" s="1"/>
  <c r="AF25" i="13"/>
  <c r="AF54" i="13" s="1"/>
  <c r="AF26" i="13"/>
  <c r="AF55" i="13" s="1"/>
  <c r="AF27" i="13"/>
  <c r="AF56" i="13" s="1"/>
  <c r="AG25" i="13"/>
  <c r="AG54" i="13" s="1"/>
  <c r="AG26" i="13"/>
  <c r="AG55" i="13" s="1"/>
  <c r="AG27" i="13"/>
  <c r="AG56" i="13" s="1"/>
  <c r="AH25" i="13"/>
  <c r="AH54" i="13" s="1"/>
  <c r="AH26" i="13"/>
  <c r="AH55" i="13" s="1"/>
  <c r="AH27" i="13"/>
  <c r="AH56" i="13" s="1"/>
  <c r="AI25" i="13"/>
  <c r="AI54" i="13" s="1"/>
  <c r="AI26" i="13"/>
  <c r="AI55" i="13" s="1"/>
  <c r="AI27" i="13"/>
  <c r="AI56" i="13" s="1"/>
  <c r="AJ25" i="13"/>
  <c r="AJ54" i="13" s="1"/>
  <c r="AJ26" i="13"/>
  <c r="AJ55" i="13" s="1"/>
  <c r="AJ27" i="13"/>
  <c r="AJ56" i="13" s="1"/>
  <c r="AK25" i="13"/>
  <c r="AK54" i="13" s="1"/>
  <c r="AK26" i="13"/>
  <c r="AK55" i="13" s="1"/>
  <c r="AK27" i="13"/>
  <c r="AK56" i="13" s="1"/>
  <c r="AL25" i="13"/>
  <c r="AL54" i="13" s="1"/>
  <c r="AL26" i="13"/>
  <c r="AL55" i="13" s="1"/>
  <c r="AL27" i="13"/>
  <c r="AL56" i="13" s="1"/>
  <c r="AA119" i="9"/>
  <c r="AA121" i="9"/>
  <c r="AA123" i="9"/>
  <c r="AA125" i="9"/>
  <c r="AB121" i="9"/>
  <c r="AB123" i="9"/>
  <c r="AB125" i="9"/>
  <c r="AB127" i="9"/>
  <c r="AC120" i="9"/>
  <c r="AC123" i="9"/>
  <c r="AD119" i="9"/>
  <c r="AD121" i="9"/>
  <c r="AD123" i="9"/>
  <c r="AD125" i="9"/>
  <c r="AD128" i="9"/>
  <c r="AE120" i="9"/>
  <c r="AE122" i="9"/>
  <c r="AF120" i="9"/>
  <c r="AF123" i="9"/>
  <c r="AF125" i="9"/>
  <c r="AF127" i="9"/>
  <c r="AF129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A120" i="9"/>
  <c r="AA122" i="9"/>
  <c r="AA124" i="9"/>
  <c r="AA126" i="9"/>
  <c r="AA127" i="9"/>
  <c r="AA128" i="9"/>
  <c r="AA129" i="9"/>
  <c r="AA130" i="9"/>
  <c r="AB119" i="9"/>
  <c r="AB120" i="9"/>
  <c r="AB122" i="9"/>
  <c r="AB124" i="9"/>
  <c r="AB126" i="9"/>
  <c r="AB128" i="9"/>
  <c r="AB129" i="9"/>
  <c r="AB130" i="9"/>
  <c r="AC119" i="9"/>
  <c r="AC121" i="9"/>
  <c r="AC122" i="9"/>
  <c r="AC124" i="9"/>
  <c r="AC125" i="9"/>
  <c r="AC126" i="9"/>
  <c r="AC127" i="9"/>
  <c r="AC128" i="9"/>
  <c r="AC129" i="9"/>
  <c r="AC130" i="9"/>
  <c r="AD120" i="9"/>
  <c r="AD122" i="9"/>
  <c r="AD124" i="9"/>
  <c r="AD126" i="9"/>
  <c r="AD127" i="9"/>
  <c r="AD129" i="9"/>
  <c r="AD130" i="9"/>
  <c r="AE119" i="9"/>
  <c r="AE121" i="9"/>
  <c r="AE123" i="9"/>
  <c r="AE124" i="9"/>
  <c r="AE125" i="9"/>
  <c r="AE126" i="9"/>
  <c r="AE127" i="9"/>
  <c r="AE128" i="9"/>
  <c r="AE129" i="9"/>
  <c r="AE130" i="9"/>
  <c r="AF119" i="9"/>
  <c r="AF121" i="9"/>
  <c r="AF122" i="9"/>
  <c r="AF124" i="9"/>
  <c r="AF126" i="9"/>
  <c r="AF128" i="9"/>
  <c r="AF130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42" i="7"/>
  <c r="E33" i="7"/>
  <c r="F33" i="7"/>
  <c r="B36" i="7"/>
  <c r="H38" i="7"/>
  <c r="I36" i="7"/>
  <c r="H37" i="7"/>
  <c r="G34" i="7"/>
  <c r="E43" i="4"/>
  <c r="D42" i="4"/>
  <c r="C41" i="4"/>
  <c r="B15" i="4"/>
  <c r="B38" i="4" s="1"/>
  <c r="H16" i="4"/>
  <c r="H39" i="4" s="1"/>
  <c r="C42" i="4"/>
  <c r="B14" i="4"/>
  <c r="B37" i="4" s="1"/>
  <c r="G16" i="4"/>
  <c r="G39" i="4" s="1"/>
  <c r="I43" i="4"/>
  <c r="D16" i="4"/>
  <c r="D39" i="4" s="1"/>
  <c r="I42" i="4"/>
  <c r="AC150" i="9" l="1"/>
  <c r="AC172" i="9"/>
  <c r="AA144" i="9"/>
  <c r="AA166" i="9"/>
  <c r="AD150" i="9"/>
  <c r="AD172" i="9"/>
  <c r="AF141" i="9"/>
  <c r="AF163" i="9"/>
  <c r="AD148" i="9"/>
  <c r="AD170" i="9"/>
  <c r="AG150" i="9"/>
  <c r="AG172" i="9"/>
  <c r="AC141" i="9"/>
  <c r="AC163" i="9"/>
  <c r="AF143" i="9"/>
  <c r="AF165" i="9"/>
  <c r="AB149" i="9"/>
  <c r="AB171" i="9"/>
  <c r="AE141" i="9"/>
  <c r="AE163" i="9"/>
  <c r="AH147" i="9"/>
  <c r="AH169" i="9"/>
  <c r="AF151" i="9"/>
  <c r="AF173" i="9"/>
  <c r="AE150" i="9"/>
  <c r="AE172" i="9"/>
  <c r="AE140" i="9"/>
  <c r="AE162" i="9"/>
  <c r="AC151" i="9"/>
  <c r="AC173" i="9"/>
  <c r="AC142" i="9"/>
  <c r="AC164" i="9"/>
  <c r="AB141" i="9"/>
  <c r="AB163" i="9"/>
  <c r="AA143" i="9"/>
  <c r="AA165" i="9"/>
  <c r="AG145" i="9"/>
  <c r="AG167" i="9"/>
  <c r="AF146" i="9"/>
  <c r="AF168" i="9"/>
  <c r="AD142" i="9"/>
  <c r="AD164" i="9"/>
  <c r="AA146" i="9"/>
  <c r="AA168" i="9"/>
  <c r="AF144" i="9"/>
  <c r="AF166" i="9"/>
  <c r="AD140" i="9"/>
  <c r="AD162" i="9"/>
  <c r="AG151" i="9"/>
  <c r="AG173" i="9"/>
  <c r="AD151" i="9"/>
  <c r="AD173" i="9"/>
  <c r="AG144" i="9"/>
  <c r="AG166" i="9"/>
  <c r="AH145" i="9"/>
  <c r="AH167" i="9"/>
  <c r="AE149" i="9"/>
  <c r="AE171" i="9"/>
  <c r="AF149" i="9"/>
  <c r="AF171" i="9"/>
  <c r="AA141" i="9"/>
  <c r="AA163" i="9"/>
  <c r="AC149" i="9"/>
  <c r="AC171" i="9"/>
  <c r="AG143" i="9"/>
  <c r="AG165" i="9"/>
  <c r="AE147" i="9"/>
  <c r="AE169" i="9"/>
  <c r="AA150" i="9"/>
  <c r="AA172" i="9"/>
  <c r="AE143" i="9"/>
  <c r="AE165" i="9"/>
  <c r="AH151" i="9"/>
  <c r="AH173" i="9"/>
  <c r="AD147" i="9"/>
  <c r="AD169" i="9"/>
  <c r="AG149" i="9"/>
  <c r="AG171" i="9"/>
  <c r="AH150" i="9"/>
  <c r="AH172" i="9"/>
  <c r="AH142" i="9"/>
  <c r="AH164" i="9"/>
  <c r="AF142" i="9"/>
  <c r="AF164" i="9"/>
  <c r="AE145" i="9"/>
  <c r="AE167" i="9"/>
  <c r="AD145" i="9"/>
  <c r="AD167" i="9"/>
  <c r="AC146" i="9"/>
  <c r="AC168" i="9"/>
  <c r="AB147" i="9"/>
  <c r="AB169" i="9"/>
  <c r="AA148" i="9"/>
  <c r="AA170" i="9"/>
  <c r="AG148" i="9"/>
  <c r="AG170" i="9"/>
  <c r="AG140" i="9"/>
  <c r="AG162" i="9"/>
  <c r="AD149" i="9"/>
  <c r="AD171" i="9"/>
  <c r="AB146" i="9"/>
  <c r="AB168" i="9"/>
  <c r="AC140" i="9"/>
  <c r="AC162" i="9"/>
  <c r="AE148" i="9"/>
  <c r="AE170" i="9"/>
  <c r="AA151" i="9"/>
  <c r="AA173" i="9"/>
  <c r="AA142" i="9"/>
  <c r="AA164" i="9"/>
  <c r="AF145" i="9"/>
  <c r="AF167" i="9"/>
  <c r="AC148" i="9"/>
  <c r="AC170" i="9"/>
  <c r="AG142" i="9"/>
  <c r="AG164" i="9"/>
  <c r="AE146" i="9"/>
  <c r="AE168" i="9"/>
  <c r="AA149" i="9"/>
  <c r="AA171" i="9"/>
  <c r="AG141" i="9"/>
  <c r="AG163" i="9"/>
  <c r="AH149" i="9"/>
  <c r="AH171" i="9"/>
  <c r="AH141" i="9"/>
  <c r="AH163" i="9"/>
  <c r="AF140" i="9"/>
  <c r="AF162" i="9"/>
  <c r="AD143" i="9"/>
  <c r="AD165" i="9"/>
  <c r="AC145" i="9"/>
  <c r="AC167" i="9"/>
  <c r="AB145" i="9"/>
  <c r="AB167" i="9"/>
  <c r="AA147" i="9"/>
  <c r="AA169" i="9"/>
  <c r="AG147" i="9"/>
  <c r="AG169" i="9"/>
  <c r="AF150" i="9"/>
  <c r="AF172" i="9"/>
  <c r="AD146" i="9"/>
  <c r="AD168" i="9"/>
  <c r="AB144" i="9"/>
  <c r="AB166" i="9"/>
  <c r="AH146" i="9"/>
  <c r="AH168" i="9"/>
  <c r="AB140" i="9"/>
  <c r="AB162" i="9"/>
  <c r="AF147" i="9"/>
  <c r="AF169" i="9"/>
  <c r="AB151" i="9"/>
  <c r="AB173" i="9"/>
  <c r="AC144" i="9"/>
  <c r="AC166" i="9"/>
  <c r="AH144" i="9"/>
  <c r="AH166" i="9"/>
  <c r="AB150" i="9"/>
  <c r="AB172" i="9"/>
  <c r="AA140" i="9"/>
  <c r="AA162" i="9"/>
  <c r="AH143" i="9"/>
  <c r="AH165" i="9"/>
  <c r="AC147" i="9"/>
  <c r="AC169" i="9"/>
  <c r="AB148" i="9"/>
  <c r="AB170" i="9"/>
  <c r="AH148" i="9"/>
  <c r="AH170" i="9"/>
  <c r="AH140" i="9"/>
  <c r="AH162" i="9"/>
  <c r="AE151" i="9"/>
  <c r="AE173" i="9"/>
  <c r="AE142" i="9"/>
  <c r="AE164" i="9"/>
  <c r="AD141" i="9"/>
  <c r="AD163" i="9"/>
  <c r="AC143" i="9"/>
  <c r="AC165" i="9"/>
  <c r="AB143" i="9"/>
  <c r="AB165" i="9"/>
  <c r="AA145" i="9"/>
  <c r="AA167" i="9"/>
  <c r="AG146" i="9"/>
  <c r="AG168" i="9"/>
  <c r="AF148" i="9"/>
  <c r="AF170" i="9"/>
  <c r="AD144" i="9"/>
  <c r="AD166" i="9"/>
  <c r="AB142" i="9"/>
  <c r="AB164" i="9"/>
  <c r="AE144" i="9"/>
  <c r="AE166" i="9"/>
  <c r="A41" i="7"/>
  <c r="A40" i="7" l="1"/>
  <c r="A39" i="7" l="1"/>
  <c r="A38" i="7" l="1"/>
  <c r="A37" i="7" l="1"/>
  <c r="A36" i="7" l="1"/>
  <c r="A35" i="7" l="1"/>
  <c r="A34" i="7" l="1"/>
  <c r="A33" i="7" l="1"/>
  <c r="A32" i="7" l="1"/>
  <c r="A31" i="7" l="1"/>
  <c r="A30" i="7" l="1"/>
  <c r="A29" i="7" l="1"/>
  <c r="A27" i="7" l="1"/>
  <c r="A28" i="7"/>
</calcChain>
</file>

<file path=xl/sharedStrings.xml><?xml version="1.0" encoding="utf-8"?>
<sst xmlns="http://schemas.openxmlformats.org/spreadsheetml/2006/main" count="100" uniqueCount="67">
  <si>
    <t>Ag_gassphae</t>
  </si>
  <si>
    <t>nupdown</t>
  </si>
  <si>
    <t>titania</t>
  </si>
  <si>
    <t>y</t>
  </si>
  <si>
    <t>H_gasphase</t>
  </si>
  <si>
    <t>AgH</t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</si>
  <si>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0 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</si>
  <si>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72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 (Body)"/>
      </rPr>
      <t>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</si>
  <si>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 xml:space="preserve">144 </t>
    </r>
    <r>
      <rPr>
        <b/>
        <sz val="16"/>
        <color rgb="FFFF0000"/>
        <rFont val="Calibri (Body)"/>
      </rPr>
      <t>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</si>
  <si>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216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 (Body)"/>
      </rPr>
      <t>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</si>
  <si>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(288  </t>
    </r>
    <r>
      <rPr>
        <b/>
        <sz val="16"/>
        <color rgb="FFFF0000"/>
        <rFont val="Calibri (Body)"/>
      </rPr>
      <t>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</si>
  <si>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(accumulative </t>
    </r>
    <r>
      <rPr>
        <b/>
        <sz val="16"/>
        <color rgb="FFFF0000"/>
        <rFont val="Calibri (Body)"/>
      </rPr>
      <t>degree)</t>
    </r>
  </si>
  <si>
    <t>reduced titania</t>
  </si>
  <si>
    <t>1 ov per unit cell</t>
  </si>
  <si>
    <t>extended in y direction with one ov per unit cell</t>
  </si>
  <si>
    <t>ADSORPTION ENERGY_ Ag ON reduced TITANIA_FREE SLAB_eV</t>
  </si>
  <si>
    <t>Cu_gassphae</t>
  </si>
  <si>
    <t>ENERGY OF OMTIMIZED STRUCTER_ Cu ON TITANIA_FREE SLAB_eV</t>
  </si>
  <si>
    <t>ADSORPTION ENERGY_ Cu ON TITANIA_FREE SLAB_eV</t>
  </si>
  <si>
    <t>CuH</t>
  </si>
  <si>
    <r>
      <rPr>
        <sz val="12"/>
        <color rgb="FFFF0000"/>
        <rFont val="Calibri"/>
        <family val="2"/>
        <scheme val="minor"/>
      </rPr>
      <t xml:space="preserve">ENERGY OF OMTIMIZED STRUCTER_ </t>
    </r>
    <r>
      <rPr>
        <b/>
        <sz val="12"/>
        <color rgb="FFFF0000"/>
        <rFont val="Calibri"/>
        <family val="2"/>
        <scheme val="minor"/>
      </rPr>
      <t xml:space="preserve">CuH </t>
    </r>
    <r>
      <rPr>
        <sz val="12"/>
        <color rgb="FFFF0000"/>
        <rFont val="Calibri"/>
        <family val="2"/>
        <scheme val="minor"/>
      </rPr>
      <t xml:space="preserve"> ON TITANIA_FREE SLAB_eV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</si>
  <si>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0 degree)</t>
    </r>
  </si>
  <si>
    <r>
      <t>ENERGY OF OMTIMIZED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72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 (Body)"/>
      </rPr>
      <t>degree)</t>
    </r>
  </si>
  <si>
    <r>
      <rPr>
        <sz val="12"/>
        <color rgb="FFFF0000"/>
        <rFont val="Calibri"/>
        <family val="2"/>
        <scheme val="minor"/>
      </rPr>
      <t xml:space="preserve">Adsorption energy (Cu and H in gasphase)_ </t>
    </r>
    <r>
      <rPr>
        <b/>
        <sz val="12"/>
        <color rgb="FFFF0000"/>
        <rFont val="Calibri"/>
        <family val="2"/>
        <scheme val="minor"/>
      </rPr>
      <t xml:space="preserve">CuH </t>
    </r>
    <r>
      <rPr>
        <sz val="12"/>
        <color rgb="FFFF0000"/>
        <rFont val="Calibri"/>
        <family val="2"/>
        <scheme val="minor"/>
      </rPr>
      <t xml:space="preserve"> ON TITANIA_FREE SLAB_eV</t>
    </r>
  </si>
  <si>
    <r>
      <t>ENERGY OF OMTIMIZED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2"/>
        <color rgb="FFFF0000"/>
        <rFont val="Calibri"/>
        <family val="2"/>
        <scheme val="minor"/>
      </rPr>
      <t xml:space="preserve">144 </t>
    </r>
    <r>
      <rPr>
        <b/>
        <sz val="16"/>
        <color rgb="FFFF0000"/>
        <rFont val="Calibri (Body)"/>
      </rPr>
      <t>degree)</t>
    </r>
  </si>
  <si>
    <r>
      <t>ENERGY OF OMTIMIZED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  (</t>
    </r>
    <r>
      <rPr>
        <b/>
        <sz val="16"/>
        <color rgb="FFFF0000"/>
        <rFont val="Calibri (Body)"/>
      </rPr>
      <t>216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 (Body)"/>
      </rPr>
      <t>degree)</t>
    </r>
  </si>
  <si>
    <r>
      <t>ENERGY OF OMTIMIZED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(288  </t>
    </r>
    <r>
      <rPr>
        <b/>
        <sz val="16"/>
        <color rgb="FFFF0000"/>
        <rFont val="Calibri (Body)"/>
      </rPr>
      <t>degree)</t>
    </r>
  </si>
  <si>
    <t xml:space="preserve">for the second part of cell I copied the adsorption energy from Cu-free-slab, that part is pristine </t>
  </si>
  <si>
    <t xml:space="preserve"> </t>
  </si>
  <si>
    <t>hydroxylated-surface</t>
  </si>
  <si>
    <t>ENERGY OF OMTIMIZED STRUCTER_ Ag ON TITANIA_eV</t>
  </si>
  <si>
    <t>ADSORPTION ENERGY_ Ag ON TITANIA_eV</t>
  </si>
  <si>
    <t>the Ag  and the hydrogen are allowed to relax only in z direction</t>
  </si>
  <si>
    <t xml:space="preserve">the Ag  is fixed (except in z direction) and the hydrogen is allowed to relax in all directions </t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</si>
  <si>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(most favorable</t>
    </r>
    <r>
      <rPr>
        <b/>
        <sz val="16"/>
        <color rgb="FFFF0000"/>
        <rFont val="Calibri (Body)"/>
      </rPr>
      <t>)</t>
    </r>
  </si>
  <si>
    <r>
      <t>Adsorption energy_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</t>
    </r>
  </si>
  <si>
    <r>
      <t>Adsorption energy_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(most favorable</t>
    </r>
    <r>
      <rPr>
        <b/>
        <sz val="16"/>
        <color rgb="FFFF0000"/>
        <rFont val="Calibri (Body)"/>
      </rPr>
      <t>)</t>
    </r>
  </si>
  <si>
    <r>
      <t>Adsorption energy_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</t>
    </r>
  </si>
  <si>
    <r>
      <t>Adsorption energy_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</si>
  <si>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TITANIA_FREE SLAB_eV</t>
    </r>
    <r>
      <rPr>
        <b/>
        <sz val="16"/>
        <color rgb="FFFF0000"/>
        <rFont val="Calibri"/>
        <family val="2"/>
        <scheme val="minor"/>
      </rPr>
      <t xml:space="preserve">  (most favorable</t>
    </r>
    <r>
      <rPr>
        <b/>
        <sz val="16"/>
        <color rgb="FFFF0000"/>
        <rFont val="Calibri (Body)"/>
      </rPr>
      <t>)</t>
    </r>
  </si>
  <si>
    <t xml:space="preserve">the cu  is fixed (except in z direction) and the hydrogen is allowed to relax in all directions </t>
  </si>
  <si>
    <t>Adsorption energy_ Ag on H-TiO2_eV</t>
  </si>
  <si>
    <t>ENERGY OF OMTIMIZED STRUCTER_ Ag on H_TiO2_eV</t>
  </si>
  <si>
    <t>ENERGY OF OMTIMIZED STRUCTER_ Cu on H_TiO2_eV</t>
  </si>
  <si>
    <t>Adsorption energy_ Cu on H-TiO2_eV</t>
  </si>
  <si>
    <t xml:space="preserve">the Ag  is fixed (except in z direction) and both hydrogens are allowed to relax in all directions </t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</si>
  <si>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</t>
    </r>
    <r>
      <rPr>
        <b/>
        <sz val="16"/>
        <color rgb="FFFF0000"/>
        <rFont val="Calibri (Body)"/>
      </rPr>
      <t>0 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</si>
  <si>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 TITANIA_FREE SLAB_eV  (72</t>
    </r>
    <r>
      <rPr>
        <b/>
        <sz val="16"/>
        <color rgb="FFFF0000"/>
        <rFont val="Calibri (Body)"/>
      </rPr>
      <t xml:space="preserve"> 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</si>
  <si>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(144</t>
    </r>
    <r>
      <rPr>
        <b/>
        <sz val="16"/>
        <color rgb="FFFF0000"/>
        <rFont val="Calibri (Body)"/>
      </rPr>
      <t xml:space="preserve"> 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</si>
  <si>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(216</t>
    </r>
    <r>
      <rPr>
        <b/>
        <sz val="16"/>
        <color rgb="FFFF0000"/>
        <rFont val="Calibri (Body)"/>
      </rPr>
      <t xml:space="preserve"> 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</si>
  <si>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(288 </t>
    </r>
    <r>
      <rPr>
        <b/>
        <sz val="16"/>
        <color rgb="FFFF0000"/>
        <rFont val="Calibri (Body)"/>
      </rPr>
      <t>degree)</t>
    </r>
  </si>
  <si>
    <r>
      <t>ENERGY OF OMTIMIZED STRUCTER_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  <r>
      <rPr>
        <b/>
        <sz val="16"/>
        <color rgb="FFFF0000"/>
        <rFont val="Calibri (Body)"/>
      </rPr>
      <t>(most favorable)</t>
    </r>
  </si>
  <si>
    <r>
      <t>Adsorption energy _ Ag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</si>
  <si>
    <t xml:space="preserve">the Cu  is fixed (except in z direction) and both hydrogens are allowed to relax in all directions </t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</si>
  <si>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</t>
    </r>
    <r>
      <rPr>
        <b/>
        <sz val="16"/>
        <color rgb="FFFF0000"/>
        <rFont val="Calibri (Body)"/>
      </rPr>
      <t>0 degree)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</si>
  <si>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 TITANIA_FREE SLAB_eV  (72</t>
    </r>
    <r>
      <rPr>
        <b/>
        <sz val="16"/>
        <color rgb="FFFF0000"/>
        <rFont val="Calibri (Body)"/>
      </rPr>
      <t xml:space="preserve"> degree)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</si>
  <si>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(144</t>
    </r>
    <r>
      <rPr>
        <b/>
        <sz val="16"/>
        <color rgb="FFFF0000"/>
        <rFont val="Calibri (Body)"/>
      </rPr>
      <t xml:space="preserve"> degree)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</si>
  <si>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(216</t>
    </r>
    <r>
      <rPr>
        <b/>
        <sz val="16"/>
        <color rgb="FFFF0000"/>
        <rFont val="Calibri (Body)"/>
      </rPr>
      <t xml:space="preserve"> degree)</t>
    </r>
  </si>
  <si>
    <r>
      <t>ENERGY OF OMTIMIZED STRUCTER_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Hydroxylated TITANIA_FREE SLAB_eV  (288 </t>
    </r>
    <r>
      <rPr>
        <b/>
        <sz val="16"/>
        <color rgb="FFFF0000"/>
        <rFont val="Calibri (Body)"/>
      </rPr>
      <t>degree)</t>
    </r>
  </si>
  <si>
    <r>
      <t>ENERGY OF OMTIMIZED STRUCTER_ CuH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 xml:space="preserve"> ON  hydroxylated TITANIA_FREE SLAB_eV  </t>
    </r>
    <r>
      <rPr>
        <b/>
        <sz val="16"/>
        <color rgb="FFFF0000"/>
        <rFont val="Calibri (Body)"/>
      </rPr>
      <t>(most favorable)</t>
    </r>
  </si>
  <si>
    <r>
      <t>Adsorption energy _ Cu</t>
    </r>
    <r>
      <rPr>
        <b/>
        <sz val="12"/>
        <color rgb="FFFF0000"/>
        <rFont val="Calibri"/>
        <family val="2"/>
        <scheme val="minor"/>
      </rPr>
      <t xml:space="preserve">H </t>
    </r>
    <r>
      <rPr>
        <sz val="12"/>
        <color rgb="FFFF0000"/>
        <rFont val="Calibri"/>
        <family val="2"/>
        <scheme val="minor"/>
      </rPr>
      <t xml:space="preserve"> ON  hydroxylated TITANIA_FREE SLAB_eV  </t>
    </r>
  </si>
  <si>
    <t>2 Ov per unit cell</t>
  </si>
  <si>
    <t>1 Ov per unit cell</t>
  </si>
  <si>
    <t>extended in y direction with one Ov per unit cell</t>
  </si>
  <si>
    <t>ENERGY OF OMTIMIZED STRUCTER_ Ag ON reduced TITANIA_FREE SLAB_eV</t>
  </si>
  <si>
    <t>ENERGY OF OMTIMIZED STRUCTER_ Cu ON reduced TITANIA_FREE SLAB_eV</t>
  </si>
  <si>
    <t>ADSORPTION ENERGY_ Cu ON reduced TITANIA_FREE SLAB_eV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</si>
</sst>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 (Body)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enlo"/>
      <family val="2"/>
    </font>
    <font>
      <sz val="12"/>
      <color theme="1" tint="4.9989318521683403E-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2" borderId="0" xfId="0" applyNumberFormat="1" applyFill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2" fontId="0" fillId="2" borderId="0" xfId="0" applyNumberFormat="1" applyFill="1"/>
    <xf numFmtId="0" fontId="1" fillId="4" borderId="0" xfId="0" applyFont="1" applyFill="1"/>
    <xf numFmtId="0" fontId="0" fillId="7" borderId="0" xfId="0" applyFill="1"/>
    <xf numFmtId="165" fontId="0" fillId="2" borderId="0" xfId="0" applyNumberFormat="1" applyFill="1"/>
    <xf numFmtId="0" fontId="7" fillId="0" borderId="0" xfId="0" applyFont="1"/>
    <xf numFmtId="0" fontId="7" fillId="8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11" fillId="0" borderId="0" xfId="0" applyNumberFormat="1" applyFont="1"/>
    <xf numFmtId="2" fontId="10" fillId="0" borderId="0" xfId="0" applyNumberFormat="1" applyFont="1"/>
    <xf numFmtId="2" fontId="0" fillId="0" borderId="2" xfId="0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2" fontId="0" fillId="0" borderId="4" xfId="0" applyNumberFormat="1" applyFill="1" applyBorder="1" applyAlignment="1">
      <alignment horizontal="center" vertical="center"/>
    </xf>
    <xf numFmtId="0" fontId="0" fillId="0" borderId="3" xfId="0" applyFill="1" applyBorder="1"/>
    <xf numFmtId="2" fontId="1" fillId="0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1" fillId="0" borderId="0" xfId="0" applyFont="1" applyFill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0" fillId="0" borderId="0" xfId="0" applyBorder="1"/>
    <xf numFmtId="2" fontId="8" fillId="0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/>
    <xf numFmtId="2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/>
    <xf numFmtId="164" fontId="0" fillId="0" borderId="2" xfId="0" applyNumberForma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/>
    <xf numFmtId="0" fontId="0" fillId="0" borderId="7" xfId="0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2" fontId="8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2" fontId="0" fillId="0" borderId="1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BD58-14BC-404E-8590-1C16AAFD1A3A}">
  <dimension ref="A1:Q64"/>
  <sheetViews>
    <sheetView workbookViewId="0">
      <selection activeCell="A4" sqref="A4:Q4"/>
    </sheetView>
  </sheetViews>
  <sheetFormatPr baseColWidth="10" defaultColWidth="11" defaultRowHeight="16" x14ac:dyDescent="0.2"/>
  <cols>
    <col min="1" max="1" width="11.83203125" bestFit="1" customWidth="1"/>
  </cols>
  <sheetData>
    <row r="1" spans="1:17" x14ac:dyDescent="0.2">
      <c r="A1" s="13" t="s">
        <v>0</v>
      </c>
      <c r="B1" s="13">
        <v>-0.19848266000000001</v>
      </c>
    </row>
    <row r="2" spans="1:17" x14ac:dyDescent="0.2">
      <c r="A2" s="13" t="s">
        <v>2</v>
      </c>
      <c r="B2" s="13">
        <v>-629.00263354000003</v>
      </c>
    </row>
    <row r="4" spans="1:17" x14ac:dyDescent="0.2">
      <c r="A4" s="44" t="s">
        <v>30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17" x14ac:dyDescent="0.2">
      <c r="A5" s="21">
        <v>8.15</v>
      </c>
      <c r="B5" s="8">
        <f>B21</f>
        <v>-629.67929570000001</v>
      </c>
      <c r="C5" s="8">
        <f t="shared" ref="C5:I5" si="0">C21</f>
        <v>-629.66847414999995</v>
      </c>
      <c r="D5" s="8">
        <f t="shared" si="0"/>
        <v>-629.63099217000001</v>
      </c>
      <c r="E5" s="8">
        <f t="shared" si="0"/>
        <v>-629.54441971999995</v>
      </c>
      <c r="F5" s="8">
        <f t="shared" si="0"/>
        <v>-629.43372685999998</v>
      </c>
      <c r="G5" s="8">
        <f t="shared" si="0"/>
        <v>-629.43307441000002</v>
      </c>
      <c r="H5" s="8">
        <f t="shared" si="0"/>
        <v>-629.49388227999998</v>
      </c>
      <c r="I5" s="8">
        <f t="shared" si="0"/>
        <v>-629.93049821</v>
      </c>
      <c r="J5" s="8">
        <v>-629.72538401999998</v>
      </c>
      <c r="K5" s="8">
        <v>-630.07796201999997</v>
      </c>
      <c r="L5">
        <v>-630.11099999999999</v>
      </c>
      <c r="M5" s="8">
        <v>-629.85418499000002</v>
      </c>
      <c r="N5" s="8">
        <v>-629.48886872000003</v>
      </c>
      <c r="O5" s="8">
        <v>-629.45671884000001</v>
      </c>
      <c r="P5" s="8">
        <v>-629.62085506000005</v>
      </c>
      <c r="Q5" s="8">
        <v>-629.66940075000002</v>
      </c>
    </row>
    <row r="6" spans="1:17" x14ac:dyDescent="0.2">
      <c r="A6" s="21">
        <v>7.6725000000000003</v>
      </c>
      <c r="B6" s="8">
        <f>B20</f>
        <v>-629.67749455000001</v>
      </c>
      <c r="C6" s="8">
        <f t="shared" ref="C6:I6" si="1">C20</f>
        <v>-629.67417002000002</v>
      </c>
      <c r="D6" s="8">
        <f t="shared" si="1"/>
        <v>-629.63999793999994</v>
      </c>
      <c r="E6" s="8">
        <f t="shared" si="1"/>
        <v>-629.55108557999995</v>
      </c>
      <c r="F6" s="8">
        <f t="shared" si="1"/>
        <v>-629.4346223</v>
      </c>
      <c r="G6" s="8">
        <f t="shared" si="1"/>
        <v>-629.43198858000005</v>
      </c>
      <c r="H6" s="8">
        <f t="shared" si="1"/>
        <v>-629.51057043000003</v>
      </c>
      <c r="I6" s="8">
        <f t="shared" si="1"/>
        <v>-629.80785410999999</v>
      </c>
      <c r="J6" s="8">
        <v>-629.67685367000001</v>
      </c>
      <c r="K6" s="8">
        <v>-629.89392759999998</v>
      </c>
      <c r="L6" s="8">
        <v>-629.92535872999997</v>
      </c>
      <c r="M6" s="8">
        <v>-629.70206465000001</v>
      </c>
      <c r="N6" s="8">
        <v>-629.48039982</v>
      </c>
      <c r="O6" s="8">
        <v>-629.45104297</v>
      </c>
      <c r="P6" s="8">
        <v>-629.60899053000003</v>
      </c>
      <c r="Q6" s="8">
        <v>-629.67441446999999</v>
      </c>
    </row>
    <row r="7" spans="1:17" x14ac:dyDescent="0.2">
      <c r="A7" s="21">
        <v>7.1950000000000003</v>
      </c>
      <c r="B7" s="8">
        <f>B19</f>
        <v>-629.67846511000005</v>
      </c>
      <c r="C7" s="8">
        <f t="shared" ref="C7:I7" si="2">C19</f>
        <v>-629.70401133999997</v>
      </c>
      <c r="D7" s="8">
        <f t="shared" si="2"/>
        <v>-629.67393334999997</v>
      </c>
      <c r="E7" s="8">
        <f t="shared" si="2"/>
        <v>-629.58109821999994</v>
      </c>
      <c r="F7" s="8">
        <f t="shared" si="2"/>
        <v>-629.44540641000003</v>
      </c>
      <c r="G7" s="8">
        <f t="shared" si="2"/>
        <v>-629.43185167000001</v>
      </c>
      <c r="H7" s="8">
        <f t="shared" si="2"/>
        <v>-629.57551388000002</v>
      </c>
      <c r="I7" s="8">
        <f t="shared" si="2"/>
        <v>-629.70225175999997</v>
      </c>
      <c r="J7" s="8">
        <v>-629.67846511000005</v>
      </c>
      <c r="K7" s="8">
        <v>-629.70401133999997</v>
      </c>
      <c r="L7" s="8">
        <v>-629.67393334999997</v>
      </c>
      <c r="M7" s="8">
        <v>-629.58109821999994</v>
      </c>
      <c r="N7" s="8">
        <v>-629.44540641000003</v>
      </c>
      <c r="O7" s="8">
        <v>-629.43185167000001</v>
      </c>
      <c r="P7" s="8">
        <v>-629.57551388000002</v>
      </c>
      <c r="Q7" s="8">
        <v>-629.70225175999997</v>
      </c>
    </row>
    <row r="8" spans="1:17" x14ac:dyDescent="0.2">
      <c r="A8" s="21">
        <v>6.7175000000000002</v>
      </c>
      <c r="B8" s="8">
        <f>B18</f>
        <v>-629.67685367000001</v>
      </c>
      <c r="C8" s="8">
        <f t="shared" ref="C8:I8" si="3">C18</f>
        <v>-629.89392759999998</v>
      </c>
      <c r="D8" s="8">
        <f t="shared" si="3"/>
        <v>-629.92535872999997</v>
      </c>
      <c r="E8" s="8">
        <f t="shared" si="3"/>
        <v>-629.70206465000001</v>
      </c>
      <c r="F8" s="8">
        <f t="shared" si="3"/>
        <v>-629.48039982</v>
      </c>
      <c r="G8" s="8">
        <f t="shared" si="3"/>
        <v>-629.45104297</v>
      </c>
      <c r="H8" s="8">
        <f t="shared" si="3"/>
        <v>-629.60899053000003</v>
      </c>
      <c r="I8" s="8">
        <f t="shared" si="3"/>
        <v>-629.67441446999999</v>
      </c>
      <c r="J8" s="8">
        <v>-629.67749455000001</v>
      </c>
      <c r="K8" s="8">
        <v>-629.67417002000002</v>
      </c>
      <c r="L8" s="8">
        <v>-629.63999793999994</v>
      </c>
      <c r="M8" s="8">
        <v>-629.55108557999995</v>
      </c>
      <c r="N8" s="8">
        <v>-629.4346223</v>
      </c>
      <c r="O8" s="8">
        <v>-629.43198858000005</v>
      </c>
      <c r="P8" s="8">
        <v>-629.51057043000003</v>
      </c>
      <c r="Q8" s="8">
        <v>-629.80785410999999</v>
      </c>
    </row>
    <row r="9" spans="1:17" x14ac:dyDescent="0.2">
      <c r="A9" s="21">
        <v>6.24</v>
      </c>
      <c r="B9" s="8">
        <f>B17</f>
        <v>-629.72538401999998</v>
      </c>
      <c r="C9" s="8">
        <f t="shared" ref="C9:I9" si="4">C17</f>
        <v>-630.07796201999997</v>
      </c>
      <c r="D9" s="8">
        <f t="shared" si="4"/>
        <v>-630.11099999999999</v>
      </c>
      <c r="E9" s="8">
        <f t="shared" si="4"/>
        <v>-629.85418499000002</v>
      </c>
      <c r="F9" s="8">
        <f t="shared" si="4"/>
        <v>-629.48886872000003</v>
      </c>
      <c r="G9" s="8">
        <f t="shared" si="4"/>
        <v>-629.45671884000001</v>
      </c>
      <c r="H9" s="8">
        <f t="shared" si="4"/>
        <v>-629.62085506000005</v>
      </c>
      <c r="I9" s="8">
        <f t="shared" si="4"/>
        <v>-629.66940075000002</v>
      </c>
      <c r="J9" s="8">
        <v>-629.67929570000001</v>
      </c>
      <c r="K9" s="8">
        <v>-629.66847414999995</v>
      </c>
      <c r="L9" s="8">
        <v>-629.63099217000001</v>
      </c>
      <c r="M9" s="8">
        <v>-629.54441971999995</v>
      </c>
      <c r="N9" s="8">
        <v>-629.43372685999998</v>
      </c>
      <c r="O9" s="8">
        <v>-629.43307441000002</v>
      </c>
      <c r="P9" s="8">
        <v>-629.49388227999998</v>
      </c>
      <c r="Q9" s="8">
        <v>-629.93049821</v>
      </c>
    </row>
    <row r="10" spans="1:17" x14ac:dyDescent="0.2">
      <c r="A10" s="21">
        <v>5.7625000000000002</v>
      </c>
      <c r="B10" s="8">
        <f>B16</f>
        <v>-629.67685367000001</v>
      </c>
      <c r="C10" s="8">
        <f t="shared" ref="C10:I10" si="5">C16</f>
        <v>-629.89392759999998</v>
      </c>
      <c r="D10" s="8">
        <f t="shared" si="5"/>
        <v>-629.92535872999997</v>
      </c>
      <c r="E10" s="8">
        <f t="shared" si="5"/>
        <v>-629.70206465000001</v>
      </c>
      <c r="F10" s="8">
        <f t="shared" si="5"/>
        <v>-629.48039982</v>
      </c>
      <c r="G10" s="8">
        <f t="shared" si="5"/>
        <v>-629.45104297</v>
      </c>
      <c r="H10" s="8">
        <f t="shared" si="5"/>
        <v>-629.60899053000003</v>
      </c>
      <c r="I10" s="8">
        <f t="shared" si="5"/>
        <v>-629.67441446999999</v>
      </c>
      <c r="J10" s="8">
        <v>-629.67749455000001</v>
      </c>
      <c r="K10" s="8">
        <v>-629.67417002000002</v>
      </c>
      <c r="L10" s="8">
        <v>-629.63999793999994</v>
      </c>
      <c r="M10" s="8">
        <v>-629.55108557999995</v>
      </c>
      <c r="N10" s="8">
        <v>-629.4346223</v>
      </c>
      <c r="O10" s="8">
        <v>-629.43198858000005</v>
      </c>
      <c r="P10" s="8">
        <v>-629.51057043000003</v>
      </c>
      <c r="Q10" s="8">
        <v>-629.80785410999999</v>
      </c>
    </row>
    <row r="11" spans="1:17" x14ac:dyDescent="0.2">
      <c r="A11" s="21">
        <v>5.2850000000000001</v>
      </c>
      <c r="B11" s="8">
        <f>B15</f>
        <v>-629.67846511000005</v>
      </c>
      <c r="C11" s="8">
        <f t="shared" ref="C11:I11" si="6">C15</f>
        <v>-629.70401133999997</v>
      </c>
      <c r="D11" s="8">
        <f t="shared" si="6"/>
        <v>-629.67393334999997</v>
      </c>
      <c r="E11" s="8">
        <f t="shared" si="6"/>
        <v>-629.58109821999994</v>
      </c>
      <c r="F11" s="8">
        <f t="shared" si="6"/>
        <v>-629.44540641000003</v>
      </c>
      <c r="G11" s="8">
        <f t="shared" si="6"/>
        <v>-629.43185167000001</v>
      </c>
      <c r="H11" s="8">
        <f t="shared" si="6"/>
        <v>-629.57551388000002</v>
      </c>
      <c r="I11" s="8">
        <f t="shared" si="6"/>
        <v>-629.70225175999997</v>
      </c>
      <c r="J11" s="8">
        <v>-629.67846511000005</v>
      </c>
      <c r="K11" s="8">
        <v>-629.70401133999997</v>
      </c>
      <c r="L11" s="8">
        <v>-629.67393334999997</v>
      </c>
      <c r="M11" s="8">
        <v>-629.58109821999994</v>
      </c>
      <c r="N11" s="8">
        <v>-629.44540641000003</v>
      </c>
      <c r="O11" s="8">
        <v>-629.43185167000001</v>
      </c>
      <c r="P11" s="8">
        <v>-629.57551388000002</v>
      </c>
      <c r="Q11" s="8">
        <v>-629.70225175999997</v>
      </c>
    </row>
    <row r="12" spans="1:17" x14ac:dyDescent="0.2">
      <c r="A12" s="21">
        <v>4.8075000000000001</v>
      </c>
      <c r="B12" s="8">
        <f>B14</f>
        <v>-629.67749455000001</v>
      </c>
      <c r="C12" s="8">
        <f t="shared" ref="C12:I12" si="7">C14</f>
        <v>-629.67417002000002</v>
      </c>
      <c r="D12" s="8">
        <f t="shared" si="7"/>
        <v>-629.63999793999994</v>
      </c>
      <c r="E12" s="8">
        <f t="shared" si="7"/>
        <v>-629.55108557999995</v>
      </c>
      <c r="F12" s="8">
        <f t="shared" si="7"/>
        <v>-629.4346223</v>
      </c>
      <c r="G12" s="8">
        <f t="shared" si="7"/>
        <v>-629.43198858000005</v>
      </c>
      <c r="H12" s="8">
        <f t="shared" si="7"/>
        <v>-629.51057043000003</v>
      </c>
      <c r="I12" s="8">
        <f t="shared" si="7"/>
        <v>-629.80785410999999</v>
      </c>
      <c r="J12" s="8">
        <v>-629.67685367000001</v>
      </c>
      <c r="K12" s="8">
        <v>-629.89392759999998</v>
      </c>
      <c r="L12" s="8">
        <v>-629.92535872999997</v>
      </c>
      <c r="M12" s="8">
        <v>-629.70206465000001</v>
      </c>
      <c r="N12" s="8">
        <v>-629.48039982</v>
      </c>
      <c r="O12" s="8">
        <v>-629.45104297</v>
      </c>
      <c r="P12" s="8">
        <v>-629.60899053000003</v>
      </c>
      <c r="Q12" s="8">
        <v>-629.67441446999999</v>
      </c>
    </row>
    <row r="13" spans="1:17" x14ac:dyDescent="0.2">
      <c r="A13" s="21">
        <v>4.33</v>
      </c>
      <c r="B13" s="8">
        <f>B21</f>
        <v>-629.67929570000001</v>
      </c>
      <c r="C13" s="8">
        <f t="shared" ref="C13:I13" si="8">C21</f>
        <v>-629.66847414999995</v>
      </c>
      <c r="D13" s="8">
        <f t="shared" si="8"/>
        <v>-629.63099217000001</v>
      </c>
      <c r="E13" s="8">
        <f t="shared" si="8"/>
        <v>-629.54441971999995</v>
      </c>
      <c r="F13" s="8">
        <f t="shared" si="8"/>
        <v>-629.43372685999998</v>
      </c>
      <c r="G13" s="8">
        <f t="shared" si="8"/>
        <v>-629.43307441000002</v>
      </c>
      <c r="H13" s="8">
        <f t="shared" si="8"/>
        <v>-629.49388227999998</v>
      </c>
      <c r="I13" s="8">
        <f t="shared" si="8"/>
        <v>-629.93049821</v>
      </c>
      <c r="J13" s="8">
        <v>-629.72538401999998</v>
      </c>
      <c r="K13" s="8">
        <v>-630.07796201999997</v>
      </c>
      <c r="L13">
        <v>-630.11099999999999</v>
      </c>
      <c r="M13" s="8">
        <v>-629.85418499000002</v>
      </c>
      <c r="N13" s="8">
        <v>-629.48886872000003</v>
      </c>
      <c r="O13" s="8">
        <v>-629.45671884000001</v>
      </c>
      <c r="P13" s="8">
        <v>-629.62085506000005</v>
      </c>
      <c r="Q13" s="8">
        <v>-629.66940075000002</v>
      </c>
    </row>
    <row r="14" spans="1:17" x14ac:dyDescent="0.2">
      <c r="A14" s="21">
        <v>3.8525</v>
      </c>
      <c r="B14" s="8">
        <f>B20</f>
        <v>-629.67749455000001</v>
      </c>
      <c r="C14" s="8">
        <f t="shared" ref="C14:I14" si="9">C20</f>
        <v>-629.67417002000002</v>
      </c>
      <c r="D14" s="8">
        <f t="shared" si="9"/>
        <v>-629.63999793999994</v>
      </c>
      <c r="E14" s="8">
        <f t="shared" si="9"/>
        <v>-629.55108557999995</v>
      </c>
      <c r="F14" s="8">
        <f t="shared" si="9"/>
        <v>-629.4346223</v>
      </c>
      <c r="G14" s="8">
        <f t="shared" si="9"/>
        <v>-629.43198858000005</v>
      </c>
      <c r="H14" s="8">
        <f t="shared" si="9"/>
        <v>-629.51057043000003</v>
      </c>
      <c r="I14" s="8">
        <f t="shared" si="9"/>
        <v>-629.80785410999999</v>
      </c>
      <c r="J14" s="8">
        <v>-629.67685367000001</v>
      </c>
      <c r="K14" s="8">
        <v>-629.89392759999998</v>
      </c>
      <c r="L14" s="8">
        <v>-629.92535872999997</v>
      </c>
      <c r="M14" s="8">
        <v>-629.70206465000001</v>
      </c>
      <c r="N14" s="8">
        <v>-629.48039982</v>
      </c>
      <c r="O14" s="8">
        <v>-629.45104297</v>
      </c>
      <c r="P14" s="8">
        <v>-629.60899053000003</v>
      </c>
      <c r="Q14" s="8">
        <v>-629.67441446999999</v>
      </c>
    </row>
    <row r="15" spans="1:17" x14ac:dyDescent="0.2">
      <c r="A15" s="21">
        <v>3.375</v>
      </c>
      <c r="B15" s="8">
        <f>B19</f>
        <v>-629.67846511000005</v>
      </c>
      <c r="C15" s="8">
        <f t="shared" ref="C15:I15" si="10">C19</f>
        <v>-629.70401133999997</v>
      </c>
      <c r="D15" s="8">
        <f t="shared" si="10"/>
        <v>-629.67393334999997</v>
      </c>
      <c r="E15" s="8">
        <f t="shared" si="10"/>
        <v>-629.58109821999994</v>
      </c>
      <c r="F15" s="8">
        <f t="shared" si="10"/>
        <v>-629.44540641000003</v>
      </c>
      <c r="G15" s="8">
        <f t="shared" si="10"/>
        <v>-629.43185167000001</v>
      </c>
      <c r="H15" s="8">
        <f t="shared" si="10"/>
        <v>-629.57551388000002</v>
      </c>
      <c r="I15" s="8">
        <f t="shared" si="10"/>
        <v>-629.70225175999997</v>
      </c>
      <c r="J15" s="8">
        <v>-629.67846511000005</v>
      </c>
      <c r="K15" s="8">
        <v>-629.70401133999997</v>
      </c>
      <c r="L15" s="8">
        <v>-629.67393334999997</v>
      </c>
      <c r="M15" s="8">
        <v>-629.58109821999994</v>
      </c>
      <c r="N15" s="8">
        <v>-629.44540641000003</v>
      </c>
      <c r="O15" s="8">
        <v>-629.43185167000001</v>
      </c>
      <c r="P15" s="8">
        <v>-629.57551388000002</v>
      </c>
      <c r="Q15" s="8">
        <v>-629.70225175999997</v>
      </c>
    </row>
    <row r="16" spans="1:17" x14ac:dyDescent="0.2">
      <c r="A16" s="21">
        <v>2.8975</v>
      </c>
      <c r="B16" s="8">
        <f>B18</f>
        <v>-629.67685367000001</v>
      </c>
      <c r="C16" s="8">
        <f t="shared" ref="C16:I16" si="11">C18</f>
        <v>-629.89392759999998</v>
      </c>
      <c r="D16" s="8">
        <f t="shared" si="11"/>
        <v>-629.92535872999997</v>
      </c>
      <c r="E16" s="8">
        <f t="shared" si="11"/>
        <v>-629.70206465000001</v>
      </c>
      <c r="F16" s="8">
        <f t="shared" si="11"/>
        <v>-629.48039982</v>
      </c>
      <c r="G16" s="8">
        <f t="shared" si="11"/>
        <v>-629.45104297</v>
      </c>
      <c r="H16" s="8">
        <f t="shared" si="11"/>
        <v>-629.60899053000003</v>
      </c>
      <c r="I16" s="8">
        <f t="shared" si="11"/>
        <v>-629.67441446999999</v>
      </c>
      <c r="J16" s="8">
        <v>-629.67749455000001</v>
      </c>
      <c r="K16" s="8">
        <v>-629.67417002000002</v>
      </c>
      <c r="L16" s="8">
        <v>-629.63999793999994</v>
      </c>
      <c r="M16" s="8">
        <v>-629.55108557999995</v>
      </c>
      <c r="N16" s="8">
        <v>-629.4346223</v>
      </c>
      <c r="O16" s="8">
        <v>-629.43198858000005</v>
      </c>
      <c r="P16" s="8">
        <v>-629.51057043000003</v>
      </c>
      <c r="Q16" s="8">
        <v>-629.80785410999999</v>
      </c>
    </row>
    <row r="17" spans="1:17" x14ac:dyDescent="0.2">
      <c r="A17" s="21">
        <v>2.42</v>
      </c>
      <c r="B17" s="8">
        <v>-629.72538401999998</v>
      </c>
      <c r="C17" s="8">
        <v>-630.07796201999997</v>
      </c>
      <c r="D17">
        <v>-630.11099999999999</v>
      </c>
      <c r="E17" s="8">
        <v>-629.85418499000002</v>
      </c>
      <c r="F17" s="8">
        <v>-629.48886872000003</v>
      </c>
      <c r="G17" s="8">
        <v>-629.45671884000001</v>
      </c>
      <c r="H17" s="8">
        <v>-629.62085506000005</v>
      </c>
      <c r="I17" s="8">
        <v>-629.66940075000002</v>
      </c>
      <c r="J17" s="8">
        <v>-629.67929570000001</v>
      </c>
      <c r="K17" s="8">
        <v>-629.66847414999995</v>
      </c>
      <c r="L17" s="8">
        <v>-629.63099217000001</v>
      </c>
      <c r="M17" s="8">
        <v>-629.54441971999995</v>
      </c>
      <c r="N17" s="8">
        <v>-629.43372685999998</v>
      </c>
      <c r="O17" s="8">
        <v>-629.43307441000002</v>
      </c>
      <c r="P17" s="8">
        <v>-629.49388227999998</v>
      </c>
      <c r="Q17" s="8">
        <v>-629.93049821</v>
      </c>
    </row>
    <row r="18" spans="1:17" x14ac:dyDescent="0.2">
      <c r="A18" s="21">
        <v>1.9425000000000001</v>
      </c>
      <c r="B18" s="8">
        <v>-629.67685367000001</v>
      </c>
      <c r="C18" s="8">
        <v>-629.89392759999998</v>
      </c>
      <c r="D18" s="8">
        <v>-629.92535872999997</v>
      </c>
      <c r="E18" s="8">
        <v>-629.70206465000001</v>
      </c>
      <c r="F18" s="8">
        <v>-629.48039982</v>
      </c>
      <c r="G18" s="8">
        <v>-629.45104297</v>
      </c>
      <c r="H18" s="8">
        <v>-629.60899053000003</v>
      </c>
      <c r="I18" s="8">
        <v>-629.67441446999999</v>
      </c>
      <c r="J18" s="8">
        <v>-629.67749455000001</v>
      </c>
      <c r="K18" s="8">
        <v>-629.67417002000002</v>
      </c>
      <c r="L18" s="8">
        <v>-629.63999793999994</v>
      </c>
      <c r="M18" s="8">
        <v>-629.55108557999995</v>
      </c>
      <c r="N18" s="8">
        <v>-629.4346223</v>
      </c>
      <c r="O18" s="8">
        <v>-629.43198858000005</v>
      </c>
      <c r="P18" s="8">
        <v>-629.51057043000003</v>
      </c>
      <c r="Q18" s="8">
        <v>-629.80785410999999</v>
      </c>
    </row>
    <row r="19" spans="1:17" x14ac:dyDescent="0.2">
      <c r="A19" s="21">
        <v>1.4650000000000001</v>
      </c>
      <c r="B19" s="8">
        <v>-629.67846511000005</v>
      </c>
      <c r="C19" s="8">
        <v>-629.70401133999997</v>
      </c>
      <c r="D19" s="8">
        <v>-629.67393334999997</v>
      </c>
      <c r="E19" s="8">
        <v>-629.58109821999994</v>
      </c>
      <c r="F19" s="8">
        <v>-629.44540641000003</v>
      </c>
      <c r="G19" s="8">
        <v>-629.43185167000001</v>
      </c>
      <c r="H19" s="8">
        <v>-629.57551388000002</v>
      </c>
      <c r="I19" s="8">
        <v>-629.70225175999997</v>
      </c>
      <c r="J19" s="8">
        <v>-629.67846511000005</v>
      </c>
      <c r="K19" s="8">
        <v>-629.70401133999997</v>
      </c>
      <c r="L19" s="8">
        <v>-629.67393334999997</v>
      </c>
      <c r="M19" s="8">
        <v>-629.58109821999994</v>
      </c>
      <c r="N19" s="8">
        <v>-629.44540641000003</v>
      </c>
      <c r="O19" s="8">
        <v>-629.43185167000001</v>
      </c>
      <c r="P19" s="8">
        <v>-629.57551388000002</v>
      </c>
      <c r="Q19" s="8">
        <v>-629.70225175999997</v>
      </c>
    </row>
    <row r="20" spans="1:17" x14ac:dyDescent="0.2">
      <c r="A20" s="21">
        <v>0.98750000000000004</v>
      </c>
      <c r="B20" s="8">
        <v>-629.67749455000001</v>
      </c>
      <c r="C20" s="8">
        <v>-629.67417002000002</v>
      </c>
      <c r="D20" s="8">
        <v>-629.63999793999994</v>
      </c>
      <c r="E20" s="8">
        <v>-629.55108557999995</v>
      </c>
      <c r="F20" s="8">
        <v>-629.4346223</v>
      </c>
      <c r="G20" s="8">
        <v>-629.43198858000005</v>
      </c>
      <c r="H20" s="8">
        <v>-629.51057043000003</v>
      </c>
      <c r="I20" s="8">
        <v>-629.80785410999999</v>
      </c>
      <c r="J20" s="8">
        <v>-629.67685367000001</v>
      </c>
      <c r="K20" s="8">
        <v>-629.89392759999998</v>
      </c>
      <c r="L20" s="8">
        <v>-629.92535872999997</v>
      </c>
      <c r="M20" s="8">
        <v>-629.70206465000001</v>
      </c>
      <c r="N20" s="8">
        <v>-629.48039982</v>
      </c>
      <c r="O20" s="8">
        <v>-629.45104297</v>
      </c>
      <c r="P20" s="8">
        <v>-629.60899053000003</v>
      </c>
      <c r="Q20" s="8">
        <v>-629.67441446999999</v>
      </c>
    </row>
    <row r="21" spans="1:17" x14ac:dyDescent="0.2">
      <c r="A21" s="21">
        <v>0.51</v>
      </c>
      <c r="B21" s="8">
        <v>-629.67929570000001</v>
      </c>
      <c r="C21" s="8">
        <v>-629.66847414999995</v>
      </c>
      <c r="D21" s="8">
        <v>-629.63099217000001</v>
      </c>
      <c r="E21" s="8">
        <v>-629.54441971999995</v>
      </c>
      <c r="F21" s="8">
        <v>-629.43372685999998</v>
      </c>
      <c r="G21" s="8">
        <v>-629.43307441000002</v>
      </c>
      <c r="H21" s="8">
        <v>-629.49388227999998</v>
      </c>
      <c r="I21" s="8">
        <v>-629.93049821</v>
      </c>
      <c r="J21" s="8">
        <v>-629.72538401999998</v>
      </c>
      <c r="K21" s="8">
        <v>-630.07796201999997</v>
      </c>
      <c r="L21">
        <v>-630.11099999999999</v>
      </c>
      <c r="M21" s="8">
        <v>-629.85418499000002</v>
      </c>
      <c r="N21" s="8">
        <v>-629.48886872000003</v>
      </c>
      <c r="O21" s="8">
        <v>-629.45671884000001</v>
      </c>
      <c r="P21" s="8">
        <v>-629.62085506000005</v>
      </c>
      <c r="Q21" s="8">
        <v>-629.66940075000002</v>
      </c>
    </row>
    <row r="22" spans="1:17" x14ac:dyDescent="0.2">
      <c r="A22" s="41"/>
      <c r="B22" s="24">
        <v>3.9</v>
      </c>
      <c r="C22" s="24">
        <v>4.6871428571428568</v>
      </c>
      <c r="D22" s="24">
        <v>5.4742857142857142</v>
      </c>
      <c r="E22" s="24">
        <v>6.2614285714285716</v>
      </c>
      <c r="F22" s="24">
        <v>7.0485714285714289</v>
      </c>
      <c r="G22" s="24">
        <v>7.8357142857142863</v>
      </c>
      <c r="H22" s="24">
        <v>8.6228571428571428</v>
      </c>
      <c r="I22" s="24">
        <v>9.41</v>
      </c>
      <c r="J22" s="24">
        <v>10.197142857142858</v>
      </c>
      <c r="K22" s="24">
        <v>10.984285714285715</v>
      </c>
      <c r="L22" s="24">
        <v>11.771428571428572</v>
      </c>
      <c r="M22" s="24">
        <v>12.55857142857143</v>
      </c>
      <c r="N22" s="24">
        <v>13.345714285714287</v>
      </c>
      <c r="O22" s="24">
        <v>14.132857142857144</v>
      </c>
      <c r="P22" s="24">
        <v>14.920000000000002</v>
      </c>
      <c r="Q22" s="24">
        <v>15.707142857142859</v>
      </c>
    </row>
    <row r="24" spans="1:17" x14ac:dyDescent="0.2">
      <c r="D24" s="1"/>
      <c r="I24" s="1"/>
      <c r="K24" s="1"/>
      <c r="L24" s="1"/>
      <c r="M24" s="1"/>
      <c r="N24" s="1"/>
      <c r="P24" s="1"/>
    </row>
    <row r="25" spans="1:17" x14ac:dyDescent="0.2">
      <c r="D25" s="1"/>
    </row>
    <row r="26" spans="1:17" x14ac:dyDescent="0.2">
      <c r="A26" s="44" t="s">
        <v>31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17" x14ac:dyDescent="0.2">
      <c r="A27" s="10">
        <f>A5</f>
        <v>8.15</v>
      </c>
      <c r="B27" s="1">
        <f>B5-$B$2-$B$1</f>
        <v>-0.478179499999978</v>
      </c>
      <c r="C27" s="1">
        <f t="shared" ref="C27:Q27" si="12">C5-$B$2-$B$1</f>
        <v>-0.46735794999991831</v>
      </c>
      <c r="D27" s="1">
        <f t="shared" si="12"/>
        <v>-0.42987596999997968</v>
      </c>
      <c r="E27" s="1">
        <f t="shared" si="12"/>
        <v>-0.34330351999991726</v>
      </c>
      <c r="F27" s="1">
        <f t="shared" si="12"/>
        <v>-0.23261065999994537</v>
      </c>
      <c r="G27" s="1">
        <f t="shared" si="12"/>
        <v>-0.23195820999998398</v>
      </c>
      <c r="H27" s="1">
        <f t="shared" si="12"/>
        <v>-0.2927660799999463</v>
      </c>
      <c r="I27" s="1">
        <f t="shared" si="12"/>
        <v>-0.72938200999996261</v>
      </c>
      <c r="J27" s="1">
        <f t="shared" si="12"/>
        <v>-0.52426781999994509</v>
      </c>
      <c r="K27" s="1">
        <f t="shared" si="12"/>
        <v>-0.87684581999993916</v>
      </c>
      <c r="L27" s="1">
        <f t="shared" si="12"/>
        <v>-0.9098837999999565</v>
      </c>
      <c r="M27" s="1">
        <f t="shared" si="12"/>
        <v>-0.65306878999998808</v>
      </c>
      <c r="N27" s="1">
        <f t="shared" si="12"/>
        <v>-0.28775251999999418</v>
      </c>
      <c r="O27" s="1">
        <f t="shared" si="12"/>
        <v>-0.25560263999997423</v>
      </c>
      <c r="P27" s="1">
        <f t="shared" si="12"/>
        <v>-0.41973886000002003</v>
      </c>
      <c r="Q27" s="1">
        <f t="shared" si="12"/>
        <v>-0.46828454999998903</v>
      </c>
    </row>
    <row r="28" spans="1:17" x14ac:dyDescent="0.2">
      <c r="A28" s="10">
        <f>A6</f>
        <v>7.6725000000000003</v>
      </c>
      <c r="B28" s="1">
        <f t="shared" ref="B28:Q43" si="13">B6-$B$2-$B$1</f>
        <v>-0.47637834999997231</v>
      </c>
      <c r="C28" s="1">
        <f t="shared" si="13"/>
        <v>-0.47305381999998608</v>
      </c>
      <c r="D28" s="1">
        <f t="shared" si="13"/>
        <v>-0.43888173999991031</v>
      </c>
      <c r="E28" s="1">
        <f t="shared" si="13"/>
        <v>-0.34996937999991551</v>
      </c>
      <c r="F28" s="1">
        <f t="shared" si="13"/>
        <v>-0.23350609999996744</v>
      </c>
      <c r="G28" s="1">
        <f t="shared" si="13"/>
        <v>-0.23087238000001856</v>
      </c>
      <c r="H28" s="1">
        <f t="shared" si="13"/>
        <v>-0.30945422999999628</v>
      </c>
      <c r="I28" s="1">
        <f t="shared" si="13"/>
        <v>-0.60673790999996036</v>
      </c>
      <c r="J28" s="1">
        <f t="shared" si="13"/>
        <v>-0.47573746999998057</v>
      </c>
      <c r="K28" s="1">
        <f t="shared" si="13"/>
        <v>-0.69281139999995012</v>
      </c>
      <c r="L28" s="1">
        <f t="shared" si="13"/>
        <v>-0.72424252999993732</v>
      </c>
      <c r="M28" s="1">
        <f t="shared" si="13"/>
        <v>-0.50094844999997767</v>
      </c>
      <c r="N28" s="1">
        <f t="shared" si="13"/>
        <v>-0.27928361999996887</v>
      </c>
      <c r="O28" s="1">
        <f t="shared" si="13"/>
        <v>-0.24992676999996968</v>
      </c>
      <c r="P28" s="1">
        <f t="shared" si="13"/>
        <v>-0.40787432999999473</v>
      </c>
      <c r="Q28" s="1">
        <f t="shared" si="13"/>
        <v>-0.47329826999995439</v>
      </c>
    </row>
    <row r="29" spans="1:17" x14ac:dyDescent="0.2">
      <c r="A29" s="10">
        <f>A7</f>
        <v>7.1950000000000003</v>
      </c>
      <c r="B29" s="1">
        <f t="shared" si="13"/>
        <v>-0.47734891000001389</v>
      </c>
      <c r="C29" s="1">
        <f t="shared" si="13"/>
        <v>-0.50289513999993196</v>
      </c>
      <c r="D29" s="1">
        <f t="shared" si="13"/>
        <v>-0.47281714999993674</v>
      </c>
      <c r="E29" s="1">
        <f t="shared" si="13"/>
        <v>-0.37998201999991088</v>
      </c>
      <c r="F29" s="1">
        <f t="shared" si="13"/>
        <v>-0.24429020999999887</v>
      </c>
      <c r="G29" s="1">
        <f t="shared" si="13"/>
        <v>-0.2307354699999811</v>
      </c>
      <c r="H29" s="1">
        <f t="shared" si="13"/>
        <v>-0.3743976799999833</v>
      </c>
      <c r="I29" s="1">
        <f t="shared" si="13"/>
        <v>-0.50113555999993387</v>
      </c>
      <c r="J29" s="1">
        <f t="shared" si="13"/>
        <v>-0.47734891000001389</v>
      </c>
      <c r="K29" s="1">
        <f t="shared" si="13"/>
        <v>-0.50289513999993196</v>
      </c>
      <c r="L29" s="1">
        <f t="shared" si="13"/>
        <v>-0.47281714999993674</v>
      </c>
      <c r="M29" s="1">
        <f t="shared" si="13"/>
        <v>-0.37998201999991088</v>
      </c>
      <c r="N29" s="1">
        <f t="shared" si="13"/>
        <v>-0.24429020999999887</v>
      </c>
      <c r="O29" s="1">
        <f t="shared" si="13"/>
        <v>-0.2307354699999811</v>
      </c>
      <c r="P29" s="1">
        <f t="shared" si="13"/>
        <v>-0.3743976799999833</v>
      </c>
      <c r="Q29" s="1">
        <f t="shared" si="13"/>
        <v>-0.50113555999993387</v>
      </c>
    </row>
    <row r="30" spans="1:17" x14ac:dyDescent="0.2">
      <c r="A30" s="10">
        <f t="shared" ref="A30:A43" si="14">A8</f>
        <v>6.7175000000000002</v>
      </c>
      <c r="B30" s="1">
        <f t="shared" si="13"/>
        <v>-0.47573746999998057</v>
      </c>
      <c r="C30" s="1">
        <f t="shared" si="13"/>
        <v>-0.69281139999995012</v>
      </c>
      <c r="D30" s="1">
        <f t="shared" si="13"/>
        <v>-0.72424252999993732</v>
      </c>
      <c r="E30" s="1">
        <f t="shared" si="13"/>
        <v>-0.50094844999997767</v>
      </c>
      <c r="F30" s="1">
        <f t="shared" si="13"/>
        <v>-0.27928361999996887</v>
      </c>
      <c r="G30" s="1">
        <f t="shared" si="13"/>
        <v>-0.24992676999996968</v>
      </c>
      <c r="H30" s="1">
        <f t="shared" si="13"/>
        <v>-0.40787432999999473</v>
      </c>
      <c r="I30" s="1">
        <f t="shared" si="13"/>
        <v>-0.47329826999995439</v>
      </c>
      <c r="J30" s="1">
        <f t="shared" si="13"/>
        <v>-0.47637834999997231</v>
      </c>
      <c r="K30" s="1">
        <f t="shared" si="13"/>
        <v>-0.47305381999998608</v>
      </c>
      <c r="L30" s="1">
        <f t="shared" si="13"/>
        <v>-0.43888173999991031</v>
      </c>
      <c r="M30" s="1">
        <f t="shared" si="13"/>
        <v>-0.34996937999991551</v>
      </c>
      <c r="N30" s="1">
        <f t="shared" si="13"/>
        <v>-0.23350609999996744</v>
      </c>
      <c r="O30" s="1">
        <f t="shared" si="13"/>
        <v>-0.23087238000001856</v>
      </c>
      <c r="P30" s="1">
        <f t="shared" si="13"/>
        <v>-0.30945422999999628</v>
      </c>
      <c r="Q30" s="1">
        <f t="shared" si="13"/>
        <v>-0.60673790999996036</v>
      </c>
    </row>
    <row r="31" spans="1:17" x14ac:dyDescent="0.2">
      <c r="A31" s="10">
        <f t="shared" si="14"/>
        <v>6.24</v>
      </c>
      <c r="B31" s="1">
        <f t="shared" si="13"/>
        <v>-0.52426781999994509</v>
      </c>
      <c r="C31" s="1">
        <f t="shared" si="13"/>
        <v>-0.87684581999993916</v>
      </c>
      <c r="D31" s="1">
        <v>0.92</v>
      </c>
      <c r="E31" s="1">
        <f t="shared" si="13"/>
        <v>-0.65306878999998808</v>
      </c>
      <c r="F31" s="1">
        <f t="shared" si="13"/>
        <v>-0.28775251999999418</v>
      </c>
      <c r="G31" s="1">
        <f t="shared" si="13"/>
        <v>-0.25560263999997423</v>
      </c>
      <c r="H31" s="1">
        <f t="shared" si="13"/>
        <v>-0.41973886000002003</v>
      </c>
      <c r="I31" s="1">
        <f t="shared" si="13"/>
        <v>-0.46828454999998903</v>
      </c>
      <c r="J31" s="1">
        <f t="shared" si="13"/>
        <v>-0.478179499999978</v>
      </c>
      <c r="K31" s="1">
        <f t="shared" si="13"/>
        <v>-0.46735794999991831</v>
      </c>
      <c r="L31" s="1">
        <f t="shared" si="13"/>
        <v>-0.42987596999997968</v>
      </c>
      <c r="M31" s="1">
        <f t="shared" si="13"/>
        <v>-0.34330351999991726</v>
      </c>
      <c r="N31" s="1">
        <f t="shared" si="13"/>
        <v>-0.23261065999994537</v>
      </c>
      <c r="O31" s="1">
        <f t="shared" si="13"/>
        <v>-0.23195820999998398</v>
      </c>
      <c r="P31" s="1">
        <f t="shared" si="13"/>
        <v>-0.2927660799999463</v>
      </c>
      <c r="Q31" s="1">
        <f t="shared" si="13"/>
        <v>-0.72938200999996261</v>
      </c>
    </row>
    <row r="32" spans="1:17" x14ac:dyDescent="0.2">
      <c r="A32" s="10">
        <f t="shared" si="14"/>
        <v>5.7625000000000002</v>
      </c>
      <c r="B32" s="1">
        <f t="shared" si="13"/>
        <v>-0.47573746999998057</v>
      </c>
      <c r="C32" s="1">
        <f t="shared" si="13"/>
        <v>-0.69281139999995012</v>
      </c>
      <c r="D32" s="1">
        <f t="shared" si="13"/>
        <v>-0.72424252999993732</v>
      </c>
      <c r="E32" s="1">
        <f t="shared" si="13"/>
        <v>-0.50094844999997767</v>
      </c>
      <c r="F32" s="1">
        <f t="shared" si="13"/>
        <v>-0.27928361999996887</v>
      </c>
      <c r="G32" s="1">
        <f t="shared" si="13"/>
        <v>-0.24992676999996968</v>
      </c>
      <c r="H32" s="1">
        <f t="shared" si="13"/>
        <v>-0.40787432999999473</v>
      </c>
      <c r="I32" s="1">
        <f t="shared" si="13"/>
        <v>-0.47329826999995439</v>
      </c>
      <c r="J32" s="1">
        <f t="shared" si="13"/>
        <v>-0.47637834999997231</v>
      </c>
      <c r="K32" s="1">
        <f t="shared" si="13"/>
        <v>-0.47305381999998608</v>
      </c>
      <c r="L32" s="1">
        <f t="shared" si="13"/>
        <v>-0.43888173999991031</v>
      </c>
      <c r="M32" s="1">
        <f t="shared" si="13"/>
        <v>-0.34996937999991551</v>
      </c>
      <c r="N32" s="1">
        <f t="shared" si="13"/>
        <v>-0.23350609999996744</v>
      </c>
      <c r="O32" s="1">
        <f t="shared" si="13"/>
        <v>-0.23087238000001856</v>
      </c>
      <c r="P32" s="1">
        <f t="shared" si="13"/>
        <v>-0.30945422999999628</v>
      </c>
      <c r="Q32" s="1">
        <f t="shared" si="13"/>
        <v>-0.60673790999996036</v>
      </c>
    </row>
    <row r="33" spans="1:17" x14ac:dyDescent="0.2">
      <c r="A33" s="10">
        <f t="shared" si="14"/>
        <v>5.2850000000000001</v>
      </c>
      <c r="B33" s="1">
        <f t="shared" si="13"/>
        <v>-0.47734891000001389</v>
      </c>
      <c r="C33" s="1">
        <f t="shared" si="13"/>
        <v>-0.50289513999993196</v>
      </c>
      <c r="D33" s="1">
        <f t="shared" si="13"/>
        <v>-0.47281714999993674</v>
      </c>
      <c r="E33" s="1">
        <f t="shared" si="13"/>
        <v>-0.37998201999991088</v>
      </c>
      <c r="F33" s="1">
        <f t="shared" si="13"/>
        <v>-0.24429020999999887</v>
      </c>
      <c r="G33" s="1">
        <f t="shared" si="13"/>
        <v>-0.2307354699999811</v>
      </c>
      <c r="H33" s="1">
        <f t="shared" si="13"/>
        <v>-0.3743976799999833</v>
      </c>
      <c r="I33" s="1">
        <f t="shared" si="13"/>
        <v>-0.50113555999993387</v>
      </c>
      <c r="J33" s="1">
        <f t="shared" si="13"/>
        <v>-0.47734891000001389</v>
      </c>
      <c r="K33" s="1">
        <f t="shared" si="13"/>
        <v>-0.50289513999993196</v>
      </c>
      <c r="L33" s="1">
        <f t="shared" si="13"/>
        <v>-0.47281714999993674</v>
      </c>
      <c r="M33" s="1">
        <f t="shared" si="13"/>
        <v>-0.37998201999991088</v>
      </c>
      <c r="N33" s="1">
        <f t="shared" si="13"/>
        <v>-0.24429020999999887</v>
      </c>
      <c r="O33" s="1">
        <f t="shared" si="13"/>
        <v>-0.2307354699999811</v>
      </c>
      <c r="P33" s="1">
        <f t="shared" si="13"/>
        <v>-0.3743976799999833</v>
      </c>
      <c r="Q33" s="1">
        <f t="shared" si="13"/>
        <v>-0.50113555999993387</v>
      </c>
    </row>
    <row r="34" spans="1:17" x14ac:dyDescent="0.2">
      <c r="A34" s="10">
        <f t="shared" si="14"/>
        <v>4.8075000000000001</v>
      </c>
      <c r="B34" s="1">
        <f t="shared" si="13"/>
        <v>-0.47637834999997231</v>
      </c>
      <c r="C34" s="1">
        <f t="shared" si="13"/>
        <v>-0.47305381999998608</v>
      </c>
      <c r="D34" s="1">
        <f t="shared" si="13"/>
        <v>-0.43888173999991031</v>
      </c>
      <c r="E34" s="1">
        <f t="shared" si="13"/>
        <v>-0.34996937999991551</v>
      </c>
      <c r="F34" s="1">
        <f t="shared" si="13"/>
        <v>-0.23350609999996744</v>
      </c>
      <c r="G34" s="1">
        <f t="shared" si="13"/>
        <v>-0.23087238000001856</v>
      </c>
      <c r="H34" s="1">
        <f t="shared" si="13"/>
        <v>-0.30945422999999628</v>
      </c>
      <c r="I34" s="1">
        <f t="shared" si="13"/>
        <v>-0.60673790999996036</v>
      </c>
      <c r="J34" s="1">
        <f t="shared" si="13"/>
        <v>-0.47573746999998057</v>
      </c>
      <c r="K34" s="1">
        <f t="shared" si="13"/>
        <v>-0.69281139999995012</v>
      </c>
      <c r="L34" s="1">
        <f t="shared" si="13"/>
        <v>-0.72424252999993732</v>
      </c>
      <c r="M34" s="1">
        <f t="shared" si="13"/>
        <v>-0.50094844999997767</v>
      </c>
      <c r="N34" s="1">
        <f t="shared" si="13"/>
        <v>-0.27928361999996887</v>
      </c>
      <c r="O34" s="1">
        <f t="shared" si="13"/>
        <v>-0.24992676999996968</v>
      </c>
      <c r="P34" s="1">
        <f t="shared" si="13"/>
        <v>-0.40787432999999473</v>
      </c>
      <c r="Q34" s="1">
        <f t="shared" si="13"/>
        <v>-0.47329826999995439</v>
      </c>
    </row>
    <row r="35" spans="1:17" x14ac:dyDescent="0.2">
      <c r="A35" s="10">
        <f t="shared" si="14"/>
        <v>4.33</v>
      </c>
      <c r="B35" s="1">
        <f t="shared" si="13"/>
        <v>-0.478179499999978</v>
      </c>
      <c r="C35" s="1">
        <f t="shared" si="13"/>
        <v>-0.46735794999991831</v>
      </c>
      <c r="D35" s="1">
        <f t="shared" si="13"/>
        <v>-0.42987596999997968</v>
      </c>
      <c r="E35" s="1">
        <f t="shared" si="13"/>
        <v>-0.34330351999991726</v>
      </c>
      <c r="F35" s="1">
        <f t="shared" si="13"/>
        <v>-0.23261065999994537</v>
      </c>
      <c r="G35" s="1">
        <f t="shared" si="13"/>
        <v>-0.23195820999998398</v>
      </c>
      <c r="H35" s="1">
        <f t="shared" si="13"/>
        <v>-0.2927660799999463</v>
      </c>
      <c r="I35" s="1">
        <f t="shared" si="13"/>
        <v>-0.72938200999996261</v>
      </c>
      <c r="J35" s="1">
        <f t="shared" si="13"/>
        <v>-0.52426781999994509</v>
      </c>
      <c r="K35" s="1">
        <f t="shared" si="13"/>
        <v>-0.87684581999993916</v>
      </c>
      <c r="L35" s="1">
        <f t="shared" si="13"/>
        <v>-0.9098837999999565</v>
      </c>
      <c r="M35" s="1">
        <f t="shared" si="13"/>
        <v>-0.65306878999998808</v>
      </c>
      <c r="N35" s="1">
        <f t="shared" si="13"/>
        <v>-0.28775251999999418</v>
      </c>
      <c r="O35" s="1">
        <f t="shared" si="13"/>
        <v>-0.25560263999997423</v>
      </c>
      <c r="P35" s="1">
        <f t="shared" si="13"/>
        <v>-0.41973886000002003</v>
      </c>
      <c r="Q35" s="1">
        <f t="shared" si="13"/>
        <v>-0.46828454999998903</v>
      </c>
    </row>
    <row r="36" spans="1:17" x14ac:dyDescent="0.2">
      <c r="A36" s="10">
        <f t="shared" si="14"/>
        <v>3.8525</v>
      </c>
      <c r="B36" s="1">
        <f t="shared" si="13"/>
        <v>-0.47637834999997231</v>
      </c>
      <c r="C36" s="1">
        <f t="shared" si="13"/>
        <v>-0.47305381999998608</v>
      </c>
      <c r="D36" s="1">
        <f t="shared" si="13"/>
        <v>-0.43888173999991031</v>
      </c>
      <c r="E36" s="1">
        <f t="shared" si="13"/>
        <v>-0.34996937999991551</v>
      </c>
      <c r="F36" s="1">
        <f t="shared" si="13"/>
        <v>-0.23350609999996744</v>
      </c>
      <c r="G36" s="1">
        <f t="shared" si="13"/>
        <v>-0.23087238000001856</v>
      </c>
      <c r="H36" s="1">
        <f t="shared" si="13"/>
        <v>-0.30945422999999628</v>
      </c>
      <c r="I36" s="1">
        <f t="shared" si="13"/>
        <v>-0.60673790999996036</v>
      </c>
      <c r="J36" s="1">
        <f t="shared" si="13"/>
        <v>-0.47573746999998057</v>
      </c>
      <c r="K36" s="1">
        <f t="shared" si="13"/>
        <v>-0.69281139999995012</v>
      </c>
      <c r="L36" s="1">
        <f t="shared" si="13"/>
        <v>-0.72424252999993732</v>
      </c>
      <c r="M36" s="1">
        <f t="shared" si="13"/>
        <v>-0.50094844999997767</v>
      </c>
      <c r="N36" s="1">
        <f t="shared" si="13"/>
        <v>-0.27928361999996887</v>
      </c>
      <c r="O36" s="1">
        <f t="shared" si="13"/>
        <v>-0.24992676999996968</v>
      </c>
      <c r="P36" s="1">
        <f t="shared" si="13"/>
        <v>-0.40787432999999473</v>
      </c>
      <c r="Q36" s="1">
        <f t="shared" si="13"/>
        <v>-0.47329826999995439</v>
      </c>
    </row>
    <row r="37" spans="1:17" x14ac:dyDescent="0.2">
      <c r="A37" s="10">
        <f t="shared" si="14"/>
        <v>3.375</v>
      </c>
      <c r="B37" s="1">
        <f t="shared" si="13"/>
        <v>-0.47734891000001389</v>
      </c>
      <c r="C37" s="1">
        <f t="shared" si="13"/>
        <v>-0.50289513999993196</v>
      </c>
      <c r="D37" s="1">
        <f t="shared" si="13"/>
        <v>-0.47281714999993674</v>
      </c>
      <c r="E37" s="1">
        <f t="shared" si="13"/>
        <v>-0.37998201999991088</v>
      </c>
      <c r="F37" s="1">
        <f t="shared" si="13"/>
        <v>-0.24429020999999887</v>
      </c>
      <c r="G37" s="1">
        <f t="shared" si="13"/>
        <v>-0.2307354699999811</v>
      </c>
      <c r="H37" s="1">
        <f t="shared" si="13"/>
        <v>-0.3743976799999833</v>
      </c>
      <c r="I37" s="1">
        <f t="shared" si="13"/>
        <v>-0.50113555999993387</v>
      </c>
      <c r="J37" s="1">
        <f t="shared" si="13"/>
        <v>-0.47734891000001389</v>
      </c>
      <c r="K37" s="1">
        <f t="shared" si="13"/>
        <v>-0.50289513999993196</v>
      </c>
      <c r="L37" s="1">
        <f t="shared" si="13"/>
        <v>-0.47281714999993674</v>
      </c>
      <c r="M37" s="1">
        <f t="shared" si="13"/>
        <v>-0.37998201999991088</v>
      </c>
      <c r="N37" s="1">
        <f t="shared" si="13"/>
        <v>-0.24429020999999887</v>
      </c>
      <c r="O37" s="1">
        <f t="shared" si="13"/>
        <v>-0.2307354699999811</v>
      </c>
      <c r="P37" s="1">
        <f t="shared" si="13"/>
        <v>-0.3743976799999833</v>
      </c>
      <c r="Q37" s="1">
        <f t="shared" si="13"/>
        <v>-0.50113555999993387</v>
      </c>
    </row>
    <row r="38" spans="1:17" x14ac:dyDescent="0.2">
      <c r="A38" s="10">
        <f t="shared" si="14"/>
        <v>2.8975</v>
      </c>
      <c r="B38" s="1">
        <f t="shared" si="13"/>
        <v>-0.47573746999998057</v>
      </c>
      <c r="C38" s="1">
        <f t="shared" si="13"/>
        <v>-0.69281139999995012</v>
      </c>
      <c r="D38" s="1">
        <f>D16-$B$2-$B$1</f>
        <v>-0.72424252999993732</v>
      </c>
      <c r="E38" s="1">
        <f t="shared" si="13"/>
        <v>-0.50094844999997767</v>
      </c>
      <c r="F38" s="1">
        <f t="shared" si="13"/>
        <v>-0.27928361999996887</v>
      </c>
      <c r="G38" s="1">
        <f t="shared" si="13"/>
        <v>-0.24992676999996968</v>
      </c>
      <c r="H38" s="1">
        <f t="shared" si="13"/>
        <v>-0.40787432999999473</v>
      </c>
      <c r="I38" s="1">
        <f t="shared" si="13"/>
        <v>-0.47329826999995439</v>
      </c>
      <c r="J38" s="1">
        <f t="shared" si="13"/>
        <v>-0.47637834999997231</v>
      </c>
      <c r="K38" s="1">
        <f t="shared" si="13"/>
        <v>-0.47305381999998608</v>
      </c>
      <c r="L38" s="1">
        <f t="shared" si="13"/>
        <v>-0.43888173999991031</v>
      </c>
      <c r="M38" s="1">
        <f t="shared" si="13"/>
        <v>-0.34996937999991551</v>
      </c>
      <c r="N38" s="1">
        <f t="shared" si="13"/>
        <v>-0.23350609999996744</v>
      </c>
      <c r="O38" s="1">
        <f t="shared" si="13"/>
        <v>-0.23087238000001856</v>
      </c>
      <c r="P38" s="1">
        <f t="shared" si="13"/>
        <v>-0.30945422999999628</v>
      </c>
      <c r="Q38" s="1">
        <f t="shared" si="13"/>
        <v>-0.60673790999996036</v>
      </c>
    </row>
    <row r="39" spans="1:17" x14ac:dyDescent="0.2">
      <c r="A39" s="10">
        <f t="shared" si="14"/>
        <v>2.42</v>
      </c>
      <c r="B39" s="1">
        <f t="shared" si="13"/>
        <v>-0.52426781999994509</v>
      </c>
      <c r="C39" s="1">
        <f t="shared" si="13"/>
        <v>-0.87684581999993916</v>
      </c>
      <c r="D39" s="1">
        <f t="shared" si="13"/>
        <v>-0.9098837999999565</v>
      </c>
      <c r="E39" s="1">
        <f t="shared" si="13"/>
        <v>-0.65306878999998808</v>
      </c>
      <c r="F39" s="1">
        <f t="shared" si="13"/>
        <v>-0.28775251999999418</v>
      </c>
      <c r="G39" s="1">
        <f t="shared" si="13"/>
        <v>-0.25560263999997423</v>
      </c>
      <c r="H39" s="1">
        <f t="shared" si="13"/>
        <v>-0.41973886000002003</v>
      </c>
      <c r="I39" s="1">
        <f t="shared" si="13"/>
        <v>-0.46828454999998903</v>
      </c>
      <c r="J39" s="1">
        <f t="shared" si="13"/>
        <v>-0.478179499999978</v>
      </c>
      <c r="K39" s="1">
        <f t="shared" si="13"/>
        <v>-0.46735794999991831</v>
      </c>
      <c r="L39" s="1">
        <f t="shared" si="13"/>
        <v>-0.42987596999997968</v>
      </c>
      <c r="M39" s="1">
        <f t="shared" si="13"/>
        <v>-0.34330351999991726</v>
      </c>
      <c r="N39" s="1">
        <f t="shared" si="13"/>
        <v>-0.23261065999994537</v>
      </c>
      <c r="O39" s="1">
        <f t="shared" si="13"/>
        <v>-0.23195820999998398</v>
      </c>
      <c r="P39" s="1">
        <f t="shared" si="13"/>
        <v>-0.2927660799999463</v>
      </c>
      <c r="Q39" s="1">
        <f t="shared" si="13"/>
        <v>-0.72938200999996261</v>
      </c>
    </row>
    <row r="40" spans="1:17" x14ac:dyDescent="0.2">
      <c r="A40" s="10">
        <f t="shared" si="14"/>
        <v>1.9425000000000001</v>
      </c>
      <c r="B40" s="1">
        <f t="shared" si="13"/>
        <v>-0.47573746999998057</v>
      </c>
      <c r="C40" s="1">
        <f t="shared" si="13"/>
        <v>-0.69281139999995012</v>
      </c>
      <c r="D40" s="1">
        <f t="shared" si="13"/>
        <v>-0.72424252999993732</v>
      </c>
      <c r="E40" s="1">
        <f t="shared" si="13"/>
        <v>-0.50094844999997767</v>
      </c>
      <c r="F40" s="1">
        <f t="shared" si="13"/>
        <v>-0.27928361999996887</v>
      </c>
      <c r="G40" s="1">
        <f t="shared" si="13"/>
        <v>-0.24992676999996968</v>
      </c>
      <c r="H40" s="1">
        <f t="shared" si="13"/>
        <v>-0.40787432999999473</v>
      </c>
      <c r="I40" s="1">
        <f t="shared" si="13"/>
        <v>-0.47329826999995439</v>
      </c>
      <c r="J40" s="1">
        <f t="shared" si="13"/>
        <v>-0.47637834999997231</v>
      </c>
      <c r="K40" s="1">
        <f t="shared" si="13"/>
        <v>-0.47305381999998608</v>
      </c>
      <c r="L40" s="1">
        <f t="shared" si="13"/>
        <v>-0.43888173999991031</v>
      </c>
      <c r="M40" s="1">
        <f t="shared" si="13"/>
        <v>-0.34996937999991551</v>
      </c>
      <c r="N40" s="1">
        <f t="shared" si="13"/>
        <v>-0.23350609999996744</v>
      </c>
      <c r="O40" s="1">
        <f t="shared" si="13"/>
        <v>-0.23087238000001856</v>
      </c>
      <c r="P40" s="1">
        <f t="shared" si="13"/>
        <v>-0.30945422999999628</v>
      </c>
      <c r="Q40" s="1">
        <f t="shared" si="13"/>
        <v>-0.60673790999996036</v>
      </c>
    </row>
    <row r="41" spans="1:17" x14ac:dyDescent="0.2">
      <c r="A41" s="10">
        <f t="shared" si="14"/>
        <v>1.4650000000000001</v>
      </c>
      <c r="B41" s="1">
        <f t="shared" si="13"/>
        <v>-0.47734891000001389</v>
      </c>
      <c r="C41" s="1">
        <f t="shared" si="13"/>
        <v>-0.50289513999993196</v>
      </c>
      <c r="D41" s="1">
        <f t="shared" si="13"/>
        <v>-0.47281714999993674</v>
      </c>
      <c r="E41" s="1">
        <f t="shared" si="13"/>
        <v>-0.37998201999991088</v>
      </c>
      <c r="F41" s="1">
        <f t="shared" si="13"/>
        <v>-0.24429020999999887</v>
      </c>
      <c r="G41" s="1">
        <f t="shared" si="13"/>
        <v>-0.2307354699999811</v>
      </c>
      <c r="H41" s="1">
        <f t="shared" si="13"/>
        <v>-0.3743976799999833</v>
      </c>
      <c r="I41" s="1">
        <f t="shared" si="13"/>
        <v>-0.50113555999993387</v>
      </c>
      <c r="J41" s="1">
        <f t="shared" si="13"/>
        <v>-0.47734891000001389</v>
      </c>
      <c r="K41" s="1">
        <f t="shared" si="13"/>
        <v>-0.50289513999993196</v>
      </c>
      <c r="L41" s="1">
        <f t="shared" si="13"/>
        <v>-0.47281714999993674</v>
      </c>
      <c r="M41" s="1">
        <f t="shared" si="13"/>
        <v>-0.37998201999991088</v>
      </c>
      <c r="N41" s="1">
        <f t="shared" si="13"/>
        <v>-0.24429020999999887</v>
      </c>
      <c r="O41" s="1">
        <f t="shared" si="13"/>
        <v>-0.2307354699999811</v>
      </c>
      <c r="P41" s="1">
        <f t="shared" si="13"/>
        <v>-0.3743976799999833</v>
      </c>
      <c r="Q41" s="1">
        <f t="shared" si="13"/>
        <v>-0.50113555999993387</v>
      </c>
    </row>
    <row r="42" spans="1:17" x14ac:dyDescent="0.2">
      <c r="A42" s="10">
        <f t="shared" si="14"/>
        <v>0.98750000000000004</v>
      </c>
      <c r="B42" s="1">
        <f t="shared" si="13"/>
        <v>-0.47637834999997231</v>
      </c>
      <c r="C42" s="1">
        <f t="shared" si="13"/>
        <v>-0.47305381999998608</v>
      </c>
      <c r="D42" s="1">
        <f t="shared" si="13"/>
        <v>-0.43888173999991031</v>
      </c>
      <c r="E42" s="1">
        <f t="shared" si="13"/>
        <v>-0.34996937999991551</v>
      </c>
      <c r="F42" s="1">
        <f t="shared" si="13"/>
        <v>-0.23350609999996744</v>
      </c>
      <c r="G42" s="1">
        <f t="shared" si="13"/>
        <v>-0.23087238000001856</v>
      </c>
      <c r="H42" s="1">
        <f t="shared" si="13"/>
        <v>-0.30945422999999628</v>
      </c>
      <c r="I42" s="1">
        <f t="shared" si="13"/>
        <v>-0.60673790999996036</v>
      </c>
      <c r="J42" s="1">
        <f t="shared" si="13"/>
        <v>-0.47573746999998057</v>
      </c>
      <c r="K42" s="1">
        <f t="shared" si="13"/>
        <v>-0.69281139999995012</v>
      </c>
      <c r="L42" s="1">
        <f t="shared" si="13"/>
        <v>-0.72424252999993732</v>
      </c>
      <c r="M42" s="1">
        <f t="shared" si="13"/>
        <v>-0.50094844999997767</v>
      </c>
      <c r="N42" s="1">
        <f t="shared" si="13"/>
        <v>-0.27928361999996887</v>
      </c>
      <c r="O42" s="1">
        <f t="shared" si="13"/>
        <v>-0.24992676999996968</v>
      </c>
      <c r="P42" s="1">
        <f t="shared" si="13"/>
        <v>-0.40787432999999473</v>
      </c>
      <c r="Q42" s="1">
        <f t="shared" si="13"/>
        <v>-0.47329826999995439</v>
      </c>
    </row>
    <row r="43" spans="1:17" x14ac:dyDescent="0.2">
      <c r="A43" s="10">
        <f t="shared" si="14"/>
        <v>0.51</v>
      </c>
      <c r="B43" s="1">
        <f t="shared" si="13"/>
        <v>-0.478179499999978</v>
      </c>
      <c r="C43" s="1">
        <f t="shared" si="13"/>
        <v>-0.46735794999991831</v>
      </c>
      <c r="D43" s="1">
        <f t="shared" si="13"/>
        <v>-0.42987596999997968</v>
      </c>
      <c r="E43" s="1">
        <f t="shared" si="13"/>
        <v>-0.34330351999991726</v>
      </c>
      <c r="F43" s="1">
        <f t="shared" si="13"/>
        <v>-0.23261065999994537</v>
      </c>
      <c r="G43" s="1">
        <f t="shared" si="13"/>
        <v>-0.23195820999998398</v>
      </c>
      <c r="H43" s="1">
        <f t="shared" si="13"/>
        <v>-0.2927660799999463</v>
      </c>
      <c r="I43" s="1">
        <f t="shared" si="13"/>
        <v>-0.72938200999996261</v>
      </c>
      <c r="J43" s="1">
        <f t="shared" si="13"/>
        <v>-0.52426781999994509</v>
      </c>
      <c r="K43" s="1">
        <f t="shared" si="13"/>
        <v>-0.87684581999993916</v>
      </c>
      <c r="L43" s="1">
        <f t="shared" si="13"/>
        <v>-0.9098837999999565</v>
      </c>
      <c r="M43" s="1">
        <f t="shared" si="13"/>
        <v>-0.65306878999998808</v>
      </c>
      <c r="N43" s="1">
        <f t="shared" si="13"/>
        <v>-0.28775251999999418</v>
      </c>
      <c r="O43" s="1">
        <f t="shared" si="13"/>
        <v>-0.25560263999997423</v>
      </c>
      <c r="P43" s="1">
        <f t="shared" si="13"/>
        <v>-0.41973886000002003</v>
      </c>
      <c r="Q43" s="1">
        <f t="shared" ref="Q43" si="15">Q21-$B$2-$B$1</f>
        <v>-0.46828454999998903</v>
      </c>
    </row>
    <row r="44" spans="1:17" x14ac:dyDescent="0.2">
      <c r="A44" s="11" t="s">
        <v>3</v>
      </c>
      <c r="B44" s="24">
        <v>3.9</v>
      </c>
      <c r="C44" s="24">
        <v>4.6871428571428568</v>
      </c>
      <c r="D44" s="24">
        <v>5.4742857142857142</v>
      </c>
      <c r="E44" s="24">
        <v>6.2614285714285716</v>
      </c>
      <c r="F44" s="24">
        <v>7.0485714285714289</v>
      </c>
      <c r="G44" s="24">
        <v>7.8357142857142863</v>
      </c>
      <c r="H44" s="24">
        <v>8.6228571428571428</v>
      </c>
      <c r="I44" s="24">
        <v>9.41</v>
      </c>
      <c r="J44" s="24">
        <v>10.197142857142858</v>
      </c>
      <c r="K44" s="24">
        <v>10.984285714285715</v>
      </c>
      <c r="L44" s="24">
        <v>11.771428571428572</v>
      </c>
      <c r="M44" s="24">
        <v>12.55857142857143</v>
      </c>
      <c r="N44" s="24">
        <v>13.345714285714287</v>
      </c>
      <c r="O44" s="24">
        <v>14.132857142857144</v>
      </c>
      <c r="P44" s="24">
        <v>14.920000000000002</v>
      </c>
      <c r="Q44" s="24">
        <v>15.707142857142859</v>
      </c>
    </row>
    <row r="48" spans="1:17" x14ac:dyDescent="0.2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2:16" x14ac:dyDescent="0.2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 x14ac:dyDescent="0.2"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 x14ac:dyDescent="0.2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 x14ac:dyDescent="0.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 x14ac:dyDescent="0.2"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 x14ac:dyDescent="0.2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 x14ac:dyDescent="0.2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 x14ac:dyDescent="0.2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 x14ac:dyDescent="0.2"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 x14ac:dyDescent="0.2"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 x14ac:dyDescent="0.2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 x14ac:dyDescent="0.2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 x14ac:dyDescent="0.2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 x14ac:dyDescent="0.2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 x14ac:dyDescent="0.2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 x14ac:dyDescent="0.2"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</sheetData>
  <mergeCells count="2">
    <mergeCell ref="A4:Q4"/>
    <mergeCell ref="A26:Q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C69B-6360-0849-A976-2DA74ABF5F45}">
  <dimension ref="A1:BE71"/>
  <sheetViews>
    <sheetView tabSelected="1" topLeftCell="A4" workbookViewId="0">
      <selection activeCell="E5" sqref="E5"/>
    </sheetView>
  </sheetViews>
  <sheetFormatPr baseColWidth="10" defaultColWidth="11" defaultRowHeight="16" x14ac:dyDescent="0.2"/>
  <cols>
    <col min="1" max="1" width="21.83203125" bestFit="1" customWidth="1"/>
    <col min="2" max="2" width="17" bestFit="1" customWidth="1"/>
    <col min="3" max="8" width="11" bestFit="1" customWidth="1"/>
    <col min="9" max="9" width="15.33203125" bestFit="1" customWidth="1"/>
    <col min="10" max="17" width="11.6640625" bestFit="1" customWidth="1"/>
  </cols>
  <sheetData>
    <row r="1" spans="1:38" x14ac:dyDescent="0.2">
      <c r="A1" t="s">
        <v>16</v>
      </c>
      <c r="B1">
        <v>-0.24280423000000001</v>
      </c>
    </row>
    <row r="2" spans="1:38" x14ac:dyDescent="0.2">
      <c r="A2" t="s">
        <v>12</v>
      </c>
      <c r="B2" s="2">
        <v>-619.91027708000001</v>
      </c>
    </row>
    <row r="8" spans="1:38" x14ac:dyDescent="0.2">
      <c r="I8" s="20" t="s">
        <v>13</v>
      </c>
    </row>
    <row r="9" spans="1:38" x14ac:dyDescent="0.2">
      <c r="A9" s="44" t="s">
        <v>65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AC9" t="s">
        <v>14</v>
      </c>
    </row>
    <row r="10" spans="1:38" x14ac:dyDescent="0.2">
      <c r="A10" s="21">
        <v>8.15</v>
      </c>
      <c r="B10">
        <f>B26</f>
        <v>-621.61514367999996</v>
      </c>
      <c r="C10">
        <f t="shared" ref="C10:I10" si="0">C26</f>
        <v>-621.14937304</v>
      </c>
      <c r="D10">
        <f t="shared" si="0"/>
        <v>-621.11383795999996</v>
      </c>
      <c r="E10">
        <f t="shared" si="0"/>
        <v>-621.01198347000002</v>
      </c>
      <c r="F10">
        <f t="shared" si="0"/>
        <v>-620.77916517999995</v>
      </c>
      <c r="G10">
        <f t="shared" si="0"/>
        <v>-620.88948694999999</v>
      </c>
      <c r="H10">
        <f t="shared" si="0"/>
        <v>-620.87443589999998</v>
      </c>
      <c r="I10">
        <f t="shared" si="0"/>
        <v>-621.60478750000004</v>
      </c>
      <c r="J10">
        <v>-620.90386749000004</v>
      </c>
      <c r="K10">
        <v>-621.76051811000002</v>
      </c>
      <c r="L10">
        <v>-622.06683582000005</v>
      </c>
      <c r="M10">
        <v>-621.73665915000004</v>
      </c>
      <c r="N10" s="2">
        <v>-621.23337731000004</v>
      </c>
      <c r="O10" s="2">
        <v>-621.03319311999996</v>
      </c>
      <c r="P10" s="2">
        <v>-621.49692777999996</v>
      </c>
      <c r="Q10" s="2">
        <v>-621.16435463000005</v>
      </c>
    </row>
    <row r="11" spans="1:38" x14ac:dyDescent="0.2">
      <c r="A11" s="21">
        <v>7.6725000000000003</v>
      </c>
      <c r="B11">
        <f>B25</f>
        <v>-621.52358589999994</v>
      </c>
      <c r="C11">
        <f t="shared" ref="C11:I11" si="1">C25</f>
        <v>-621.15359995999995</v>
      </c>
      <c r="D11">
        <f t="shared" si="1"/>
        <v>-621.13797093000005</v>
      </c>
      <c r="E11">
        <f t="shared" si="1"/>
        <v>-621.01781061999998</v>
      </c>
      <c r="F11">
        <f t="shared" si="1"/>
        <v>-620.76819412999998</v>
      </c>
      <c r="G11">
        <f t="shared" si="1"/>
        <v>-620.87073292000002</v>
      </c>
      <c r="H11">
        <f t="shared" si="1"/>
        <v>-620.83834452999997</v>
      </c>
      <c r="I11">
        <f t="shared" si="1"/>
        <v>-621.41426844</v>
      </c>
      <c r="J11">
        <v>-621.07967324000003</v>
      </c>
      <c r="K11">
        <v>-621.22634058999995</v>
      </c>
      <c r="L11">
        <v>-621.51766572999998</v>
      </c>
      <c r="M11">
        <v>-621.40045599999996</v>
      </c>
      <c r="N11">
        <v>-621.02209906999997</v>
      </c>
      <c r="O11">
        <v>-620.87210226000002</v>
      </c>
      <c r="P11">
        <v>-621.36218689999998</v>
      </c>
      <c r="Q11">
        <v>-621.14517832000001</v>
      </c>
      <c r="V11" s="21">
        <v>12.4475</v>
      </c>
      <c r="W11" s="12">
        <v>-621.36267844999998</v>
      </c>
      <c r="X11" s="12">
        <v>-622.05956254</v>
      </c>
      <c r="Y11" s="22">
        <v>-622.32434895999995</v>
      </c>
      <c r="Z11" s="22">
        <v>-622.11405669999999</v>
      </c>
      <c r="AA11" s="12">
        <v>-621.92145041000003</v>
      </c>
      <c r="AB11" s="12">
        <v>-621.72791847999997</v>
      </c>
      <c r="AC11" s="22">
        <v>-621.63579465999999</v>
      </c>
      <c r="AD11" s="22">
        <v>-621.6582952</v>
      </c>
      <c r="AE11" s="4">
        <v>-620.90386749000004</v>
      </c>
      <c r="AF11" s="4">
        <v>-621.76051811000002</v>
      </c>
      <c r="AG11" s="4">
        <v>-622.06683582000005</v>
      </c>
      <c r="AH11" s="4">
        <v>-621.73665915000004</v>
      </c>
      <c r="AI11" s="4">
        <v>-621.23337731000004</v>
      </c>
      <c r="AJ11" s="4">
        <v>-621.03319311999996</v>
      </c>
      <c r="AK11" s="4">
        <v>-621.49692777999996</v>
      </c>
      <c r="AL11" s="4">
        <v>-621.16435463000005</v>
      </c>
    </row>
    <row r="12" spans="1:38" x14ac:dyDescent="0.2">
      <c r="A12" s="21">
        <v>7.1950000000000003</v>
      </c>
      <c r="B12">
        <f>B24</f>
        <v>-621.22334164999995</v>
      </c>
      <c r="C12">
        <f t="shared" ref="C12:I12" si="2">C24</f>
        <v>-621.16933890999996</v>
      </c>
      <c r="D12">
        <f t="shared" si="2"/>
        <v>-621.15797093000003</v>
      </c>
      <c r="E12">
        <f t="shared" si="2"/>
        <v>-621.04311755000003</v>
      </c>
      <c r="F12">
        <f t="shared" si="2"/>
        <v>-620.80448495999997</v>
      </c>
      <c r="G12">
        <f t="shared" si="2"/>
        <v>-620.80149720999998</v>
      </c>
      <c r="H12">
        <f t="shared" si="2"/>
        <v>-621.02251698999999</v>
      </c>
      <c r="I12">
        <f t="shared" si="2"/>
        <v>-621.14956551</v>
      </c>
      <c r="J12" s="2">
        <v>-621.22334164999995</v>
      </c>
      <c r="K12">
        <v>-621.16933890999996</v>
      </c>
      <c r="L12">
        <v>-621.15797093000003</v>
      </c>
      <c r="M12">
        <v>-621.04311755000003</v>
      </c>
      <c r="N12">
        <v>-620.80448495999997</v>
      </c>
      <c r="O12">
        <v>-620.80149720999998</v>
      </c>
      <c r="P12">
        <v>-621.02251698999999</v>
      </c>
      <c r="Q12">
        <v>-621.14956551</v>
      </c>
      <c r="V12" s="21">
        <v>11.97</v>
      </c>
      <c r="W12">
        <v>-621.28208465</v>
      </c>
      <c r="X12" s="2">
        <v>-622.02101033999998</v>
      </c>
      <c r="Y12">
        <v>-622.29494131000001</v>
      </c>
      <c r="Z12">
        <v>-622.07514690999994</v>
      </c>
      <c r="AA12">
        <v>-621.87779054999999</v>
      </c>
      <c r="AB12">
        <v>-621.68472139999994</v>
      </c>
      <c r="AC12" s="2">
        <v>-621.60010035000005</v>
      </c>
      <c r="AD12">
        <v>-621.44879202000004</v>
      </c>
      <c r="AE12">
        <v>-621.07967324000003</v>
      </c>
      <c r="AF12">
        <v>-621.22634058999995</v>
      </c>
      <c r="AG12">
        <v>-621.51766572999998</v>
      </c>
      <c r="AH12">
        <v>-621.40045599999996</v>
      </c>
      <c r="AI12">
        <v>-621.02209906999997</v>
      </c>
      <c r="AJ12">
        <v>-620.87210226000002</v>
      </c>
      <c r="AK12">
        <v>-621.36218689999998</v>
      </c>
      <c r="AL12">
        <v>-621.14517832000001</v>
      </c>
    </row>
    <row r="13" spans="1:38" x14ac:dyDescent="0.2">
      <c r="A13" s="21">
        <v>6.7175000000000002</v>
      </c>
      <c r="B13">
        <f>B23</f>
        <v>-621.07967324000003</v>
      </c>
      <c r="C13">
        <f t="shared" ref="C13:I13" si="3">C23</f>
        <v>-621.22634058999995</v>
      </c>
      <c r="D13">
        <f t="shared" si="3"/>
        <v>-621.51766572999998</v>
      </c>
      <c r="E13">
        <f t="shared" si="3"/>
        <v>-621.40045599999996</v>
      </c>
      <c r="F13">
        <f t="shared" si="3"/>
        <v>-621.02209906999997</v>
      </c>
      <c r="G13">
        <f t="shared" si="3"/>
        <v>-620.87210226000002</v>
      </c>
      <c r="H13">
        <f t="shared" si="3"/>
        <v>-621.36218689999998</v>
      </c>
      <c r="I13">
        <f t="shared" si="3"/>
        <v>-621.14517832000001</v>
      </c>
      <c r="J13" s="2">
        <v>-621.52358589999994</v>
      </c>
      <c r="K13" s="2">
        <v>-621.15359995999995</v>
      </c>
      <c r="L13">
        <v>-621.13797093000005</v>
      </c>
      <c r="M13">
        <v>-621.01781061999998</v>
      </c>
      <c r="N13">
        <v>-620.76819412999998</v>
      </c>
      <c r="O13">
        <v>-620.87073292000002</v>
      </c>
      <c r="P13">
        <v>-620.83834452999997</v>
      </c>
      <c r="Q13">
        <v>-621.41426844</v>
      </c>
      <c r="V13" s="21">
        <v>11.4925</v>
      </c>
      <c r="W13" s="2">
        <v>-621.14856671999996</v>
      </c>
      <c r="X13">
        <v>-621.93937733999996</v>
      </c>
      <c r="Y13">
        <v>-622.24679093999998</v>
      </c>
      <c r="Z13">
        <v>-621.99</v>
      </c>
      <c r="AA13">
        <v>-621.73034470000005</v>
      </c>
      <c r="AB13" s="2">
        <v>-621.58105693000005</v>
      </c>
      <c r="AC13">
        <v>-621.50105522000001</v>
      </c>
      <c r="AD13">
        <v>-621.36617484999999</v>
      </c>
      <c r="AE13">
        <v>-621.22334164999995</v>
      </c>
      <c r="AF13">
        <v>-621.16933890999996</v>
      </c>
      <c r="AG13">
        <v>-621.15797093000003</v>
      </c>
      <c r="AH13">
        <v>-621.04311755000003</v>
      </c>
      <c r="AI13">
        <v>-620.80448495999997</v>
      </c>
      <c r="AJ13">
        <v>-620.80149720999998</v>
      </c>
      <c r="AK13">
        <v>-621.02251698999999</v>
      </c>
      <c r="AL13">
        <v>-621.14956551</v>
      </c>
    </row>
    <row r="14" spans="1:38" x14ac:dyDescent="0.2">
      <c r="A14" s="21">
        <v>6.24</v>
      </c>
      <c r="B14">
        <f>B22</f>
        <v>-620.90386749000004</v>
      </c>
      <c r="C14">
        <f t="shared" ref="C14:I14" si="4">C22</f>
        <v>-621.76051811000002</v>
      </c>
      <c r="D14">
        <f t="shared" si="4"/>
        <v>-622.06683582000005</v>
      </c>
      <c r="E14">
        <f t="shared" si="4"/>
        <v>-621.73665915000004</v>
      </c>
      <c r="F14">
        <f t="shared" si="4"/>
        <v>-621.23337731000004</v>
      </c>
      <c r="G14">
        <f t="shared" si="4"/>
        <v>-621.03319311999996</v>
      </c>
      <c r="H14">
        <f t="shared" si="4"/>
        <v>-621.49692777999996</v>
      </c>
      <c r="I14">
        <f t="shared" si="4"/>
        <v>-621.16435463000005</v>
      </c>
      <c r="J14">
        <f>B10</f>
        <v>-621.61514367999996</v>
      </c>
      <c r="K14">
        <f t="shared" ref="K14:Q14" si="5">C10</f>
        <v>-621.14937304</v>
      </c>
      <c r="L14">
        <f t="shared" si="5"/>
        <v>-621.11383795999996</v>
      </c>
      <c r="M14">
        <f t="shared" si="5"/>
        <v>-621.01198347000002</v>
      </c>
      <c r="N14">
        <f t="shared" si="5"/>
        <v>-620.77916517999995</v>
      </c>
      <c r="O14">
        <f t="shared" si="5"/>
        <v>-620.88948694999999</v>
      </c>
      <c r="P14">
        <f t="shared" si="5"/>
        <v>-620.87443589999998</v>
      </c>
      <c r="Q14">
        <f t="shared" si="5"/>
        <v>-621.60478750000004</v>
      </c>
      <c r="V14" s="21">
        <v>11.015000000000001</v>
      </c>
      <c r="W14">
        <v>-621.01923796999995</v>
      </c>
      <c r="X14">
        <v>-621.95032049999998</v>
      </c>
      <c r="Y14">
        <v>-622.30188181999995</v>
      </c>
      <c r="Z14">
        <v>-621.90453921000005</v>
      </c>
      <c r="AA14">
        <v>-621.51831633999996</v>
      </c>
      <c r="AB14">
        <v>-621.51831633999996</v>
      </c>
      <c r="AC14">
        <v>-621.35655451000002</v>
      </c>
      <c r="AD14">
        <v>-621.22204943999998</v>
      </c>
      <c r="AE14">
        <v>-621.52358589999994</v>
      </c>
      <c r="AF14">
        <v>-621.15359995999995</v>
      </c>
      <c r="AG14">
        <v>-621.13797093000005</v>
      </c>
      <c r="AH14">
        <v>-621.01781061999998</v>
      </c>
      <c r="AI14">
        <v>-620.76819412999998</v>
      </c>
      <c r="AJ14">
        <v>-620.87073292000002</v>
      </c>
      <c r="AK14">
        <v>-620.83834452999997</v>
      </c>
      <c r="AL14">
        <v>-621.41426844</v>
      </c>
    </row>
    <row r="15" spans="1:38" x14ac:dyDescent="0.2">
      <c r="A15" s="21">
        <v>5.7625000000000002</v>
      </c>
      <c r="B15">
        <f>B21</f>
        <v>-621.01923796999995</v>
      </c>
      <c r="C15">
        <f t="shared" ref="C15:I15" si="6">C21</f>
        <v>-621.95032049999998</v>
      </c>
      <c r="D15">
        <f t="shared" si="6"/>
        <v>-622.30188181999995</v>
      </c>
      <c r="E15">
        <f>E21</f>
        <v>-621.90453921000005</v>
      </c>
      <c r="F15">
        <f t="shared" si="6"/>
        <v>-621.51831633999996</v>
      </c>
      <c r="G15">
        <f t="shared" si="6"/>
        <v>-621.51831633999996</v>
      </c>
      <c r="H15">
        <f t="shared" si="6"/>
        <v>-621.35655451000002</v>
      </c>
      <c r="I15">
        <f t="shared" si="6"/>
        <v>-621.22204943999998</v>
      </c>
      <c r="J15">
        <f>B11</f>
        <v>-621.52358589999994</v>
      </c>
      <c r="K15">
        <f t="shared" ref="K15:Q15" si="7">C11</f>
        <v>-621.15359995999995</v>
      </c>
      <c r="L15">
        <f t="shared" si="7"/>
        <v>-621.13797093000005</v>
      </c>
      <c r="M15">
        <f t="shared" si="7"/>
        <v>-621.01781061999998</v>
      </c>
      <c r="N15">
        <f t="shared" si="7"/>
        <v>-620.76819412999998</v>
      </c>
      <c r="O15">
        <f t="shared" si="7"/>
        <v>-620.87073292000002</v>
      </c>
      <c r="P15">
        <f t="shared" si="7"/>
        <v>-620.83834452999997</v>
      </c>
      <c r="Q15">
        <f t="shared" si="7"/>
        <v>-621.41426844</v>
      </c>
      <c r="V15" s="21">
        <v>10.5375</v>
      </c>
      <c r="W15" s="4">
        <v>-620.90386749000004</v>
      </c>
      <c r="X15" s="4">
        <v>-621.76051811000002</v>
      </c>
      <c r="Y15" s="4">
        <v>-622.06683582000005</v>
      </c>
      <c r="Z15" s="4">
        <v>-621.73665915000004</v>
      </c>
      <c r="AA15" s="5">
        <v>-621.23337731000004</v>
      </c>
      <c r="AB15" s="5">
        <v>-621.03319311999996</v>
      </c>
      <c r="AC15" s="5">
        <v>-621.49692777999996</v>
      </c>
      <c r="AD15" s="5">
        <v>-621.16435463000005</v>
      </c>
      <c r="AE15">
        <v>-621.61514367999996</v>
      </c>
      <c r="AF15">
        <v>-621.14937304</v>
      </c>
      <c r="AG15">
        <v>-621.11383795999996</v>
      </c>
      <c r="AH15">
        <v>-621.01198347000002</v>
      </c>
      <c r="AI15">
        <v>-620.77916517999995</v>
      </c>
      <c r="AJ15">
        <v>-620.88948694999999</v>
      </c>
      <c r="AK15">
        <v>-620.87443589999998</v>
      </c>
      <c r="AL15">
        <v>-621.60478750000004</v>
      </c>
    </row>
    <row r="16" spans="1:38" x14ac:dyDescent="0.2">
      <c r="A16" s="21">
        <v>5.2850000000000001</v>
      </c>
      <c r="B16">
        <f>B20</f>
        <v>-621.14856671999996</v>
      </c>
      <c r="C16">
        <f t="shared" ref="C16:I16" si="8">C20</f>
        <v>-621.93937733999996</v>
      </c>
      <c r="D16">
        <f t="shared" si="8"/>
        <v>-622.24679093999998</v>
      </c>
      <c r="E16">
        <f>E20</f>
        <v>-621.99</v>
      </c>
      <c r="F16">
        <f t="shared" si="8"/>
        <v>-621.73034470000005</v>
      </c>
      <c r="G16">
        <f t="shared" si="8"/>
        <v>-621.58105693000005</v>
      </c>
      <c r="H16">
        <f t="shared" si="8"/>
        <v>-621.50105522000001</v>
      </c>
      <c r="I16">
        <f t="shared" si="8"/>
        <v>-621.36617484999999</v>
      </c>
      <c r="J16">
        <f>B12</f>
        <v>-621.22334164999995</v>
      </c>
      <c r="K16">
        <f t="shared" ref="K16:Q16" si="9">C12</f>
        <v>-621.16933890999996</v>
      </c>
      <c r="L16">
        <f t="shared" si="9"/>
        <v>-621.15797093000003</v>
      </c>
      <c r="M16">
        <f t="shared" si="9"/>
        <v>-621.04311755000003</v>
      </c>
      <c r="N16">
        <f t="shared" si="9"/>
        <v>-620.80448495999997</v>
      </c>
      <c r="O16">
        <f t="shared" si="9"/>
        <v>-620.80149720999998</v>
      </c>
      <c r="P16">
        <f t="shared" si="9"/>
        <v>-621.02251698999999</v>
      </c>
      <c r="Q16">
        <f t="shared" si="9"/>
        <v>-621.14956551</v>
      </c>
      <c r="V16" s="21">
        <v>10.06</v>
      </c>
      <c r="W16">
        <v>-621.07967324000003</v>
      </c>
      <c r="X16">
        <v>-621.22634058999995</v>
      </c>
      <c r="Y16">
        <v>-621.51766572999998</v>
      </c>
      <c r="Z16">
        <v>-621.40045599999996</v>
      </c>
      <c r="AA16">
        <v>-621.02209906999997</v>
      </c>
      <c r="AB16">
        <v>-620.87210226000002</v>
      </c>
      <c r="AC16">
        <v>-621.36218689999998</v>
      </c>
      <c r="AD16">
        <v>-621.14517832000001</v>
      </c>
      <c r="AE16">
        <v>-621.52358589999994</v>
      </c>
      <c r="AF16">
        <v>-621.15359995999995</v>
      </c>
      <c r="AG16">
        <v>-621.13797093000005</v>
      </c>
      <c r="AH16">
        <v>-621.01781061999998</v>
      </c>
      <c r="AI16">
        <v>-620.76819412999998</v>
      </c>
      <c r="AJ16">
        <v>-620.87073292000002</v>
      </c>
      <c r="AK16">
        <v>-620.83834452999997</v>
      </c>
      <c r="AL16">
        <v>-621.41426844</v>
      </c>
    </row>
    <row r="17" spans="1:38" x14ac:dyDescent="0.2">
      <c r="A17" s="21">
        <v>4.8075000000000001</v>
      </c>
      <c r="B17">
        <f>B19</f>
        <v>-621.28208465</v>
      </c>
      <c r="C17">
        <f>C19</f>
        <v>-622.02101033999998</v>
      </c>
      <c r="D17">
        <f>D19</f>
        <v>-622.29494131000001</v>
      </c>
      <c r="E17">
        <f t="shared" ref="E17:I17" si="10">E19</f>
        <v>-622.07514690999994</v>
      </c>
      <c r="F17">
        <f t="shared" si="10"/>
        <v>-621.87779054999999</v>
      </c>
      <c r="G17">
        <f t="shared" si="10"/>
        <v>-621.68472139999994</v>
      </c>
      <c r="H17">
        <f t="shared" si="10"/>
        <v>-621.60010035000005</v>
      </c>
      <c r="I17">
        <f t="shared" si="10"/>
        <v>-621.44879202000004</v>
      </c>
      <c r="J17">
        <f>B13</f>
        <v>-621.07967324000003</v>
      </c>
      <c r="K17">
        <f t="shared" ref="K17:Q17" si="11">C13</f>
        <v>-621.22634058999995</v>
      </c>
      <c r="L17">
        <f t="shared" si="11"/>
        <v>-621.51766572999998</v>
      </c>
      <c r="M17">
        <f t="shared" si="11"/>
        <v>-621.40045599999996</v>
      </c>
      <c r="N17">
        <f t="shared" si="11"/>
        <v>-621.02209906999997</v>
      </c>
      <c r="O17">
        <f t="shared" si="11"/>
        <v>-620.87210226000002</v>
      </c>
      <c r="P17">
        <f t="shared" si="11"/>
        <v>-621.36218689999998</v>
      </c>
      <c r="Q17">
        <f t="shared" si="11"/>
        <v>-621.14517832000001</v>
      </c>
      <c r="V17" s="21">
        <v>9.5824999999999996</v>
      </c>
      <c r="W17" s="2">
        <v>-621.22334164999995</v>
      </c>
      <c r="X17">
        <v>-621.16933890999996</v>
      </c>
      <c r="Y17">
        <v>-621.15797093000003</v>
      </c>
      <c r="Z17">
        <v>-621.04311755000003</v>
      </c>
      <c r="AA17">
        <v>-620.80448495999997</v>
      </c>
      <c r="AB17">
        <v>-620.80149720999998</v>
      </c>
      <c r="AC17">
        <v>-621.02251698999999</v>
      </c>
      <c r="AD17">
        <v>-621.14956551</v>
      </c>
      <c r="AE17">
        <v>-621.22334164999995</v>
      </c>
      <c r="AF17">
        <v>-621.16933890999996</v>
      </c>
      <c r="AG17">
        <v>-621.15797093000003</v>
      </c>
      <c r="AH17">
        <v>-621.04311755000003</v>
      </c>
      <c r="AI17">
        <v>-620.80448495999997</v>
      </c>
      <c r="AJ17">
        <v>-620.80149720999998</v>
      </c>
      <c r="AK17">
        <v>-621.02251698999999</v>
      </c>
      <c r="AL17">
        <v>-621.14956551</v>
      </c>
    </row>
    <row r="18" spans="1:38" x14ac:dyDescent="0.2">
      <c r="A18" s="21">
        <v>4.33</v>
      </c>
      <c r="B18">
        <v>-621.36267844999998</v>
      </c>
      <c r="C18">
        <v>-622.05956254</v>
      </c>
      <c r="D18" s="2">
        <v>-622.32434895999995</v>
      </c>
      <c r="E18" s="2">
        <v>-622.11405669999999</v>
      </c>
      <c r="F18">
        <v>-621.92145041000003</v>
      </c>
      <c r="G18">
        <v>-621.72791847999997</v>
      </c>
      <c r="H18" s="2">
        <v>-621.63579465999999</v>
      </c>
      <c r="I18" s="2">
        <v>-621.6582952</v>
      </c>
      <c r="J18">
        <v>-620.90386749000004</v>
      </c>
      <c r="K18">
        <v>-621.76051811000002</v>
      </c>
      <c r="L18">
        <v>-622.06683582000005</v>
      </c>
      <c r="M18">
        <v>-621.73665915000004</v>
      </c>
      <c r="N18" s="2">
        <v>-621.23337731000004</v>
      </c>
      <c r="O18" s="2">
        <v>-621.03319311999996</v>
      </c>
      <c r="P18" s="2">
        <v>-621.49692777999996</v>
      </c>
      <c r="Q18" s="2">
        <v>-621.16435463000005</v>
      </c>
      <c r="V18" s="21">
        <v>9.1050000000000004</v>
      </c>
      <c r="W18" s="2">
        <v>-621.52358589999994</v>
      </c>
      <c r="X18" s="2">
        <v>-621.15359995999995</v>
      </c>
      <c r="Y18" s="6">
        <v>-621.13797093000005</v>
      </c>
      <c r="Z18">
        <v>-621.01781061999998</v>
      </c>
      <c r="AA18">
        <v>-620.76819412999998</v>
      </c>
      <c r="AB18">
        <v>-620.87073292000002</v>
      </c>
      <c r="AC18">
        <v>-620.83834452999997</v>
      </c>
      <c r="AD18">
        <v>-621.41426844</v>
      </c>
      <c r="AE18">
        <v>-621.07967324000003</v>
      </c>
      <c r="AF18">
        <v>-621.22634058999995</v>
      </c>
      <c r="AG18">
        <v>-621.51766572999998</v>
      </c>
      <c r="AH18">
        <v>-621.40045599999996</v>
      </c>
      <c r="AI18">
        <v>-621.02209906999997</v>
      </c>
      <c r="AJ18">
        <v>-620.87210226000002</v>
      </c>
      <c r="AK18">
        <v>-621.36218689999998</v>
      </c>
      <c r="AL18">
        <v>-621.14517832000001</v>
      </c>
    </row>
    <row r="19" spans="1:38" x14ac:dyDescent="0.2">
      <c r="A19" s="21">
        <v>3.8525</v>
      </c>
      <c r="B19">
        <v>-621.28208465</v>
      </c>
      <c r="C19" s="2">
        <v>-622.02101033999998</v>
      </c>
      <c r="D19">
        <v>-622.29494131000001</v>
      </c>
      <c r="E19">
        <v>-622.07514690999994</v>
      </c>
      <c r="F19">
        <v>-621.87779054999999</v>
      </c>
      <c r="G19">
        <v>-621.68472139999994</v>
      </c>
      <c r="H19" s="2">
        <v>-621.60010035000005</v>
      </c>
      <c r="I19">
        <v>-621.44879202000004</v>
      </c>
      <c r="J19">
        <v>-621.07967324000003</v>
      </c>
      <c r="K19">
        <v>-621.22634058999995</v>
      </c>
      <c r="L19">
        <v>-621.51766572999998</v>
      </c>
      <c r="M19">
        <v>-621.40045599999996</v>
      </c>
      <c r="N19">
        <v>-621.02209906999997</v>
      </c>
      <c r="O19">
        <v>-620.87210226000002</v>
      </c>
      <c r="P19">
        <v>-621.36218689999998</v>
      </c>
      <c r="Q19">
        <v>-621.14517832000001</v>
      </c>
      <c r="V19" s="21">
        <v>8.6274999999999995</v>
      </c>
      <c r="W19">
        <f>-621.61514368+0.009</f>
        <v>-621.60614367999995</v>
      </c>
      <c r="X19">
        <f t="shared" ref="X19:AD19" si="12">-621.61514368+0.009</f>
        <v>-621.60614367999995</v>
      </c>
      <c r="Y19">
        <f t="shared" si="12"/>
        <v>-621.60614367999995</v>
      </c>
      <c r="Z19">
        <f t="shared" si="12"/>
        <v>-621.60614367999995</v>
      </c>
      <c r="AA19">
        <f t="shared" si="12"/>
        <v>-621.60614367999995</v>
      </c>
      <c r="AB19">
        <f t="shared" si="12"/>
        <v>-621.60614367999995</v>
      </c>
      <c r="AC19">
        <f t="shared" si="12"/>
        <v>-621.60614367999995</v>
      </c>
      <c r="AD19">
        <f t="shared" si="12"/>
        <v>-621.60614367999995</v>
      </c>
      <c r="AE19" s="4">
        <f>AE20-0.009</f>
        <v>-620.91286749000005</v>
      </c>
      <c r="AF19" s="4">
        <f t="shared" ref="AF19:AL19" si="13">AF20-0.009</f>
        <v>-621.76951811000004</v>
      </c>
      <c r="AG19" s="4">
        <f t="shared" si="13"/>
        <v>-622.07583582000007</v>
      </c>
      <c r="AH19" s="4">
        <f t="shared" si="13"/>
        <v>-621.74565915000005</v>
      </c>
      <c r="AI19" s="4">
        <f t="shared" si="13"/>
        <v>-621.24237731000005</v>
      </c>
      <c r="AJ19" s="4">
        <f t="shared" si="13"/>
        <v>-621.04219311999998</v>
      </c>
      <c r="AK19" s="4">
        <f t="shared" si="13"/>
        <v>-621.50592777999998</v>
      </c>
      <c r="AL19" s="4">
        <f t="shared" si="13"/>
        <v>-621.17335463000006</v>
      </c>
    </row>
    <row r="20" spans="1:38" x14ac:dyDescent="0.2">
      <c r="A20" s="21">
        <v>3.375</v>
      </c>
      <c r="B20" s="2">
        <v>-621.14856671999996</v>
      </c>
      <c r="C20">
        <v>-621.93937733999996</v>
      </c>
      <c r="D20">
        <v>-622.24679093999998</v>
      </c>
      <c r="E20">
        <v>-621.99</v>
      </c>
      <c r="F20">
        <v>-621.73034470000005</v>
      </c>
      <c r="G20" s="2">
        <v>-621.58105693000005</v>
      </c>
      <c r="H20">
        <v>-621.50105522000001</v>
      </c>
      <c r="I20">
        <v>-621.36617484999999</v>
      </c>
      <c r="J20" s="2">
        <v>-621.22334164999995</v>
      </c>
      <c r="K20">
        <v>-621.16933890999996</v>
      </c>
      <c r="L20">
        <v>-621.15797093000003</v>
      </c>
      <c r="M20">
        <v>-621.04311755000003</v>
      </c>
      <c r="N20">
        <v>-620.80448495999997</v>
      </c>
      <c r="O20">
        <v>-620.80149720999998</v>
      </c>
      <c r="P20">
        <v>-621.02251698999999</v>
      </c>
      <c r="Q20">
        <v>-621.14956551</v>
      </c>
      <c r="V20" s="21">
        <v>8.15</v>
      </c>
      <c r="W20">
        <f>W36</f>
        <v>-621.61514367999996</v>
      </c>
      <c r="X20">
        <f t="shared" ref="X20:AD20" si="14">X36</f>
        <v>-621.14937304</v>
      </c>
      <c r="Y20">
        <f t="shared" si="14"/>
        <v>-621.11383795999996</v>
      </c>
      <c r="Z20">
        <f t="shared" si="14"/>
        <v>-621.01198347000002</v>
      </c>
      <c r="AA20">
        <f t="shared" si="14"/>
        <v>-620.77916517999995</v>
      </c>
      <c r="AB20">
        <f t="shared" si="14"/>
        <v>-620.88948694999999</v>
      </c>
      <c r="AC20">
        <f t="shared" si="14"/>
        <v>-620.87443589999998</v>
      </c>
      <c r="AD20">
        <f t="shared" si="14"/>
        <v>-621.60478750000004</v>
      </c>
      <c r="AE20" s="4">
        <v>-620.90386749000004</v>
      </c>
      <c r="AF20" s="4">
        <v>-621.76051811000002</v>
      </c>
      <c r="AG20" s="4">
        <v>-622.06683582000005</v>
      </c>
      <c r="AH20" s="4">
        <v>-621.73665915000004</v>
      </c>
      <c r="AI20" s="5">
        <v>-621.23337731000004</v>
      </c>
      <c r="AJ20" s="5">
        <v>-621.03319311999996</v>
      </c>
      <c r="AK20" s="5">
        <v>-621.49692777999996</v>
      </c>
      <c r="AL20" s="5">
        <v>-621.16435463000005</v>
      </c>
    </row>
    <row r="21" spans="1:38" x14ac:dyDescent="0.2">
      <c r="A21" s="21">
        <v>2.8975</v>
      </c>
      <c r="B21">
        <v>-621.01923796999995</v>
      </c>
      <c r="C21">
        <v>-621.95032049999998</v>
      </c>
      <c r="D21">
        <v>-622.30188181999995</v>
      </c>
      <c r="E21">
        <v>-621.90453921000005</v>
      </c>
      <c r="F21">
        <v>-621.51831633999996</v>
      </c>
      <c r="G21">
        <v>-621.51831633999996</v>
      </c>
      <c r="H21">
        <v>-621.35655451000002</v>
      </c>
      <c r="I21">
        <v>-621.22204943999998</v>
      </c>
      <c r="J21" s="2">
        <v>-621.52358589999994</v>
      </c>
      <c r="K21" s="2">
        <v>-621.15359995999995</v>
      </c>
      <c r="L21">
        <v>-621.13797093000005</v>
      </c>
      <c r="M21">
        <v>-621.01781061999998</v>
      </c>
      <c r="N21">
        <v>-620.76819412999998</v>
      </c>
      <c r="O21">
        <v>-620.87073292000002</v>
      </c>
      <c r="P21">
        <v>-620.83834452999997</v>
      </c>
      <c r="Q21">
        <v>-621.41426844</v>
      </c>
      <c r="V21" s="21">
        <v>7.6725000000000003</v>
      </c>
      <c r="W21">
        <f>W35</f>
        <v>-621.52358589999994</v>
      </c>
      <c r="X21">
        <f t="shared" ref="X21:AD21" si="15">X35</f>
        <v>-621.15359995999995</v>
      </c>
      <c r="Y21" s="6">
        <f t="shared" si="15"/>
        <v>-621.13797093000005</v>
      </c>
      <c r="Z21">
        <f t="shared" si="15"/>
        <v>-621.01781061999998</v>
      </c>
      <c r="AA21">
        <f t="shared" si="15"/>
        <v>-620.76819412999998</v>
      </c>
      <c r="AB21">
        <f t="shared" si="15"/>
        <v>-620.87073292000002</v>
      </c>
      <c r="AC21">
        <f t="shared" si="15"/>
        <v>-620.83834452999997</v>
      </c>
      <c r="AD21">
        <f t="shared" si="15"/>
        <v>-621.41426844</v>
      </c>
      <c r="AE21">
        <v>-621.07967324000003</v>
      </c>
      <c r="AF21">
        <v>-621.22634058999995</v>
      </c>
      <c r="AG21">
        <v>-621.51766572999998</v>
      </c>
      <c r="AH21">
        <v>-621.40045599999996</v>
      </c>
      <c r="AI21">
        <v>-621.02209906999997</v>
      </c>
      <c r="AJ21">
        <v>-620.87210226000002</v>
      </c>
      <c r="AK21">
        <v>-621.36218689999998</v>
      </c>
      <c r="AL21">
        <v>-621.14517832000001</v>
      </c>
    </row>
    <row r="22" spans="1:38" x14ac:dyDescent="0.2">
      <c r="A22" s="21">
        <v>2.42</v>
      </c>
      <c r="B22">
        <v>-620.90386749000004</v>
      </c>
      <c r="C22">
        <v>-621.76051811000002</v>
      </c>
      <c r="D22">
        <v>-622.06683582000005</v>
      </c>
      <c r="E22">
        <v>-621.73665915000004</v>
      </c>
      <c r="F22" s="2">
        <v>-621.23337731000004</v>
      </c>
      <c r="G22" s="2">
        <v>-621.03319311999996</v>
      </c>
      <c r="H22" s="2">
        <v>-621.49692777999996</v>
      </c>
      <c r="I22" s="2">
        <v>-621.16435463000005</v>
      </c>
      <c r="J22">
        <v>-621.61514367999996</v>
      </c>
      <c r="K22">
        <v>-621.14937304</v>
      </c>
      <c r="L22">
        <v>-621.11383795999996</v>
      </c>
      <c r="M22">
        <v>-621.01198347000002</v>
      </c>
      <c r="N22">
        <v>-620.77916517999995</v>
      </c>
      <c r="O22">
        <v>-620.88948694999999</v>
      </c>
      <c r="P22">
        <v>-620.87443589999998</v>
      </c>
      <c r="Q22" s="2">
        <v>-621.60478750000004</v>
      </c>
      <c r="V22" s="21">
        <v>7.1950000000000003</v>
      </c>
      <c r="W22">
        <f>W34</f>
        <v>-621.22334164999995</v>
      </c>
      <c r="X22">
        <f t="shared" ref="X22:AD22" si="16">X34</f>
        <v>-621.16933890999996</v>
      </c>
      <c r="Y22">
        <f t="shared" si="16"/>
        <v>-621.15797093000003</v>
      </c>
      <c r="Z22">
        <f t="shared" si="16"/>
        <v>-621.04311755000003</v>
      </c>
      <c r="AA22">
        <f t="shared" si="16"/>
        <v>-620.80448495999997</v>
      </c>
      <c r="AB22">
        <f t="shared" si="16"/>
        <v>-620.80149720999998</v>
      </c>
      <c r="AC22">
        <f t="shared" si="16"/>
        <v>-621.02251698999999</v>
      </c>
      <c r="AD22">
        <f t="shared" si="16"/>
        <v>-621.14956551</v>
      </c>
      <c r="AE22" s="2">
        <v>-621.22334164999995</v>
      </c>
      <c r="AF22">
        <v>-621.16933890999996</v>
      </c>
      <c r="AG22">
        <v>-621.15797093000003</v>
      </c>
      <c r="AH22">
        <v>-621.04311755000003</v>
      </c>
      <c r="AI22">
        <v>-620.80448495999997</v>
      </c>
      <c r="AJ22">
        <v>-620.80149720999998</v>
      </c>
      <c r="AK22">
        <v>-621.02251698999999</v>
      </c>
      <c r="AL22">
        <v>-621.14956551</v>
      </c>
    </row>
    <row r="23" spans="1:38" x14ac:dyDescent="0.2">
      <c r="A23" s="21">
        <v>1.9425000000000001</v>
      </c>
      <c r="B23">
        <v>-621.07967324000003</v>
      </c>
      <c r="C23">
        <v>-621.22634058999995</v>
      </c>
      <c r="D23">
        <v>-621.51766572999998</v>
      </c>
      <c r="E23">
        <v>-621.40045599999996</v>
      </c>
      <c r="F23">
        <v>-621.02209906999997</v>
      </c>
      <c r="G23">
        <v>-620.87210226000002</v>
      </c>
      <c r="H23">
        <v>-621.36218689999998</v>
      </c>
      <c r="I23">
        <v>-621.14517832000001</v>
      </c>
      <c r="J23">
        <f t="shared" ref="J23:K26" si="17">B11</f>
        <v>-621.52358589999994</v>
      </c>
      <c r="K23">
        <f t="shared" si="17"/>
        <v>-621.15359995999995</v>
      </c>
      <c r="L23">
        <f t="shared" ref="L23:Q23" si="18">D11</f>
        <v>-621.13797093000005</v>
      </c>
      <c r="M23">
        <f t="shared" si="18"/>
        <v>-621.01781061999998</v>
      </c>
      <c r="N23">
        <f t="shared" si="18"/>
        <v>-620.76819412999998</v>
      </c>
      <c r="O23">
        <f t="shared" si="18"/>
        <v>-620.87073292000002</v>
      </c>
      <c r="P23">
        <f t="shared" si="18"/>
        <v>-620.83834452999997</v>
      </c>
      <c r="Q23">
        <f t="shared" si="18"/>
        <v>-621.41426844</v>
      </c>
      <c r="V23" s="21">
        <v>6.7175000000000002</v>
      </c>
      <c r="W23">
        <f>W33</f>
        <v>-621.07967324000003</v>
      </c>
      <c r="X23">
        <f t="shared" ref="X23:AD23" si="19">X33</f>
        <v>-621.22634058999995</v>
      </c>
      <c r="Y23">
        <f t="shared" si="19"/>
        <v>-621.51766572999998</v>
      </c>
      <c r="Z23">
        <f t="shared" si="19"/>
        <v>-621.40045599999996</v>
      </c>
      <c r="AA23">
        <f t="shared" si="19"/>
        <v>-621.02209906999997</v>
      </c>
      <c r="AB23">
        <f t="shared" si="19"/>
        <v>-620.87210226000002</v>
      </c>
      <c r="AC23">
        <f t="shared" si="19"/>
        <v>-621.36218689999998</v>
      </c>
      <c r="AD23">
        <f t="shared" si="19"/>
        <v>-621.14517832000001</v>
      </c>
      <c r="AE23" s="2">
        <v>-621.52358589999994</v>
      </c>
      <c r="AF23" s="2">
        <v>-621.15359995999995</v>
      </c>
      <c r="AG23" s="6">
        <v>-621.13797093000005</v>
      </c>
      <c r="AH23">
        <v>-621.01781061999998</v>
      </c>
      <c r="AI23">
        <v>-620.76819412999998</v>
      </c>
      <c r="AJ23">
        <v>-620.87073292000002</v>
      </c>
      <c r="AK23">
        <v>-620.83834452999997</v>
      </c>
      <c r="AL23">
        <v>-621.41426844</v>
      </c>
    </row>
    <row r="24" spans="1:38" x14ac:dyDescent="0.2">
      <c r="A24" s="21">
        <v>1.4650000000000001</v>
      </c>
      <c r="B24" s="2">
        <v>-621.22334164999995</v>
      </c>
      <c r="C24">
        <v>-621.16933890999996</v>
      </c>
      <c r="D24">
        <v>-621.15797093000003</v>
      </c>
      <c r="E24">
        <v>-621.04311755000003</v>
      </c>
      <c r="F24">
        <v>-620.80448495999997</v>
      </c>
      <c r="G24">
        <v>-620.80149720999998</v>
      </c>
      <c r="H24">
        <v>-621.02251698999999</v>
      </c>
      <c r="I24">
        <v>-621.14956551</v>
      </c>
      <c r="J24">
        <f t="shared" si="17"/>
        <v>-621.22334164999995</v>
      </c>
      <c r="K24">
        <f t="shared" si="17"/>
        <v>-621.16933890999996</v>
      </c>
      <c r="L24">
        <f t="shared" ref="L24:Q24" si="20">D12</f>
        <v>-621.15797093000003</v>
      </c>
      <c r="M24">
        <f t="shared" si="20"/>
        <v>-621.04311755000003</v>
      </c>
      <c r="N24">
        <f t="shared" si="20"/>
        <v>-620.80448495999997</v>
      </c>
      <c r="O24">
        <f t="shared" si="20"/>
        <v>-620.80149720999998</v>
      </c>
      <c r="P24">
        <f t="shared" si="20"/>
        <v>-621.02251698999999</v>
      </c>
      <c r="Q24">
        <f t="shared" si="20"/>
        <v>-621.14956551</v>
      </c>
      <c r="V24" s="21">
        <v>6.24</v>
      </c>
      <c r="W24" s="4">
        <f>W32</f>
        <v>-620.90386749000004</v>
      </c>
      <c r="X24" s="4">
        <f t="shared" ref="X24:AD24" si="21">X32</f>
        <v>-621.76051811000002</v>
      </c>
      <c r="Y24" s="4">
        <f t="shared" si="21"/>
        <v>-622.06683582000005</v>
      </c>
      <c r="Z24" s="4">
        <f t="shared" si="21"/>
        <v>-621.73665915000004</v>
      </c>
      <c r="AA24" s="4">
        <f t="shared" si="21"/>
        <v>-621.23337731000004</v>
      </c>
      <c r="AB24" s="4">
        <f t="shared" si="21"/>
        <v>-621.03319311999996</v>
      </c>
      <c r="AC24" s="4">
        <f t="shared" si="21"/>
        <v>-621.49692777999996</v>
      </c>
      <c r="AD24" s="4">
        <f t="shared" si="21"/>
        <v>-621.16435463000005</v>
      </c>
      <c r="AE24" s="23">
        <f>W20</f>
        <v>-621.61514367999996</v>
      </c>
      <c r="AF24" s="23">
        <f t="shared" ref="AF24:AF27" si="22">X20</f>
        <v>-621.14937304</v>
      </c>
      <c r="AG24" s="23">
        <f t="shared" ref="AG24:AG27" si="23">Y20</f>
        <v>-621.11383795999996</v>
      </c>
      <c r="AH24" s="23">
        <f t="shared" ref="AH24:AH27" si="24">Z20</f>
        <v>-621.01198347000002</v>
      </c>
      <c r="AI24" s="23">
        <f t="shared" ref="AI24:AI27" si="25">AA20</f>
        <v>-620.77916517999995</v>
      </c>
      <c r="AJ24" s="23">
        <f t="shared" ref="AJ24:AJ27" si="26">AB20</f>
        <v>-620.88948694999999</v>
      </c>
      <c r="AK24" s="23">
        <f t="shared" ref="AK24:AK27" si="27">AC20</f>
        <v>-620.87443589999998</v>
      </c>
      <c r="AL24" s="23">
        <f t="shared" ref="AL24:AL27" si="28">AD20</f>
        <v>-621.60478750000004</v>
      </c>
    </row>
    <row r="25" spans="1:38" x14ac:dyDescent="0.2">
      <c r="A25" s="21">
        <v>0.98750000000000004</v>
      </c>
      <c r="B25" s="2">
        <v>-621.52358589999994</v>
      </c>
      <c r="C25" s="2">
        <v>-621.15359995999995</v>
      </c>
      <c r="D25">
        <v>-621.13797093000005</v>
      </c>
      <c r="E25">
        <v>-621.01781061999998</v>
      </c>
      <c r="F25">
        <v>-620.76819412999998</v>
      </c>
      <c r="G25">
        <v>-620.87073292000002</v>
      </c>
      <c r="H25">
        <v>-620.83834452999997</v>
      </c>
      <c r="I25">
        <v>-621.41426844</v>
      </c>
      <c r="J25">
        <f t="shared" si="17"/>
        <v>-621.07967324000003</v>
      </c>
      <c r="K25">
        <f t="shared" si="17"/>
        <v>-621.22634058999995</v>
      </c>
      <c r="L25">
        <f t="shared" ref="L25:Q25" si="29">D13</f>
        <v>-621.51766572999998</v>
      </c>
      <c r="M25">
        <f t="shared" si="29"/>
        <v>-621.40045599999996</v>
      </c>
      <c r="N25">
        <f t="shared" si="29"/>
        <v>-621.02209906999997</v>
      </c>
      <c r="O25">
        <f t="shared" si="29"/>
        <v>-620.87210226000002</v>
      </c>
      <c r="P25">
        <f t="shared" si="29"/>
        <v>-621.36218689999998</v>
      </c>
      <c r="Q25">
        <f t="shared" si="29"/>
        <v>-621.14517832000001</v>
      </c>
      <c r="V25" s="21">
        <v>5.7625000000000002</v>
      </c>
      <c r="W25">
        <f>W31</f>
        <v>-621.01923796999995</v>
      </c>
      <c r="X25">
        <f t="shared" ref="X25:Y25" si="30">X31</f>
        <v>-621.95032049999998</v>
      </c>
      <c r="Y25">
        <f t="shared" si="30"/>
        <v>-622.30188181999995</v>
      </c>
      <c r="Z25">
        <f>Z31</f>
        <v>-621.90453921000005</v>
      </c>
      <c r="AA25">
        <f t="shared" ref="AA25:AD25" si="31">AA31</f>
        <v>-621.51831633999996</v>
      </c>
      <c r="AB25">
        <f t="shared" si="31"/>
        <v>-621.51831633999996</v>
      </c>
      <c r="AC25">
        <f t="shared" si="31"/>
        <v>-621.35655451000002</v>
      </c>
      <c r="AD25">
        <f t="shared" si="31"/>
        <v>-621.22204943999998</v>
      </c>
      <c r="AE25">
        <f>W21</f>
        <v>-621.52358589999994</v>
      </c>
      <c r="AF25">
        <f t="shared" si="22"/>
        <v>-621.15359995999995</v>
      </c>
      <c r="AG25">
        <f t="shared" si="23"/>
        <v>-621.13797093000005</v>
      </c>
      <c r="AH25">
        <f t="shared" si="24"/>
        <v>-621.01781061999998</v>
      </c>
      <c r="AI25">
        <f t="shared" si="25"/>
        <v>-620.76819412999998</v>
      </c>
      <c r="AJ25">
        <f t="shared" si="26"/>
        <v>-620.87073292000002</v>
      </c>
      <c r="AK25">
        <f t="shared" si="27"/>
        <v>-620.83834452999997</v>
      </c>
      <c r="AL25">
        <f t="shared" si="28"/>
        <v>-621.41426844</v>
      </c>
    </row>
    <row r="26" spans="1:38" x14ac:dyDescent="0.2">
      <c r="A26" s="21">
        <v>0.51</v>
      </c>
      <c r="B26">
        <v>-621.61514367999996</v>
      </c>
      <c r="C26">
        <v>-621.14937304</v>
      </c>
      <c r="D26">
        <v>-621.11383795999996</v>
      </c>
      <c r="E26">
        <v>-621.01198347000002</v>
      </c>
      <c r="F26">
        <v>-620.77916517999995</v>
      </c>
      <c r="G26">
        <v>-620.88948694999999</v>
      </c>
      <c r="H26">
        <v>-620.87443589999998</v>
      </c>
      <c r="I26" s="2">
        <v>-621.60478750000004</v>
      </c>
      <c r="J26">
        <f t="shared" si="17"/>
        <v>-620.90386749000004</v>
      </c>
      <c r="K26">
        <f t="shared" si="17"/>
        <v>-621.76051811000002</v>
      </c>
      <c r="L26">
        <f t="shared" ref="L26:Q26" si="32">D14</f>
        <v>-622.06683582000005</v>
      </c>
      <c r="M26">
        <f t="shared" si="32"/>
        <v>-621.73665915000004</v>
      </c>
      <c r="N26">
        <f t="shared" si="32"/>
        <v>-621.23337731000004</v>
      </c>
      <c r="O26">
        <f t="shared" si="32"/>
        <v>-621.03319311999996</v>
      </c>
      <c r="P26">
        <f t="shared" si="32"/>
        <v>-621.49692777999996</v>
      </c>
      <c r="Q26">
        <f t="shared" si="32"/>
        <v>-621.16435463000005</v>
      </c>
      <c r="V26" s="21">
        <v>5.2850000000000001</v>
      </c>
      <c r="W26">
        <f>W30</f>
        <v>-621.14856671999996</v>
      </c>
      <c r="X26">
        <f t="shared" ref="X26:Y26" si="33">X30</f>
        <v>-621.93937733999996</v>
      </c>
      <c r="Y26">
        <f t="shared" si="33"/>
        <v>-622.24679093999998</v>
      </c>
      <c r="Z26">
        <f>Z30</f>
        <v>-621.99</v>
      </c>
      <c r="AA26">
        <f t="shared" ref="AA26:AD26" si="34">AA30</f>
        <v>-621.73034470000005</v>
      </c>
      <c r="AB26">
        <f t="shared" si="34"/>
        <v>-621.58105693000005</v>
      </c>
      <c r="AC26">
        <f t="shared" si="34"/>
        <v>-621.50105522000001</v>
      </c>
      <c r="AD26">
        <f t="shared" si="34"/>
        <v>-621.36617484999999</v>
      </c>
      <c r="AE26">
        <f>W22</f>
        <v>-621.22334164999995</v>
      </c>
      <c r="AF26">
        <f t="shared" si="22"/>
        <v>-621.16933890999996</v>
      </c>
      <c r="AG26">
        <f t="shared" si="23"/>
        <v>-621.15797093000003</v>
      </c>
      <c r="AH26">
        <f t="shared" si="24"/>
        <v>-621.04311755000003</v>
      </c>
      <c r="AI26">
        <f t="shared" si="25"/>
        <v>-620.80448495999997</v>
      </c>
      <c r="AJ26">
        <f t="shared" si="26"/>
        <v>-620.80149720999998</v>
      </c>
      <c r="AK26">
        <f t="shared" si="27"/>
        <v>-621.02251698999999</v>
      </c>
      <c r="AL26">
        <f t="shared" si="28"/>
        <v>-621.14956551</v>
      </c>
    </row>
    <row r="27" spans="1:38" x14ac:dyDescent="0.2">
      <c r="A27" s="1"/>
      <c r="B27" s="21">
        <v>3.9</v>
      </c>
      <c r="C27" s="21">
        <v>4.6871428571428568</v>
      </c>
      <c r="D27" s="21">
        <v>5.4742857142857142</v>
      </c>
      <c r="E27" s="21">
        <v>6.2614285714285716</v>
      </c>
      <c r="F27" s="21">
        <v>7.0485714285714289</v>
      </c>
      <c r="G27" s="21">
        <v>7.8357142857142863</v>
      </c>
      <c r="H27" s="21">
        <v>8.6228571428571428</v>
      </c>
      <c r="I27" s="21">
        <v>9.41</v>
      </c>
      <c r="J27" s="21">
        <v>10.197142857142858</v>
      </c>
      <c r="K27" s="21">
        <v>10.984285714285715</v>
      </c>
      <c r="L27" s="21">
        <v>11.771428571428572</v>
      </c>
      <c r="M27" s="21">
        <v>12.55857142857143</v>
      </c>
      <c r="N27" s="21">
        <v>13.345714285714287</v>
      </c>
      <c r="O27" s="21">
        <v>14.132857142857144</v>
      </c>
      <c r="P27" s="21">
        <v>14.920000000000002</v>
      </c>
      <c r="Q27" s="21">
        <v>15.707142857142859</v>
      </c>
      <c r="V27" s="21">
        <v>4.8075000000000001</v>
      </c>
      <c r="W27">
        <f>W29</f>
        <v>-621.28208465</v>
      </c>
      <c r="X27">
        <f>X29</f>
        <v>-622.02101033999998</v>
      </c>
      <c r="Y27">
        <f>Y29</f>
        <v>-622.29494131000001</v>
      </c>
      <c r="Z27">
        <f t="shared" ref="Z27:AD27" si="35">Z29</f>
        <v>-622.07514690999994</v>
      </c>
      <c r="AA27">
        <f t="shared" si="35"/>
        <v>-621.87779054999999</v>
      </c>
      <c r="AB27">
        <f t="shared" si="35"/>
        <v>-621.68472139999994</v>
      </c>
      <c r="AC27">
        <f t="shared" si="35"/>
        <v>-621.60010035000005</v>
      </c>
      <c r="AD27">
        <f t="shared" si="35"/>
        <v>-621.44879202000004</v>
      </c>
      <c r="AE27">
        <f>W23</f>
        <v>-621.07967324000003</v>
      </c>
      <c r="AF27">
        <f t="shared" si="22"/>
        <v>-621.22634058999995</v>
      </c>
      <c r="AG27">
        <f t="shared" si="23"/>
        <v>-621.51766572999998</v>
      </c>
      <c r="AH27">
        <f t="shared" si="24"/>
        <v>-621.40045599999996</v>
      </c>
      <c r="AI27">
        <f t="shared" si="25"/>
        <v>-621.02209906999997</v>
      </c>
      <c r="AJ27">
        <f t="shared" si="26"/>
        <v>-620.87210226000002</v>
      </c>
      <c r="AK27">
        <f t="shared" si="27"/>
        <v>-621.36218689999998</v>
      </c>
      <c r="AL27">
        <f t="shared" si="28"/>
        <v>-621.14517832000001</v>
      </c>
    </row>
    <row r="28" spans="1:38" x14ac:dyDescent="0.2">
      <c r="V28" s="21">
        <v>4.33</v>
      </c>
      <c r="W28" s="12">
        <v>-621.36267844999998</v>
      </c>
      <c r="X28" s="12">
        <v>-622.05956254</v>
      </c>
      <c r="Y28" s="22">
        <v>-622.32434895999995</v>
      </c>
      <c r="Z28" s="22">
        <v>-622.11405669999999</v>
      </c>
      <c r="AA28" s="12">
        <v>-621.92145041000003</v>
      </c>
      <c r="AB28" s="12">
        <v>-621.72791847999997</v>
      </c>
      <c r="AC28" s="22">
        <v>-621.63579465999999</v>
      </c>
      <c r="AD28" s="22">
        <v>-621.6582952</v>
      </c>
      <c r="AE28" s="4">
        <v>-620.90386749000004</v>
      </c>
      <c r="AF28" s="4">
        <v>-621.76051811000002</v>
      </c>
      <c r="AG28" s="4">
        <v>-622.06683582000005</v>
      </c>
      <c r="AH28" s="4">
        <v>-621.73665915000004</v>
      </c>
      <c r="AI28" s="5">
        <v>-621.23337731000004</v>
      </c>
      <c r="AJ28" s="5">
        <v>-621.03319311999996</v>
      </c>
      <c r="AK28" s="5">
        <v>-621.49692777999996</v>
      </c>
      <c r="AL28" s="5">
        <v>-621.16435463000005</v>
      </c>
    </row>
    <row r="29" spans="1:38" x14ac:dyDescent="0.2">
      <c r="V29" s="21">
        <v>3.8525</v>
      </c>
      <c r="W29">
        <v>-621.28208465</v>
      </c>
      <c r="X29" s="2">
        <v>-622.02101033999998</v>
      </c>
      <c r="Y29">
        <v>-622.29494131000001</v>
      </c>
      <c r="Z29">
        <v>-622.07514690999994</v>
      </c>
      <c r="AA29">
        <v>-621.87779054999999</v>
      </c>
      <c r="AB29">
        <v>-621.68472139999994</v>
      </c>
      <c r="AC29" s="2">
        <v>-621.60010035000005</v>
      </c>
      <c r="AD29">
        <v>-621.44879202000004</v>
      </c>
      <c r="AE29">
        <v>-621.07967324000003</v>
      </c>
      <c r="AF29">
        <v>-621.22634058999995</v>
      </c>
      <c r="AG29">
        <v>-621.51766572999998</v>
      </c>
      <c r="AH29">
        <v>-621.40045599999996</v>
      </c>
      <c r="AI29">
        <v>-621.02209906999997</v>
      </c>
      <c r="AJ29">
        <v>-620.87210226000002</v>
      </c>
      <c r="AK29">
        <v>-621.36218689999998</v>
      </c>
      <c r="AL29">
        <v>-621.14517832000001</v>
      </c>
    </row>
    <row r="30" spans="1:38" x14ac:dyDescent="0.2">
      <c r="V30" s="21">
        <v>3.375</v>
      </c>
      <c r="W30" s="2">
        <v>-621.14856671999996</v>
      </c>
      <c r="X30">
        <v>-621.93937733999996</v>
      </c>
      <c r="Y30">
        <v>-622.24679093999998</v>
      </c>
      <c r="Z30">
        <v>-621.99</v>
      </c>
      <c r="AA30">
        <v>-621.73034470000005</v>
      </c>
      <c r="AB30" s="2">
        <v>-621.58105693000005</v>
      </c>
      <c r="AC30">
        <v>-621.50105522000001</v>
      </c>
      <c r="AD30">
        <v>-621.36617484999999</v>
      </c>
      <c r="AE30" s="2">
        <v>-621.22334164999995</v>
      </c>
      <c r="AF30">
        <v>-621.16933890999996</v>
      </c>
      <c r="AG30">
        <v>-621.15797093000003</v>
      </c>
      <c r="AH30">
        <v>-621.04311755000003</v>
      </c>
      <c r="AI30">
        <v>-620.80448495999997</v>
      </c>
      <c r="AJ30">
        <v>-620.80149720999998</v>
      </c>
      <c r="AK30">
        <v>-621.02251698999999</v>
      </c>
      <c r="AL30">
        <v>-621.14956551</v>
      </c>
    </row>
    <row r="31" spans="1:38" x14ac:dyDescent="0.2">
      <c r="A31" s="44" t="s">
        <v>66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V31" s="21">
        <v>2.8975</v>
      </c>
      <c r="W31">
        <v>-621.01923796999995</v>
      </c>
      <c r="X31">
        <v>-621.95032049999998</v>
      </c>
      <c r="Y31">
        <v>-622.30188181999995</v>
      </c>
      <c r="Z31">
        <v>-621.90453921000005</v>
      </c>
      <c r="AA31">
        <v>-621.51831633999996</v>
      </c>
      <c r="AB31">
        <v>-621.51831633999996</v>
      </c>
      <c r="AC31">
        <v>-621.35655451000002</v>
      </c>
      <c r="AD31">
        <v>-621.22204943999998</v>
      </c>
      <c r="AE31" s="2">
        <v>-621.52358589999994</v>
      </c>
      <c r="AF31" s="2">
        <v>-621.15359995999995</v>
      </c>
      <c r="AG31" s="6">
        <v>-621.13797093000005</v>
      </c>
      <c r="AH31">
        <v>-621.01781061999998</v>
      </c>
      <c r="AI31">
        <v>-620.76819412999998</v>
      </c>
      <c r="AJ31">
        <v>-620.87073292000002</v>
      </c>
      <c r="AK31">
        <v>-620.83834452999997</v>
      </c>
      <c r="AL31">
        <v>-621.41426844</v>
      </c>
    </row>
    <row r="32" spans="1:38" x14ac:dyDescent="0.2">
      <c r="A32" s="21">
        <f>A10</f>
        <v>8.15</v>
      </c>
      <c r="B32">
        <f>B10-$B$1-$B$2</f>
        <v>-1.4620623699998987</v>
      </c>
      <c r="C32">
        <f t="shared" ref="C32:Q32" si="36">C10-$B$1-$B$2</f>
        <v>-0.99629172999993898</v>
      </c>
      <c r="D32">
        <f t="shared" si="36"/>
        <v>-0.96075664999989385</v>
      </c>
      <c r="E32">
        <f t="shared" si="36"/>
        <v>-0.85890215999995689</v>
      </c>
      <c r="F32">
        <f t="shared" si="36"/>
        <v>-0.62608386999988852</v>
      </c>
      <c r="G32">
        <f t="shared" si="36"/>
        <v>-0.73640563999992992</v>
      </c>
      <c r="H32">
        <f t="shared" si="36"/>
        <v>-0.72135458999991897</v>
      </c>
      <c r="I32">
        <f t="shared" si="36"/>
        <v>-1.4517061899999817</v>
      </c>
      <c r="J32">
        <f t="shared" si="36"/>
        <v>-0.75078617999997732</v>
      </c>
      <c r="K32">
        <f t="shared" si="36"/>
        <v>-1.6074367999999595</v>
      </c>
      <c r="L32">
        <f t="shared" si="36"/>
        <v>-1.9137545099999898</v>
      </c>
      <c r="M32">
        <f t="shared" si="36"/>
        <v>-1.5835778399999754</v>
      </c>
      <c r="N32">
        <f t="shared" si="36"/>
        <v>-1.0802959999999757</v>
      </c>
      <c r="O32">
        <f t="shared" si="36"/>
        <v>-0.88011180999990302</v>
      </c>
      <c r="P32">
        <f t="shared" si="36"/>
        <v>-1.3438464699999031</v>
      </c>
      <c r="Q32">
        <f t="shared" si="36"/>
        <v>-1.0112733199999866</v>
      </c>
      <c r="V32" s="21">
        <v>2.42</v>
      </c>
      <c r="W32" s="4">
        <v>-620.90386749000004</v>
      </c>
      <c r="X32" s="4">
        <v>-621.76051811000002</v>
      </c>
      <c r="Y32" s="4">
        <v>-622.06683582000005</v>
      </c>
      <c r="Z32" s="4">
        <v>-621.73665915000004</v>
      </c>
      <c r="AA32" s="5">
        <v>-621.23337731000004</v>
      </c>
      <c r="AB32" s="5">
        <v>-621.03319311999996</v>
      </c>
      <c r="AC32" s="5">
        <v>-621.49692777999996</v>
      </c>
      <c r="AD32" s="5">
        <v>-621.16435463000005</v>
      </c>
      <c r="AE32">
        <v>-621.61514367999996</v>
      </c>
      <c r="AF32">
        <v>-621.14937304</v>
      </c>
      <c r="AG32">
        <v>-621.11383795999996</v>
      </c>
      <c r="AH32">
        <v>-621.01198347000002</v>
      </c>
      <c r="AI32">
        <v>-620.77916517999995</v>
      </c>
      <c r="AJ32">
        <v>-620.88948694999999</v>
      </c>
      <c r="AK32">
        <v>-620.87443589999998</v>
      </c>
      <c r="AL32" s="2">
        <v>-621.60478750000004</v>
      </c>
    </row>
    <row r="33" spans="1:57" x14ac:dyDescent="0.2">
      <c r="A33" s="21">
        <f>A11</f>
        <v>7.6725000000000003</v>
      </c>
      <c r="B33">
        <f t="shared" ref="B33:Q48" si="37">B11-$B$1-$B$2</f>
        <v>-1.3705045899998822</v>
      </c>
      <c r="C33">
        <f t="shared" si="37"/>
        <v>-1.0005186499998899</v>
      </c>
      <c r="D33">
        <f t="shared" si="37"/>
        <v>-0.98488961999998992</v>
      </c>
      <c r="E33">
        <f t="shared" si="37"/>
        <v>-0.86472930999991604</v>
      </c>
      <c r="F33">
        <f t="shared" si="37"/>
        <v>-0.61511281999992207</v>
      </c>
      <c r="G33">
        <f t="shared" si="37"/>
        <v>-0.71765160999996169</v>
      </c>
      <c r="H33">
        <f t="shared" si="37"/>
        <v>-0.68526321999991069</v>
      </c>
      <c r="I33">
        <f t="shared" si="37"/>
        <v>-1.2611871299999393</v>
      </c>
      <c r="J33">
        <f t="shared" si="37"/>
        <v>-0.92659192999997231</v>
      </c>
      <c r="K33">
        <f t="shared" si="37"/>
        <v>-1.0732592799998883</v>
      </c>
      <c r="L33">
        <f t="shared" si="37"/>
        <v>-1.3645844199999146</v>
      </c>
      <c r="M33">
        <f t="shared" si="37"/>
        <v>-1.2473746899999014</v>
      </c>
      <c r="N33">
        <f t="shared" si="37"/>
        <v>-0.86901775999990605</v>
      </c>
      <c r="O33">
        <f t="shared" si="37"/>
        <v>-0.71902094999995825</v>
      </c>
      <c r="P33">
        <f t="shared" si="37"/>
        <v>-1.2091055899999219</v>
      </c>
      <c r="Q33">
        <f t="shared" si="37"/>
        <v>-0.99209700999995221</v>
      </c>
      <c r="V33" s="21">
        <v>1.9425000000000001</v>
      </c>
      <c r="W33">
        <v>-621.07967324000003</v>
      </c>
      <c r="X33">
        <v>-621.22634058999995</v>
      </c>
      <c r="Y33">
        <v>-621.51766572999998</v>
      </c>
      <c r="Z33">
        <v>-621.40045599999996</v>
      </c>
      <c r="AA33">
        <v>-621.02209906999997</v>
      </c>
      <c r="AB33">
        <v>-620.87210226000002</v>
      </c>
      <c r="AC33">
        <v>-621.36218689999998</v>
      </c>
      <c r="AD33">
        <v>-621.14517832000001</v>
      </c>
      <c r="AE33">
        <f t="shared" ref="AE33:AF36" si="38">W21</f>
        <v>-621.52358589999994</v>
      </c>
      <c r="AF33">
        <f t="shared" si="38"/>
        <v>-621.15359995999995</v>
      </c>
      <c r="AG33">
        <f t="shared" ref="AG33:AG36" si="39">Y21</f>
        <v>-621.13797093000005</v>
      </c>
      <c r="AH33">
        <f t="shared" ref="AH33:AH36" si="40">Z21</f>
        <v>-621.01781061999998</v>
      </c>
      <c r="AI33">
        <f t="shared" ref="AI33:AI36" si="41">AA21</f>
        <v>-620.76819412999998</v>
      </c>
      <c r="AJ33">
        <f t="shared" ref="AJ33:AJ36" si="42">AB21</f>
        <v>-620.87073292000002</v>
      </c>
      <c r="AK33">
        <f t="shared" ref="AK33:AK36" si="43">AC21</f>
        <v>-620.83834452999997</v>
      </c>
      <c r="AL33">
        <f t="shared" ref="AL33:AL36" si="44">AD21</f>
        <v>-621.41426844</v>
      </c>
    </row>
    <row r="34" spans="1:57" x14ac:dyDescent="0.2">
      <c r="A34" s="21">
        <f>A12</f>
        <v>7.1950000000000003</v>
      </c>
      <c r="B34">
        <f t="shared" si="37"/>
        <v>-1.0702603399998907</v>
      </c>
      <c r="C34">
        <f t="shared" si="37"/>
        <v>-1.0162575999999035</v>
      </c>
      <c r="D34">
        <f t="shared" si="37"/>
        <v>-1.0048896199999717</v>
      </c>
      <c r="E34">
        <f t="shared" si="37"/>
        <v>-0.89003623999997217</v>
      </c>
      <c r="F34">
        <f t="shared" si="37"/>
        <v>-0.65140364999990652</v>
      </c>
      <c r="G34">
        <f t="shared" si="37"/>
        <v>-0.64841589999991811</v>
      </c>
      <c r="H34">
        <f t="shared" si="37"/>
        <v>-0.8694356799999241</v>
      </c>
      <c r="I34">
        <f t="shared" si="37"/>
        <v>-0.99648419999994076</v>
      </c>
      <c r="J34">
        <f t="shared" si="37"/>
        <v>-1.0702603399998907</v>
      </c>
      <c r="K34">
        <f t="shared" si="37"/>
        <v>-1.0162575999999035</v>
      </c>
      <c r="L34">
        <f t="shared" si="37"/>
        <v>-1.0048896199999717</v>
      </c>
      <c r="M34">
        <f t="shared" si="37"/>
        <v>-0.89003623999997217</v>
      </c>
      <c r="N34">
        <f t="shared" si="37"/>
        <v>-0.65140364999990652</v>
      </c>
      <c r="O34">
        <f t="shared" si="37"/>
        <v>-0.64841589999991811</v>
      </c>
      <c r="P34">
        <f t="shared" si="37"/>
        <v>-0.8694356799999241</v>
      </c>
      <c r="Q34">
        <f t="shared" si="37"/>
        <v>-0.99648419999994076</v>
      </c>
      <c r="V34" s="21">
        <v>1.4650000000000001</v>
      </c>
      <c r="W34" s="2">
        <v>-621.22334164999995</v>
      </c>
      <c r="X34">
        <v>-621.16933890999996</v>
      </c>
      <c r="Y34">
        <v>-621.15797093000003</v>
      </c>
      <c r="Z34">
        <v>-621.04311755000003</v>
      </c>
      <c r="AA34">
        <v>-620.80448495999997</v>
      </c>
      <c r="AB34">
        <v>-620.80149720999998</v>
      </c>
      <c r="AC34">
        <v>-621.02251698999999</v>
      </c>
      <c r="AD34">
        <v>-621.14956551</v>
      </c>
      <c r="AE34">
        <f t="shared" si="38"/>
        <v>-621.22334164999995</v>
      </c>
      <c r="AF34">
        <f t="shared" si="38"/>
        <v>-621.16933890999996</v>
      </c>
      <c r="AG34">
        <f t="shared" si="39"/>
        <v>-621.15797093000003</v>
      </c>
      <c r="AH34">
        <f t="shared" si="40"/>
        <v>-621.04311755000003</v>
      </c>
      <c r="AI34">
        <f t="shared" si="41"/>
        <v>-620.80448495999997</v>
      </c>
      <c r="AJ34">
        <f t="shared" si="42"/>
        <v>-620.80149720999998</v>
      </c>
      <c r="AK34">
        <f t="shared" si="43"/>
        <v>-621.02251698999999</v>
      </c>
      <c r="AL34">
        <f t="shared" si="44"/>
        <v>-621.14956551</v>
      </c>
    </row>
    <row r="35" spans="1:57" x14ac:dyDescent="0.2">
      <c r="A35" s="21">
        <f t="shared" ref="A35:A48" si="45">A13</f>
        <v>6.7175000000000002</v>
      </c>
      <c r="B35">
        <f t="shared" si="37"/>
        <v>-0.92659192999997231</v>
      </c>
      <c r="C35">
        <f t="shared" si="37"/>
        <v>-1.0732592799998883</v>
      </c>
      <c r="D35">
        <f t="shared" si="37"/>
        <v>-1.3645844199999146</v>
      </c>
      <c r="E35">
        <f t="shared" si="37"/>
        <v>-1.2473746899999014</v>
      </c>
      <c r="F35">
        <f t="shared" si="37"/>
        <v>-0.86901775999990605</v>
      </c>
      <c r="G35">
        <f t="shared" si="37"/>
        <v>-0.71902094999995825</v>
      </c>
      <c r="H35">
        <f t="shared" si="37"/>
        <v>-1.2091055899999219</v>
      </c>
      <c r="I35">
        <f t="shared" si="37"/>
        <v>-0.99209700999995221</v>
      </c>
      <c r="J35">
        <f t="shared" si="37"/>
        <v>-1.3705045899998822</v>
      </c>
      <c r="K35">
        <f t="shared" si="37"/>
        <v>-1.0005186499998899</v>
      </c>
      <c r="L35">
        <f t="shared" si="37"/>
        <v>-0.98488961999998992</v>
      </c>
      <c r="M35">
        <f t="shared" si="37"/>
        <v>-0.86472930999991604</v>
      </c>
      <c r="N35">
        <f t="shared" si="37"/>
        <v>-0.61511281999992207</v>
      </c>
      <c r="O35">
        <f t="shared" si="37"/>
        <v>-0.71765160999996169</v>
      </c>
      <c r="P35">
        <f t="shared" si="37"/>
        <v>-0.68526321999991069</v>
      </c>
      <c r="Q35">
        <f t="shared" si="37"/>
        <v>-1.2611871299999393</v>
      </c>
      <c r="V35" s="21">
        <v>0.98750000000000004</v>
      </c>
      <c r="W35" s="2">
        <v>-621.52358589999994</v>
      </c>
      <c r="X35" s="2">
        <v>-621.15359995999995</v>
      </c>
      <c r="Y35" s="6">
        <v>-621.13797093000005</v>
      </c>
      <c r="Z35">
        <v>-621.01781061999998</v>
      </c>
      <c r="AA35">
        <v>-620.76819412999998</v>
      </c>
      <c r="AB35">
        <v>-620.87073292000002</v>
      </c>
      <c r="AC35">
        <v>-620.83834452999997</v>
      </c>
      <c r="AD35">
        <v>-621.41426844</v>
      </c>
      <c r="AE35">
        <f t="shared" si="38"/>
        <v>-621.07967324000003</v>
      </c>
      <c r="AF35">
        <f t="shared" si="38"/>
        <v>-621.22634058999995</v>
      </c>
      <c r="AG35">
        <f t="shared" si="39"/>
        <v>-621.51766572999998</v>
      </c>
      <c r="AH35">
        <f t="shared" si="40"/>
        <v>-621.40045599999996</v>
      </c>
      <c r="AI35">
        <f t="shared" si="41"/>
        <v>-621.02209906999997</v>
      </c>
      <c r="AJ35">
        <f t="shared" si="42"/>
        <v>-620.87210226000002</v>
      </c>
      <c r="AK35">
        <f t="shared" si="43"/>
        <v>-621.36218689999998</v>
      </c>
      <c r="AL35">
        <f t="shared" si="44"/>
        <v>-621.14517832000001</v>
      </c>
    </row>
    <row r="36" spans="1:57" x14ac:dyDescent="0.2">
      <c r="A36" s="21">
        <f t="shared" si="45"/>
        <v>6.24</v>
      </c>
      <c r="B36">
        <f t="shared" si="37"/>
        <v>-0.75078617999997732</v>
      </c>
      <c r="C36">
        <f t="shared" si="37"/>
        <v>-1.6074367999999595</v>
      </c>
      <c r="D36">
        <f t="shared" si="37"/>
        <v>-1.9137545099999898</v>
      </c>
      <c r="E36">
        <f t="shared" si="37"/>
        <v>-1.5835778399999754</v>
      </c>
      <c r="F36">
        <f t="shared" si="37"/>
        <v>-1.0802959999999757</v>
      </c>
      <c r="G36">
        <f t="shared" si="37"/>
        <v>-0.88011180999990302</v>
      </c>
      <c r="H36">
        <f t="shared" si="37"/>
        <v>-1.3438464699999031</v>
      </c>
      <c r="I36">
        <f t="shared" si="37"/>
        <v>-1.0112733199999866</v>
      </c>
      <c r="J36">
        <f t="shared" si="37"/>
        <v>-1.4620623699998987</v>
      </c>
      <c r="K36">
        <f t="shared" si="37"/>
        <v>-0.99629172999993898</v>
      </c>
      <c r="L36">
        <f t="shared" si="37"/>
        <v>-0.96075664999989385</v>
      </c>
      <c r="M36">
        <f t="shared" si="37"/>
        <v>-0.85890215999995689</v>
      </c>
      <c r="N36">
        <f t="shared" si="37"/>
        <v>-0.62608386999988852</v>
      </c>
      <c r="O36">
        <f t="shared" si="37"/>
        <v>-0.73640563999992992</v>
      </c>
      <c r="P36">
        <f t="shared" si="37"/>
        <v>-0.72135458999991897</v>
      </c>
      <c r="Q36">
        <f t="shared" si="37"/>
        <v>-1.4517061899999817</v>
      </c>
      <c r="V36" s="21">
        <v>0.51</v>
      </c>
      <c r="W36">
        <v>-621.61514367999996</v>
      </c>
      <c r="X36">
        <v>-621.14937304</v>
      </c>
      <c r="Y36">
        <v>-621.11383795999996</v>
      </c>
      <c r="Z36">
        <v>-621.01198347000002</v>
      </c>
      <c r="AA36">
        <v>-620.77916517999995</v>
      </c>
      <c r="AB36">
        <v>-620.88948694999999</v>
      </c>
      <c r="AC36">
        <v>-620.87443589999998</v>
      </c>
      <c r="AD36" s="2">
        <v>-621.60478750000004</v>
      </c>
      <c r="AE36" s="4">
        <f t="shared" si="38"/>
        <v>-620.90386749000004</v>
      </c>
      <c r="AF36" s="4">
        <f t="shared" si="38"/>
        <v>-621.76051811000002</v>
      </c>
      <c r="AG36" s="4">
        <f t="shared" si="39"/>
        <v>-622.06683582000005</v>
      </c>
      <c r="AH36" s="4">
        <f t="shared" si="40"/>
        <v>-621.73665915000004</v>
      </c>
      <c r="AI36" s="4">
        <f t="shared" si="41"/>
        <v>-621.23337731000004</v>
      </c>
      <c r="AJ36" s="4">
        <f t="shared" si="42"/>
        <v>-621.03319311999996</v>
      </c>
      <c r="AK36" s="4">
        <f t="shared" si="43"/>
        <v>-621.49692777999996</v>
      </c>
      <c r="AL36" s="4">
        <f t="shared" si="44"/>
        <v>-621.16435463000005</v>
      </c>
    </row>
    <row r="37" spans="1:57" x14ac:dyDescent="0.2">
      <c r="A37" s="21">
        <f t="shared" si="45"/>
        <v>5.7625000000000002</v>
      </c>
      <c r="B37">
        <f t="shared" si="37"/>
        <v>-0.86615665999988778</v>
      </c>
      <c r="C37">
        <f t="shared" si="37"/>
        <v>-1.7972391899999138</v>
      </c>
      <c r="D37">
        <f t="shared" si="37"/>
        <v>-2.1488005099998873</v>
      </c>
      <c r="E37">
        <f t="shared" si="37"/>
        <v>-1.7514578999999912</v>
      </c>
      <c r="F37">
        <f t="shared" si="37"/>
        <v>-1.3652350299998943</v>
      </c>
      <c r="G37">
        <f t="shared" si="37"/>
        <v>-1.3652350299998943</v>
      </c>
      <c r="H37">
        <f t="shared" si="37"/>
        <v>-1.2034731999999622</v>
      </c>
      <c r="I37">
        <f t="shared" si="37"/>
        <v>-1.0689681299999165</v>
      </c>
      <c r="J37">
        <f t="shared" si="37"/>
        <v>-1.3705045899998822</v>
      </c>
      <c r="K37">
        <f t="shared" si="37"/>
        <v>-1.0005186499998899</v>
      </c>
      <c r="L37">
        <f t="shared" si="37"/>
        <v>-0.98488961999998992</v>
      </c>
      <c r="M37">
        <f t="shared" si="37"/>
        <v>-0.86472930999991604</v>
      </c>
      <c r="N37">
        <f t="shared" si="37"/>
        <v>-0.61511281999992207</v>
      </c>
      <c r="O37">
        <f t="shared" si="37"/>
        <v>-0.71765160999996169</v>
      </c>
      <c r="P37">
        <f t="shared" si="37"/>
        <v>-0.68526321999991069</v>
      </c>
      <c r="Q37">
        <f t="shared" si="37"/>
        <v>-1.2611871299999393</v>
      </c>
      <c r="V37" s="1"/>
      <c r="W37" s="21">
        <v>3.9</v>
      </c>
      <c r="X37" s="21">
        <v>4.6871428571428568</v>
      </c>
      <c r="Y37" s="21">
        <v>5.4742857142857142</v>
      </c>
      <c r="Z37" s="21">
        <v>6.2614285714285716</v>
      </c>
      <c r="AA37" s="21">
        <v>7.0485714285714289</v>
      </c>
      <c r="AB37" s="21">
        <v>7.8357142857142863</v>
      </c>
      <c r="AC37" s="21">
        <v>8.6228571428571428</v>
      </c>
      <c r="AD37" s="21">
        <v>9.41</v>
      </c>
      <c r="AE37" s="21">
        <v>10.197142857142858</v>
      </c>
      <c r="AF37" s="21">
        <v>10.984285714285715</v>
      </c>
      <c r="AG37" s="21">
        <v>11.771428571428572</v>
      </c>
      <c r="AH37" s="21">
        <v>12.55857142857143</v>
      </c>
      <c r="AI37" s="21">
        <v>13.345714285714287</v>
      </c>
      <c r="AJ37" s="21">
        <v>14.132857142857144</v>
      </c>
      <c r="AK37" s="21">
        <v>14.920000000000002</v>
      </c>
      <c r="AL37" s="21">
        <v>15.707142857142859</v>
      </c>
    </row>
    <row r="38" spans="1:57" x14ac:dyDescent="0.2">
      <c r="A38" s="21">
        <f t="shared" si="45"/>
        <v>5.2850000000000001</v>
      </c>
      <c r="B38">
        <f t="shared" si="37"/>
        <v>-0.99548540999990109</v>
      </c>
      <c r="C38">
        <f t="shared" si="37"/>
        <v>-1.7862960299999031</v>
      </c>
      <c r="D38">
        <f t="shared" si="37"/>
        <v>-2.0937096299999212</v>
      </c>
      <c r="E38">
        <f t="shared" si="37"/>
        <v>-1.8369186899999477</v>
      </c>
      <c r="F38">
        <f t="shared" si="37"/>
        <v>-1.5772633899999846</v>
      </c>
      <c r="G38">
        <f t="shared" si="37"/>
        <v>-1.4279756199999838</v>
      </c>
      <c r="H38">
        <f t="shared" si="37"/>
        <v>-1.3479739099999506</v>
      </c>
      <c r="I38">
        <f t="shared" si="37"/>
        <v>-1.2130935399999316</v>
      </c>
      <c r="J38">
        <f t="shared" si="37"/>
        <v>-1.0702603399998907</v>
      </c>
      <c r="K38">
        <f t="shared" si="37"/>
        <v>-1.0162575999999035</v>
      </c>
      <c r="L38">
        <f t="shared" si="37"/>
        <v>-1.0048896199999717</v>
      </c>
      <c r="M38">
        <f t="shared" si="37"/>
        <v>-0.89003623999997217</v>
      </c>
      <c r="N38">
        <f t="shared" si="37"/>
        <v>-0.65140364999990652</v>
      </c>
      <c r="O38">
        <f t="shared" si="37"/>
        <v>-0.64841589999991811</v>
      </c>
      <c r="P38">
        <f t="shared" si="37"/>
        <v>-0.8694356799999241</v>
      </c>
      <c r="Q38">
        <f t="shared" si="37"/>
        <v>-0.99648419999994076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57" x14ac:dyDescent="0.2">
      <c r="A39" s="21">
        <f t="shared" si="45"/>
        <v>4.8075000000000001</v>
      </c>
      <c r="B39">
        <f>B17-$B$1-$B$2</f>
        <v>-1.1290033399999402</v>
      </c>
      <c r="C39">
        <f t="shared" si="37"/>
        <v>-1.8679290299999138</v>
      </c>
      <c r="D39">
        <f t="shared" si="37"/>
        <v>-2.1418599999999515</v>
      </c>
      <c r="E39">
        <f t="shared" si="37"/>
        <v>-1.9220655999998826</v>
      </c>
      <c r="F39">
        <f t="shared" si="37"/>
        <v>-1.7247092399999246</v>
      </c>
      <c r="G39">
        <f t="shared" si="37"/>
        <v>-1.5316400899998825</v>
      </c>
      <c r="H39">
        <f t="shared" si="37"/>
        <v>-1.4470190399999865</v>
      </c>
      <c r="I39">
        <f t="shared" si="37"/>
        <v>-1.2957107099999803</v>
      </c>
      <c r="J39">
        <f t="shared" si="37"/>
        <v>-0.92659192999997231</v>
      </c>
      <c r="K39">
        <f t="shared" si="37"/>
        <v>-1.0732592799998883</v>
      </c>
      <c r="L39">
        <f t="shared" si="37"/>
        <v>-1.3645844199999146</v>
      </c>
      <c r="M39">
        <f t="shared" si="37"/>
        <v>-1.2473746899999014</v>
      </c>
      <c r="N39">
        <f t="shared" si="37"/>
        <v>-0.86901775999990605</v>
      </c>
      <c r="O39">
        <f t="shared" si="37"/>
        <v>-0.71902094999995825</v>
      </c>
      <c r="P39">
        <f t="shared" si="37"/>
        <v>-1.2091055899999219</v>
      </c>
      <c r="Q39">
        <f t="shared" si="37"/>
        <v>-0.99209700999995221</v>
      </c>
      <c r="AP39" s="49" t="s">
        <v>27</v>
      </c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</row>
    <row r="40" spans="1:57" x14ac:dyDescent="0.2">
      <c r="A40" s="21">
        <f t="shared" si="45"/>
        <v>4.33</v>
      </c>
      <c r="B40">
        <f>B18-$B$1-$B$2</f>
        <v>-1.2095971399999144</v>
      </c>
      <c r="C40">
        <f t="shared" si="37"/>
        <v>-1.9064812299999403</v>
      </c>
      <c r="D40">
        <f t="shared" si="37"/>
        <v>-2.1712676499998906</v>
      </c>
      <c r="E40">
        <f t="shared" si="37"/>
        <v>-1.9609753899999305</v>
      </c>
      <c r="F40">
        <f t="shared" si="37"/>
        <v>-1.7683690999999726</v>
      </c>
      <c r="G40">
        <f t="shared" si="37"/>
        <v>-1.5748371699999097</v>
      </c>
      <c r="H40">
        <f>H18-B1-B2</f>
        <v>-1.4827133499999263</v>
      </c>
      <c r="I40" s="4">
        <f t="shared" si="37"/>
        <v>-1.5052138899999363</v>
      </c>
      <c r="J40" s="4">
        <f t="shared" si="37"/>
        <v>-0.75078617999997732</v>
      </c>
      <c r="K40" s="4">
        <f t="shared" si="37"/>
        <v>-1.6074367999999595</v>
      </c>
      <c r="L40" s="4">
        <f t="shared" si="37"/>
        <v>-1.9137545099999898</v>
      </c>
      <c r="M40" s="4">
        <f t="shared" si="37"/>
        <v>-1.5835778399999754</v>
      </c>
      <c r="N40" s="4">
        <f t="shared" si="37"/>
        <v>-1.0802959999999757</v>
      </c>
      <c r="O40" s="4">
        <f t="shared" si="37"/>
        <v>-0.88011180999990302</v>
      </c>
      <c r="P40" s="4">
        <f t="shared" si="37"/>
        <v>-1.3438464699999031</v>
      </c>
      <c r="Q40" s="4">
        <f t="shared" si="37"/>
        <v>-1.0112733199999866</v>
      </c>
    </row>
    <row r="41" spans="1:57" x14ac:dyDescent="0.2">
      <c r="A41" s="21">
        <f t="shared" si="45"/>
        <v>3.8525</v>
      </c>
      <c r="B41">
        <f t="shared" si="37"/>
        <v>-1.1290033399999402</v>
      </c>
      <c r="C41">
        <f t="shared" si="37"/>
        <v>-1.8679290299999138</v>
      </c>
      <c r="D41">
        <f t="shared" si="37"/>
        <v>-2.1418599999999515</v>
      </c>
      <c r="E41">
        <f t="shared" si="37"/>
        <v>-1.9220655999998826</v>
      </c>
      <c r="F41">
        <f t="shared" si="37"/>
        <v>-1.7247092399999246</v>
      </c>
      <c r="G41">
        <f t="shared" si="37"/>
        <v>-1.5316400899998825</v>
      </c>
      <c r="H41">
        <f t="shared" si="37"/>
        <v>-1.4470190399999865</v>
      </c>
      <c r="I41">
        <f t="shared" si="37"/>
        <v>-1.2957107099999803</v>
      </c>
      <c r="J41">
        <f t="shared" si="37"/>
        <v>-0.92659192999997231</v>
      </c>
      <c r="K41">
        <f t="shared" si="37"/>
        <v>-1.0732592799998883</v>
      </c>
      <c r="L41">
        <f t="shared" si="37"/>
        <v>-1.3645844199999146</v>
      </c>
      <c r="M41">
        <f t="shared" si="37"/>
        <v>-1.2473746899999014</v>
      </c>
      <c r="N41">
        <f>N19-$B$1-$B$2</f>
        <v>-0.86901775999990605</v>
      </c>
      <c r="O41">
        <f t="shared" si="37"/>
        <v>-0.71902094999995825</v>
      </c>
      <c r="P41">
        <f t="shared" si="37"/>
        <v>-1.2091055899999219</v>
      </c>
      <c r="Q41">
        <f t="shared" si="37"/>
        <v>-0.99209700999995221</v>
      </c>
      <c r="V41" s="21">
        <v>12.4475</v>
      </c>
      <c r="W41">
        <f>W11-$B$1-$B$2</f>
        <v>-1.2095971399999144</v>
      </c>
      <c r="X41">
        <f t="shared" ref="X41:AL41" si="46">X11-$B$1-$B$2</f>
        <v>-1.9064812299999403</v>
      </c>
      <c r="Y41">
        <f t="shared" si="46"/>
        <v>-2.1712676499998906</v>
      </c>
      <c r="Z41">
        <f t="shared" si="46"/>
        <v>-1.9609753899999305</v>
      </c>
      <c r="AA41">
        <f t="shared" si="46"/>
        <v>-1.7683690999999726</v>
      </c>
      <c r="AB41">
        <f t="shared" si="46"/>
        <v>-1.5748371699999097</v>
      </c>
      <c r="AC41">
        <f t="shared" si="46"/>
        <v>-1.4827133499999263</v>
      </c>
      <c r="AD41">
        <f t="shared" si="46"/>
        <v>-1.5052138899999363</v>
      </c>
      <c r="AE41">
        <f t="shared" si="46"/>
        <v>-0.75078617999997732</v>
      </c>
      <c r="AF41">
        <f t="shared" si="46"/>
        <v>-1.6074367999999595</v>
      </c>
      <c r="AG41">
        <f t="shared" si="46"/>
        <v>-1.9137545099999898</v>
      </c>
      <c r="AH41">
        <f t="shared" si="46"/>
        <v>-1.5835778399999754</v>
      </c>
      <c r="AI41">
        <f t="shared" si="46"/>
        <v>-1.0802959999999757</v>
      </c>
      <c r="AJ41">
        <f t="shared" si="46"/>
        <v>-0.88011180999990302</v>
      </c>
      <c r="AK41">
        <f t="shared" si="46"/>
        <v>-1.3438464699999031</v>
      </c>
      <c r="AL41">
        <f t="shared" si="46"/>
        <v>-1.0112733199999866</v>
      </c>
      <c r="AO41" s="21">
        <v>12.4475</v>
      </c>
      <c r="AP41" s="25">
        <v>-1.2095971000000001</v>
      </c>
      <c r="AQ41" s="25">
        <v>-1.9064812</v>
      </c>
      <c r="AR41" s="25">
        <v>-2.1712676000000002</v>
      </c>
      <c r="AS41" s="25">
        <v>-1.9609753999999999</v>
      </c>
      <c r="AT41" s="25">
        <v>-1.7683690999999999</v>
      </c>
      <c r="AU41" s="25">
        <v>-1.5748371999999999</v>
      </c>
      <c r="AV41" s="25">
        <v>-1.4827132999999999</v>
      </c>
      <c r="AW41" s="25">
        <v>-1.5052139</v>
      </c>
      <c r="AX41" s="4">
        <v>-1.338871359999918</v>
      </c>
      <c r="AY41" s="4">
        <v>-2.1002289500000204</v>
      </c>
      <c r="AZ41" s="4">
        <v>-2.2537916099999409</v>
      </c>
      <c r="BA41" s="4">
        <v>-1.8806335099999858</v>
      </c>
      <c r="BB41" s="4">
        <v>-0.78102665999999932</v>
      </c>
      <c r="BC41" s="4">
        <v>-0.73315452000001802</v>
      </c>
      <c r="BD41" s="4">
        <v>-1.466594359999978</v>
      </c>
      <c r="BE41" s="4">
        <v>-1.0731047799999276</v>
      </c>
    </row>
    <row r="42" spans="1:57" x14ac:dyDescent="0.2">
      <c r="A42" s="21">
        <f t="shared" si="45"/>
        <v>3.375</v>
      </c>
      <c r="B42">
        <f t="shared" si="37"/>
        <v>-0.99548540999990109</v>
      </c>
      <c r="C42">
        <f t="shared" si="37"/>
        <v>-1.7862960299999031</v>
      </c>
      <c r="D42">
        <f t="shared" si="37"/>
        <v>-2.0937096299999212</v>
      </c>
      <c r="E42">
        <f>E20-$B$1-$B$2</f>
        <v>-1.8369186899999477</v>
      </c>
      <c r="F42">
        <f t="shared" si="37"/>
        <v>-1.5772633899999846</v>
      </c>
      <c r="G42">
        <f t="shared" si="37"/>
        <v>-1.4279756199999838</v>
      </c>
      <c r="H42">
        <f t="shared" si="37"/>
        <v>-1.3479739099999506</v>
      </c>
      <c r="I42">
        <f t="shared" si="37"/>
        <v>-1.2130935399999316</v>
      </c>
      <c r="J42">
        <f t="shared" si="37"/>
        <v>-1.0702603399998907</v>
      </c>
      <c r="K42">
        <f t="shared" si="37"/>
        <v>-1.0162575999999035</v>
      </c>
      <c r="L42">
        <f t="shared" si="37"/>
        <v>-1.0048896199999717</v>
      </c>
      <c r="M42">
        <f t="shared" si="37"/>
        <v>-0.89003623999997217</v>
      </c>
      <c r="N42">
        <f t="shared" si="37"/>
        <v>-0.65140364999990652</v>
      </c>
      <c r="O42">
        <f t="shared" si="37"/>
        <v>-0.64841589999991811</v>
      </c>
      <c r="P42">
        <f t="shared" si="37"/>
        <v>-0.8694356799999241</v>
      </c>
      <c r="Q42">
        <f t="shared" si="37"/>
        <v>-0.99648419999994076</v>
      </c>
      <c r="V42" s="21">
        <v>11.97</v>
      </c>
      <c r="W42">
        <f t="shared" ref="W42:AL52" si="47">W12-$B$1-$B$2</f>
        <v>-1.1290033399999402</v>
      </c>
      <c r="X42">
        <f t="shared" si="47"/>
        <v>-1.8679290299999138</v>
      </c>
      <c r="Y42">
        <f t="shared" si="47"/>
        <v>-2.1418599999999515</v>
      </c>
      <c r="Z42">
        <f t="shared" si="47"/>
        <v>-1.9220655999998826</v>
      </c>
      <c r="AA42">
        <f t="shared" si="47"/>
        <v>-1.7247092399999246</v>
      </c>
      <c r="AB42">
        <f t="shared" si="47"/>
        <v>-1.5316400899998825</v>
      </c>
      <c r="AC42">
        <f t="shared" si="47"/>
        <v>-1.4470190399999865</v>
      </c>
      <c r="AD42">
        <f t="shared" si="47"/>
        <v>-1.2957107099999803</v>
      </c>
      <c r="AE42">
        <f t="shared" si="47"/>
        <v>-0.92659192999997231</v>
      </c>
      <c r="AF42">
        <f t="shared" si="47"/>
        <v>-1.0732592799998883</v>
      </c>
      <c r="AG42">
        <f t="shared" si="47"/>
        <v>-1.3645844199999146</v>
      </c>
      <c r="AH42">
        <f t="shared" si="47"/>
        <v>-1.2473746899999014</v>
      </c>
      <c r="AI42">
        <f t="shared" si="47"/>
        <v>-0.86901775999990605</v>
      </c>
      <c r="AJ42">
        <f t="shared" si="47"/>
        <v>-0.71902094999995825</v>
      </c>
      <c r="AK42">
        <f t="shared" si="47"/>
        <v>-1.2091055899999219</v>
      </c>
      <c r="AL42">
        <f t="shared" si="47"/>
        <v>-0.99209700999995221</v>
      </c>
      <c r="AO42" s="21">
        <v>11.97</v>
      </c>
      <c r="AP42" s="25">
        <v>-1.1290032999999999</v>
      </c>
      <c r="AQ42" s="25">
        <v>-1.867929</v>
      </c>
      <c r="AR42" s="25">
        <v>-2.1418599999999999</v>
      </c>
      <c r="AS42" s="25">
        <v>-1.9220656</v>
      </c>
      <c r="AT42" s="25">
        <v>-1.7247091999999999</v>
      </c>
      <c r="AU42" s="25">
        <v>-1.5316400999999999</v>
      </c>
      <c r="AV42" s="25">
        <v>-1.4470190000000001</v>
      </c>
      <c r="AW42" s="25">
        <v>-1.2957107000000001</v>
      </c>
      <c r="AX42">
        <v>-1.2052577200000103</v>
      </c>
      <c r="AY42">
        <v>-1.8812766699999672</v>
      </c>
      <c r="AZ42">
        <v>-2.0526269100000052</v>
      </c>
      <c r="BA42">
        <v>-1.6656988000000199</v>
      </c>
      <c r="BB42">
        <v>-0.91617152999997575</v>
      </c>
      <c r="BC42">
        <v>-0.71247642999997129</v>
      </c>
      <c r="BD42">
        <v>-1.3639319900000162</v>
      </c>
      <c r="BE42">
        <v>-1.0736422899999996</v>
      </c>
    </row>
    <row r="43" spans="1:57" x14ac:dyDescent="0.2">
      <c r="A43" s="21">
        <f t="shared" si="45"/>
        <v>2.8975</v>
      </c>
      <c r="B43">
        <f t="shared" si="37"/>
        <v>-0.86615665999988778</v>
      </c>
      <c r="C43">
        <f t="shared" si="37"/>
        <v>-1.7972391899999138</v>
      </c>
      <c r="D43">
        <f t="shared" si="37"/>
        <v>-2.1488005099998873</v>
      </c>
      <c r="E43">
        <f>E21-$B$1-$B$2</f>
        <v>-1.7514578999999912</v>
      </c>
      <c r="F43">
        <f t="shared" si="37"/>
        <v>-1.3652350299998943</v>
      </c>
      <c r="G43">
        <f t="shared" si="37"/>
        <v>-1.3652350299998943</v>
      </c>
      <c r="H43">
        <f t="shared" si="37"/>
        <v>-1.2034731999999622</v>
      </c>
      <c r="I43">
        <f t="shared" si="37"/>
        <v>-1.0689681299999165</v>
      </c>
      <c r="J43">
        <f t="shared" si="37"/>
        <v>-1.3705045899998822</v>
      </c>
      <c r="K43">
        <f t="shared" si="37"/>
        <v>-1.0005186499998899</v>
      </c>
      <c r="L43">
        <f t="shared" si="37"/>
        <v>-0.98488961999998992</v>
      </c>
      <c r="M43">
        <f t="shared" si="37"/>
        <v>-0.86472930999991604</v>
      </c>
      <c r="N43">
        <f t="shared" si="37"/>
        <v>-0.61511281999992207</v>
      </c>
      <c r="O43">
        <f t="shared" si="37"/>
        <v>-0.71765160999996169</v>
      </c>
      <c r="P43">
        <f t="shared" si="37"/>
        <v>-0.68526321999991069</v>
      </c>
      <c r="Q43">
        <f t="shared" si="37"/>
        <v>-1.2611871299999393</v>
      </c>
      <c r="V43" s="21">
        <v>11.4925</v>
      </c>
      <c r="W43">
        <f t="shared" si="47"/>
        <v>-0.99548540999990109</v>
      </c>
      <c r="X43">
        <f t="shared" si="47"/>
        <v>-1.7862960299999031</v>
      </c>
      <c r="Y43">
        <f t="shared" si="47"/>
        <v>-2.0937096299999212</v>
      </c>
      <c r="Z43">
        <f t="shared" si="47"/>
        <v>-1.8369186899999477</v>
      </c>
      <c r="AA43">
        <f t="shared" si="47"/>
        <v>-1.5772633899999846</v>
      </c>
      <c r="AB43">
        <f t="shared" si="47"/>
        <v>-1.4279756199999838</v>
      </c>
      <c r="AC43">
        <f t="shared" si="47"/>
        <v>-1.3479739099999506</v>
      </c>
      <c r="AD43">
        <f t="shared" si="47"/>
        <v>-1.2130935399999316</v>
      </c>
      <c r="AE43">
        <f t="shared" si="47"/>
        <v>-1.0702603399998907</v>
      </c>
      <c r="AF43">
        <f t="shared" si="47"/>
        <v>-1.0162575999999035</v>
      </c>
      <c r="AG43">
        <f t="shared" si="47"/>
        <v>-1.0048896199999717</v>
      </c>
      <c r="AH43">
        <f t="shared" si="47"/>
        <v>-0.89003623999997217</v>
      </c>
      <c r="AI43">
        <f t="shared" si="47"/>
        <v>-0.65140364999990652</v>
      </c>
      <c r="AJ43">
        <f t="shared" si="47"/>
        <v>-0.64841589999991811</v>
      </c>
      <c r="AK43">
        <f t="shared" si="47"/>
        <v>-0.8694356799999241</v>
      </c>
      <c r="AL43">
        <f t="shared" si="47"/>
        <v>-0.99648419999994076</v>
      </c>
      <c r="AO43" s="21">
        <v>11.4925</v>
      </c>
      <c r="AP43" s="25">
        <v>-0.99548539999999996</v>
      </c>
      <c r="AQ43" s="25">
        <v>-1.7862960000000001</v>
      </c>
      <c r="AR43" s="25">
        <v>-2.0937095999999999</v>
      </c>
      <c r="AS43" s="25">
        <v>-1.8369187</v>
      </c>
      <c r="AT43" s="25">
        <v>-1.5772634000000001</v>
      </c>
      <c r="AU43" s="25">
        <v>-1.4279755999999999</v>
      </c>
      <c r="AV43" s="25">
        <v>-1.3479738999999999</v>
      </c>
      <c r="AW43" s="25">
        <v>-1.2130935</v>
      </c>
      <c r="AX43">
        <v>-1.3136443000000115</v>
      </c>
      <c r="AY43">
        <v>-1.1032870899999141</v>
      </c>
      <c r="AZ43">
        <v>-1.0787744099999843</v>
      </c>
      <c r="BA43">
        <v>-0.9592871099999245</v>
      </c>
      <c r="BB43">
        <v>-0.78860904999992432</v>
      </c>
      <c r="BC43">
        <v>-0.60047283999999923</v>
      </c>
      <c r="BD43">
        <v>-1.1268335000000222</v>
      </c>
      <c r="BE43">
        <v>-1.1012011499999987</v>
      </c>
    </row>
    <row r="44" spans="1:57" x14ac:dyDescent="0.2">
      <c r="A44" s="21">
        <f t="shared" si="45"/>
        <v>2.42</v>
      </c>
      <c r="B44">
        <f t="shared" si="37"/>
        <v>-0.75078617999997732</v>
      </c>
      <c r="C44">
        <f t="shared" si="37"/>
        <v>-1.6074367999999595</v>
      </c>
      <c r="D44">
        <f t="shared" si="37"/>
        <v>-1.9137545099999898</v>
      </c>
      <c r="E44">
        <f t="shared" si="37"/>
        <v>-1.5835778399999754</v>
      </c>
      <c r="F44">
        <f t="shared" si="37"/>
        <v>-1.0802959999999757</v>
      </c>
      <c r="G44">
        <f t="shared" si="37"/>
        <v>-0.88011180999990302</v>
      </c>
      <c r="H44">
        <f t="shared" si="37"/>
        <v>-1.3438464699999031</v>
      </c>
      <c r="I44">
        <f t="shared" si="37"/>
        <v>-1.0112733199999866</v>
      </c>
      <c r="J44">
        <f t="shared" si="37"/>
        <v>-1.4620623699998987</v>
      </c>
      <c r="K44">
        <f t="shared" si="37"/>
        <v>-0.99629172999993898</v>
      </c>
      <c r="L44">
        <f t="shared" si="37"/>
        <v>-0.96075664999989385</v>
      </c>
      <c r="M44">
        <f t="shared" si="37"/>
        <v>-0.85890215999995689</v>
      </c>
      <c r="N44">
        <f t="shared" si="37"/>
        <v>-0.62608386999988852</v>
      </c>
      <c r="O44">
        <f t="shared" si="37"/>
        <v>-0.73640563999992992</v>
      </c>
      <c r="P44">
        <f t="shared" si="37"/>
        <v>-0.72135458999991897</v>
      </c>
      <c r="Q44">
        <f t="shared" si="37"/>
        <v>-1.4517061899999817</v>
      </c>
      <c r="V44" s="21">
        <v>11.015000000000001</v>
      </c>
      <c r="W44">
        <f t="shared" si="47"/>
        <v>-0.86615665999988778</v>
      </c>
      <c r="X44">
        <f t="shared" si="47"/>
        <v>-1.7972391899999138</v>
      </c>
      <c r="Y44">
        <f t="shared" si="47"/>
        <v>-2.1488005099998873</v>
      </c>
      <c r="Z44">
        <f t="shared" si="47"/>
        <v>-1.7514578999999912</v>
      </c>
      <c r="AA44">
        <f t="shared" si="47"/>
        <v>-1.3652350299998943</v>
      </c>
      <c r="AB44">
        <f t="shared" si="47"/>
        <v>-1.3652350299998943</v>
      </c>
      <c r="AC44">
        <f t="shared" si="47"/>
        <v>-1.2034731999999622</v>
      </c>
      <c r="AD44">
        <f t="shared" si="47"/>
        <v>-1.0689681299999165</v>
      </c>
      <c r="AE44">
        <f t="shared" si="47"/>
        <v>-1.3705045899998822</v>
      </c>
      <c r="AF44">
        <f t="shared" si="47"/>
        <v>-1.0005186499998899</v>
      </c>
      <c r="AG44">
        <f t="shared" si="47"/>
        <v>-0.98488961999998992</v>
      </c>
      <c r="AH44">
        <f t="shared" si="47"/>
        <v>-0.86472930999991604</v>
      </c>
      <c r="AI44">
        <f t="shared" si="47"/>
        <v>-0.61511281999992207</v>
      </c>
      <c r="AJ44">
        <f t="shared" si="47"/>
        <v>-0.71765160999996169</v>
      </c>
      <c r="AK44">
        <f t="shared" si="47"/>
        <v>-0.68526321999991069</v>
      </c>
      <c r="AL44">
        <f t="shared" si="47"/>
        <v>-1.2611871299999393</v>
      </c>
      <c r="AO44" s="21">
        <v>11.015000000000001</v>
      </c>
      <c r="AP44" s="25">
        <v>-0.8661567</v>
      </c>
      <c r="AQ44" s="25">
        <v>-1.7972391999999999</v>
      </c>
      <c r="AR44" s="25">
        <v>-2.1488005000000001</v>
      </c>
      <c r="AS44" s="25">
        <v>-1.7514578999999999</v>
      </c>
      <c r="AT44" s="25">
        <v>-1.365235</v>
      </c>
      <c r="AU44" s="25">
        <v>-1.365235</v>
      </c>
      <c r="AV44" s="25">
        <v>-1.2034731999999999</v>
      </c>
      <c r="AW44" s="25">
        <v>-1.0689681</v>
      </c>
      <c r="AX44">
        <v>-1.5362751499999847</v>
      </c>
      <c r="AY44">
        <v>-1.0671683699999237</v>
      </c>
      <c r="AZ44">
        <v>-1.032516919999968</v>
      </c>
      <c r="BA44">
        <v>-0.90065107999992211</v>
      </c>
      <c r="BB44">
        <v>-0.5708639799999462</v>
      </c>
      <c r="BC44">
        <v>-0.39751171999994467</v>
      </c>
      <c r="BD44">
        <v>-0.84641520999996533</v>
      </c>
      <c r="BE44">
        <v>-1.6047178399999682</v>
      </c>
    </row>
    <row r="45" spans="1:57" x14ac:dyDescent="0.2">
      <c r="A45" s="21">
        <f t="shared" si="45"/>
        <v>1.9425000000000001</v>
      </c>
      <c r="B45">
        <f t="shared" si="37"/>
        <v>-0.92659192999997231</v>
      </c>
      <c r="C45">
        <f t="shared" si="37"/>
        <v>-1.0732592799998883</v>
      </c>
      <c r="D45">
        <f t="shared" si="37"/>
        <v>-1.3645844199999146</v>
      </c>
      <c r="E45">
        <f t="shared" si="37"/>
        <v>-1.2473746899999014</v>
      </c>
      <c r="F45">
        <f t="shared" si="37"/>
        <v>-0.86901775999990605</v>
      </c>
      <c r="G45">
        <f t="shared" si="37"/>
        <v>-0.71902094999995825</v>
      </c>
      <c r="H45">
        <f t="shared" si="37"/>
        <v>-1.2091055899999219</v>
      </c>
      <c r="I45">
        <f t="shared" si="37"/>
        <v>-0.99209700999995221</v>
      </c>
      <c r="J45">
        <f t="shared" si="37"/>
        <v>-1.3705045899998822</v>
      </c>
      <c r="K45">
        <f t="shared" si="37"/>
        <v>-1.0005186499998899</v>
      </c>
      <c r="L45">
        <f t="shared" si="37"/>
        <v>-0.98488961999998992</v>
      </c>
      <c r="M45">
        <f t="shared" si="37"/>
        <v>-0.86472930999991604</v>
      </c>
      <c r="N45">
        <f t="shared" si="37"/>
        <v>-0.61511281999992207</v>
      </c>
      <c r="O45">
        <f t="shared" si="37"/>
        <v>-0.71765160999996169</v>
      </c>
      <c r="P45">
        <f t="shared" si="37"/>
        <v>-0.68526321999991069</v>
      </c>
      <c r="Q45">
        <f t="shared" si="37"/>
        <v>-1.2611871299999393</v>
      </c>
      <c r="V45" s="21">
        <v>10.5375</v>
      </c>
      <c r="W45">
        <f t="shared" si="47"/>
        <v>-0.75078617999997732</v>
      </c>
      <c r="X45">
        <f t="shared" si="47"/>
        <v>-1.6074367999999595</v>
      </c>
      <c r="Y45">
        <f t="shared" si="47"/>
        <v>-1.9137545099999898</v>
      </c>
      <c r="Z45">
        <f t="shared" si="47"/>
        <v>-1.5835778399999754</v>
      </c>
      <c r="AA45">
        <f t="shared" si="47"/>
        <v>-1.0802959999999757</v>
      </c>
      <c r="AB45">
        <f t="shared" si="47"/>
        <v>-0.88011180999990302</v>
      </c>
      <c r="AC45">
        <f t="shared" si="47"/>
        <v>-1.3438464699999031</v>
      </c>
      <c r="AD45">
        <f t="shared" si="47"/>
        <v>-1.0112733199999866</v>
      </c>
      <c r="AE45">
        <f t="shared" si="47"/>
        <v>-1.4620623699998987</v>
      </c>
      <c r="AF45">
        <f t="shared" si="47"/>
        <v>-0.99629172999993898</v>
      </c>
      <c r="AG45">
        <f t="shared" si="47"/>
        <v>-0.96075664999989385</v>
      </c>
      <c r="AH45">
        <f t="shared" si="47"/>
        <v>-0.85890215999995689</v>
      </c>
      <c r="AI45">
        <f t="shared" si="47"/>
        <v>-0.62608386999988852</v>
      </c>
      <c r="AJ45">
        <f t="shared" si="47"/>
        <v>-0.73640563999992992</v>
      </c>
      <c r="AK45">
        <f t="shared" si="47"/>
        <v>-0.72135458999991897</v>
      </c>
      <c r="AL45">
        <f t="shared" si="47"/>
        <v>-1.4517061899999817</v>
      </c>
      <c r="AO45" s="21">
        <v>10.5375</v>
      </c>
      <c r="AP45" s="25">
        <v>-0.75078619999999996</v>
      </c>
      <c r="AQ45" s="25">
        <v>-1.6074368000000001</v>
      </c>
      <c r="AR45" s="25">
        <v>-1.9137545</v>
      </c>
      <c r="AS45" s="25">
        <v>-1.5835778</v>
      </c>
      <c r="AT45" s="25">
        <v>-1.0802959999999999</v>
      </c>
      <c r="AU45" s="25">
        <v>-0.8801118</v>
      </c>
      <c r="AV45" s="25">
        <v>-1.3438464999999999</v>
      </c>
      <c r="AW45" s="25">
        <v>-1.0112733</v>
      </c>
      <c r="AX45">
        <v>-1.6380702499999886</v>
      </c>
      <c r="AY45">
        <v>-1.0608215899999793</v>
      </c>
      <c r="AZ45">
        <v>-1.0243543399999924</v>
      </c>
      <c r="BA45">
        <v>-0.89334653999997204</v>
      </c>
      <c r="BB45">
        <v>-0.5535665399999532</v>
      </c>
      <c r="BC45">
        <v>-0.36571006999991068</v>
      </c>
      <c r="BD45">
        <v>-0.49437163999998729</v>
      </c>
      <c r="BE45">
        <v>-1.8026816999999271</v>
      </c>
    </row>
    <row r="46" spans="1:57" x14ac:dyDescent="0.2">
      <c r="A46" s="21">
        <f t="shared" si="45"/>
        <v>1.4650000000000001</v>
      </c>
      <c r="B46">
        <f t="shared" si="37"/>
        <v>-1.0702603399998907</v>
      </c>
      <c r="C46">
        <f t="shared" si="37"/>
        <v>-1.0162575999999035</v>
      </c>
      <c r="D46">
        <f t="shared" si="37"/>
        <v>-1.0048896199999717</v>
      </c>
      <c r="E46">
        <f t="shared" si="37"/>
        <v>-0.89003623999997217</v>
      </c>
      <c r="F46">
        <f t="shared" si="37"/>
        <v>-0.65140364999990652</v>
      </c>
      <c r="G46">
        <f t="shared" si="37"/>
        <v>-0.64841589999991811</v>
      </c>
      <c r="H46">
        <f t="shared" si="37"/>
        <v>-0.8694356799999241</v>
      </c>
      <c r="I46">
        <f t="shared" si="37"/>
        <v>-0.99648419999994076</v>
      </c>
      <c r="J46">
        <f t="shared" si="37"/>
        <v>-1.0702603399998907</v>
      </c>
      <c r="K46">
        <f t="shared" si="37"/>
        <v>-1.0162575999999035</v>
      </c>
      <c r="L46">
        <f t="shared" si="37"/>
        <v>-1.0048896199999717</v>
      </c>
      <c r="M46">
        <f t="shared" si="37"/>
        <v>-0.89003623999997217</v>
      </c>
      <c r="N46">
        <f t="shared" si="37"/>
        <v>-0.65140364999990652</v>
      </c>
      <c r="O46">
        <f t="shared" si="37"/>
        <v>-0.64841589999991811</v>
      </c>
      <c r="P46">
        <f t="shared" si="37"/>
        <v>-0.8694356799999241</v>
      </c>
      <c r="Q46">
        <f t="shared" si="37"/>
        <v>-0.99648419999994076</v>
      </c>
      <c r="V46" s="21">
        <v>10.06</v>
      </c>
      <c r="W46">
        <f t="shared" si="47"/>
        <v>-0.92659192999997231</v>
      </c>
      <c r="X46">
        <f t="shared" si="47"/>
        <v>-1.0732592799998883</v>
      </c>
      <c r="Y46">
        <f t="shared" si="47"/>
        <v>-1.3645844199999146</v>
      </c>
      <c r="Z46">
        <f t="shared" si="47"/>
        <v>-1.2473746899999014</v>
      </c>
      <c r="AA46">
        <f t="shared" si="47"/>
        <v>-0.86901775999990605</v>
      </c>
      <c r="AB46">
        <f t="shared" si="47"/>
        <v>-0.71902094999995825</v>
      </c>
      <c r="AC46">
        <f t="shared" si="47"/>
        <v>-1.2091055899999219</v>
      </c>
      <c r="AD46">
        <f t="shared" si="47"/>
        <v>-0.99209700999995221</v>
      </c>
      <c r="AE46">
        <f t="shared" si="47"/>
        <v>-1.3705045899998822</v>
      </c>
      <c r="AF46">
        <f t="shared" si="47"/>
        <v>-1.0005186499998899</v>
      </c>
      <c r="AG46">
        <f t="shared" si="47"/>
        <v>-0.98488961999998992</v>
      </c>
      <c r="AH46">
        <f t="shared" si="47"/>
        <v>-0.86472930999991604</v>
      </c>
      <c r="AI46">
        <f t="shared" si="47"/>
        <v>-0.61511281999992207</v>
      </c>
      <c r="AJ46">
        <f t="shared" si="47"/>
        <v>-0.71765160999996169</v>
      </c>
      <c r="AK46">
        <f t="shared" si="47"/>
        <v>-0.68526321999991069</v>
      </c>
      <c r="AL46">
        <f t="shared" si="47"/>
        <v>-1.2611871299999393</v>
      </c>
      <c r="AO46" s="21">
        <v>10.06</v>
      </c>
      <c r="AP46" s="25">
        <v>-0.92659190000000002</v>
      </c>
      <c r="AQ46" s="25">
        <v>-1.0732592999999999</v>
      </c>
      <c r="AR46" s="25">
        <v>-1.3645844</v>
      </c>
      <c r="AS46" s="25">
        <v>-1.2473746999999999</v>
      </c>
      <c r="AT46" s="25">
        <v>-0.86901779999999995</v>
      </c>
      <c r="AU46" s="25">
        <v>-0.71902089999999996</v>
      </c>
      <c r="AV46" s="25">
        <v>-1.2091056</v>
      </c>
      <c r="AW46" s="25">
        <v>-0.99209700000000001</v>
      </c>
      <c r="AX46">
        <v>-1.5362751499999847</v>
      </c>
      <c r="AY46">
        <v>-1.0671683699999237</v>
      </c>
      <c r="AZ46">
        <v>-1.032516919999968</v>
      </c>
      <c r="BA46">
        <v>-0.90065107999992211</v>
      </c>
      <c r="BB46">
        <v>-0.5708639799999462</v>
      </c>
      <c r="BC46">
        <v>-0.39751171999994467</v>
      </c>
      <c r="BD46">
        <v>-0.84641520999996533</v>
      </c>
      <c r="BE46">
        <v>-1.6047178399999682</v>
      </c>
    </row>
    <row r="47" spans="1:57" x14ac:dyDescent="0.2">
      <c r="A47" s="21">
        <f t="shared" si="45"/>
        <v>0.98750000000000004</v>
      </c>
      <c r="B47">
        <f t="shared" si="37"/>
        <v>-1.3705045899998822</v>
      </c>
      <c r="C47">
        <f t="shared" si="37"/>
        <v>-1.0005186499998899</v>
      </c>
      <c r="D47">
        <f t="shared" si="37"/>
        <v>-0.98488961999998992</v>
      </c>
      <c r="E47">
        <f t="shared" si="37"/>
        <v>-0.86472930999991604</v>
      </c>
      <c r="F47">
        <f t="shared" si="37"/>
        <v>-0.61511281999992207</v>
      </c>
      <c r="G47">
        <f t="shared" si="37"/>
        <v>-0.71765160999996169</v>
      </c>
      <c r="H47">
        <f t="shared" si="37"/>
        <v>-0.68526321999991069</v>
      </c>
      <c r="I47">
        <f t="shared" si="37"/>
        <v>-1.2611871299999393</v>
      </c>
      <c r="J47">
        <f t="shared" si="37"/>
        <v>-0.92659192999997231</v>
      </c>
      <c r="K47">
        <f t="shared" si="37"/>
        <v>-1.0732592799998883</v>
      </c>
      <c r="L47">
        <f t="shared" si="37"/>
        <v>-1.3645844199999146</v>
      </c>
      <c r="M47">
        <f t="shared" si="37"/>
        <v>-1.2473746899999014</v>
      </c>
      <c r="N47">
        <f t="shared" si="37"/>
        <v>-0.86901775999990605</v>
      </c>
      <c r="O47">
        <f t="shared" si="37"/>
        <v>-0.71902094999995825</v>
      </c>
      <c r="P47">
        <f t="shared" si="37"/>
        <v>-1.2091055899999219</v>
      </c>
      <c r="Q47">
        <f t="shared" si="37"/>
        <v>-0.99209700999995221</v>
      </c>
      <c r="V47" s="21">
        <v>9.5824999999999996</v>
      </c>
      <c r="W47">
        <f t="shared" si="47"/>
        <v>-1.0702603399998907</v>
      </c>
      <c r="X47">
        <f t="shared" si="47"/>
        <v>-1.0162575999999035</v>
      </c>
      <c r="Y47">
        <f t="shared" si="47"/>
        <v>-1.0048896199999717</v>
      </c>
      <c r="Z47">
        <f t="shared" si="47"/>
        <v>-0.89003623999997217</v>
      </c>
      <c r="AA47">
        <f t="shared" si="47"/>
        <v>-0.65140364999990652</v>
      </c>
      <c r="AB47">
        <f t="shared" si="47"/>
        <v>-0.64841589999991811</v>
      </c>
      <c r="AC47">
        <f t="shared" si="47"/>
        <v>-0.8694356799999241</v>
      </c>
      <c r="AD47">
        <f t="shared" si="47"/>
        <v>-0.99648419999994076</v>
      </c>
      <c r="AE47">
        <f t="shared" si="47"/>
        <v>-1.0702603399998907</v>
      </c>
      <c r="AF47">
        <f t="shared" si="47"/>
        <v>-1.0162575999999035</v>
      </c>
      <c r="AG47">
        <f t="shared" si="47"/>
        <v>-1.0048896199999717</v>
      </c>
      <c r="AH47">
        <f t="shared" si="47"/>
        <v>-0.89003623999997217</v>
      </c>
      <c r="AI47">
        <f t="shared" si="47"/>
        <v>-0.65140364999990652</v>
      </c>
      <c r="AJ47">
        <f t="shared" si="47"/>
        <v>-0.64841589999991811</v>
      </c>
      <c r="AK47">
        <f t="shared" si="47"/>
        <v>-0.8694356799999241</v>
      </c>
      <c r="AL47">
        <f t="shared" si="47"/>
        <v>-0.99648419999994076</v>
      </c>
      <c r="AO47" s="21">
        <v>9.5824999999999996</v>
      </c>
      <c r="AP47" s="25">
        <v>-1.0702602999999999</v>
      </c>
      <c r="AQ47" s="25">
        <v>-1.0162576000000001</v>
      </c>
      <c r="AR47" s="25">
        <v>-1.0048896</v>
      </c>
      <c r="AS47" s="25">
        <v>-0.89003620000000006</v>
      </c>
      <c r="AT47" s="25">
        <v>-0.65140359999999997</v>
      </c>
      <c r="AU47" s="25">
        <v>-0.64841590000000005</v>
      </c>
      <c r="AV47" s="25">
        <v>-0.86943570000000003</v>
      </c>
      <c r="AW47" s="25">
        <v>-0.99648420000000004</v>
      </c>
      <c r="AX47">
        <v>-1.3136443000000115</v>
      </c>
      <c r="AY47">
        <v>-1.1032870899999141</v>
      </c>
      <c r="AZ47">
        <v>-1.0787744099999843</v>
      </c>
      <c r="BA47">
        <v>-0.9592871099999245</v>
      </c>
      <c r="BB47">
        <v>-0.78860904999992432</v>
      </c>
      <c r="BC47">
        <v>-0.60047283999999923</v>
      </c>
      <c r="BD47">
        <v>-1.1268335000000222</v>
      </c>
      <c r="BE47">
        <v>-1.1012011499999987</v>
      </c>
    </row>
    <row r="48" spans="1:57" x14ac:dyDescent="0.2">
      <c r="A48" s="21">
        <f t="shared" si="45"/>
        <v>0.51</v>
      </c>
      <c r="B48">
        <f t="shared" si="37"/>
        <v>-1.4620623699998987</v>
      </c>
      <c r="C48">
        <f t="shared" si="37"/>
        <v>-0.99629172999993898</v>
      </c>
      <c r="D48">
        <f t="shared" si="37"/>
        <v>-0.96075664999989385</v>
      </c>
      <c r="E48">
        <f t="shared" si="37"/>
        <v>-0.85890215999995689</v>
      </c>
      <c r="F48">
        <f t="shared" si="37"/>
        <v>-0.62608386999988852</v>
      </c>
      <c r="G48">
        <f t="shared" si="37"/>
        <v>-0.73640563999992992</v>
      </c>
      <c r="H48">
        <f t="shared" si="37"/>
        <v>-0.72135458999991897</v>
      </c>
      <c r="I48">
        <f t="shared" si="37"/>
        <v>-1.4517061899999817</v>
      </c>
      <c r="J48">
        <f t="shared" si="37"/>
        <v>-0.75078617999997732</v>
      </c>
      <c r="K48">
        <f t="shared" si="37"/>
        <v>-1.6074367999999595</v>
      </c>
      <c r="L48">
        <f t="shared" si="37"/>
        <v>-1.9137545099999898</v>
      </c>
      <c r="M48">
        <f t="shared" si="37"/>
        <v>-1.5835778399999754</v>
      </c>
      <c r="N48">
        <f t="shared" si="37"/>
        <v>-1.0802959999999757</v>
      </c>
      <c r="O48">
        <f t="shared" si="37"/>
        <v>-0.88011180999990302</v>
      </c>
      <c r="P48">
        <f t="shared" si="37"/>
        <v>-1.3438464699999031</v>
      </c>
      <c r="Q48">
        <f t="shared" si="37"/>
        <v>-1.0112733199999866</v>
      </c>
      <c r="V48" s="21">
        <v>9.1050000000000004</v>
      </c>
      <c r="W48">
        <f t="shared" si="47"/>
        <v>-1.3705045899998822</v>
      </c>
      <c r="X48">
        <f t="shared" si="47"/>
        <v>-1.0005186499998899</v>
      </c>
      <c r="Y48">
        <f t="shared" si="47"/>
        <v>-0.98488961999998992</v>
      </c>
      <c r="Z48">
        <f t="shared" si="47"/>
        <v>-0.86472930999991604</v>
      </c>
      <c r="AA48">
        <f t="shared" si="47"/>
        <v>-0.61511281999992207</v>
      </c>
      <c r="AB48">
        <f t="shared" si="47"/>
        <v>-0.71765160999996169</v>
      </c>
      <c r="AC48">
        <f t="shared" si="47"/>
        <v>-0.68526321999991069</v>
      </c>
      <c r="AD48">
        <f t="shared" si="47"/>
        <v>-1.2611871299999393</v>
      </c>
      <c r="AE48">
        <f t="shared" si="47"/>
        <v>-0.92659192999997231</v>
      </c>
      <c r="AF48">
        <f t="shared" si="47"/>
        <v>-1.0732592799998883</v>
      </c>
      <c r="AG48">
        <f t="shared" si="47"/>
        <v>-1.3645844199999146</v>
      </c>
      <c r="AH48">
        <f t="shared" si="47"/>
        <v>-1.2473746899999014</v>
      </c>
      <c r="AI48">
        <f t="shared" si="47"/>
        <v>-0.86901775999990605</v>
      </c>
      <c r="AJ48">
        <f t="shared" si="47"/>
        <v>-0.71902094999995825</v>
      </c>
      <c r="AK48">
        <f t="shared" si="47"/>
        <v>-1.2091055899999219</v>
      </c>
      <c r="AL48">
        <f t="shared" si="47"/>
        <v>-0.99209700999995221</v>
      </c>
      <c r="AO48" s="21">
        <v>9.1050000000000004</v>
      </c>
      <c r="AP48" s="25">
        <v>-1.3705046000000001</v>
      </c>
      <c r="AQ48" s="25">
        <v>-1.0005185999999999</v>
      </c>
      <c r="AR48" s="25">
        <v>-0.98488960000000003</v>
      </c>
      <c r="AS48" s="25">
        <v>-0.86472930000000003</v>
      </c>
      <c r="AT48" s="25">
        <v>-0.61511280000000002</v>
      </c>
      <c r="AU48" s="25">
        <v>-0.71765159999999995</v>
      </c>
      <c r="AV48" s="25">
        <v>-0.68526319999999996</v>
      </c>
      <c r="AW48" s="25">
        <v>-1.2611870999999999</v>
      </c>
      <c r="AX48">
        <v>-1.2052577200000103</v>
      </c>
      <c r="AY48">
        <v>-1.8812766699999672</v>
      </c>
      <c r="AZ48">
        <v>-2.0526269100000052</v>
      </c>
      <c r="BA48">
        <v>-1.6656988000000199</v>
      </c>
      <c r="BB48">
        <v>-0.91617152999997575</v>
      </c>
      <c r="BC48">
        <v>-0.71247642999997129</v>
      </c>
      <c r="BD48">
        <v>-1.3639319900000162</v>
      </c>
      <c r="BE48">
        <v>-1.0736422899999996</v>
      </c>
    </row>
    <row r="49" spans="1:57" x14ac:dyDescent="0.2">
      <c r="A49" t="s">
        <v>3</v>
      </c>
      <c r="B49" s="21">
        <f>B27</f>
        <v>3.9</v>
      </c>
      <c r="C49" s="21">
        <f>C27</f>
        <v>4.6871428571428568</v>
      </c>
      <c r="D49" s="21">
        <f>D27</f>
        <v>5.4742857142857142</v>
      </c>
      <c r="E49" s="21">
        <f t="shared" ref="E49:Q49" si="48">E27</f>
        <v>6.2614285714285716</v>
      </c>
      <c r="F49" s="21">
        <f t="shared" si="48"/>
        <v>7.0485714285714289</v>
      </c>
      <c r="G49" s="21">
        <f t="shared" si="48"/>
        <v>7.8357142857142863</v>
      </c>
      <c r="H49" s="21">
        <f t="shared" si="48"/>
        <v>8.6228571428571428</v>
      </c>
      <c r="I49" s="21">
        <f t="shared" si="48"/>
        <v>9.41</v>
      </c>
      <c r="J49" s="21">
        <f t="shared" si="48"/>
        <v>10.197142857142858</v>
      </c>
      <c r="K49" s="21">
        <f t="shared" si="48"/>
        <v>10.984285714285715</v>
      </c>
      <c r="L49" s="21">
        <f t="shared" si="48"/>
        <v>11.771428571428572</v>
      </c>
      <c r="M49" s="21">
        <f t="shared" si="48"/>
        <v>12.55857142857143</v>
      </c>
      <c r="N49" s="21">
        <f t="shared" si="48"/>
        <v>13.345714285714287</v>
      </c>
      <c r="O49" s="21">
        <f t="shared" si="48"/>
        <v>14.132857142857144</v>
      </c>
      <c r="P49" s="21">
        <f t="shared" si="48"/>
        <v>14.920000000000002</v>
      </c>
      <c r="Q49" s="21">
        <f t="shared" si="48"/>
        <v>15.707142857142859</v>
      </c>
      <c r="V49" s="21">
        <v>8.6274999999999995</v>
      </c>
      <c r="W49">
        <f>W19-$B$1-$B$2</f>
        <v>-1.4530623699998841</v>
      </c>
      <c r="X49">
        <f t="shared" si="47"/>
        <v>-1.4530623699998841</v>
      </c>
      <c r="Y49">
        <f t="shared" si="47"/>
        <v>-1.4530623699998841</v>
      </c>
      <c r="Z49">
        <f t="shared" si="47"/>
        <v>-1.4530623699998841</v>
      </c>
      <c r="AA49">
        <f t="shared" si="47"/>
        <v>-1.4530623699998841</v>
      </c>
      <c r="AB49">
        <f t="shared" si="47"/>
        <v>-1.4530623699998841</v>
      </c>
      <c r="AC49">
        <f t="shared" si="47"/>
        <v>-1.4530623699998841</v>
      </c>
      <c r="AD49" s="4">
        <f t="shared" si="47"/>
        <v>-1.4530623699998841</v>
      </c>
      <c r="AE49" s="4">
        <f t="shared" si="47"/>
        <v>-0.75978617999999187</v>
      </c>
      <c r="AF49" s="4">
        <f t="shared" si="47"/>
        <v>-1.616436799999974</v>
      </c>
      <c r="AG49" s="4">
        <f t="shared" si="47"/>
        <v>-1.9227545100000043</v>
      </c>
      <c r="AH49" s="4">
        <f t="shared" si="47"/>
        <v>-1.5925778399999899</v>
      </c>
      <c r="AI49" s="4">
        <f t="shared" si="47"/>
        <v>-1.0892959999999903</v>
      </c>
      <c r="AJ49" s="4">
        <f t="shared" si="47"/>
        <v>-0.88911180999991757</v>
      </c>
      <c r="AK49" s="4">
        <f t="shared" si="47"/>
        <v>-1.3528464699999176</v>
      </c>
      <c r="AL49" s="4">
        <f t="shared" si="47"/>
        <v>-1.0202733200000011</v>
      </c>
      <c r="AO49" s="21">
        <v>8.6274999999999995</v>
      </c>
      <c r="AP49" s="25">
        <v>-1.4530624000000001</v>
      </c>
      <c r="AQ49" s="25">
        <v>-1.4530624000000001</v>
      </c>
      <c r="AR49" s="25">
        <v>-1.4530624000000001</v>
      </c>
      <c r="AS49" s="25">
        <v>-1.4530624000000001</v>
      </c>
      <c r="AT49" s="25">
        <v>-1.4530624000000001</v>
      </c>
      <c r="AU49" s="25">
        <v>-1.4530624000000001</v>
      </c>
      <c r="AV49" s="25">
        <v>-1.4530624000000001</v>
      </c>
      <c r="AW49" s="26">
        <v>-1.4530624000000001</v>
      </c>
      <c r="AX49">
        <v>-1.338871359999918</v>
      </c>
      <c r="AY49">
        <v>-2.1002289500000204</v>
      </c>
      <c r="AZ49">
        <v>-2.2537916099999409</v>
      </c>
      <c r="BA49">
        <v>-1.8806335099999858</v>
      </c>
      <c r="BB49">
        <v>-0.78102665999999932</v>
      </c>
      <c r="BC49">
        <v>-0.73315452000001802</v>
      </c>
      <c r="BD49">
        <v>-1.466594359999978</v>
      </c>
      <c r="BE49">
        <v>-1.0731047799999276</v>
      </c>
    </row>
    <row r="50" spans="1:57" x14ac:dyDescent="0.2">
      <c r="V50" s="21">
        <v>8.15</v>
      </c>
      <c r="W50">
        <f>W20-$B$1-$B$2</f>
        <v>-1.4620623699998987</v>
      </c>
      <c r="X50">
        <f t="shared" si="47"/>
        <v>-0.99629172999993898</v>
      </c>
      <c r="Y50">
        <f t="shared" si="47"/>
        <v>-0.96075664999989385</v>
      </c>
      <c r="Z50">
        <f t="shared" si="47"/>
        <v>-0.85890215999995689</v>
      </c>
      <c r="AA50">
        <f t="shared" si="47"/>
        <v>-0.62608386999988852</v>
      </c>
      <c r="AB50">
        <f t="shared" si="47"/>
        <v>-0.73640563999992992</v>
      </c>
      <c r="AC50">
        <f t="shared" si="47"/>
        <v>-0.72135458999991897</v>
      </c>
      <c r="AD50" s="4">
        <f t="shared" si="47"/>
        <v>-1.4517061899999817</v>
      </c>
      <c r="AE50" s="4">
        <f t="shared" si="47"/>
        <v>-0.75078617999997732</v>
      </c>
      <c r="AF50" s="4">
        <f t="shared" si="47"/>
        <v>-1.6074367999999595</v>
      </c>
      <c r="AG50" s="4">
        <f t="shared" si="47"/>
        <v>-1.9137545099999898</v>
      </c>
      <c r="AH50" s="4">
        <f t="shared" si="47"/>
        <v>-1.5835778399999754</v>
      </c>
      <c r="AI50" s="4">
        <f t="shared" si="47"/>
        <v>-1.0802959999999757</v>
      </c>
      <c r="AJ50" s="4">
        <f t="shared" si="47"/>
        <v>-0.88011180999990302</v>
      </c>
      <c r="AK50" s="4">
        <f t="shared" si="47"/>
        <v>-1.3438464699999031</v>
      </c>
      <c r="AL50" s="4">
        <f t="shared" si="47"/>
        <v>-1.0112733199999866</v>
      </c>
      <c r="AO50" s="21">
        <v>8.15</v>
      </c>
      <c r="AP50" s="25">
        <v>-1.4620624</v>
      </c>
      <c r="AQ50" s="25">
        <v>-0.9962917</v>
      </c>
      <c r="AR50" s="25">
        <v>-0.96075659999999996</v>
      </c>
      <c r="AS50" s="25">
        <v>-0.85890219999999995</v>
      </c>
      <c r="AT50" s="25">
        <v>-0.62608390000000003</v>
      </c>
      <c r="AU50" s="25">
        <v>-0.73640559999999999</v>
      </c>
      <c r="AV50" s="25">
        <v>-0.72135459999999996</v>
      </c>
      <c r="AW50" s="26">
        <v>-1.4517062000000001</v>
      </c>
      <c r="AX50" s="4">
        <v>-1.338871359999918</v>
      </c>
      <c r="AY50" s="4">
        <v>-2.1002289500000204</v>
      </c>
      <c r="AZ50" s="4">
        <v>-2.2537916099999409</v>
      </c>
      <c r="BA50" s="4">
        <v>-1.8806335099999858</v>
      </c>
      <c r="BB50" s="4">
        <v>-0.78102665999999932</v>
      </c>
      <c r="BC50" s="4">
        <v>-0.73315452000001802</v>
      </c>
      <c r="BD50" s="4">
        <v>-1.466594359999978</v>
      </c>
      <c r="BE50" s="4">
        <v>-1.0731047799999276</v>
      </c>
    </row>
    <row r="51" spans="1:57" x14ac:dyDescent="0.2">
      <c r="V51" s="21">
        <v>7.6725000000000003</v>
      </c>
      <c r="W51">
        <f t="shared" si="47"/>
        <v>-1.3705045899998822</v>
      </c>
      <c r="X51">
        <f t="shared" si="47"/>
        <v>-1.0005186499998899</v>
      </c>
      <c r="Y51">
        <f t="shared" si="47"/>
        <v>-0.98488961999998992</v>
      </c>
      <c r="Z51">
        <f t="shared" si="47"/>
        <v>-0.86472930999991604</v>
      </c>
      <c r="AA51">
        <f t="shared" si="47"/>
        <v>-0.61511281999992207</v>
      </c>
      <c r="AB51">
        <f t="shared" si="47"/>
        <v>-0.71765160999996169</v>
      </c>
      <c r="AC51">
        <f t="shared" si="47"/>
        <v>-0.68526321999991069</v>
      </c>
      <c r="AD51">
        <f t="shared" si="47"/>
        <v>-1.2611871299999393</v>
      </c>
      <c r="AE51">
        <f t="shared" si="47"/>
        <v>-0.92659192999997231</v>
      </c>
      <c r="AF51">
        <f t="shared" si="47"/>
        <v>-1.0732592799998883</v>
      </c>
      <c r="AG51">
        <f t="shared" si="47"/>
        <v>-1.3645844199999146</v>
      </c>
      <c r="AH51">
        <f t="shared" si="47"/>
        <v>-1.2473746899999014</v>
      </c>
      <c r="AI51">
        <f t="shared" si="47"/>
        <v>-0.86901775999990605</v>
      </c>
      <c r="AJ51">
        <f t="shared" si="47"/>
        <v>-0.71902094999995825</v>
      </c>
      <c r="AK51">
        <f t="shared" si="47"/>
        <v>-1.2091055899999219</v>
      </c>
      <c r="AL51">
        <f t="shared" si="47"/>
        <v>-0.99209700999995221</v>
      </c>
      <c r="AO51" s="21">
        <v>7.6725000000000003</v>
      </c>
      <c r="AP51" s="25">
        <v>-1.3705046000000001</v>
      </c>
      <c r="AQ51" s="25">
        <v>-1.0005185999999999</v>
      </c>
      <c r="AR51" s="25">
        <v>-0.98488960000000003</v>
      </c>
      <c r="AS51" s="25">
        <v>-0.86472930000000003</v>
      </c>
      <c r="AT51" s="25">
        <v>-0.61511280000000002</v>
      </c>
      <c r="AU51" s="25">
        <v>-0.71765159999999995</v>
      </c>
      <c r="AV51" s="25">
        <v>-0.68526319999999996</v>
      </c>
      <c r="AW51" s="25">
        <v>-1.2611870999999999</v>
      </c>
      <c r="AX51">
        <v>-1.2052577200000103</v>
      </c>
      <c r="AY51">
        <v>-1.8812766699999672</v>
      </c>
      <c r="AZ51">
        <v>-2.0526269100000052</v>
      </c>
      <c r="BA51">
        <v>-1.6656988000000199</v>
      </c>
      <c r="BB51">
        <v>-0.91617152999997575</v>
      </c>
      <c r="BC51">
        <v>-0.71247642999997129</v>
      </c>
      <c r="BD51">
        <v>-1.3639319900000162</v>
      </c>
      <c r="BE51">
        <v>-1.0736422899999996</v>
      </c>
    </row>
    <row r="52" spans="1:57" x14ac:dyDescent="0.2">
      <c r="V52" s="21">
        <v>7.1950000000000003</v>
      </c>
      <c r="W52">
        <f t="shared" si="47"/>
        <v>-1.0702603399998907</v>
      </c>
      <c r="X52">
        <f t="shared" si="47"/>
        <v>-1.0162575999999035</v>
      </c>
      <c r="Y52">
        <f t="shared" si="47"/>
        <v>-1.0048896199999717</v>
      </c>
      <c r="Z52">
        <f t="shared" si="47"/>
        <v>-0.89003623999997217</v>
      </c>
      <c r="AA52">
        <f t="shared" si="47"/>
        <v>-0.65140364999990652</v>
      </c>
      <c r="AB52">
        <f t="shared" si="47"/>
        <v>-0.64841589999991811</v>
      </c>
      <c r="AC52">
        <f t="shared" si="47"/>
        <v>-0.8694356799999241</v>
      </c>
      <c r="AD52">
        <f t="shared" si="47"/>
        <v>-0.99648419999994076</v>
      </c>
      <c r="AE52">
        <f t="shared" si="47"/>
        <v>-1.0702603399998907</v>
      </c>
      <c r="AF52">
        <f t="shared" si="47"/>
        <v>-1.0162575999999035</v>
      </c>
      <c r="AG52">
        <f t="shared" si="47"/>
        <v>-1.0048896199999717</v>
      </c>
      <c r="AH52">
        <f t="shared" si="47"/>
        <v>-0.89003623999997217</v>
      </c>
      <c r="AI52">
        <f t="shared" si="47"/>
        <v>-0.65140364999990652</v>
      </c>
      <c r="AJ52">
        <f t="shared" si="47"/>
        <v>-0.64841589999991811</v>
      </c>
      <c r="AK52">
        <f t="shared" si="47"/>
        <v>-0.8694356799999241</v>
      </c>
      <c r="AL52">
        <f t="shared" si="47"/>
        <v>-0.99648419999994076</v>
      </c>
      <c r="AO52" s="21">
        <v>7.1950000000000003</v>
      </c>
      <c r="AP52" s="25">
        <v>-1.0702602999999999</v>
      </c>
      <c r="AQ52" s="25">
        <v>-1.0162576000000001</v>
      </c>
      <c r="AR52" s="25">
        <v>-1.0048896</v>
      </c>
      <c r="AS52" s="25">
        <v>-0.89003620000000006</v>
      </c>
      <c r="AT52" s="25">
        <v>-0.65140359999999997</v>
      </c>
      <c r="AU52" s="25">
        <v>-0.64841590000000005</v>
      </c>
      <c r="AV52" s="25">
        <v>-0.86943570000000003</v>
      </c>
      <c r="AW52" s="25">
        <v>-0.99648420000000004</v>
      </c>
      <c r="AX52">
        <v>-1.3136443000000115</v>
      </c>
      <c r="AY52">
        <v>-1.1032870899999141</v>
      </c>
      <c r="AZ52">
        <v>-1.0787744099999843</v>
      </c>
      <c r="BA52">
        <v>-0.9592871099999245</v>
      </c>
      <c r="BB52">
        <v>-0.78860904999992432</v>
      </c>
      <c r="BC52">
        <v>-0.60047283999999923</v>
      </c>
      <c r="BD52">
        <v>-1.1268335000000222</v>
      </c>
      <c r="BE52">
        <v>-1.1012011499999987</v>
      </c>
    </row>
    <row r="53" spans="1:57" x14ac:dyDescent="0.2">
      <c r="A53" s="48" t="s">
        <v>66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V53" s="21">
        <v>6.24</v>
      </c>
      <c r="W53">
        <f>W24-$B$1-$B$2</f>
        <v>-0.75078617999997732</v>
      </c>
      <c r="X53">
        <f>X24-$B$1-$B$2</f>
        <v>-1.6074367999999595</v>
      </c>
      <c r="Y53">
        <f>Y24-$B$1-$B$2</f>
        <v>-1.9137545099999898</v>
      </c>
      <c r="Z53">
        <f>Z24-$B$1-$B$2</f>
        <v>-1.5835778399999754</v>
      </c>
      <c r="AA53">
        <f>AA24-$B$1-$B$2</f>
        <v>-1.0802959999999757</v>
      </c>
      <c r="AB53">
        <f>AB24-$B$1-$B$2</f>
        <v>-0.88011180999990302</v>
      </c>
      <c r="AC53">
        <f>AC24-$B$1-$B$2</f>
        <v>-1.3438464699999031</v>
      </c>
      <c r="AD53">
        <f>AD24-$B$1-$B$2</f>
        <v>-1.0112733199999866</v>
      </c>
      <c r="AE53">
        <f>AE24-$B$1-$B$2</f>
        <v>-1.4620623699998987</v>
      </c>
      <c r="AF53">
        <f>AF24-$B$1-$B$2</f>
        <v>-0.99629172999993898</v>
      </c>
      <c r="AG53">
        <f>AG24-$B$1-$B$2</f>
        <v>-0.96075664999989385</v>
      </c>
      <c r="AH53">
        <f>AH24-$B$1-$B$2</f>
        <v>-0.85890215999995689</v>
      </c>
      <c r="AI53">
        <f>AI24-$B$1-$B$2</f>
        <v>-0.62608386999988852</v>
      </c>
      <c r="AJ53">
        <f>AJ24-$B$1-$B$2</f>
        <v>-0.73640563999992992</v>
      </c>
      <c r="AK53">
        <f>AK24-$B$1-$B$2</f>
        <v>-0.72135458999991897</v>
      </c>
      <c r="AL53">
        <f>AL24-$B$1-$B$2</f>
        <v>-1.4517061899999817</v>
      </c>
      <c r="AO53" s="21">
        <v>6.24</v>
      </c>
      <c r="AP53" s="25">
        <v>-0.75078619999999996</v>
      </c>
      <c r="AQ53" s="25">
        <v>-1.6074368000000001</v>
      </c>
      <c r="AR53" s="25">
        <v>-1.9137545</v>
      </c>
      <c r="AS53" s="25">
        <v>-1.5835778</v>
      </c>
      <c r="AT53" s="25">
        <v>-1.0802959999999999</v>
      </c>
      <c r="AU53" s="25">
        <v>-0.8801118</v>
      </c>
      <c r="AV53" s="25">
        <v>-1.3438464999999999</v>
      </c>
      <c r="AW53" s="25">
        <v>-1.0112733</v>
      </c>
      <c r="AX53">
        <v>-1.6380702499999886</v>
      </c>
      <c r="AY53">
        <v>-1.0608215899999793</v>
      </c>
      <c r="AZ53">
        <v>-1.0243543399999924</v>
      </c>
      <c r="BA53">
        <v>-0.89334653999997204</v>
      </c>
      <c r="BB53">
        <v>-0.5535665399999532</v>
      </c>
      <c r="BC53">
        <v>-0.36571006999991068</v>
      </c>
      <c r="BD53">
        <v>-0.49437163999998729</v>
      </c>
      <c r="BE53">
        <v>-1.8026816999999271</v>
      </c>
    </row>
    <row r="54" spans="1:57" x14ac:dyDescent="0.2">
      <c r="A54" s="21">
        <v>8.15</v>
      </c>
      <c r="B54" s="37">
        <v>-1.4620623699998987</v>
      </c>
      <c r="C54" s="37">
        <v>-0.99629172999993898</v>
      </c>
      <c r="D54" s="37">
        <v>-0.96075664999989385</v>
      </c>
      <c r="E54" s="37">
        <v>-0.85890215999995689</v>
      </c>
      <c r="F54" s="37">
        <v>-0.62608386999988852</v>
      </c>
      <c r="G54" s="37">
        <v>-0.73640563999992992</v>
      </c>
      <c r="H54" s="37">
        <v>-0.72135458999991897</v>
      </c>
      <c r="I54" s="37">
        <v>-1.4517061899999817</v>
      </c>
      <c r="J54" s="37">
        <v>-1.338871359999918</v>
      </c>
      <c r="K54" s="37">
        <v>-2.1002289500000204</v>
      </c>
      <c r="L54" s="37">
        <v>-2.2537916099999409</v>
      </c>
      <c r="M54" s="37">
        <v>-1.8806335099999858</v>
      </c>
      <c r="N54" s="37">
        <v>-0.78102665999999932</v>
      </c>
      <c r="O54" s="37">
        <v>-0.73315452000001802</v>
      </c>
      <c r="P54" s="37">
        <v>-1.466594359999978</v>
      </c>
      <c r="Q54" s="37">
        <v>-1.0731047799999276</v>
      </c>
      <c r="R54" s="37"/>
      <c r="V54" s="21">
        <v>5.7625000000000002</v>
      </c>
      <c r="W54">
        <f>W25-$B$1-$B$2</f>
        <v>-0.86615665999988778</v>
      </c>
      <c r="X54">
        <f>X25-$B$1-$B$2</f>
        <v>-1.7972391899999138</v>
      </c>
      <c r="Y54">
        <f>Y25-$B$1-$B$2</f>
        <v>-2.1488005099998873</v>
      </c>
      <c r="Z54">
        <f>Z25-$B$1-$B$2</f>
        <v>-1.7514578999999912</v>
      </c>
      <c r="AA54">
        <f>AA25-$B$1-$B$2</f>
        <v>-1.3652350299998943</v>
      </c>
      <c r="AB54">
        <f>AB25-$B$1-$B$2</f>
        <v>-1.3652350299998943</v>
      </c>
      <c r="AC54">
        <f>AC25-$B$1-$B$2</f>
        <v>-1.2034731999999622</v>
      </c>
      <c r="AD54">
        <f>AD25-$B$1-$B$2</f>
        <v>-1.0689681299999165</v>
      </c>
      <c r="AE54">
        <f>AE25-$B$1-$B$2</f>
        <v>-1.3705045899998822</v>
      </c>
      <c r="AF54">
        <f>AF25-$B$1-$B$2</f>
        <v>-1.0005186499998899</v>
      </c>
      <c r="AG54">
        <f>AG25-$B$1-$B$2</f>
        <v>-0.98488961999998992</v>
      </c>
      <c r="AH54">
        <f>AH25-$B$1-$B$2</f>
        <v>-0.86472930999991604</v>
      </c>
      <c r="AI54">
        <f>AI25-$B$1-$B$2</f>
        <v>-0.61511281999992207</v>
      </c>
      <c r="AJ54">
        <f>AJ25-$B$1-$B$2</f>
        <v>-0.71765160999996169</v>
      </c>
      <c r="AK54">
        <f>AK25-$B$1-$B$2</f>
        <v>-0.68526321999991069</v>
      </c>
      <c r="AL54">
        <f>AL25-$B$1-$B$2</f>
        <v>-1.2611871299999393</v>
      </c>
      <c r="AO54" s="21">
        <v>5.7625000000000002</v>
      </c>
      <c r="AP54" s="25">
        <v>-0.8661567</v>
      </c>
      <c r="AQ54" s="25">
        <v>-1.7972391999999999</v>
      </c>
      <c r="AR54" s="25">
        <v>-2.1488005000000001</v>
      </c>
      <c r="AS54" s="25">
        <v>-1.7514578999999999</v>
      </c>
      <c r="AT54" s="25">
        <v>-1.365235</v>
      </c>
      <c r="AU54" s="25">
        <v>-1.365235</v>
      </c>
      <c r="AV54" s="25">
        <v>-1.2034731999999999</v>
      </c>
      <c r="AW54" s="25">
        <v>-1.0689681</v>
      </c>
      <c r="AX54">
        <v>-1.5362751499999847</v>
      </c>
      <c r="AY54">
        <v>-1.0671683699999237</v>
      </c>
      <c r="AZ54">
        <v>-1.032516919999968</v>
      </c>
      <c r="BA54">
        <v>-0.90065107999992211</v>
      </c>
      <c r="BB54">
        <v>-0.5708639799999462</v>
      </c>
      <c r="BC54">
        <v>-0.39751171999994467</v>
      </c>
      <c r="BD54">
        <v>-0.84641520999996533</v>
      </c>
      <c r="BE54">
        <v>-1.6047178399999682</v>
      </c>
    </row>
    <row r="55" spans="1:57" x14ac:dyDescent="0.2">
      <c r="A55" s="21">
        <v>7.6725000000000003</v>
      </c>
      <c r="B55" s="37">
        <v>-1.3705045899998822</v>
      </c>
      <c r="C55" s="37">
        <v>-1.0005186499998899</v>
      </c>
      <c r="D55" s="37">
        <v>-0.98488961999998992</v>
      </c>
      <c r="E55" s="37">
        <v>-0.86472930999991604</v>
      </c>
      <c r="F55" s="37">
        <v>-0.61511281999992207</v>
      </c>
      <c r="G55" s="37">
        <v>-0.71765160999996169</v>
      </c>
      <c r="H55" s="37">
        <v>-0.68526321999991069</v>
      </c>
      <c r="I55" s="37">
        <v>-1.2611871299999393</v>
      </c>
      <c r="J55" s="37">
        <v>-1.2052577200000103</v>
      </c>
      <c r="K55" s="37">
        <v>-1.8812766699999672</v>
      </c>
      <c r="L55" s="37">
        <v>-2.0526269100000052</v>
      </c>
      <c r="M55" s="37">
        <v>-1.6656988000000199</v>
      </c>
      <c r="N55" s="37">
        <v>-0.91617152999997575</v>
      </c>
      <c r="O55" s="37">
        <v>-0.71247642999997129</v>
      </c>
      <c r="P55" s="37">
        <v>-1.3639319900000162</v>
      </c>
      <c r="Q55" s="37">
        <v>-1.0736422899999996</v>
      </c>
      <c r="R55" s="37"/>
      <c r="V55" s="21">
        <v>5.2850000000000001</v>
      </c>
      <c r="W55">
        <f>W26-$B$1-$B$2</f>
        <v>-0.99548540999990109</v>
      </c>
      <c r="X55">
        <f>X26-$B$1-$B$2</f>
        <v>-1.7862960299999031</v>
      </c>
      <c r="Y55">
        <f>Y26-$B$1-$B$2</f>
        <v>-2.0937096299999212</v>
      </c>
      <c r="Z55">
        <f>Z26-$B$1-$B$2</f>
        <v>-1.8369186899999477</v>
      </c>
      <c r="AA55">
        <f>AA26-$B$1-$B$2</f>
        <v>-1.5772633899999846</v>
      </c>
      <c r="AB55">
        <f>AB26-$B$1-$B$2</f>
        <v>-1.4279756199999838</v>
      </c>
      <c r="AC55">
        <f>AC26-$B$1-$B$2</f>
        <v>-1.3479739099999506</v>
      </c>
      <c r="AD55">
        <f>AD26-$B$1-$B$2</f>
        <v>-1.2130935399999316</v>
      </c>
      <c r="AE55">
        <f>AE26-$B$1-$B$2</f>
        <v>-1.0702603399998907</v>
      </c>
      <c r="AF55">
        <f>AF26-$B$1-$B$2</f>
        <v>-1.0162575999999035</v>
      </c>
      <c r="AG55">
        <f>AG26-$B$1-$B$2</f>
        <v>-1.0048896199999717</v>
      </c>
      <c r="AH55">
        <f>AH26-$B$1-$B$2</f>
        <v>-0.89003623999997217</v>
      </c>
      <c r="AI55">
        <f>AI26-$B$1-$B$2</f>
        <v>-0.65140364999990652</v>
      </c>
      <c r="AJ55">
        <f>AJ26-$B$1-$B$2</f>
        <v>-0.64841589999991811</v>
      </c>
      <c r="AK55">
        <f>AK26-$B$1-$B$2</f>
        <v>-0.8694356799999241</v>
      </c>
      <c r="AL55">
        <f>AL26-$B$1-$B$2</f>
        <v>-0.99648419999994076</v>
      </c>
      <c r="AO55" s="21">
        <v>5.2850000000000001</v>
      </c>
      <c r="AP55" s="25">
        <v>-0.99548539999999996</v>
      </c>
      <c r="AQ55" s="25">
        <v>-1.7862960000000001</v>
      </c>
      <c r="AR55" s="25">
        <v>-2.0937095999999999</v>
      </c>
      <c r="AS55" s="25">
        <v>-1.8369187</v>
      </c>
      <c r="AT55" s="25">
        <v>-1.5772634000000001</v>
      </c>
      <c r="AU55" s="25">
        <v>-1.4279755999999999</v>
      </c>
      <c r="AV55" s="25">
        <v>-1.3479738999999999</v>
      </c>
      <c r="AW55" s="25">
        <v>-1.2130935</v>
      </c>
      <c r="AX55">
        <v>-1.3136443000000115</v>
      </c>
      <c r="AY55">
        <v>-1.1032870899999141</v>
      </c>
      <c r="AZ55">
        <v>-1.0787744099999843</v>
      </c>
      <c r="BA55">
        <v>-0.9592871099999245</v>
      </c>
      <c r="BB55">
        <v>-0.78860904999992432</v>
      </c>
      <c r="BC55">
        <v>-0.60047283999999923</v>
      </c>
      <c r="BD55">
        <v>-1.1268335000000222</v>
      </c>
      <c r="BE55">
        <v>-1.1012011499999987</v>
      </c>
    </row>
    <row r="56" spans="1:57" x14ac:dyDescent="0.2">
      <c r="A56" s="21">
        <v>7.1950000000000003</v>
      </c>
      <c r="B56" s="37">
        <v>-1.0702603399998907</v>
      </c>
      <c r="C56" s="37">
        <v>-1.0162575999999035</v>
      </c>
      <c r="D56" s="37">
        <v>-1.0048896199999717</v>
      </c>
      <c r="E56" s="37">
        <v>-0.89003623999997217</v>
      </c>
      <c r="F56" s="37">
        <v>-0.65140364999990652</v>
      </c>
      <c r="G56" s="37">
        <v>-0.64841589999991811</v>
      </c>
      <c r="H56" s="37">
        <v>-0.8694356799999241</v>
      </c>
      <c r="I56" s="37">
        <v>-0.99648419999994076</v>
      </c>
      <c r="J56" s="37">
        <v>-1.3136443000000115</v>
      </c>
      <c r="K56" s="37">
        <v>-1.1032870899999141</v>
      </c>
      <c r="L56" s="37">
        <v>-1.0787744099999843</v>
      </c>
      <c r="M56" s="37">
        <v>-0.9592871099999245</v>
      </c>
      <c r="N56" s="37">
        <v>-0.78860904999992432</v>
      </c>
      <c r="O56" s="37">
        <v>-0.60047283999999923</v>
      </c>
      <c r="P56" s="37">
        <v>-1.1268335000000222</v>
      </c>
      <c r="Q56" s="37">
        <v>-1.1012011499999987</v>
      </c>
      <c r="R56" s="37"/>
      <c r="V56" s="21">
        <v>4.8075000000000001</v>
      </c>
      <c r="W56">
        <f>W27-$B$1-$B$2</f>
        <v>-1.1290033399999402</v>
      </c>
      <c r="X56">
        <f>X27-$B$1-$B$2</f>
        <v>-1.8679290299999138</v>
      </c>
      <c r="Y56">
        <f>Y27-$B$1-$B$2</f>
        <v>-2.1418599999999515</v>
      </c>
      <c r="Z56">
        <f>Z27-$B$1-$B$2</f>
        <v>-1.9220655999998826</v>
      </c>
      <c r="AA56">
        <f>AA27-$B$1-$B$2</f>
        <v>-1.7247092399999246</v>
      </c>
      <c r="AB56">
        <f>AB27-$B$1-$B$2</f>
        <v>-1.5316400899998825</v>
      </c>
      <c r="AC56">
        <f>AC27-$B$1-$B$2</f>
        <v>-1.4470190399999865</v>
      </c>
      <c r="AD56">
        <f>AD27-$B$1-$B$2</f>
        <v>-1.2957107099999803</v>
      </c>
      <c r="AE56">
        <f>AE27-$B$1-$B$2</f>
        <v>-0.92659192999997231</v>
      </c>
      <c r="AF56">
        <f>AF27-$B$1-$B$2</f>
        <v>-1.0732592799998883</v>
      </c>
      <c r="AG56">
        <f>AG27-$B$1-$B$2</f>
        <v>-1.3645844199999146</v>
      </c>
      <c r="AH56">
        <f>AH27-$B$1-$B$2</f>
        <v>-1.2473746899999014</v>
      </c>
      <c r="AI56">
        <f>AI27-$B$1-$B$2</f>
        <v>-0.86901775999990605</v>
      </c>
      <c r="AJ56">
        <f>AJ27-$B$1-$B$2</f>
        <v>-0.71902094999995825</v>
      </c>
      <c r="AK56">
        <f>AK27-$B$1-$B$2</f>
        <v>-1.2091055899999219</v>
      </c>
      <c r="AL56">
        <f t="shared" ref="X56:AL65" si="49">AL27-$B$1-$B$2</f>
        <v>-0.99209700999995221</v>
      </c>
      <c r="AO56" s="21">
        <v>4.8075000000000001</v>
      </c>
      <c r="AP56" s="25">
        <v>-1.1290032999999999</v>
      </c>
      <c r="AQ56" s="25">
        <v>-1.867929</v>
      </c>
      <c r="AR56" s="25">
        <v>-2.1418599999999999</v>
      </c>
      <c r="AS56" s="25">
        <v>-1.9220656</v>
      </c>
      <c r="AT56" s="25">
        <v>-1.7247091999999999</v>
      </c>
      <c r="AU56" s="25">
        <v>-1.5316400999999999</v>
      </c>
      <c r="AV56" s="25">
        <v>-1.4470190000000001</v>
      </c>
      <c r="AW56" s="25">
        <v>-1.2957107000000001</v>
      </c>
      <c r="AX56">
        <v>-1.2052577200000103</v>
      </c>
      <c r="AY56">
        <v>-1.8812766699999672</v>
      </c>
      <c r="AZ56">
        <v>-2.0526269100000052</v>
      </c>
      <c r="BA56">
        <v>-1.6656988000000199</v>
      </c>
      <c r="BB56">
        <v>-0.91617152999997575</v>
      </c>
      <c r="BC56">
        <v>-0.71247642999997129</v>
      </c>
      <c r="BD56">
        <v>-1.3639319900000162</v>
      </c>
      <c r="BE56">
        <v>-1.0736422899999996</v>
      </c>
    </row>
    <row r="57" spans="1:57" x14ac:dyDescent="0.2">
      <c r="A57" s="21">
        <v>6.7175000000000002</v>
      </c>
      <c r="B57" s="37">
        <v>-0.92659192999997231</v>
      </c>
      <c r="C57" s="37">
        <v>-1.0732592799998883</v>
      </c>
      <c r="D57" s="37">
        <v>-1.3645844199999146</v>
      </c>
      <c r="E57" s="37">
        <v>-1.2473746899999014</v>
      </c>
      <c r="F57" s="37">
        <v>-0.86901775999990605</v>
      </c>
      <c r="G57" s="37">
        <v>-0.71902094999995825</v>
      </c>
      <c r="H57" s="37">
        <v>-1.2091055899999219</v>
      </c>
      <c r="I57" s="37">
        <v>-0.99209700999995221</v>
      </c>
      <c r="J57" s="37">
        <v>-1.5362751499999847</v>
      </c>
      <c r="K57" s="37">
        <v>-1.0671683699999237</v>
      </c>
      <c r="L57" s="37">
        <v>-1.032516919999968</v>
      </c>
      <c r="M57" s="37">
        <v>-0.90065107999992211</v>
      </c>
      <c r="N57" s="37">
        <v>-0.5708639799999462</v>
      </c>
      <c r="O57" s="37">
        <v>-0.39751171999994467</v>
      </c>
      <c r="P57" s="37">
        <v>-0.84641520999996533</v>
      </c>
      <c r="Q57" s="37">
        <v>-1.6047178399999682</v>
      </c>
      <c r="R57" s="37"/>
      <c r="V57" s="21">
        <v>4.33</v>
      </c>
      <c r="W57">
        <f t="shared" ref="W57:W65" si="50">W28-$B$1-$B$2</f>
        <v>-1.2095971399999144</v>
      </c>
      <c r="X57">
        <f t="shared" si="49"/>
        <v>-1.9064812299999403</v>
      </c>
      <c r="Y57">
        <f t="shared" si="49"/>
        <v>-2.1712676499998906</v>
      </c>
      <c r="Z57">
        <f t="shared" si="49"/>
        <v>-1.9609753899999305</v>
      </c>
      <c r="AA57">
        <f t="shared" si="49"/>
        <v>-1.7683690999999726</v>
      </c>
      <c r="AB57">
        <f t="shared" si="49"/>
        <v>-1.5748371699999097</v>
      </c>
      <c r="AC57">
        <f t="shared" si="49"/>
        <v>-1.4827133499999263</v>
      </c>
      <c r="AD57" s="4">
        <f t="shared" si="49"/>
        <v>-1.5052138899999363</v>
      </c>
      <c r="AE57" s="4">
        <f t="shared" si="49"/>
        <v>-0.75078617999997732</v>
      </c>
      <c r="AF57" s="4">
        <f t="shared" si="49"/>
        <v>-1.6074367999999595</v>
      </c>
      <c r="AG57" s="4">
        <f t="shared" si="49"/>
        <v>-1.9137545099999898</v>
      </c>
      <c r="AH57" s="4">
        <f t="shared" si="49"/>
        <v>-1.5835778399999754</v>
      </c>
      <c r="AI57" s="4">
        <f t="shared" si="49"/>
        <v>-1.0802959999999757</v>
      </c>
      <c r="AJ57" s="4">
        <f t="shared" si="49"/>
        <v>-0.88011180999990302</v>
      </c>
      <c r="AK57" s="4">
        <f t="shared" si="49"/>
        <v>-1.3438464699999031</v>
      </c>
      <c r="AL57" s="4">
        <f t="shared" si="49"/>
        <v>-1.0112733199999866</v>
      </c>
      <c r="AO57" s="21">
        <v>4.33</v>
      </c>
      <c r="AP57" s="25">
        <v>-1.2095971000000001</v>
      </c>
      <c r="AQ57" s="25">
        <v>-1.9064812</v>
      </c>
      <c r="AR57" s="25">
        <v>-2.1712676000000002</v>
      </c>
      <c r="AS57" s="25">
        <v>-1.9609753999999999</v>
      </c>
      <c r="AT57" s="25">
        <v>-1.7683690999999999</v>
      </c>
      <c r="AU57" s="25">
        <v>-1.5748371999999999</v>
      </c>
      <c r="AV57" s="25">
        <v>-1.4827132999999999</v>
      </c>
      <c r="AW57" s="26">
        <v>-1.5052139</v>
      </c>
      <c r="AX57" s="4">
        <v>-1.338871359999918</v>
      </c>
      <c r="AY57" s="4">
        <v>-2.1002289500000204</v>
      </c>
      <c r="AZ57" s="4">
        <v>-2.2537916099999409</v>
      </c>
      <c r="BA57" s="4">
        <v>-1.8806335099999858</v>
      </c>
      <c r="BB57" s="4">
        <v>-0.78102665999999932</v>
      </c>
      <c r="BC57" s="4">
        <v>-0.73315452000001802</v>
      </c>
      <c r="BD57" s="4">
        <v>-1.466594359999978</v>
      </c>
      <c r="BE57" s="4">
        <v>-1.0731047799999276</v>
      </c>
    </row>
    <row r="58" spans="1:57" x14ac:dyDescent="0.2">
      <c r="A58" s="21">
        <v>6.24</v>
      </c>
      <c r="B58" s="37">
        <v>-0.75078617999997732</v>
      </c>
      <c r="C58" s="37">
        <v>-1.6074367999999595</v>
      </c>
      <c r="D58" s="37">
        <v>-1.9137545099999898</v>
      </c>
      <c r="E58" s="37">
        <v>-1.5835778399999754</v>
      </c>
      <c r="F58" s="37">
        <v>-1.0802959999999757</v>
      </c>
      <c r="G58" s="37">
        <v>-0.88011180999990302</v>
      </c>
      <c r="H58" s="37">
        <v>-1.3438464699999031</v>
      </c>
      <c r="I58" s="37">
        <v>-1.0112733199999866</v>
      </c>
      <c r="J58" s="37">
        <v>-1.6380702499999886</v>
      </c>
      <c r="K58" s="37">
        <v>-1.0608215899999793</v>
      </c>
      <c r="L58" s="37">
        <v>-1.0243543399999924</v>
      </c>
      <c r="M58" s="37">
        <v>-0.89334653999997204</v>
      </c>
      <c r="N58" s="37">
        <v>-0.5535665399999532</v>
      </c>
      <c r="O58" s="37">
        <v>-0.36571006999991068</v>
      </c>
      <c r="P58" s="37">
        <v>-0.49437163999998729</v>
      </c>
      <c r="Q58" s="37">
        <v>-1.8026816999999271</v>
      </c>
      <c r="R58" s="37"/>
      <c r="V58" s="21">
        <v>3.8525</v>
      </c>
      <c r="W58">
        <f t="shared" si="50"/>
        <v>-1.1290033399999402</v>
      </c>
      <c r="X58">
        <f t="shared" si="49"/>
        <v>-1.8679290299999138</v>
      </c>
      <c r="Y58">
        <f t="shared" si="49"/>
        <v>-2.1418599999999515</v>
      </c>
      <c r="Z58">
        <f t="shared" si="49"/>
        <v>-1.9220655999998826</v>
      </c>
      <c r="AA58">
        <f t="shared" si="49"/>
        <v>-1.7247092399999246</v>
      </c>
      <c r="AB58">
        <f t="shared" si="49"/>
        <v>-1.5316400899998825</v>
      </c>
      <c r="AC58">
        <f t="shared" si="49"/>
        <v>-1.4470190399999865</v>
      </c>
      <c r="AD58">
        <f t="shared" si="49"/>
        <v>-1.2957107099999803</v>
      </c>
      <c r="AE58">
        <f t="shared" si="49"/>
        <v>-0.92659192999997231</v>
      </c>
      <c r="AF58">
        <f t="shared" si="49"/>
        <v>-1.0732592799998883</v>
      </c>
      <c r="AG58">
        <f t="shared" si="49"/>
        <v>-1.3645844199999146</v>
      </c>
      <c r="AH58">
        <f t="shared" si="49"/>
        <v>-1.2473746899999014</v>
      </c>
      <c r="AI58">
        <f t="shared" si="49"/>
        <v>-0.86901775999990605</v>
      </c>
      <c r="AJ58">
        <f t="shared" si="49"/>
        <v>-0.71902094999995825</v>
      </c>
      <c r="AK58">
        <f t="shared" si="49"/>
        <v>-1.2091055899999219</v>
      </c>
      <c r="AL58">
        <f t="shared" si="49"/>
        <v>-0.99209700999995221</v>
      </c>
      <c r="AO58" s="21">
        <v>3.8525</v>
      </c>
      <c r="AP58" s="25">
        <v>-1.1290032999999999</v>
      </c>
      <c r="AQ58" s="25">
        <v>-1.867929</v>
      </c>
      <c r="AR58" s="25">
        <v>-2.1418599999999999</v>
      </c>
      <c r="AS58" s="25">
        <v>-1.9220656</v>
      </c>
      <c r="AT58" s="25">
        <v>-1.7247091999999999</v>
      </c>
      <c r="AU58" s="25">
        <v>-1.5316400999999999</v>
      </c>
      <c r="AV58" s="25">
        <v>-1.4470190000000001</v>
      </c>
      <c r="AW58" s="25">
        <v>-1.2957107000000001</v>
      </c>
      <c r="AX58">
        <v>-1.2052577200000103</v>
      </c>
      <c r="AY58">
        <v>-1.8812766699999672</v>
      </c>
      <c r="AZ58">
        <v>-2.0526269100000052</v>
      </c>
      <c r="BA58">
        <v>-1.6656988000000199</v>
      </c>
      <c r="BB58">
        <v>-0.91617152999997575</v>
      </c>
      <c r="BC58">
        <v>-0.71247642999997129</v>
      </c>
      <c r="BD58">
        <v>-1.3639319900000162</v>
      </c>
      <c r="BE58">
        <v>-1.0736422899999996</v>
      </c>
    </row>
    <row r="59" spans="1:57" x14ac:dyDescent="0.2">
      <c r="A59" s="21">
        <v>5.7625000000000002</v>
      </c>
      <c r="B59" s="37">
        <v>-0.86615665999988778</v>
      </c>
      <c r="C59" s="37">
        <v>-1.7972391899999138</v>
      </c>
      <c r="D59" s="37">
        <v>-2.1488005099998873</v>
      </c>
      <c r="E59" s="37">
        <v>-1.7514578999999912</v>
      </c>
      <c r="F59" s="37">
        <v>-1.3652350299998943</v>
      </c>
      <c r="G59" s="37">
        <v>-1.3652350299998943</v>
      </c>
      <c r="H59" s="37">
        <v>-1.2034731999999622</v>
      </c>
      <c r="I59" s="37">
        <v>-1.0689681299999165</v>
      </c>
      <c r="J59" s="37">
        <v>-1.5362751499999847</v>
      </c>
      <c r="K59" s="37">
        <v>-1.0671683699999237</v>
      </c>
      <c r="L59" s="37">
        <v>-1.032516919999968</v>
      </c>
      <c r="M59" s="37">
        <v>-0.90065107999992211</v>
      </c>
      <c r="N59" s="37">
        <v>-0.5708639799999462</v>
      </c>
      <c r="O59" s="37">
        <v>-0.39751171999994467</v>
      </c>
      <c r="P59" s="37">
        <v>-0.84641520999996533</v>
      </c>
      <c r="Q59" s="37">
        <v>-1.6047178399999682</v>
      </c>
      <c r="R59" s="37"/>
      <c r="V59" s="21">
        <v>3.375</v>
      </c>
      <c r="W59">
        <f t="shared" si="50"/>
        <v>-0.99548540999990109</v>
      </c>
      <c r="X59">
        <f t="shared" si="49"/>
        <v>-1.7862960299999031</v>
      </c>
      <c r="Y59">
        <f t="shared" si="49"/>
        <v>-2.0937096299999212</v>
      </c>
      <c r="Z59">
        <f t="shared" si="49"/>
        <v>-1.8369186899999477</v>
      </c>
      <c r="AA59">
        <f t="shared" si="49"/>
        <v>-1.5772633899999846</v>
      </c>
      <c r="AB59">
        <f t="shared" si="49"/>
        <v>-1.4279756199999838</v>
      </c>
      <c r="AC59">
        <f t="shared" si="49"/>
        <v>-1.3479739099999506</v>
      </c>
      <c r="AD59">
        <f t="shared" si="49"/>
        <v>-1.2130935399999316</v>
      </c>
      <c r="AE59">
        <f t="shared" si="49"/>
        <v>-1.0702603399998907</v>
      </c>
      <c r="AF59">
        <f t="shared" si="49"/>
        <v>-1.0162575999999035</v>
      </c>
      <c r="AG59">
        <f t="shared" si="49"/>
        <v>-1.0048896199999717</v>
      </c>
      <c r="AH59">
        <f t="shared" si="49"/>
        <v>-0.89003623999997217</v>
      </c>
      <c r="AI59">
        <f t="shared" si="49"/>
        <v>-0.65140364999990652</v>
      </c>
      <c r="AJ59">
        <f t="shared" si="49"/>
        <v>-0.64841589999991811</v>
      </c>
      <c r="AK59">
        <f t="shared" si="49"/>
        <v>-0.8694356799999241</v>
      </c>
      <c r="AL59">
        <f t="shared" si="49"/>
        <v>-0.99648419999994076</v>
      </c>
      <c r="AO59" s="21">
        <v>3.375</v>
      </c>
      <c r="AP59" s="25">
        <v>-0.99548539999999996</v>
      </c>
      <c r="AQ59" s="25">
        <v>-1.7862960000000001</v>
      </c>
      <c r="AR59" s="25">
        <v>-2.0937095999999999</v>
      </c>
      <c r="AS59" s="25">
        <v>-1.8369187</v>
      </c>
      <c r="AT59" s="25">
        <v>-1.5772634000000001</v>
      </c>
      <c r="AU59" s="25">
        <v>-1.4279755999999999</v>
      </c>
      <c r="AV59" s="25">
        <v>-1.3479738999999999</v>
      </c>
      <c r="AW59" s="25">
        <v>-1.2130935</v>
      </c>
      <c r="AX59">
        <v>-1.3136443000000115</v>
      </c>
      <c r="AY59">
        <v>-1.1032870899999141</v>
      </c>
      <c r="AZ59">
        <v>-1.0787744099999843</v>
      </c>
      <c r="BA59">
        <v>-0.9592871099999245</v>
      </c>
      <c r="BB59">
        <v>-0.78860904999992432</v>
      </c>
      <c r="BC59">
        <v>-0.60047283999999923</v>
      </c>
      <c r="BD59">
        <v>-1.1268335000000222</v>
      </c>
      <c r="BE59">
        <v>-1.1012011499999987</v>
      </c>
    </row>
    <row r="60" spans="1:57" x14ac:dyDescent="0.2">
      <c r="A60" s="21">
        <v>5.2850000000000001</v>
      </c>
      <c r="B60" s="37">
        <v>-0.99548540999990109</v>
      </c>
      <c r="C60" s="37">
        <v>-1.7862960299999031</v>
      </c>
      <c r="D60" s="37">
        <v>-2.0937096299999212</v>
      </c>
      <c r="E60" s="37">
        <v>-1.8369186899999477</v>
      </c>
      <c r="F60" s="37">
        <v>-1.5772633899999846</v>
      </c>
      <c r="G60" s="37">
        <v>-1.4279756199999838</v>
      </c>
      <c r="H60" s="37">
        <v>-1.3479739099999506</v>
      </c>
      <c r="I60" s="37">
        <v>-1.2130935399999316</v>
      </c>
      <c r="J60" s="37">
        <v>-1.3136443000000115</v>
      </c>
      <c r="K60" s="37">
        <v>-1.1032870899999141</v>
      </c>
      <c r="L60" s="37">
        <v>-1.0787744099999843</v>
      </c>
      <c r="M60" s="37">
        <v>-0.9592871099999245</v>
      </c>
      <c r="N60" s="37">
        <v>-0.78860904999992432</v>
      </c>
      <c r="O60" s="37">
        <v>-0.60047283999999923</v>
      </c>
      <c r="P60" s="37">
        <v>-1.1268335000000222</v>
      </c>
      <c r="Q60" s="37">
        <v>-1.1012011499999987</v>
      </c>
      <c r="R60" s="37"/>
      <c r="V60" s="21">
        <v>2.8975</v>
      </c>
      <c r="W60">
        <f t="shared" si="50"/>
        <v>-0.86615665999988778</v>
      </c>
      <c r="X60">
        <f t="shared" si="49"/>
        <v>-1.7972391899999138</v>
      </c>
      <c r="Y60">
        <f t="shared" si="49"/>
        <v>-2.1488005099998873</v>
      </c>
      <c r="Z60">
        <f t="shared" si="49"/>
        <v>-1.7514578999999912</v>
      </c>
      <c r="AA60">
        <f t="shared" si="49"/>
        <v>-1.3652350299998943</v>
      </c>
      <c r="AB60">
        <f t="shared" si="49"/>
        <v>-1.3652350299998943</v>
      </c>
      <c r="AC60">
        <f t="shared" si="49"/>
        <v>-1.2034731999999622</v>
      </c>
      <c r="AD60">
        <f t="shared" si="49"/>
        <v>-1.0689681299999165</v>
      </c>
      <c r="AE60">
        <f t="shared" si="49"/>
        <v>-1.3705045899998822</v>
      </c>
      <c r="AF60">
        <f t="shared" si="49"/>
        <v>-1.0005186499998899</v>
      </c>
      <c r="AG60">
        <f t="shared" si="49"/>
        <v>-0.98488961999998992</v>
      </c>
      <c r="AH60">
        <f t="shared" si="49"/>
        <v>-0.86472930999991604</v>
      </c>
      <c r="AI60">
        <f t="shared" si="49"/>
        <v>-0.61511281999992207</v>
      </c>
      <c r="AJ60">
        <f t="shared" si="49"/>
        <v>-0.71765160999996169</v>
      </c>
      <c r="AK60">
        <f t="shared" si="49"/>
        <v>-0.68526321999991069</v>
      </c>
      <c r="AL60">
        <f t="shared" si="49"/>
        <v>-1.2611871299999393</v>
      </c>
      <c r="AO60" s="21">
        <v>2.8975</v>
      </c>
      <c r="AP60" s="25">
        <v>-0.8661567</v>
      </c>
      <c r="AQ60" s="25">
        <v>-1.7972391999999999</v>
      </c>
      <c r="AR60" s="25">
        <v>-2.1488005000000001</v>
      </c>
      <c r="AS60" s="25">
        <v>-1.7514578999999999</v>
      </c>
      <c r="AT60" s="25">
        <v>-1.365235</v>
      </c>
      <c r="AU60" s="25">
        <v>-1.365235</v>
      </c>
      <c r="AV60" s="25">
        <v>-1.2034731999999999</v>
      </c>
      <c r="AW60" s="25">
        <v>-1.0689681</v>
      </c>
      <c r="AX60">
        <v>-1.5362751499999847</v>
      </c>
      <c r="AY60">
        <v>-1.0671683699999237</v>
      </c>
      <c r="AZ60">
        <v>-1.032516919999968</v>
      </c>
      <c r="BA60">
        <v>-0.90065107999992211</v>
      </c>
      <c r="BB60">
        <v>-0.5708639799999462</v>
      </c>
      <c r="BC60">
        <v>-0.39751171999994467</v>
      </c>
      <c r="BD60">
        <v>-0.84641520999996533</v>
      </c>
      <c r="BE60">
        <v>-1.6047178399999682</v>
      </c>
    </row>
    <row r="61" spans="1:57" x14ac:dyDescent="0.2">
      <c r="A61" s="21">
        <v>4.8075000000000001</v>
      </c>
      <c r="B61" s="37">
        <v>-1.1290033399999402</v>
      </c>
      <c r="C61" s="37">
        <v>-1.8679290299999138</v>
      </c>
      <c r="D61" s="37">
        <v>-2.1418599999999515</v>
      </c>
      <c r="E61" s="37">
        <v>-1.9220655999998826</v>
      </c>
      <c r="F61" s="37">
        <v>-1.7247092399999246</v>
      </c>
      <c r="G61" s="37">
        <v>-1.5316400899998825</v>
      </c>
      <c r="H61" s="37">
        <v>-1.4470190399999865</v>
      </c>
      <c r="I61" s="37">
        <v>-1.2957107099999803</v>
      </c>
      <c r="J61" s="37">
        <v>-1.2052577200000103</v>
      </c>
      <c r="K61" s="37">
        <v>-1.8812766699999672</v>
      </c>
      <c r="L61" s="37">
        <v>-2.0526269100000052</v>
      </c>
      <c r="M61" s="37">
        <v>-1.6656988000000199</v>
      </c>
      <c r="N61" s="37">
        <v>-0.91617152999997575</v>
      </c>
      <c r="O61" s="37">
        <v>-0.71247642999997129</v>
      </c>
      <c r="P61" s="37">
        <v>-1.3639319900000162</v>
      </c>
      <c r="Q61" s="37">
        <v>-1.0736422899999996</v>
      </c>
      <c r="R61" s="37"/>
      <c r="V61" s="21">
        <v>2.42</v>
      </c>
      <c r="W61">
        <f t="shared" si="50"/>
        <v>-0.75078617999997732</v>
      </c>
      <c r="X61">
        <f t="shared" si="49"/>
        <v>-1.6074367999999595</v>
      </c>
      <c r="Y61">
        <f t="shared" si="49"/>
        <v>-1.9137545099999898</v>
      </c>
      <c r="Z61">
        <f t="shared" si="49"/>
        <v>-1.5835778399999754</v>
      </c>
      <c r="AA61">
        <f t="shared" si="49"/>
        <v>-1.0802959999999757</v>
      </c>
      <c r="AB61">
        <f t="shared" si="49"/>
        <v>-0.88011180999990302</v>
      </c>
      <c r="AC61">
        <f t="shared" si="49"/>
        <v>-1.3438464699999031</v>
      </c>
      <c r="AD61">
        <f t="shared" si="49"/>
        <v>-1.0112733199999866</v>
      </c>
      <c r="AE61">
        <f t="shared" si="49"/>
        <v>-1.4620623699998987</v>
      </c>
      <c r="AF61">
        <f t="shared" si="49"/>
        <v>-0.99629172999993898</v>
      </c>
      <c r="AG61">
        <f t="shared" si="49"/>
        <v>-0.96075664999989385</v>
      </c>
      <c r="AH61">
        <f t="shared" si="49"/>
        <v>-0.85890215999995689</v>
      </c>
      <c r="AI61">
        <f t="shared" si="49"/>
        <v>-0.62608386999988852</v>
      </c>
      <c r="AJ61">
        <f t="shared" si="49"/>
        <v>-0.73640563999992992</v>
      </c>
      <c r="AK61">
        <f t="shared" si="49"/>
        <v>-0.72135458999991897</v>
      </c>
      <c r="AL61">
        <f t="shared" si="49"/>
        <v>-1.4517061899999817</v>
      </c>
      <c r="AO61" s="21">
        <v>2.42</v>
      </c>
      <c r="AP61" s="25">
        <v>-0.75078619999999996</v>
      </c>
      <c r="AQ61" s="25">
        <v>-1.6074368000000001</v>
      </c>
      <c r="AR61" s="25">
        <v>-1.9137545</v>
      </c>
      <c r="AS61" s="25">
        <v>-1.5835778</v>
      </c>
      <c r="AT61" s="25">
        <v>-1.0802959999999999</v>
      </c>
      <c r="AU61" s="25">
        <v>-0.8801118</v>
      </c>
      <c r="AV61" s="25">
        <v>-1.3438464999999999</v>
      </c>
      <c r="AW61" s="25">
        <v>-1.0112733</v>
      </c>
      <c r="AX61">
        <v>-1.6380702499999886</v>
      </c>
      <c r="AY61">
        <v>-1.0608215899999793</v>
      </c>
      <c r="AZ61">
        <v>-1.0243543399999924</v>
      </c>
      <c r="BA61">
        <v>-0.89334653999997204</v>
      </c>
      <c r="BB61">
        <v>-0.5535665399999532</v>
      </c>
      <c r="BC61">
        <v>-0.36571006999991068</v>
      </c>
      <c r="BD61">
        <v>-0.49437163999998729</v>
      </c>
      <c r="BE61">
        <v>-1.8026816999999271</v>
      </c>
    </row>
    <row r="62" spans="1:57" x14ac:dyDescent="0.2">
      <c r="A62" s="21">
        <v>4.33</v>
      </c>
      <c r="B62" s="37">
        <v>-1.2095971399999144</v>
      </c>
      <c r="C62" s="37">
        <v>-1.9064812299999403</v>
      </c>
      <c r="D62" s="37">
        <v>-2.1712676499998906</v>
      </c>
      <c r="E62" s="37">
        <v>-1.9609753899999305</v>
      </c>
      <c r="F62" s="37">
        <v>-1.7683690999999726</v>
      </c>
      <c r="G62" s="37">
        <v>-1.5748371699999097</v>
      </c>
      <c r="H62" s="37">
        <v>-1.4827133499999263</v>
      </c>
      <c r="I62" s="37">
        <v>-1.5052138899999363</v>
      </c>
      <c r="J62" s="37">
        <v>-1.338871359999918</v>
      </c>
      <c r="K62" s="37">
        <v>-2.1002289500000204</v>
      </c>
      <c r="L62" s="37">
        <v>-2.2537916099999409</v>
      </c>
      <c r="M62" s="37">
        <v>-1.8806335099999858</v>
      </c>
      <c r="N62" s="37">
        <v>-0.78102665999999932</v>
      </c>
      <c r="O62" s="37">
        <v>-0.73315452000001802</v>
      </c>
      <c r="P62" s="37">
        <v>-1.466594359999978</v>
      </c>
      <c r="Q62" s="37">
        <v>-1.0731047799999276</v>
      </c>
      <c r="R62" s="37"/>
      <c r="V62" s="21">
        <v>1.9425000000000001</v>
      </c>
      <c r="W62">
        <f t="shared" si="50"/>
        <v>-0.92659192999997231</v>
      </c>
      <c r="X62">
        <f t="shared" si="49"/>
        <v>-1.0732592799998883</v>
      </c>
      <c r="Y62">
        <f t="shared" si="49"/>
        <v>-1.3645844199999146</v>
      </c>
      <c r="Z62">
        <f t="shared" si="49"/>
        <v>-1.2473746899999014</v>
      </c>
      <c r="AA62">
        <f t="shared" si="49"/>
        <v>-0.86901775999990605</v>
      </c>
      <c r="AB62">
        <f t="shared" si="49"/>
        <v>-0.71902094999995825</v>
      </c>
      <c r="AC62">
        <f t="shared" si="49"/>
        <v>-1.2091055899999219</v>
      </c>
      <c r="AD62">
        <f t="shared" si="49"/>
        <v>-0.99209700999995221</v>
      </c>
      <c r="AE62">
        <f t="shared" si="49"/>
        <v>-1.3705045899998822</v>
      </c>
      <c r="AF62">
        <f t="shared" si="49"/>
        <v>-1.0005186499998899</v>
      </c>
      <c r="AG62">
        <f t="shared" si="49"/>
        <v>-0.98488961999998992</v>
      </c>
      <c r="AH62">
        <f t="shared" si="49"/>
        <v>-0.86472930999991604</v>
      </c>
      <c r="AI62">
        <f t="shared" si="49"/>
        <v>-0.61511281999992207</v>
      </c>
      <c r="AJ62">
        <f t="shared" si="49"/>
        <v>-0.71765160999996169</v>
      </c>
      <c r="AK62">
        <f t="shared" si="49"/>
        <v>-0.68526321999991069</v>
      </c>
      <c r="AL62">
        <f t="shared" si="49"/>
        <v>-1.2611871299999393</v>
      </c>
      <c r="AO62" s="21">
        <v>1.9425000000000001</v>
      </c>
      <c r="AP62" s="25">
        <v>-0.92659190000000002</v>
      </c>
      <c r="AQ62" s="25">
        <v>-1.0732592999999999</v>
      </c>
      <c r="AR62" s="25">
        <v>-1.3645844</v>
      </c>
      <c r="AS62" s="25">
        <v>-1.2473746999999999</v>
      </c>
      <c r="AT62" s="25">
        <v>-0.86901779999999995</v>
      </c>
      <c r="AU62" s="25">
        <v>-0.71902089999999996</v>
      </c>
      <c r="AV62" s="25">
        <v>-1.2091056</v>
      </c>
      <c r="AW62" s="25">
        <v>-0.99209700000000001</v>
      </c>
      <c r="AX62">
        <v>-1.5362751499999847</v>
      </c>
      <c r="AY62">
        <v>-1.0671683699999237</v>
      </c>
      <c r="AZ62">
        <v>-1.032516919999968</v>
      </c>
      <c r="BA62">
        <v>-0.90065107999992211</v>
      </c>
      <c r="BB62">
        <v>-0.5708639799999462</v>
      </c>
      <c r="BC62">
        <v>-0.39751171999994467</v>
      </c>
      <c r="BD62">
        <v>-0.84641520999996533</v>
      </c>
      <c r="BE62">
        <v>-1.6047178399999682</v>
      </c>
    </row>
    <row r="63" spans="1:57" x14ac:dyDescent="0.2">
      <c r="A63" s="21">
        <v>3.8525</v>
      </c>
      <c r="B63" s="37">
        <v>-1.1290033399999402</v>
      </c>
      <c r="C63" s="37">
        <v>-1.8679290299999138</v>
      </c>
      <c r="D63" s="37">
        <v>-2.1418599999999515</v>
      </c>
      <c r="E63" s="37">
        <v>-1.9220655999998826</v>
      </c>
      <c r="F63" s="37">
        <v>-1.7247092399999246</v>
      </c>
      <c r="G63" s="37">
        <v>-1.5316400899998825</v>
      </c>
      <c r="H63" s="37">
        <v>-1.4470190399999865</v>
      </c>
      <c r="I63" s="37">
        <v>-1.2957107099999803</v>
      </c>
      <c r="J63" s="37">
        <v>-1.2052577200000103</v>
      </c>
      <c r="K63" s="37">
        <v>-1.8812766699999672</v>
      </c>
      <c r="L63" s="37">
        <v>-2.0526269100000052</v>
      </c>
      <c r="M63" s="37">
        <v>-1.6656988000000199</v>
      </c>
      <c r="N63" s="37">
        <v>-0.91617152999997575</v>
      </c>
      <c r="O63" s="37">
        <v>-0.71247642999997129</v>
      </c>
      <c r="P63" s="37">
        <v>-1.3639319900000162</v>
      </c>
      <c r="Q63" s="37">
        <v>-1.0736422899999996</v>
      </c>
      <c r="R63" s="37"/>
      <c r="V63" s="21">
        <v>1.4650000000000001</v>
      </c>
      <c r="W63">
        <f t="shared" si="50"/>
        <v>-1.0702603399998907</v>
      </c>
      <c r="X63">
        <f t="shared" si="49"/>
        <v>-1.0162575999999035</v>
      </c>
      <c r="Y63">
        <f t="shared" si="49"/>
        <v>-1.0048896199999717</v>
      </c>
      <c r="Z63">
        <f t="shared" si="49"/>
        <v>-0.89003623999997217</v>
      </c>
      <c r="AA63">
        <f t="shared" si="49"/>
        <v>-0.65140364999990652</v>
      </c>
      <c r="AB63">
        <f t="shared" si="49"/>
        <v>-0.64841589999991811</v>
      </c>
      <c r="AC63">
        <f t="shared" si="49"/>
        <v>-0.8694356799999241</v>
      </c>
      <c r="AD63">
        <f t="shared" si="49"/>
        <v>-0.99648419999994076</v>
      </c>
      <c r="AE63">
        <f t="shared" si="49"/>
        <v>-1.0702603399998907</v>
      </c>
      <c r="AF63">
        <f t="shared" si="49"/>
        <v>-1.0162575999999035</v>
      </c>
      <c r="AG63">
        <f t="shared" si="49"/>
        <v>-1.0048896199999717</v>
      </c>
      <c r="AH63">
        <f t="shared" si="49"/>
        <v>-0.89003623999997217</v>
      </c>
      <c r="AI63">
        <f t="shared" si="49"/>
        <v>-0.65140364999990652</v>
      </c>
      <c r="AJ63">
        <f t="shared" si="49"/>
        <v>-0.64841589999991811</v>
      </c>
      <c r="AK63">
        <f t="shared" si="49"/>
        <v>-0.8694356799999241</v>
      </c>
      <c r="AL63">
        <f t="shared" si="49"/>
        <v>-0.99648419999994076</v>
      </c>
      <c r="AO63" s="21">
        <v>1.4650000000000001</v>
      </c>
      <c r="AP63" s="25">
        <v>-1.0702602999999999</v>
      </c>
      <c r="AQ63" s="25">
        <v>-1.0162576000000001</v>
      </c>
      <c r="AR63" s="25">
        <v>-1.0048896</v>
      </c>
      <c r="AS63" s="25">
        <v>-0.89003620000000006</v>
      </c>
      <c r="AT63" s="25">
        <v>-0.65140359999999997</v>
      </c>
      <c r="AU63" s="25">
        <v>-0.64841590000000005</v>
      </c>
      <c r="AV63" s="25">
        <v>-0.86943570000000003</v>
      </c>
      <c r="AW63" s="25">
        <v>-0.99648420000000004</v>
      </c>
      <c r="AX63">
        <v>-1.3136443000000115</v>
      </c>
      <c r="AY63">
        <v>-1.1032870899999141</v>
      </c>
      <c r="AZ63">
        <v>-1.0787744099999843</v>
      </c>
      <c r="BA63">
        <v>-0.9592871099999245</v>
      </c>
      <c r="BB63">
        <v>-0.78860904999992432</v>
      </c>
      <c r="BC63">
        <v>-0.60047283999999923</v>
      </c>
      <c r="BD63">
        <v>-1.1268335000000222</v>
      </c>
      <c r="BE63">
        <v>-1.1012011499999987</v>
      </c>
    </row>
    <row r="64" spans="1:57" x14ac:dyDescent="0.2">
      <c r="A64" s="21">
        <v>3.375</v>
      </c>
      <c r="B64" s="37">
        <v>-0.99548540999990109</v>
      </c>
      <c r="C64" s="37">
        <v>-1.7862960299999031</v>
      </c>
      <c r="D64" s="37">
        <v>-2.0937096299999212</v>
      </c>
      <c r="E64" s="37">
        <v>-1.8369186899999477</v>
      </c>
      <c r="F64" s="37">
        <v>-1.5772633899999846</v>
      </c>
      <c r="G64" s="37">
        <v>-1.4279756199999838</v>
      </c>
      <c r="H64" s="37">
        <v>-1.3479739099999506</v>
      </c>
      <c r="I64" s="37">
        <v>-1.2130935399999316</v>
      </c>
      <c r="J64" s="37">
        <v>-1.3136443000000115</v>
      </c>
      <c r="K64" s="37">
        <v>-1.1032870899999141</v>
      </c>
      <c r="L64" s="37">
        <v>-1.0787744099999843</v>
      </c>
      <c r="M64" s="37">
        <v>-0.9592871099999245</v>
      </c>
      <c r="N64" s="37">
        <v>-0.78860904999992432</v>
      </c>
      <c r="O64" s="37">
        <v>-0.60047283999999923</v>
      </c>
      <c r="P64" s="37">
        <v>-1.1268335000000222</v>
      </c>
      <c r="Q64" s="37">
        <v>-1.1012011499999987</v>
      </c>
      <c r="R64" s="37"/>
      <c r="V64" s="21">
        <v>0.98750000000000004</v>
      </c>
      <c r="W64">
        <f t="shared" si="50"/>
        <v>-1.3705045899998822</v>
      </c>
      <c r="X64">
        <f t="shared" si="49"/>
        <v>-1.0005186499998899</v>
      </c>
      <c r="Y64">
        <f t="shared" si="49"/>
        <v>-0.98488961999998992</v>
      </c>
      <c r="Z64">
        <f t="shared" si="49"/>
        <v>-0.86472930999991604</v>
      </c>
      <c r="AA64">
        <f t="shared" si="49"/>
        <v>-0.61511281999992207</v>
      </c>
      <c r="AB64">
        <f t="shared" si="49"/>
        <v>-0.71765160999996169</v>
      </c>
      <c r="AC64">
        <f t="shared" si="49"/>
        <v>-0.68526321999991069</v>
      </c>
      <c r="AD64">
        <f t="shared" si="49"/>
        <v>-1.2611871299999393</v>
      </c>
      <c r="AE64">
        <f t="shared" si="49"/>
        <v>-0.92659192999997231</v>
      </c>
      <c r="AF64">
        <f t="shared" si="49"/>
        <v>-1.0732592799998883</v>
      </c>
      <c r="AG64">
        <f t="shared" si="49"/>
        <v>-1.3645844199999146</v>
      </c>
      <c r="AH64">
        <f t="shared" si="49"/>
        <v>-1.2473746899999014</v>
      </c>
      <c r="AI64">
        <f t="shared" si="49"/>
        <v>-0.86901775999990605</v>
      </c>
      <c r="AJ64">
        <f t="shared" si="49"/>
        <v>-0.71902094999995825</v>
      </c>
      <c r="AK64">
        <f t="shared" si="49"/>
        <v>-1.2091055899999219</v>
      </c>
      <c r="AL64">
        <f t="shared" si="49"/>
        <v>-0.99209700999995221</v>
      </c>
      <c r="AO64" s="21">
        <v>0.98750000000000004</v>
      </c>
      <c r="AP64" s="25">
        <v>-1.3705046000000001</v>
      </c>
      <c r="AQ64" s="25">
        <v>-1.0005185999999999</v>
      </c>
      <c r="AR64" s="25">
        <v>-0.98488960000000003</v>
      </c>
      <c r="AS64" s="25">
        <v>-0.86472930000000003</v>
      </c>
      <c r="AT64" s="25">
        <v>-0.61511280000000002</v>
      </c>
      <c r="AU64" s="25">
        <v>-0.71765159999999995</v>
      </c>
      <c r="AV64" s="25">
        <v>-0.68526319999999996</v>
      </c>
      <c r="AW64" s="25">
        <v>-1.2611870999999999</v>
      </c>
      <c r="AX64">
        <v>-1.2052577200000103</v>
      </c>
      <c r="AY64">
        <v>-1.8812766699999672</v>
      </c>
      <c r="AZ64">
        <v>-2.0526269100000052</v>
      </c>
      <c r="BA64">
        <v>-1.6656988000000199</v>
      </c>
      <c r="BB64">
        <v>-0.91617152999997575</v>
      </c>
      <c r="BC64">
        <v>-0.71247642999997129</v>
      </c>
      <c r="BD64">
        <v>-1.3639319900000162</v>
      </c>
      <c r="BE64">
        <v>-1.0736422899999996</v>
      </c>
    </row>
    <row r="65" spans="1:57" x14ac:dyDescent="0.2">
      <c r="A65" s="21">
        <v>2.8975</v>
      </c>
      <c r="B65" s="37">
        <v>-0.86615665999988778</v>
      </c>
      <c r="C65" s="37">
        <v>-1.7972391899999138</v>
      </c>
      <c r="D65" s="37">
        <v>-2.1488005099998873</v>
      </c>
      <c r="E65" s="37">
        <v>-1.7514578999999912</v>
      </c>
      <c r="F65" s="37">
        <v>-1.3652350299998943</v>
      </c>
      <c r="G65" s="37">
        <v>-1.3652350299998943</v>
      </c>
      <c r="H65" s="37">
        <v>-1.2034731999999622</v>
      </c>
      <c r="I65" s="37">
        <v>-1.0689681299999165</v>
      </c>
      <c r="J65" s="37">
        <v>-1.5362751499999847</v>
      </c>
      <c r="K65" s="37">
        <v>-1.0671683699999237</v>
      </c>
      <c r="L65" s="37">
        <v>-1.032516919999968</v>
      </c>
      <c r="M65" s="37">
        <v>-0.90065107999992211</v>
      </c>
      <c r="N65" s="37">
        <v>-0.5708639799999462</v>
      </c>
      <c r="O65" s="37">
        <v>-0.39751171999994467</v>
      </c>
      <c r="P65" s="37">
        <v>-0.84641520999996533</v>
      </c>
      <c r="Q65" s="37">
        <v>-1.6047178399999682</v>
      </c>
      <c r="R65" s="37"/>
      <c r="V65" s="21">
        <v>0.51</v>
      </c>
      <c r="W65">
        <f t="shared" si="50"/>
        <v>-1.4620623699998987</v>
      </c>
      <c r="X65">
        <f t="shared" si="49"/>
        <v>-0.99629172999993898</v>
      </c>
      <c r="Y65">
        <f t="shared" si="49"/>
        <v>-0.96075664999989385</v>
      </c>
      <c r="Z65">
        <f t="shared" si="49"/>
        <v>-0.85890215999995689</v>
      </c>
      <c r="AA65">
        <f t="shared" si="49"/>
        <v>-0.62608386999988852</v>
      </c>
      <c r="AB65">
        <f t="shared" si="49"/>
        <v>-0.73640563999992992</v>
      </c>
      <c r="AC65">
        <f t="shared" si="49"/>
        <v>-0.72135458999991897</v>
      </c>
      <c r="AD65">
        <f t="shared" si="49"/>
        <v>-1.4517061899999817</v>
      </c>
      <c r="AE65">
        <f t="shared" si="49"/>
        <v>-0.75078617999997732</v>
      </c>
      <c r="AF65">
        <f t="shared" si="49"/>
        <v>-1.6074367999999595</v>
      </c>
      <c r="AG65">
        <f t="shared" si="49"/>
        <v>-1.9137545099999898</v>
      </c>
      <c r="AH65">
        <f t="shared" si="49"/>
        <v>-1.5835778399999754</v>
      </c>
      <c r="AI65">
        <f t="shared" si="49"/>
        <v>-1.0802959999999757</v>
      </c>
      <c r="AJ65">
        <f t="shared" si="49"/>
        <v>-0.88011180999990302</v>
      </c>
      <c r="AK65">
        <f t="shared" si="49"/>
        <v>-1.3438464699999031</v>
      </c>
      <c r="AL65">
        <f t="shared" si="49"/>
        <v>-1.0112733199999866</v>
      </c>
      <c r="AO65" s="21">
        <v>0.51</v>
      </c>
      <c r="AP65" s="25">
        <v>-1.4620624</v>
      </c>
      <c r="AQ65" s="25">
        <v>-0.9962917</v>
      </c>
      <c r="AR65" s="25">
        <v>-0.96075659999999996</v>
      </c>
      <c r="AS65" s="25">
        <v>-0.85890219999999995</v>
      </c>
      <c r="AT65" s="25">
        <v>-0.62608390000000003</v>
      </c>
      <c r="AU65" s="25">
        <v>-0.73640559999999999</v>
      </c>
      <c r="AV65" s="25">
        <v>-0.72135459999999996</v>
      </c>
      <c r="AW65" s="25">
        <v>-1.4517062000000001</v>
      </c>
      <c r="AX65">
        <v>-1.338871359999918</v>
      </c>
      <c r="AY65">
        <v>-2.1002289500000204</v>
      </c>
      <c r="AZ65">
        <v>-2.2537916099999409</v>
      </c>
      <c r="BA65">
        <v>-1.8806335099999858</v>
      </c>
      <c r="BB65">
        <v>-0.78102665999999932</v>
      </c>
      <c r="BC65">
        <v>-0.73315452000001802</v>
      </c>
      <c r="BD65">
        <v>-1.466594359999978</v>
      </c>
      <c r="BE65">
        <v>-1.0731047799999276</v>
      </c>
    </row>
    <row r="66" spans="1:57" x14ac:dyDescent="0.2">
      <c r="A66" s="21">
        <v>2.42</v>
      </c>
      <c r="B66" s="37">
        <v>-0.75078617999997732</v>
      </c>
      <c r="C66" s="37">
        <v>-1.6074367999999595</v>
      </c>
      <c r="D66" s="37">
        <v>-1.9137545099999898</v>
      </c>
      <c r="E66" s="37">
        <v>-1.5835778399999754</v>
      </c>
      <c r="F66" s="37">
        <v>-1.0802959999999757</v>
      </c>
      <c r="G66" s="37">
        <v>-0.88011180999990302</v>
      </c>
      <c r="H66" s="37">
        <v>-1.3438464699999031</v>
      </c>
      <c r="I66" s="37">
        <v>-1.0112733199999866</v>
      </c>
      <c r="J66" s="37">
        <v>-1.6380702499999886</v>
      </c>
      <c r="K66" s="37">
        <v>-1.0608215899999793</v>
      </c>
      <c r="L66" s="37">
        <v>-1.0243543399999924</v>
      </c>
      <c r="M66" s="37">
        <v>-0.89334653999997204</v>
      </c>
      <c r="N66" s="37">
        <v>-0.5535665399999532</v>
      </c>
      <c r="O66" s="37">
        <v>-0.36571006999991068</v>
      </c>
      <c r="P66" s="37">
        <v>-0.49437163999998729</v>
      </c>
      <c r="Q66" s="37">
        <v>-1.8026816999999271</v>
      </c>
      <c r="R66" s="37"/>
      <c r="W66" s="24">
        <v>3.9</v>
      </c>
      <c r="X66" s="24">
        <v>4.6871428571428568</v>
      </c>
      <c r="Y66" s="24">
        <v>5.4742857142857142</v>
      </c>
      <c r="Z66" s="24">
        <v>6.2614285714285716</v>
      </c>
      <c r="AA66" s="24">
        <v>7.0485714285714289</v>
      </c>
      <c r="AB66" s="24">
        <v>7.8357142857142863</v>
      </c>
      <c r="AC66" s="24">
        <v>8.6228571428571428</v>
      </c>
      <c r="AD66" s="24">
        <v>9.41</v>
      </c>
      <c r="AE66" s="24">
        <v>10.197142857142858</v>
      </c>
      <c r="AF66" s="24">
        <v>10.984285714285715</v>
      </c>
      <c r="AG66" s="24">
        <v>11.771428571428572</v>
      </c>
      <c r="AH66" s="24">
        <v>12.55857142857143</v>
      </c>
      <c r="AI66" s="24">
        <v>13.345714285714287</v>
      </c>
      <c r="AJ66" s="24">
        <v>14.132857142857144</v>
      </c>
      <c r="AK66" s="24">
        <v>14.920000000000002</v>
      </c>
      <c r="AL66" s="24">
        <v>15.707142857142859</v>
      </c>
      <c r="AP66" s="24">
        <v>3.9</v>
      </c>
      <c r="AQ66" s="24">
        <v>4.6871428571428568</v>
      </c>
      <c r="AR66" s="24">
        <v>5.4742857142857142</v>
      </c>
      <c r="AS66" s="24">
        <v>6.2614285714285716</v>
      </c>
      <c r="AT66" s="24">
        <v>7.0485714285714289</v>
      </c>
      <c r="AU66" s="24">
        <v>7.8357142857142863</v>
      </c>
      <c r="AV66" s="24">
        <v>8.6228571428571428</v>
      </c>
      <c r="AW66" s="24">
        <v>9.41</v>
      </c>
      <c r="AX66" s="24">
        <v>10.197142857142858</v>
      </c>
      <c r="AY66" s="24">
        <v>10.984285714285715</v>
      </c>
      <c r="AZ66" s="24">
        <v>11.771428571428572</v>
      </c>
      <c r="BA66" s="24">
        <v>12.55857142857143</v>
      </c>
      <c r="BB66" s="24">
        <v>13.345714285714287</v>
      </c>
      <c r="BC66" s="24">
        <v>14.132857142857144</v>
      </c>
      <c r="BD66" s="24">
        <v>14.920000000000002</v>
      </c>
      <c r="BE66" s="24">
        <v>15.707142857142859</v>
      </c>
    </row>
    <row r="67" spans="1:57" x14ac:dyDescent="0.2">
      <c r="A67" s="21">
        <v>1.9425000000000001</v>
      </c>
      <c r="B67" s="37">
        <v>-0.92659192999997231</v>
      </c>
      <c r="C67" s="37">
        <v>-1.0732592799998883</v>
      </c>
      <c r="D67" s="37">
        <v>-1.3645844199999146</v>
      </c>
      <c r="E67" s="37">
        <v>-1.2473746899999014</v>
      </c>
      <c r="F67" s="37">
        <v>-0.86901775999990605</v>
      </c>
      <c r="G67" s="37">
        <v>-0.71902094999995825</v>
      </c>
      <c r="H67" s="37">
        <v>-1.2091055899999219</v>
      </c>
      <c r="I67" s="37">
        <v>-0.99209700999995221</v>
      </c>
      <c r="J67" s="37">
        <v>-1.5362751499999847</v>
      </c>
      <c r="K67" s="37">
        <v>-1.0671683699999237</v>
      </c>
      <c r="L67" s="37">
        <v>-1.032516919999968</v>
      </c>
      <c r="M67" s="37">
        <v>-0.90065107999992211</v>
      </c>
      <c r="N67" s="37">
        <v>-0.5708639799999462</v>
      </c>
      <c r="O67" s="37">
        <v>-0.39751171999994467</v>
      </c>
      <c r="P67" s="37">
        <v>-0.84641520999996533</v>
      </c>
      <c r="Q67" s="37">
        <v>-1.6047178399999682</v>
      </c>
      <c r="R67" s="37"/>
    </row>
    <row r="68" spans="1:57" x14ac:dyDescent="0.2">
      <c r="A68" s="21">
        <v>1.4650000000000001</v>
      </c>
      <c r="B68" s="37">
        <v>-1.0702603399998907</v>
      </c>
      <c r="C68" s="37">
        <v>-1.0162575999999035</v>
      </c>
      <c r="D68" s="37">
        <v>-1.0048896199999717</v>
      </c>
      <c r="E68" s="37">
        <v>-0.89003623999997217</v>
      </c>
      <c r="F68" s="37">
        <v>-0.65140364999990652</v>
      </c>
      <c r="G68" s="37">
        <v>-0.64841589999991811</v>
      </c>
      <c r="H68" s="37">
        <v>-0.8694356799999241</v>
      </c>
      <c r="I68" s="37">
        <v>-0.99648419999994076</v>
      </c>
      <c r="J68" s="37">
        <v>-1.3136443000000115</v>
      </c>
      <c r="K68" s="37">
        <v>-1.1032870899999141</v>
      </c>
      <c r="L68" s="37">
        <v>-1.0787744099999843</v>
      </c>
      <c r="M68" s="37">
        <v>-0.9592871099999245</v>
      </c>
      <c r="N68" s="37">
        <v>-0.78860904999992432</v>
      </c>
      <c r="O68" s="37">
        <v>-0.60047283999999923</v>
      </c>
      <c r="P68" s="37">
        <v>-1.1268335000000222</v>
      </c>
      <c r="Q68" s="37">
        <v>-1.1012011499999987</v>
      </c>
      <c r="R68" s="37"/>
    </row>
    <row r="69" spans="1:57" x14ac:dyDescent="0.2">
      <c r="A69" s="21">
        <v>0.98750000000000004</v>
      </c>
      <c r="B69" s="37">
        <v>-1.3705045899998822</v>
      </c>
      <c r="C69" s="37">
        <v>-1.0005186499998899</v>
      </c>
      <c r="D69" s="37">
        <v>-0.98488961999998992</v>
      </c>
      <c r="E69" s="37">
        <v>-0.86472930999991604</v>
      </c>
      <c r="F69" s="37">
        <v>-0.61511281999992207</v>
      </c>
      <c r="G69" s="37">
        <v>-0.71765160999996169</v>
      </c>
      <c r="H69" s="37">
        <v>-0.68526321999991069</v>
      </c>
      <c r="I69" s="37">
        <v>-1.2611871299999393</v>
      </c>
      <c r="J69" s="37">
        <v>-1.2052577200000103</v>
      </c>
      <c r="K69" s="37">
        <v>-1.8812766699999672</v>
      </c>
      <c r="L69" s="37">
        <v>-2.0526269100000052</v>
      </c>
      <c r="M69" s="37">
        <v>-1.6656988000000199</v>
      </c>
      <c r="N69" s="37">
        <v>-0.91617152999997575</v>
      </c>
      <c r="O69" s="37">
        <v>-0.71247642999997129</v>
      </c>
      <c r="P69" s="37">
        <v>-1.3639319900000162</v>
      </c>
      <c r="Q69" s="37">
        <v>-1.0736422899999996</v>
      </c>
      <c r="R69" s="37"/>
    </row>
    <row r="70" spans="1:57" x14ac:dyDescent="0.2">
      <c r="A70" s="21">
        <v>0.51</v>
      </c>
      <c r="B70" s="37">
        <v>-1.4620623699998987</v>
      </c>
      <c r="C70" s="37">
        <v>-0.99629172999993898</v>
      </c>
      <c r="D70" s="37">
        <v>-0.96075664999989385</v>
      </c>
      <c r="E70" s="37">
        <v>-0.85890215999995689</v>
      </c>
      <c r="F70" s="37">
        <v>-0.62608386999988852</v>
      </c>
      <c r="G70" s="37">
        <v>-0.73640563999992992</v>
      </c>
      <c r="H70" s="37">
        <v>-0.72135458999991897</v>
      </c>
      <c r="I70" s="37">
        <v>-1.4517061899999817</v>
      </c>
      <c r="J70" s="37">
        <v>-1.338871359999918</v>
      </c>
      <c r="K70" s="37">
        <v>-2.1002289500000204</v>
      </c>
      <c r="L70" s="37">
        <v>-2.2537916099999409</v>
      </c>
      <c r="M70" s="37">
        <v>-1.8806335099999858</v>
      </c>
      <c r="N70" s="37">
        <v>-0.78102665999999932</v>
      </c>
      <c r="O70" s="37">
        <v>-0.73315452000001802</v>
      </c>
      <c r="P70" s="37">
        <v>-1.466594359999978</v>
      </c>
      <c r="Q70" s="37">
        <v>-1.0731047799999276</v>
      </c>
      <c r="R70" s="37"/>
    </row>
    <row r="71" spans="1:57" x14ac:dyDescent="0.2">
      <c r="A71" s="21" t="s">
        <v>3</v>
      </c>
      <c r="B71" s="21">
        <v>3.9</v>
      </c>
      <c r="C71" s="21">
        <v>4.6871428571428568</v>
      </c>
      <c r="D71" s="21">
        <v>5.4742857142857142</v>
      </c>
      <c r="E71" s="21">
        <v>6.2614285714285716</v>
      </c>
      <c r="F71" s="21">
        <v>7.0485714285714289</v>
      </c>
      <c r="G71" s="21">
        <v>7.8357142857142863</v>
      </c>
      <c r="H71" s="21">
        <v>8.6228571428571428</v>
      </c>
      <c r="I71" s="21">
        <v>9.41</v>
      </c>
      <c r="J71" s="21">
        <v>10.197142857142858</v>
      </c>
      <c r="K71" s="21">
        <v>10.984285714285715</v>
      </c>
      <c r="L71" s="21">
        <v>11.771428571428572</v>
      </c>
      <c r="M71" s="21">
        <v>12.55857142857143</v>
      </c>
      <c r="N71" s="21">
        <v>13.345714285714287</v>
      </c>
      <c r="O71" s="21">
        <v>14.132857142857144</v>
      </c>
      <c r="P71" s="21">
        <v>14.920000000000002</v>
      </c>
      <c r="Q71" s="21">
        <v>15.707142857142859</v>
      </c>
    </row>
  </sheetData>
  <mergeCells count="4">
    <mergeCell ref="A9:Q9"/>
    <mergeCell ref="A31:Q31"/>
    <mergeCell ref="AP39:BE39"/>
    <mergeCell ref="A53:Q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5D62-1985-4862-9748-7230C7DAA8A9}">
  <dimension ref="A1:AJ44"/>
  <sheetViews>
    <sheetView topLeftCell="A6" workbookViewId="0">
      <selection activeCell="E25" sqref="E25"/>
    </sheetView>
  </sheetViews>
  <sheetFormatPr baseColWidth="10" defaultColWidth="8.83203125" defaultRowHeight="16" x14ac:dyDescent="0.2"/>
  <cols>
    <col min="1" max="1" width="11.6640625" bestFit="1" customWidth="1"/>
    <col min="10" max="17" width="9.6640625" bestFit="1" customWidth="1"/>
  </cols>
  <sheetData>
    <row r="1" spans="1:36" x14ac:dyDescent="0.2">
      <c r="A1" t="s">
        <v>16</v>
      </c>
      <c r="B1">
        <v>-0.24280423000000001</v>
      </c>
    </row>
    <row r="2" spans="1:36" x14ac:dyDescent="0.2">
      <c r="A2" t="s">
        <v>2</v>
      </c>
      <c r="B2">
        <v>-629.00263354000003</v>
      </c>
    </row>
    <row r="4" spans="1:36" x14ac:dyDescent="0.2">
      <c r="A4" s="44" t="s">
        <v>17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36" x14ac:dyDescent="0.2">
      <c r="A5" s="7">
        <v>8.15</v>
      </c>
      <c r="B5" s="8">
        <f>B21</f>
        <v>-630.88350802000002</v>
      </c>
      <c r="C5" s="8">
        <f t="shared" ref="C5:I5" si="0">C21</f>
        <v>-630.30625936000001</v>
      </c>
      <c r="D5" s="8">
        <f t="shared" si="0"/>
        <v>-630.26979211000003</v>
      </c>
      <c r="E5" s="8">
        <f t="shared" si="0"/>
        <v>-630.13878431000001</v>
      </c>
      <c r="F5" s="8">
        <f t="shared" si="0"/>
        <v>-629.79900430999999</v>
      </c>
      <c r="G5" s="8">
        <f t="shared" si="0"/>
        <v>-629.61114783999994</v>
      </c>
      <c r="H5" s="8">
        <f t="shared" si="0"/>
        <v>-629.73980941000002</v>
      </c>
      <c r="I5" s="8">
        <f t="shared" si="0"/>
        <v>-631.04811946999996</v>
      </c>
      <c r="J5" s="8">
        <v>-630.58430912999995</v>
      </c>
      <c r="K5" s="8">
        <v>-631.34566672000005</v>
      </c>
      <c r="L5" s="8">
        <v>-631.49922937999997</v>
      </c>
      <c r="M5" s="8">
        <v>-631.12607128000002</v>
      </c>
      <c r="N5" s="8">
        <v>-630.02646443000003</v>
      </c>
      <c r="O5" s="8">
        <v>-629.97859229000005</v>
      </c>
      <c r="P5" s="8">
        <v>-630.71203213000001</v>
      </c>
      <c r="Q5" s="8">
        <v>-630.31854254999996</v>
      </c>
    </row>
    <row r="6" spans="1:36" x14ac:dyDescent="0.2">
      <c r="A6" s="7">
        <v>7.6725000000000003</v>
      </c>
      <c r="B6" s="8">
        <f>B20</f>
        <v>-630.78171292000002</v>
      </c>
      <c r="C6" s="8">
        <f t="shared" ref="C6:I6" si="1">C20</f>
        <v>-630.31260613999996</v>
      </c>
      <c r="D6" s="8">
        <f t="shared" si="1"/>
        <v>-630.27795469</v>
      </c>
      <c r="E6" s="8">
        <f t="shared" si="1"/>
        <v>-630.14608884999996</v>
      </c>
      <c r="F6" s="8">
        <f t="shared" si="1"/>
        <v>-629.81630174999998</v>
      </c>
      <c r="G6" s="8">
        <f t="shared" si="1"/>
        <v>-629.64294948999998</v>
      </c>
      <c r="H6" s="8">
        <f t="shared" si="1"/>
        <v>-630.09185298</v>
      </c>
      <c r="I6" s="8">
        <f t="shared" si="1"/>
        <v>-630.85015561</v>
      </c>
      <c r="J6" s="8">
        <v>-630.45069549000004</v>
      </c>
      <c r="K6" s="8">
        <v>-631.12671444</v>
      </c>
      <c r="L6" s="8">
        <v>-631.29806468000004</v>
      </c>
      <c r="M6" s="8">
        <v>-630.91113657000005</v>
      </c>
      <c r="N6" s="8">
        <v>-630.16160930000001</v>
      </c>
      <c r="O6" s="8">
        <v>-629.9579142</v>
      </c>
      <c r="P6" s="8">
        <v>-630.60936976000005</v>
      </c>
      <c r="Q6" s="8">
        <v>-630.31908006000003</v>
      </c>
    </row>
    <row r="7" spans="1:36" x14ac:dyDescent="0.2">
      <c r="A7" s="7">
        <v>7.1950000000000003</v>
      </c>
      <c r="B7" s="8">
        <f>B19</f>
        <v>-630.55908207000004</v>
      </c>
      <c r="C7" s="8">
        <f t="shared" ref="C7:I7" si="2">C19</f>
        <v>-630.34872485999995</v>
      </c>
      <c r="D7" s="8">
        <f t="shared" si="2"/>
        <v>-630.32421218000002</v>
      </c>
      <c r="E7" s="8">
        <f t="shared" si="2"/>
        <v>-630.20472487999996</v>
      </c>
      <c r="F7" s="8">
        <f t="shared" si="2"/>
        <v>-630.03404681999996</v>
      </c>
      <c r="G7" s="8">
        <f t="shared" si="2"/>
        <v>-629.84591061000003</v>
      </c>
      <c r="H7" s="8">
        <f t="shared" si="2"/>
        <v>-630.37227127000006</v>
      </c>
      <c r="I7" s="8">
        <f t="shared" si="2"/>
        <v>-630.34663892000003</v>
      </c>
      <c r="J7" s="8">
        <v>-630.55908207000004</v>
      </c>
      <c r="K7" s="8">
        <v>-630.34872485999995</v>
      </c>
      <c r="L7" s="8">
        <v>-630.32421218000002</v>
      </c>
      <c r="M7" s="8">
        <v>-630.20472487999996</v>
      </c>
      <c r="N7" s="8">
        <v>-630.03404681999996</v>
      </c>
      <c r="O7" s="8">
        <v>-629.84591061000003</v>
      </c>
      <c r="P7" s="8">
        <v>-630.37227127000006</v>
      </c>
      <c r="Q7" s="8">
        <v>-630.34663892000003</v>
      </c>
    </row>
    <row r="8" spans="1:36" x14ac:dyDescent="0.2">
      <c r="A8" s="7">
        <v>6.7175000000000002</v>
      </c>
      <c r="B8" s="8">
        <f>B18</f>
        <v>-630.45069549000004</v>
      </c>
      <c r="C8" s="8">
        <f t="shared" ref="C8:I8" si="3">C18</f>
        <v>-631.12671444</v>
      </c>
      <c r="D8" s="8">
        <f t="shared" si="3"/>
        <v>-631.29806468000004</v>
      </c>
      <c r="E8" s="8">
        <f t="shared" si="3"/>
        <v>-630.91113657000005</v>
      </c>
      <c r="F8" s="8">
        <f t="shared" si="3"/>
        <v>-630.16160930000001</v>
      </c>
      <c r="G8" s="8">
        <f t="shared" si="3"/>
        <v>-629.9579142</v>
      </c>
      <c r="H8" s="8">
        <f t="shared" si="3"/>
        <v>-630.60936976000005</v>
      </c>
      <c r="I8" s="8">
        <f t="shared" si="3"/>
        <v>-630.31908006000003</v>
      </c>
      <c r="J8" s="8">
        <v>-630.78171292000002</v>
      </c>
      <c r="K8" s="8">
        <v>-630.31260613999996</v>
      </c>
      <c r="L8" s="8">
        <v>-630.27795469</v>
      </c>
      <c r="M8" s="8">
        <v>-630.14608884999996</v>
      </c>
      <c r="N8" s="8">
        <v>-629.81630174999998</v>
      </c>
      <c r="O8" s="8">
        <v>-629.64294948999998</v>
      </c>
      <c r="P8" s="8">
        <v>-630.09185298</v>
      </c>
      <c r="Q8" s="8">
        <v>-630.85015561</v>
      </c>
    </row>
    <row r="9" spans="1:36" x14ac:dyDescent="0.2">
      <c r="A9" s="7">
        <v>6.24</v>
      </c>
      <c r="B9" s="8">
        <f>B17</f>
        <v>-630.58430912999995</v>
      </c>
      <c r="C9" s="8">
        <f t="shared" ref="C9:I9" si="4">C17</f>
        <v>-631.34566672000005</v>
      </c>
      <c r="D9" s="8">
        <f t="shared" si="4"/>
        <v>-631.49922937999997</v>
      </c>
      <c r="E9" s="8">
        <f t="shared" si="4"/>
        <v>-631.12607128000002</v>
      </c>
      <c r="F9" s="8">
        <f t="shared" si="4"/>
        <v>-630.02646443000003</v>
      </c>
      <c r="G9" s="8">
        <f t="shared" si="4"/>
        <v>-629.97859229000005</v>
      </c>
      <c r="H9" s="8">
        <f t="shared" si="4"/>
        <v>-630.71203213000001</v>
      </c>
      <c r="I9" s="8">
        <f t="shared" si="4"/>
        <v>-630.31854254999996</v>
      </c>
      <c r="J9" s="8">
        <v>-630.88350802000002</v>
      </c>
      <c r="K9" s="8">
        <v>-630.30625936000001</v>
      </c>
      <c r="L9" s="8">
        <v>-630.26979211000003</v>
      </c>
      <c r="M9" s="8">
        <v>-630.13878431000001</v>
      </c>
      <c r="N9" s="8">
        <v>-629.79900430999999</v>
      </c>
      <c r="O9" s="8">
        <v>-629.61114783999994</v>
      </c>
      <c r="P9" s="8">
        <v>-629.73980941000002</v>
      </c>
      <c r="Q9" s="8">
        <v>-631.04811946999996</v>
      </c>
    </row>
    <row r="10" spans="1:36" x14ac:dyDescent="0.2">
      <c r="A10" s="7">
        <v>5.7625000000000002</v>
      </c>
      <c r="B10" s="8">
        <f>B16</f>
        <v>-630.45069549000004</v>
      </c>
      <c r="C10" s="8">
        <f t="shared" ref="C10:I10" si="5">C16</f>
        <v>-631.12671444</v>
      </c>
      <c r="D10" s="8">
        <f t="shared" si="5"/>
        <v>-631.29806468000004</v>
      </c>
      <c r="E10" s="8">
        <f t="shared" si="5"/>
        <v>-630.91113657000005</v>
      </c>
      <c r="F10" s="8">
        <f t="shared" si="5"/>
        <v>-630.16160930000001</v>
      </c>
      <c r="G10" s="8">
        <f t="shared" si="5"/>
        <v>-629.9579142</v>
      </c>
      <c r="H10" s="8">
        <f t="shared" si="5"/>
        <v>-630.60936976000005</v>
      </c>
      <c r="I10" s="8">
        <f t="shared" si="5"/>
        <v>-630.31908006000003</v>
      </c>
      <c r="J10" s="8">
        <v>-630.78171292000002</v>
      </c>
      <c r="K10" s="8">
        <v>-630.31260613999996</v>
      </c>
      <c r="L10" s="8">
        <v>-630.27795469</v>
      </c>
      <c r="M10" s="8">
        <v>-630.14608884999996</v>
      </c>
      <c r="N10" s="8">
        <v>-629.81630174999998</v>
      </c>
      <c r="O10" s="8">
        <v>-629.64294948999998</v>
      </c>
      <c r="P10" s="8">
        <v>-630.09185298</v>
      </c>
      <c r="Q10" s="8">
        <v>-630.85015561</v>
      </c>
    </row>
    <row r="11" spans="1:36" x14ac:dyDescent="0.2">
      <c r="A11" s="7">
        <v>5.2850000000000001</v>
      </c>
      <c r="B11" s="8">
        <f>B15</f>
        <v>-630.55908207000004</v>
      </c>
      <c r="C11" s="8">
        <f t="shared" ref="C11:I11" si="6">C15</f>
        <v>-630.34872485999995</v>
      </c>
      <c r="D11" s="8">
        <f t="shared" si="6"/>
        <v>-630.32421218000002</v>
      </c>
      <c r="E11" s="8">
        <f t="shared" si="6"/>
        <v>-630.20472487999996</v>
      </c>
      <c r="F11" s="8">
        <f t="shared" si="6"/>
        <v>-630.03404681999996</v>
      </c>
      <c r="G11" s="8">
        <f t="shared" si="6"/>
        <v>-629.84591061000003</v>
      </c>
      <c r="H11" s="8">
        <f t="shared" si="6"/>
        <v>-630.37227127000006</v>
      </c>
      <c r="I11" s="8">
        <f t="shared" si="6"/>
        <v>-630.34663892000003</v>
      </c>
      <c r="J11" s="8">
        <v>-630.55908207000004</v>
      </c>
      <c r="K11" s="8">
        <v>-630.34872485999995</v>
      </c>
      <c r="L11" s="8">
        <v>-630.32421218000002</v>
      </c>
      <c r="M11" s="8">
        <v>-630.20472487999996</v>
      </c>
      <c r="N11" s="8">
        <v>-630.03404681999996</v>
      </c>
      <c r="O11" s="8">
        <v>-629.84591061000003</v>
      </c>
      <c r="P11" s="8">
        <v>-630.37227127000006</v>
      </c>
      <c r="Q11" s="8">
        <v>-630.34663892000003</v>
      </c>
    </row>
    <row r="12" spans="1:36" x14ac:dyDescent="0.2">
      <c r="A12" s="7">
        <v>4.8075000000000001</v>
      </c>
      <c r="B12" s="8">
        <f>B14</f>
        <v>-630.78171292000002</v>
      </c>
      <c r="C12" s="8">
        <f t="shared" ref="C12:I12" si="7">C14</f>
        <v>-630.31260613999996</v>
      </c>
      <c r="D12" s="8">
        <f t="shared" si="7"/>
        <v>-630.27795469</v>
      </c>
      <c r="E12" s="8">
        <f t="shared" si="7"/>
        <v>-630.14608884999996</v>
      </c>
      <c r="F12" s="8">
        <f t="shared" si="7"/>
        <v>-629.81630174999998</v>
      </c>
      <c r="G12" s="8">
        <f t="shared" si="7"/>
        <v>-629.64294948999998</v>
      </c>
      <c r="H12" s="8">
        <f t="shared" si="7"/>
        <v>-630.09185298</v>
      </c>
      <c r="I12" s="8">
        <f t="shared" si="7"/>
        <v>-630.85015561</v>
      </c>
      <c r="J12" s="8">
        <v>-630.45069549000004</v>
      </c>
      <c r="K12" s="8">
        <v>-631.12671444</v>
      </c>
      <c r="L12" s="8">
        <v>-631.29806468000004</v>
      </c>
      <c r="M12" s="8">
        <v>-630.91113657000005</v>
      </c>
      <c r="N12" s="8">
        <v>-630.16160930000001</v>
      </c>
      <c r="O12" s="8">
        <v>-629.9579142</v>
      </c>
      <c r="P12" s="8">
        <v>-630.60936976000005</v>
      </c>
      <c r="Q12" s="8">
        <v>-630.31908006000003</v>
      </c>
    </row>
    <row r="13" spans="1:36" s="4" customFormat="1" x14ac:dyDescent="0.2">
      <c r="A13" s="7">
        <v>4.33</v>
      </c>
      <c r="B13" s="8">
        <f>B21</f>
        <v>-630.88350802000002</v>
      </c>
      <c r="C13" s="8">
        <f t="shared" ref="C13:I13" si="8">C21</f>
        <v>-630.30625936000001</v>
      </c>
      <c r="D13" s="8">
        <f t="shared" si="8"/>
        <v>-630.26979211000003</v>
      </c>
      <c r="E13" s="8">
        <f t="shared" si="8"/>
        <v>-630.13878431000001</v>
      </c>
      <c r="F13" s="8">
        <f t="shared" si="8"/>
        <v>-629.79900430999999</v>
      </c>
      <c r="G13" s="8">
        <f t="shared" si="8"/>
        <v>-629.61114783999994</v>
      </c>
      <c r="H13" s="8">
        <f t="shared" si="8"/>
        <v>-629.73980941000002</v>
      </c>
      <c r="I13" s="8">
        <f t="shared" si="8"/>
        <v>-631.04811946999996</v>
      </c>
      <c r="J13" s="8">
        <v>-630.58430912999995</v>
      </c>
      <c r="K13" s="8">
        <v>-631.34566672000005</v>
      </c>
      <c r="L13" s="8">
        <v>-631.49922937999997</v>
      </c>
      <c r="M13" s="8">
        <v>-631.12607128000002</v>
      </c>
      <c r="N13" s="8">
        <v>-630.02646443000003</v>
      </c>
      <c r="O13" s="8">
        <v>-629.97859229000005</v>
      </c>
      <c r="P13" s="8">
        <v>-630.71203213000001</v>
      </c>
      <c r="Q13" s="8">
        <v>-630.31854254999996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">
      <c r="A14" s="7">
        <v>3.8525</v>
      </c>
      <c r="B14" s="8">
        <f>B20</f>
        <v>-630.78171292000002</v>
      </c>
      <c r="C14" s="8">
        <f t="shared" ref="C14:I14" si="9">C20</f>
        <v>-630.31260613999996</v>
      </c>
      <c r="D14" s="8">
        <f t="shared" si="9"/>
        <v>-630.27795469</v>
      </c>
      <c r="E14" s="8">
        <f t="shared" si="9"/>
        <v>-630.14608884999996</v>
      </c>
      <c r="F14" s="8">
        <f t="shared" si="9"/>
        <v>-629.81630174999998</v>
      </c>
      <c r="G14" s="8">
        <f t="shared" si="9"/>
        <v>-629.64294948999998</v>
      </c>
      <c r="H14" s="8">
        <f t="shared" si="9"/>
        <v>-630.09185298</v>
      </c>
      <c r="I14" s="8">
        <f t="shared" si="9"/>
        <v>-630.85015561</v>
      </c>
      <c r="J14" s="8">
        <v>-630.45069549000004</v>
      </c>
      <c r="K14" s="8">
        <v>-631.12671444</v>
      </c>
      <c r="L14" s="8">
        <v>-631.29806468000004</v>
      </c>
      <c r="M14" s="8">
        <v>-630.91113657000005</v>
      </c>
      <c r="N14" s="8">
        <v>-630.16160930000001</v>
      </c>
      <c r="O14" s="8">
        <v>-629.9579142</v>
      </c>
      <c r="P14" s="8">
        <v>-630.60936976000005</v>
      </c>
      <c r="Q14" s="8">
        <v>-630.31908006000003</v>
      </c>
    </row>
    <row r="15" spans="1:36" x14ac:dyDescent="0.2">
      <c r="A15" s="7">
        <v>3.375</v>
      </c>
      <c r="B15" s="8">
        <f>B19</f>
        <v>-630.55908207000004</v>
      </c>
      <c r="C15" s="8">
        <f t="shared" ref="C15:I15" si="10">C19</f>
        <v>-630.34872485999995</v>
      </c>
      <c r="D15" s="8">
        <f t="shared" si="10"/>
        <v>-630.32421218000002</v>
      </c>
      <c r="E15" s="8">
        <f t="shared" si="10"/>
        <v>-630.20472487999996</v>
      </c>
      <c r="F15" s="8">
        <f t="shared" si="10"/>
        <v>-630.03404681999996</v>
      </c>
      <c r="G15" s="8">
        <f t="shared" si="10"/>
        <v>-629.84591061000003</v>
      </c>
      <c r="H15" s="8">
        <f t="shared" si="10"/>
        <v>-630.37227127000006</v>
      </c>
      <c r="I15" s="8">
        <f t="shared" si="10"/>
        <v>-630.34663892000003</v>
      </c>
      <c r="J15" s="8">
        <v>-630.55908207000004</v>
      </c>
      <c r="K15" s="8">
        <v>-630.34872485999995</v>
      </c>
      <c r="L15" s="8">
        <v>-630.32421218000002</v>
      </c>
      <c r="M15" s="8">
        <v>-630.20472487999996</v>
      </c>
      <c r="N15" s="8">
        <v>-630.03404681999996</v>
      </c>
      <c r="O15" s="8">
        <v>-629.84591061000003</v>
      </c>
      <c r="P15" s="8">
        <v>-630.37227127000006</v>
      </c>
      <c r="Q15" s="8">
        <v>-630.34663892000003</v>
      </c>
    </row>
    <row r="16" spans="1:36" x14ac:dyDescent="0.2">
      <c r="A16" s="7">
        <v>2.8975</v>
      </c>
      <c r="B16" s="8">
        <f>B18</f>
        <v>-630.45069549000004</v>
      </c>
      <c r="C16" s="8">
        <f t="shared" ref="C16:I16" si="11">C18</f>
        <v>-631.12671444</v>
      </c>
      <c r="D16" s="8">
        <f t="shared" si="11"/>
        <v>-631.29806468000004</v>
      </c>
      <c r="E16" s="8">
        <f t="shared" si="11"/>
        <v>-630.91113657000005</v>
      </c>
      <c r="F16" s="8">
        <f t="shared" si="11"/>
        <v>-630.16160930000001</v>
      </c>
      <c r="G16" s="8">
        <f t="shared" si="11"/>
        <v>-629.9579142</v>
      </c>
      <c r="H16" s="8">
        <f t="shared" si="11"/>
        <v>-630.60936976000005</v>
      </c>
      <c r="I16" s="8">
        <f t="shared" si="11"/>
        <v>-630.31908006000003</v>
      </c>
      <c r="J16" s="8">
        <v>-630.78171292000002</v>
      </c>
      <c r="K16" s="8">
        <v>-630.31260613999996</v>
      </c>
      <c r="L16" s="8">
        <v>-630.27795469</v>
      </c>
      <c r="M16" s="8">
        <v>-630.14608884999996</v>
      </c>
      <c r="N16" s="8">
        <v>-629.81630174999998</v>
      </c>
      <c r="O16" s="8">
        <v>-629.64294948999998</v>
      </c>
      <c r="P16" s="8">
        <v>-630.09185298</v>
      </c>
      <c r="Q16" s="8">
        <v>-630.85015561</v>
      </c>
    </row>
    <row r="17" spans="1:36" x14ac:dyDescent="0.2">
      <c r="A17" s="7">
        <v>2.42</v>
      </c>
      <c r="B17" s="8">
        <v>-630.58430912999995</v>
      </c>
      <c r="C17" s="8">
        <v>-631.34566672000005</v>
      </c>
      <c r="D17" s="8">
        <v>-631.49922937999997</v>
      </c>
      <c r="E17" s="8">
        <v>-631.12607128000002</v>
      </c>
      <c r="F17" s="8">
        <v>-630.02646443000003</v>
      </c>
      <c r="G17" s="8">
        <v>-629.97859229000005</v>
      </c>
      <c r="H17" s="8">
        <v>-630.71203213000001</v>
      </c>
      <c r="I17" s="8">
        <v>-630.31854254999996</v>
      </c>
      <c r="J17" s="8">
        <v>-630.88350802000002</v>
      </c>
      <c r="K17" s="8">
        <v>-630.30625936000001</v>
      </c>
      <c r="L17" s="8">
        <v>-630.26979211000003</v>
      </c>
      <c r="M17" s="8">
        <v>-630.13878431000001</v>
      </c>
      <c r="N17" s="8">
        <v>-629.79900430999999</v>
      </c>
      <c r="O17" s="8">
        <v>-629.61114783999994</v>
      </c>
      <c r="P17" s="8">
        <v>-629.73980941000002</v>
      </c>
      <c r="Q17" s="8">
        <v>-631.04811946999996</v>
      </c>
    </row>
    <row r="18" spans="1:36" x14ac:dyDescent="0.2">
      <c r="A18" s="7">
        <v>1.9425000000000001</v>
      </c>
      <c r="B18" s="8">
        <v>-630.45069549000004</v>
      </c>
      <c r="C18" s="8">
        <v>-631.12671444</v>
      </c>
      <c r="D18" s="8">
        <v>-631.29806468000004</v>
      </c>
      <c r="E18" s="8">
        <v>-630.91113657000005</v>
      </c>
      <c r="F18" s="8">
        <v>-630.16160930000001</v>
      </c>
      <c r="G18" s="8">
        <v>-629.9579142</v>
      </c>
      <c r="H18" s="8">
        <v>-630.60936976000005</v>
      </c>
      <c r="I18" s="8">
        <v>-630.31908006000003</v>
      </c>
      <c r="J18" s="8">
        <v>-630.78171292000002</v>
      </c>
      <c r="K18" s="8">
        <v>-630.31260613999996</v>
      </c>
      <c r="L18" s="8">
        <v>-630.27795469</v>
      </c>
      <c r="M18" s="8">
        <v>-630.14608884999996</v>
      </c>
      <c r="N18" s="8">
        <v>-629.81630174999998</v>
      </c>
      <c r="O18" s="8">
        <v>-629.64294948999998</v>
      </c>
      <c r="P18" s="8">
        <v>-630.09185298</v>
      </c>
      <c r="Q18" s="8">
        <v>-630.85015561</v>
      </c>
    </row>
    <row r="19" spans="1:36" x14ac:dyDescent="0.2">
      <c r="A19" s="7">
        <v>1.4650000000000001</v>
      </c>
      <c r="B19" s="8">
        <v>-630.55908207000004</v>
      </c>
      <c r="C19" s="8">
        <v>-630.34872485999995</v>
      </c>
      <c r="D19" s="8">
        <v>-630.32421218000002</v>
      </c>
      <c r="E19" s="8">
        <v>-630.20472487999996</v>
      </c>
      <c r="F19" s="8">
        <v>-630.03404681999996</v>
      </c>
      <c r="G19" s="8">
        <v>-629.84591061000003</v>
      </c>
      <c r="H19" s="8">
        <v>-630.37227127000006</v>
      </c>
      <c r="I19" s="8">
        <v>-630.34663892000003</v>
      </c>
      <c r="J19" s="8">
        <v>-630.55908207000004</v>
      </c>
      <c r="K19" s="8">
        <v>-630.34872485999995</v>
      </c>
      <c r="L19" s="8">
        <v>-630.32421218000002</v>
      </c>
      <c r="M19" s="8">
        <v>-630.20472487999996</v>
      </c>
      <c r="N19" s="8">
        <v>-630.03404681999996</v>
      </c>
      <c r="O19" s="8">
        <v>-629.84591061000003</v>
      </c>
      <c r="P19" s="8">
        <v>-630.37227127000006</v>
      </c>
      <c r="Q19" s="8">
        <v>-630.34663892000003</v>
      </c>
    </row>
    <row r="20" spans="1:36" x14ac:dyDescent="0.2">
      <c r="A20" s="7">
        <v>0.98750000000000004</v>
      </c>
      <c r="B20" s="8">
        <v>-630.78171292000002</v>
      </c>
      <c r="C20" s="8">
        <v>-630.31260613999996</v>
      </c>
      <c r="D20" s="8">
        <v>-630.27795469</v>
      </c>
      <c r="E20" s="8">
        <v>-630.14608884999996</v>
      </c>
      <c r="F20" s="8">
        <v>-629.81630174999998</v>
      </c>
      <c r="G20" s="8">
        <v>-629.64294948999998</v>
      </c>
      <c r="H20" s="8">
        <v>-630.09185298</v>
      </c>
      <c r="I20" s="8">
        <v>-630.85015561</v>
      </c>
      <c r="J20" s="8">
        <v>-630.45069549000004</v>
      </c>
      <c r="K20" s="8">
        <v>-631.12671444</v>
      </c>
      <c r="L20" s="8">
        <v>-631.29806468000004</v>
      </c>
      <c r="M20" s="8">
        <v>-630.91113657000005</v>
      </c>
      <c r="N20" s="8">
        <v>-630.16160930000001</v>
      </c>
      <c r="O20" s="8">
        <v>-629.9579142</v>
      </c>
      <c r="P20" s="8">
        <v>-630.60936976000005</v>
      </c>
      <c r="Q20" s="8">
        <v>-630.31908006000003</v>
      </c>
    </row>
    <row r="21" spans="1:36" x14ac:dyDescent="0.2">
      <c r="A21" s="7">
        <v>0.51</v>
      </c>
      <c r="B21" s="8">
        <v>-630.88350802000002</v>
      </c>
      <c r="C21" s="8">
        <v>-630.30625936000001</v>
      </c>
      <c r="D21" s="8">
        <v>-630.26979211000003</v>
      </c>
      <c r="E21" s="8">
        <v>-630.13878431000001</v>
      </c>
      <c r="F21" s="8">
        <v>-629.79900430999999</v>
      </c>
      <c r="G21" s="8">
        <v>-629.61114783999994</v>
      </c>
      <c r="H21" s="8">
        <v>-629.73980941000002</v>
      </c>
      <c r="I21" s="8">
        <v>-631.04811946999996</v>
      </c>
      <c r="J21" s="8">
        <v>-630.58430912999995</v>
      </c>
      <c r="K21" s="8">
        <v>-631.34566672000005</v>
      </c>
      <c r="L21" s="8">
        <v>-631.49922937999997</v>
      </c>
      <c r="M21" s="8">
        <v>-631.12607128000002</v>
      </c>
      <c r="N21" s="8">
        <v>-630.02646443000003</v>
      </c>
      <c r="O21" s="8">
        <v>-629.97859229000005</v>
      </c>
      <c r="P21" s="8">
        <v>-630.71203213000001</v>
      </c>
      <c r="Q21" s="8">
        <v>-630.31854254999996</v>
      </c>
    </row>
    <row r="22" spans="1:36" s="11" customFormat="1" x14ac:dyDescent="0.2">
      <c r="A22" s="10"/>
      <c r="B22" s="4">
        <v>3.9</v>
      </c>
      <c r="C22" s="4">
        <v>4.6871428571428568</v>
      </c>
      <c r="D22" s="4">
        <v>5.4742857142857142</v>
      </c>
      <c r="E22" s="4">
        <v>6.2614285714285716</v>
      </c>
      <c r="F22" s="4">
        <v>7.0485714285714289</v>
      </c>
      <c r="G22" s="4">
        <v>7.8357142857142863</v>
      </c>
      <c r="H22" s="4">
        <v>8.6228571428571428</v>
      </c>
      <c r="I22" s="4">
        <v>9.41</v>
      </c>
      <c r="J22" s="4">
        <v>10.197142857142858</v>
      </c>
      <c r="K22" s="4">
        <v>10.984285714285715</v>
      </c>
      <c r="L22" s="4">
        <v>11.771428571428572</v>
      </c>
      <c r="M22" s="4">
        <v>12.55857142857143</v>
      </c>
      <c r="N22" s="4">
        <v>13.345714285714287</v>
      </c>
      <c r="O22" s="4">
        <v>14.132857142857144</v>
      </c>
      <c r="P22" s="4">
        <v>14.920000000000002</v>
      </c>
      <c r="Q22" s="4">
        <v>15.707142857142859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</row>
    <row r="26" spans="1:36" x14ac:dyDescent="0.2">
      <c r="A26" s="44" t="s">
        <v>18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</row>
    <row r="27" spans="1:36" x14ac:dyDescent="0.2">
      <c r="A27" s="7">
        <v>8.15</v>
      </c>
      <c r="B27">
        <f>B5-$B$2-$B$1</f>
        <v>-1.6380702499999886</v>
      </c>
      <c r="C27">
        <f t="shared" ref="C27:Q27" si="12">C5-$B$2-$B$1</f>
        <v>-1.0608215899999793</v>
      </c>
      <c r="D27">
        <f t="shared" si="12"/>
        <v>-1.0243543399999924</v>
      </c>
      <c r="E27">
        <f t="shared" si="12"/>
        <v>-0.89334653999997204</v>
      </c>
      <c r="F27">
        <f t="shared" si="12"/>
        <v>-0.5535665399999532</v>
      </c>
      <c r="G27">
        <f t="shared" si="12"/>
        <v>-0.36571006999991068</v>
      </c>
      <c r="H27">
        <f t="shared" si="12"/>
        <v>-0.49437163999998729</v>
      </c>
      <c r="I27">
        <f t="shared" si="12"/>
        <v>-1.8026816999999271</v>
      </c>
      <c r="J27">
        <f t="shared" si="12"/>
        <v>-1.338871359999918</v>
      </c>
      <c r="K27">
        <f t="shared" si="12"/>
        <v>-2.1002289500000204</v>
      </c>
      <c r="L27">
        <f t="shared" si="12"/>
        <v>-2.2537916099999409</v>
      </c>
      <c r="M27">
        <f t="shared" si="12"/>
        <v>-1.8806335099999858</v>
      </c>
      <c r="N27">
        <f t="shared" si="12"/>
        <v>-0.78102665999999932</v>
      </c>
      <c r="O27">
        <f t="shared" si="12"/>
        <v>-0.73315452000001802</v>
      </c>
      <c r="P27">
        <f t="shared" si="12"/>
        <v>-1.466594359999978</v>
      </c>
      <c r="Q27">
        <f t="shared" si="12"/>
        <v>-1.0731047799999276</v>
      </c>
    </row>
    <row r="28" spans="1:36" x14ac:dyDescent="0.2">
      <c r="A28" s="7">
        <v>7.6725000000000003</v>
      </c>
      <c r="B28">
        <f t="shared" ref="B28:Q43" si="13">B6-$B$2-$B$1</f>
        <v>-1.5362751499999847</v>
      </c>
      <c r="C28">
        <f t="shared" si="13"/>
        <v>-1.0671683699999237</v>
      </c>
      <c r="D28">
        <f t="shared" si="13"/>
        <v>-1.032516919999968</v>
      </c>
      <c r="E28">
        <f t="shared" si="13"/>
        <v>-0.90065107999992211</v>
      </c>
      <c r="F28">
        <f t="shared" si="13"/>
        <v>-0.5708639799999462</v>
      </c>
      <c r="G28">
        <f t="shared" si="13"/>
        <v>-0.39751171999994467</v>
      </c>
      <c r="H28">
        <f t="shared" si="13"/>
        <v>-0.84641520999996533</v>
      </c>
      <c r="I28">
        <f t="shared" si="13"/>
        <v>-1.6047178399999682</v>
      </c>
      <c r="J28">
        <f t="shared" si="13"/>
        <v>-1.2052577200000103</v>
      </c>
      <c r="K28">
        <f t="shared" si="13"/>
        <v>-1.8812766699999672</v>
      </c>
      <c r="L28">
        <f t="shared" si="13"/>
        <v>-2.0526269100000052</v>
      </c>
      <c r="M28">
        <f t="shared" si="13"/>
        <v>-1.6656988000000199</v>
      </c>
      <c r="N28">
        <f t="shared" si="13"/>
        <v>-0.91617152999997575</v>
      </c>
      <c r="O28">
        <f t="shared" si="13"/>
        <v>-0.71247642999997129</v>
      </c>
      <c r="P28">
        <f t="shared" si="13"/>
        <v>-1.3639319900000162</v>
      </c>
      <c r="Q28">
        <f t="shared" si="13"/>
        <v>-1.0736422899999996</v>
      </c>
    </row>
    <row r="29" spans="1:36" x14ac:dyDescent="0.2">
      <c r="A29" s="7">
        <v>7.1950000000000003</v>
      </c>
      <c r="B29">
        <f t="shared" si="13"/>
        <v>-1.3136443000000115</v>
      </c>
      <c r="C29">
        <f t="shared" si="13"/>
        <v>-1.1032870899999141</v>
      </c>
      <c r="D29">
        <f t="shared" si="13"/>
        <v>-1.0787744099999843</v>
      </c>
      <c r="E29">
        <f t="shared" si="13"/>
        <v>-0.9592871099999245</v>
      </c>
      <c r="F29">
        <f t="shared" si="13"/>
        <v>-0.78860904999992432</v>
      </c>
      <c r="G29">
        <f t="shared" si="13"/>
        <v>-0.60047283999999923</v>
      </c>
      <c r="H29">
        <f t="shared" si="13"/>
        <v>-1.1268335000000222</v>
      </c>
      <c r="I29">
        <f t="shared" si="13"/>
        <v>-1.1012011499999987</v>
      </c>
      <c r="J29">
        <f t="shared" si="13"/>
        <v>-1.3136443000000115</v>
      </c>
      <c r="K29">
        <f t="shared" si="13"/>
        <v>-1.1032870899999141</v>
      </c>
      <c r="L29">
        <f t="shared" si="13"/>
        <v>-1.0787744099999843</v>
      </c>
      <c r="M29">
        <f t="shared" si="13"/>
        <v>-0.9592871099999245</v>
      </c>
      <c r="N29">
        <f t="shared" si="13"/>
        <v>-0.78860904999992432</v>
      </c>
      <c r="O29">
        <f t="shared" si="13"/>
        <v>-0.60047283999999923</v>
      </c>
      <c r="P29">
        <f t="shared" si="13"/>
        <v>-1.1268335000000222</v>
      </c>
      <c r="Q29">
        <f t="shared" si="13"/>
        <v>-1.1012011499999987</v>
      </c>
    </row>
    <row r="30" spans="1:36" x14ac:dyDescent="0.2">
      <c r="A30" s="7">
        <v>6.7175000000000002</v>
      </c>
      <c r="B30">
        <f t="shared" si="13"/>
        <v>-1.2052577200000103</v>
      </c>
      <c r="C30">
        <f t="shared" si="13"/>
        <v>-1.8812766699999672</v>
      </c>
      <c r="D30">
        <f t="shared" si="13"/>
        <v>-2.0526269100000052</v>
      </c>
      <c r="E30">
        <f t="shared" si="13"/>
        <v>-1.6656988000000199</v>
      </c>
      <c r="F30">
        <f t="shared" si="13"/>
        <v>-0.91617152999997575</v>
      </c>
      <c r="G30">
        <f t="shared" si="13"/>
        <v>-0.71247642999997129</v>
      </c>
      <c r="H30">
        <f t="shared" si="13"/>
        <v>-1.3639319900000162</v>
      </c>
      <c r="I30">
        <f t="shared" si="13"/>
        <v>-1.0736422899999996</v>
      </c>
      <c r="J30">
        <f t="shared" si="13"/>
        <v>-1.5362751499999847</v>
      </c>
      <c r="K30">
        <f t="shared" si="13"/>
        <v>-1.0671683699999237</v>
      </c>
      <c r="L30">
        <f t="shared" si="13"/>
        <v>-1.032516919999968</v>
      </c>
      <c r="M30">
        <f t="shared" si="13"/>
        <v>-0.90065107999992211</v>
      </c>
      <c r="N30">
        <f t="shared" si="13"/>
        <v>-0.5708639799999462</v>
      </c>
      <c r="O30">
        <f t="shared" si="13"/>
        <v>-0.39751171999994467</v>
      </c>
      <c r="P30">
        <f t="shared" si="13"/>
        <v>-0.84641520999996533</v>
      </c>
      <c r="Q30">
        <f t="shared" si="13"/>
        <v>-1.6047178399999682</v>
      </c>
    </row>
    <row r="31" spans="1:36" x14ac:dyDescent="0.2">
      <c r="A31" s="7">
        <v>6.24</v>
      </c>
      <c r="B31">
        <f t="shared" si="13"/>
        <v>-1.338871359999918</v>
      </c>
      <c r="C31">
        <f t="shared" si="13"/>
        <v>-2.1002289500000204</v>
      </c>
      <c r="D31">
        <f t="shared" si="13"/>
        <v>-2.2537916099999409</v>
      </c>
      <c r="E31">
        <f t="shared" si="13"/>
        <v>-1.8806335099999858</v>
      </c>
      <c r="F31">
        <f t="shared" si="13"/>
        <v>-0.78102665999999932</v>
      </c>
      <c r="G31">
        <f t="shared" si="13"/>
        <v>-0.73315452000001802</v>
      </c>
      <c r="H31">
        <f t="shared" si="13"/>
        <v>-1.466594359999978</v>
      </c>
      <c r="I31">
        <f t="shared" si="13"/>
        <v>-1.0731047799999276</v>
      </c>
      <c r="J31">
        <f t="shared" si="13"/>
        <v>-1.6380702499999886</v>
      </c>
      <c r="K31">
        <f t="shared" si="13"/>
        <v>-1.0608215899999793</v>
      </c>
      <c r="L31">
        <f t="shared" si="13"/>
        <v>-1.0243543399999924</v>
      </c>
      <c r="M31">
        <f t="shared" si="13"/>
        <v>-0.89334653999997204</v>
      </c>
      <c r="N31">
        <f t="shared" si="13"/>
        <v>-0.5535665399999532</v>
      </c>
      <c r="O31">
        <f t="shared" si="13"/>
        <v>-0.36571006999991068</v>
      </c>
      <c r="P31">
        <f t="shared" si="13"/>
        <v>-0.49437163999998729</v>
      </c>
      <c r="Q31">
        <f t="shared" si="13"/>
        <v>-1.8026816999999271</v>
      </c>
    </row>
    <row r="32" spans="1:36" x14ac:dyDescent="0.2">
      <c r="A32" s="7">
        <v>5.7625000000000002</v>
      </c>
      <c r="B32">
        <f t="shared" si="13"/>
        <v>-1.2052577200000103</v>
      </c>
      <c r="C32">
        <f t="shared" si="13"/>
        <v>-1.8812766699999672</v>
      </c>
      <c r="D32">
        <f t="shared" si="13"/>
        <v>-2.0526269100000052</v>
      </c>
      <c r="E32">
        <f t="shared" si="13"/>
        <v>-1.6656988000000199</v>
      </c>
      <c r="F32">
        <f t="shared" si="13"/>
        <v>-0.91617152999997575</v>
      </c>
      <c r="G32">
        <f t="shared" si="13"/>
        <v>-0.71247642999997129</v>
      </c>
      <c r="H32">
        <f t="shared" si="13"/>
        <v>-1.3639319900000162</v>
      </c>
      <c r="I32">
        <f t="shared" si="13"/>
        <v>-1.0736422899999996</v>
      </c>
      <c r="J32">
        <f t="shared" si="13"/>
        <v>-1.5362751499999847</v>
      </c>
      <c r="K32">
        <f t="shared" si="13"/>
        <v>-1.0671683699999237</v>
      </c>
      <c r="L32">
        <f t="shared" si="13"/>
        <v>-1.032516919999968</v>
      </c>
      <c r="M32">
        <f t="shared" si="13"/>
        <v>-0.90065107999992211</v>
      </c>
      <c r="N32">
        <f t="shared" si="13"/>
        <v>-0.5708639799999462</v>
      </c>
      <c r="O32">
        <f t="shared" si="13"/>
        <v>-0.39751171999994467</v>
      </c>
      <c r="P32">
        <f t="shared" si="13"/>
        <v>-0.84641520999996533</v>
      </c>
      <c r="Q32">
        <f t="shared" si="13"/>
        <v>-1.6047178399999682</v>
      </c>
    </row>
    <row r="33" spans="1:36" x14ac:dyDescent="0.2">
      <c r="A33" s="7">
        <v>5.2850000000000001</v>
      </c>
      <c r="B33">
        <f t="shared" si="13"/>
        <v>-1.3136443000000115</v>
      </c>
      <c r="C33">
        <f t="shared" si="13"/>
        <v>-1.1032870899999141</v>
      </c>
      <c r="D33">
        <f t="shared" si="13"/>
        <v>-1.0787744099999843</v>
      </c>
      <c r="E33">
        <f t="shared" si="13"/>
        <v>-0.9592871099999245</v>
      </c>
      <c r="F33">
        <f t="shared" si="13"/>
        <v>-0.78860904999992432</v>
      </c>
      <c r="G33">
        <f t="shared" si="13"/>
        <v>-0.60047283999999923</v>
      </c>
      <c r="H33">
        <f t="shared" si="13"/>
        <v>-1.1268335000000222</v>
      </c>
      <c r="I33">
        <f t="shared" si="13"/>
        <v>-1.1012011499999987</v>
      </c>
      <c r="J33">
        <f t="shared" si="13"/>
        <v>-1.3136443000000115</v>
      </c>
      <c r="K33">
        <f t="shared" si="13"/>
        <v>-1.1032870899999141</v>
      </c>
      <c r="L33">
        <f t="shared" si="13"/>
        <v>-1.0787744099999843</v>
      </c>
      <c r="M33">
        <f t="shared" si="13"/>
        <v>-0.9592871099999245</v>
      </c>
      <c r="N33">
        <f t="shared" si="13"/>
        <v>-0.78860904999992432</v>
      </c>
      <c r="O33">
        <f t="shared" si="13"/>
        <v>-0.60047283999999923</v>
      </c>
      <c r="P33">
        <f t="shared" si="13"/>
        <v>-1.1268335000000222</v>
      </c>
      <c r="Q33">
        <f t="shared" si="13"/>
        <v>-1.1012011499999987</v>
      </c>
    </row>
    <row r="34" spans="1:36" x14ac:dyDescent="0.2">
      <c r="A34" s="7">
        <v>4.8075000000000001</v>
      </c>
      <c r="B34">
        <f t="shared" si="13"/>
        <v>-1.5362751499999847</v>
      </c>
      <c r="C34">
        <f t="shared" si="13"/>
        <v>-1.0671683699999237</v>
      </c>
      <c r="D34">
        <f t="shared" si="13"/>
        <v>-1.032516919999968</v>
      </c>
      <c r="E34">
        <f t="shared" si="13"/>
        <v>-0.90065107999992211</v>
      </c>
      <c r="F34">
        <f t="shared" si="13"/>
        <v>-0.5708639799999462</v>
      </c>
      <c r="G34">
        <f t="shared" si="13"/>
        <v>-0.39751171999994467</v>
      </c>
      <c r="H34">
        <f t="shared" si="13"/>
        <v>-0.84641520999996533</v>
      </c>
      <c r="I34">
        <f t="shared" si="13"/>
        <v>-1.6047178399999682</v>
      </c>
      <c r="J34">
        <f t="shared" si="13"/>
        <v>-1.2052577200000103</v>
      </c>
      <c r="K34">
        <f t="shared" si="13"/>
        <v>-1.8812766699999672</v>
      </c>
      <c r="L34">
        <f t="shared" si="13"/>
        <v>-2.0526269100000052</v>
      </c>
      <c r="M34">
        <f t="shared" si="13"/>
        <v>-1.6656988000000199</v>
      </c>
      <c r="N34">
        <f t="shared" si="13"/>
        <v>-0.91617152999997575</v>
      </c>
      <c r="O34">
        <f t="shared" si="13"/>
        <v>-0.71247642999997129</v>
      </c>
      <c r="P34">
        <f t="shared" si="13"/>
        <v>-1.3639319900000162</v>
      </c>
      <c r="Q34">
        <f t="shared" si="13"/>
        <v>-1.0736422899999996</v>
      </c>
    </row>
    <row r="35" spans="1:36" x14ac:dyDescent="0.2">
      <c r="A35" s="7">
        <v>4.33</v>
      </c>
      <c r="B35">
        <f t="shared" si="13"/>
        <v>-1.6380702499999886</v>
      </c>
      <c r="C35">
        <f t="shared" si="13"/>
        <v>-1.0608215899999793</v>
      </c>
      <c r="D35">
        <f t="shared" si="13"/>
        <v>-1.0243543399999924</v>
      </c>
      <c r="E35">
        <f t="shared" si="13"/>
        <v>-0.89334653999997204</v>
      </c>
      <c r="F35">
        <f t="shared" si="13"/>
        <v>-0.5535665399999532</v>
      </c>
      <c r="G35">
        <f t="shared" si="13"/>
        <v>-0.36571006999991068</v>
      </c>
      <c r="H35">
        <f t="shared" si="13"/>
        <v>-0.49437163999998729</v>
      </c>
      <c r="I35">
        <f t="shared" si="13"/>
        <v>-1.8026816999999271</v>
      </c>
      <c r="J35">
        <f t="shared" si="13"/>
        <v>-1.338871359999918</v>
      </c>
      <c r="K35">
        <f t="shared" si="13"/>
        <v>-2.1002289500000204</v>
      </c>
      <c r="L35">
        <f t="shared" si="13"/>
        <v>-2.2537916099999409</v>
      </c>
      <c r="M35">
        <f t="shared" si="13"/>
        <v>-1.8806335099999858</v>
      </c>
      <c r="N35">
        <f t="shared" si="13"/>
        <v>-0.78102665999999932</v>
      </c>
      <c r="O35">
        <f t="shared" si="13"/>
        <v>-0.73315452000001802</v>
      </c>
      <c r="P35">
        <f t="shared" si="13"/>
        <v>-1.466594359999978</v>
      </c>
      <c r="Q35">
        <f t="shared" si="13"/>
        <v>-1.0731047799999276</v>
      </c>
    </row>
    <row r="36" spans="1:36" x14ac:dyDescent="0.2">
      <c r="A36" s="7">
        <v>3.8525</v>
      </c>
      <c r="B36">
        <f t="shared" si="13"/>
        <v>-1.5362751499999847</v>
      </c>
      <c r="C36">
        <f t="shared" si="13"/>
        <v>-1.0671683699999237</v>
      </c>
      <c r="D36">
        <f t="shared" si="13"/>
        <v>-1.032516919999968</v>
      </c>
      <c r="E36">
        <f t="shared" si="13"/>
        <v>-0.90065107999992211</v>
      </c>
      <c r="F36">
        <f t="shared" si="13"/>
        <v>-0.5708639799999462</v>
      </c>
      <c r="G36">
        <f t="shared" si="13"/>
        <v>-0.39751171999994467</v>
      </c>
      <c r="H36">
        <f t="shared" si="13"/>
        <v>-0.84641520999996533</v>
      </c>
      <c r="I36">
        <f t="shared" si="13"/>
        <v>-1.6047178399999682</v>
      </c>
      <c r="J36">
        <f t="shared" si="13"/>
        <v>-1.2052577200000103</v>
      </c>
      <c r="K36">
        <f t="shared" si="13"/>
        <v>-1.8812766699999672</v>
      </c>
      <c r="L36">
        <f t="shared" si="13"/>
        <v>-2.0526269100000052</v>
      </c>
      <c r="M36">
        <f t="shared" si="13"/>
        <v>-1.6656988000000199</v>
      </c>
      <c r="N36">
        <f t="shared" si="13"/>
        <v>-0.91617152999997575</v>
      </c>
      <c r="O36">
        <f t="shared" si="13"/>
        <v>-0.71247642999997129</v>
      </c>
      <c r="P36">
        <f t="shared" si="13"/>
        <v>-1.3639319900000162</v>
      </c>
      <c r="Q36">
        <f t="shared" si="13"/>
        <v>-1.0736422899999996</v>
      </c>
    </row>
    <row r="37" spans="1:36" x14ac:dyDescent="0.2">
      <c r="A37" s="7">
        <v>3.375</v>
      </c>
      <c r="B37">
        <f t="shared" si="13"/>
        <v>-1.3136443000000115</v>
      </c>
      <c r="C37">
        <f t="shared" si="13"/>
        <v>-1.1032870899999141</v>
      </c>
      <c r="D37">
        <f t="shared" si="13"/>
        <v>-1.0787744099999843</v>
      </c>
      <c r="E37">
        <f t="shared" si="13"/>
        <v>-0.9592871099999245</v>
      </c>
      <c r="F37">
        <f t="shared" si="13"/>
        <v>-0.78860904999992432</v>
      </c>
      <c r="G37">
        <f t="shared" si="13"/>
        <v>-0.60047283999999923</v>
      </c>
      <c r="H37">
        <f t="shared" si="13"/>
        <v>-1.1268335000000222</v>
      </c>
      <c r="I37">
        <f t="shared" si="13"/>
        <v>-1.1012011499999987</v>
      </c>
      <c r="J37">
        <f t="shared" si="13"/>
        <v>-1.3136443000000115</v>
      </c>
      <c r="K37">
        <f t="shared" si="13"/>
        <v>-1.1032870899999141</v>
      </c>
      <c r="L37">
        <f t="shared" si="13"/>
        <v>-1.0787744099999843</v>
      </c>
      <c r="M37">
        <f t="shared" si="13"/>
        <v>-0.9592871099999245</v>
      </c>
      <c r="N37">
        <f t="shared" si="13"/>
        <v>-0.78860904999992432</v>
      </c>
      <c r="O37">
        <f t="shared" si="13"/>
        <v>-0.60047283999999923</v>
      </c>
      <c r="P37">
        <f t="shared" si="13"/>
        <v>-1.1268335000000222</v>
      </c>
      <c r="Q37">
        <f t="shared" si="13"/>
        <v>-1.1012011499999987</v>
      </c>
    </row>
    <row r="38" spans="1:36" x14ac:dyDescent="0.2">
      <c r="A38" s="7">
        <v>2.8975</v>
      </c>
      <c r="B38">
        <f t="shared" si="13"/>
        <v>-1.2052577200000103</v>
      </c>
      <c r="C38">
        <f t="shared" si="13"/>
        <v>-1.8812766699999672</v>
      </c>
      <c r="D38">
        <f t="shared" si="13"/>
        <v>-2.0526269100000052</v>
      </c>
      <c r="E38">
        <f t="shared" si="13"/>
        <v>-1.6656988000000199</v>
      </c>
      <c r="F38">
        <f t="shared" si="13"/>
        <v>-0.91617152999997575</v>
      </c>
      <c r="G38">
        <f t="shared" si="13"/>
        <v>-0.71247642999997129</v>
      </c>
      <c r="H38">
        <f t="shared" si="13"/>
        <v>-1.3639319900000162</v>
      </c>
      <c r="I38">
        <f t="shared" si="13"/>
        <v>-1.0736422899999996</v>
      </c>
      <c r="J38">
        <f t="shared" si="13"/>
        <v>-1.5362751499999847</v>
      </c>
      <c r="K38">
        <f t="shared" si="13"/>
        <v>-1.0671683699999237</v>
      </c>
      <c r="L38">
        <f t="shared" si="13"/>
        <v>-1.032516919999968</v>
      </c>
      <c r="M38">
        <f t="shared" si="13"/>
        <v>-0.90065107999992211</v>
      </c>
      <c r="N38">
        <f t="shared" si="13"/>
        <v>-0.5708639799999462</v>
      </c>
      <c r="O38">
        <f t="shared" si="13"/>
        <v>-0.39751171999994467</v>
      </c>
      <c r="P38">
        <f t="shared" si="13"/>
        <v>-0.84641520999996533</v>
      </c>
      <c r="Q38">
        <f t="shared" si="13"/>
        <v>-1.6047178399999682</v>
      </c>
    </row>
    <row r="39" spans="1:36" x14ac:dyDescent="0.2">
      <c r="A39" s="7">
        <v>2.42</v>
      </c>
      <c r="B39">
        <f t="shared" si="13"/>
        <v>-1.338871359999918</v>
      </c>
      <c r="C39">
        <f t="shared" si="13"/>
        <v>-2.1002289500000204</v>
      </c>
      <c r="D39">
        <f t="shared" si="13"/>
        <v>-2.2537916099999409</v>
      </c>
      <c r="E39">
        <f t="shared" si="13"/>
        <v>-1.8806335099999858</v>
      </c>
      <c r="F39">
        <f t="shared" si="13"/>
        <v>-0.78102665999999932</v>
      </c>
      <c r="G39">
        <f t="shared" si="13"/>
        <v>-0.73315452000001802</v>
      </c>
      <c r="H39">
        <f t="shared" si="13"/>
        <v>-1.466594359999978</v>
      </c>
      <c r="I39">
        <f t="shared" si="13"/>
        <v>-1.0731047799999276</v>
      </c>
      <c r="J39">
        <f t="shared" si="13"/>
        <v>-1.6380702499999886</v>
      </c>
      <c r="K39">
        <f t="shared" si="13"/>
        <v>-1.0608215899999793</v>
      </c>
      <c r="L39">
        <f t="shared" si="13"/>
        <v>-1.0243543399999924</v>
      </c>
      <c r="M39">
        <f t="shared" si="13"/>
        <v>-0.89334653999997204</v>
      </c>
      <c r="N39">
        <f t="shared" si="13"/>
        <v>-0.5535665399999532</v>
      </c>
      <c r="O39">
        <f t="shared" si="13"/>
        <v>-0.36571006999991068</v>
      </c>
      <c r="P39">
        <f t="shared" si="13"/>
        <v>-0.49437163999998729</v>
      </c>
      <c r="Q39">
        <f t="shared" si="13"/>
        <v>-1.8026816999999271</v>
      </c>
    </row>
    <row r="40" spans="1:36" x14ac:dyDescent="0.2">
      <c r="A40" s="7">
        <v>1.9425000000000001</v>
      </c>
      <c r="B40">
        <f t="shared" si="13"/>
        <v>-1.2052577200000103</v>
      </c>
      <c r="C40">
        <f t="shared" si="13"/>
        <v>-1.8812766699999672</v>
      </c>
      <c r="D40">
        <f t="shared" si="13"/>
        <v>-2.0526269100000052</v>
      </c>
      <c r="E40">
        <f t="shared" si="13"/>
        <v>-1.6656988000000199</v>
      </c>
      <c r="F40">
        <f t="shared" si="13"/>
        <v>-0.91617152999997575</v>
      </c>
      <c r="G40">
        <f t="shared" si="13"/>
        <v>-0.71247642999997129</v>
      </c>
      <c r="H40">
        <f t="shared" si="13"/>
        <v>-1.3639319900000162</v>
      </c>
      <c r="I40">
        <f t="shared" si="13"/>
        <v>-1.0736422899999996</v>
      </c>
      <c r="J40">
        <f t="shared" si="13"/>
        <v>-1.5362751499999847</v>
      </c>
      <c r="K40">
        <f t="shared" si="13"/>
        <v>-1.0671683699999237</v>
      </c>
      <c r="L40">
        <f t="shared" si="13"/>
        <v>-1.032516919999968</v>
      </c>
      <c r="M40">
        <f t="shared" si="13"/>
        <v>-0.90065107999992211</v>
      </c>
      <c r="N40">
        <f t="shared" si="13"/>
        <v>-0.5708639799999462</v>
      </c>
      <c r="O40">
        <f t="shared" si="13"/>
        <v>-0.39751171999994467</v>
      </c>
      <c r="P40">
        <f t="shared" si="13"/>
        <v>-0.84641520999996533</v>
      </c>
      <c r="Q40">
        <f t="shared" si="13"/>
        <v>-1.6047178399999682</v>
      </c>
    </row>
    <row r="41" spans="1:36" x14ac:dyDescent="0.2">
      <c r="A41" s="7">
        <v>1.4650000000000001</v>
      </c>
      <c r="B41">
        <f t="shared" si="13"/>
        <v>-1.3136443000000115</v>
      </c>
      <c r="C41">
        <f t="shared" si="13"/>
        <v>-1.1032870899999141</v>
      </c>
      <c r="D41">
        <f t="shared" si="13"/>
        <v>-1.0787744099999843</v>
      </c>
      <c r="E41">
        <f t="shared" si="13"/>
        <v>-0.9592871099999245</v>
      </c>
      <c r="F41">
        <f t="shared" si="13"/>
        <v>-0.78860904999992432</v>
      </c>
      <c r="G41">
        <f t="shared" si="13"/>
        <v>-0.60047283999999923</v>
      </c>
      <c r="H41">
        <f t="shared" si="13"/>
        <v>-1.1268335000000222</v>
      </c>
      <c r="I41">
        <f t="shared" si="13"/>
        <v>-1.1012011499999987</v>
      </c>
      <c r="J41">
        <f t="shared" si="13"/>
        <v>-1.3136443000000115</v>
      </c>
      <c r="K41">
        <f t="shared" si="13"/>
        <v>-1.1032870899999141</v>
      </c>
      <c r="L41">
        <f t="shared" si="13"/>
        <v>-1.0787744099999843</v>
      </c>
      <c r="M41">
        <f t="shared" si="13"/>
        <v>-0.9592871099999245</v>
      </c>
      <c r="N41">
        <f t="shared" si="13"/>
        <v>-0.78860904999992432</v>
      </c>
      <c r="O41">
        <f t="shared" si="13"/>
        <v>-0.60047283999999923</v>
      </c>
      <c r="P41">
        <f t="shared" si="13"/>
        <v>-1.1268335000000222</v>
      </c>
      <c r="Q41">
        <f t="shared" si="13"/>
        <v>-1.1012011499999987</v>
      </c>
    </row>
    <row r="42" spans="1:36" x14ac:dyDescent="0.2">
      <c r="A42" s="7">
        <v>0.98750000000000004</v>
      </c>
      <c r="B42">
        <f t="shared" si="13"/>
        <v>-1.5362751499999847</v>
      </c>
      <c r="C42">
        <f t="shared" si="13"/>
        <v>-1.0671683699999237</v>
      </c>
      <c r="D42">
        <f t="shared" si="13"/>
        <v>-1.032516919999968</v>
      </c>
      <c r="E42">
        <f t="shared" si="13"/>
        <v>-0.90065107999992211</v>
      </c>
      <c r="F42">
        <f t="shared" si="13"/>
        <v>-0.5708639799999462</v>
      </c>
      <c r="G42">
        <f t="shared" si="13"/>
        <v>-0.39751171999994467</v>
      </c>
      <c r="H42">
        <f t="shared" si="13"/>
        <v>-0.84641520999996533</v>
      </c>
      <c r="I42">
        <f t="shared" si="13"/>
        <v>-1.6047178399999682</v>
      </c>
      <c r="J42">
        <f t="shared" si="13"/>
        <v>-1.2052577200000103</v>
      </c>
      <c r="K42">
        <f t="shared" si="13"/>
        <v>-1.8812766699999672</v>
      </c>
      <c r="L42">
        <f t="shared" si="13"/>
        <v>-2.0526269100000052</v>
      </c>
      <c r="M42">
        <f t="shared" si="13"/>
        <v>-1.6656988000000199</v>
      </c>
      <c r="N42">
        <f t="shared" si="13"/>
        <v>-0.91617152999997575</v>
      </c>
      <c r="O42">
        <f t="shared" si="13"/>
        <v>-0.71247642999997129</v>
      </c>
      <c r="P42">
        <f t="shared" si="13"/>
        <v>-1.3639319900000162</v>
      </c>
      <c r="Q42">
        <f t="shared" si="13"/>
        <v>-1.0736422899999996</v>
      </c>
    </row>
    <row r="43" spans="1:36" x14ac:dyDescent="0.2">
      <c r="A43" s="7">
        <v>0.51</v>
      </c>
      <c r="B43">
        <f t="shared" si="13"/>
        <v>-1.6380702499999886</v>
      </c>
      <c r="C43">
        <f t="shared" si="13"/>
        <v>-1.0608215899999793</v>
      </c>
      <c r="D43">
        <f t="shared" si="13"/>
        <v>-1.0243543399999924</v>
      </c>
      <c r="E43">
        <f t="shared" si="13"/>
        <v>-0.89334653999997204</v>
      </c>
      <c r="F43">
        <f t="shared" si="13"/>
        <v>-0.5535665399999532</v>
      </c>
      <c r="G43">
        <f t="shared" si="13"/>
        <v>-0.36571006999991068</v>
      </c>
      <c r="H43">
        <f t="shared" si="13"/>
        <v>-0.49437163999998729</v>
      </c>
      <c r="I43">
        <f t="shared" si="13"/>
        <v>-1.8026816999999271</v>
      </c>
      <c r="J43">
        <f t="shared" si="13"/>
        <v>-1.338871359999918</v>
      </c>
      <c r="K43">
        <f t="shared" si="13"/>
        <v>-2.1002289500000204</v>
      </c>
      <c r="L43">
        <f t="shared" si="13"/>
        <v>-2.2537916099999409</v>
      </c>
      <c r="M43">
        <f t="shared" si="13"/>
        <v>-1.8806335099999858</v>
      </c>
      <c r="N43">
        <f t="shared" si="13"/>
        <v>-0.78102665999999932</v>
      </c>
      <c r="O43">
        <f t="shared" si="13"/>
        <v>-0.73315452000001802</v>
      </c>
      <c r="P43">
        <f t="shared" si="13"/>
        <v>-1.466594359999978</v>
      </c>
      <c r="Q43">
        <f t="shared" ref="Q43" si="14">Q21-$B$2-$B$1</f>
        <v>-1.0731047799999276</v>
      </c>
    </row>
    <row r="44" spans="1:36" s="11" customFormat="1" x14ac:dyDescent="0.2">
      <c r="A44" s="11" t="s">
        <v>3</v>
      </c>
      <c r="B44" s="4">
        <v>3.9</v>
      </c>
      <c r="C44" s="4">
        <v>4.6871428571428568</v>
      </c>
      <c r="D44" s="4">
        <v>5.4742857142857142</v>
      </c>
      <c r="E44" s="4">
        <v>6.2614285714285716</v>
      </c>
      <c r="F44" s="4">
        <v>7.0485714285714289</v>
      </c>
      <c r="G44" s="4">
        <v>7.8357142857142863</v>
      </c>
      <c r="H44" s="4">
        <v>8.6228571428571428</v>
      </c>
      <c r="I44" s="4">
        <v>9.41</v>
      </c>
      <c r="J44" s="4">
        <v>10.197142857142858</v>
      </c>
      <c r="K44" s="4">
        <v>10.984285714285715</v>
      </c>
      <c r="L44" s="4">
        <v>11.771428571428572</v>
      </c>
      <c r="M44" s="4">
        <v>12.55857142857143</v>
      </c>
      <c r="N44" s="4">
        <v>13.345714285714287</v>
      </c>
      <c r="O44" s="4">
        <v>14.132857142857144</v>
      </c>
      <c r="P44" s="4">
        <v>14.920000000000002</v>
      </c>
      <c r="Q44" s="4">
        <v>15.707142857142859</v>
      </c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</row>
  </sheetData>
  <mergeCells count="2">
    <mergeCell ref="A4:Q4"/>
    <mergeCell ref="A26:Q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F4A-AB50-45F2-A75F-038ECB00413B}">
  <dimension ref="A1:AS246"/>
  <sheetViews>
    <sheetView topLeftCell="F89" workbookViewId="0">
      <selection activeCell="Z7" sqref="Z7:AP7"/>
    </sheetView>
  </sheetViews>
  <sheetFormatPr baseColWidth="10" defaultColWidth="8.83203125" defaultRowHeight="16" x14ac:dyDescent="0.2"/>
  <cols>
    <col min="8" max="9" width="15.33203125" style="17" bestFit="1" customWidth="1"/>
    <col min="10" max="10" width="12.83203125" style="17" bestFit="1" customWidth="1"/>
    <col min="11" max="11" width="13" style="17" bestFit="1" customWidth="1"/>
    <col min="12" max="15" width="12.83203125" style="17" bestFit="1" customWidth="1"/>
    <col min="16" max="23" width="9.33203125" bestFit="1" customWidth="1"/>
    <col min="27" max="34" width="9.33203125" bestFit="1" customWidth="1"/>
  </cols>
  <sheetData>
    <row r="1" spans="1:45" x14ac:dyDescent="0.2">
      <c r="A1" s="47"/>
      <c r="B1" s="47"/>
      <c r="C1" s="47"/>
    </row>
    <row r="2" spans="1:45" x14ac:dyDescent="0.2">
      <c r="A2" s="13" t="s">
        <v>5</v>
      </c>
      <c r="B2" s="13">
        <v>-3.7327422700000001</v>
      </c>
      <c r="AA2" s="17"/>
      <c r="AB2" s="17"/>
      <c r="AC2" s="17"/>
      <c r="AD2" s="17"/>
      <c r="AE2" s="17"/>
      <c r="AF2" s="17"/>
      <c r="AG2" s="17"/>
      <c r="AH2" s="17"/>
    </row>
    <row r="3" spans="1:45" ht="19" x14ac:dyDescent="0.25">
      <c r="A3" s="13" t="s">
        <v>0</v>
      </c>
      <c r="B3" s="13">
        <v>-0.19848266000000001</v>
      </c>
      <c r="H3" s="46" t="s">
        <v>32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AA3" s="46" t="s">
        <v>33</v>
      </c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5" x14ac:dyDescent="0.2">
      <c r="A4" s="13" t="s">
        <v>2</v>
      </c>
      <c r="B4" s="13">
        <v>-629.00263354000003</v>
      </c>
      <c r="AA4" s="17"/>
      <c r="AB4" s="17"/>
      <c r="AC4" s="17"/>
      <c r="AD4" s="17"/>
      <c r="AE4" s="17"/>
      <c r="AF4" s="17"/>
      <c r="AG4" s="17"/>
      <c r="AH4" s="17"/>
    </row>
    <row r="5" spans="1:45" x14ac:dyDescent="0.2">
      <c r="A5" s="13" t="s">
        <v>4</v>
      </c>
      <c r="B5" s="13">
        <v>-1.11596136</v>
      </c>
      <c r="AA5" s="17"/>
      <c r="AB5" s="17"/>
      <c r="AC5" s="17"/>
      <c r="AD5" s="17"/>
      <c r="AE5" s="17"/>
      <c r="AF5" s="17"/>
      <c r="AG5" s="17"/>
      <c r="AH5" s="17"/>
    </row>
    <row r="6" spans="1:45" x14ac:dyDescent="0.2">
      <c r="AA6" s="17"/>
      <c r="AB6" s="17"/>
      <c r="AC6" s="17"/>
      <c r="AD6" s="17"/>
      <c r="AE6" s="17"/>
      <c r="AF6" s="17"/>
      <c r="AG6" s="17"/>
      <c r="AH6" s="17"/>
    </row>
    <row r="7" spans="1:45" ht="21" x14ac:dyDescent="0.25">
      <c r="G7" s="44" t="s">
        <v>6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Z7" s="44" t="s">
        <v>6</v>
      </c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</row>
    <row r="8" spans="1:45" x14ac:dyDescent="0.2">
      <c r="G8" s="7">
        <v>8.15</v>
      </c>
      <c r="H8" s="50">
        <f>H24</f>
        <v>-632.71944501999997</v>
      </c>
      <c r="I8" s="50">
        <f t="shared" ref="I8:O8" si="0">I24</f>
        <v>-632.72629475999997</v>
      </c>
      <c r="J8" s="50">
        <f t="shared" si="0"/>
        <v>-632.77496314999996</v>
      </c>
      <c r="K8" s="50">
        <f t="shared" si="0"/>
        <v>-633.02387725999995</v>
      </c>
      <c r="L8" s="50">
        <f t="shared" si="0"/>
        <v>-633.23807221000004</v>
      </c>
      <c r="M8" s="50">
        <f t="shared" si="0"/>
        <v>-632.91555889999995</v>
      </c>
      <c r="N8" s="50">
        <f t="shared" si="0"/>
        <v>-632.73557440000002</v>
      </c>
      <c r="O8" s="50">
        <f t="shared" si="0"/>
        <v>-632.72500825999998</v>
      </c>
      <c r="P8" s="51">
        <v>-632.72517694999999</v>
      </c>
      <c r="Q8" s="51">
        <v>-632.73294405000001</v>
      </c>
      <c r="R8" s="52">
        <v>-632.77993747999994</v>
      </c>
      <c r="S8" s="52">
        <v>-632.97400741000001</v>
      </c>
      <c r="T8" s="52">
        <v>-632.81056745000001</v>
      </c>
      <c r="U8" s="52">
        <v>-632.75971069000002</v>
      </c>
      <c r="V8" s="52">
        <v>-632.71923790000005</v>
      </c>
      <c r="W8" s="52">
        <v>-632.72160052000004</v>
      </c>
      <c r="X8" s="53"/>
      <c r="Z8" s="7">
        <v>8.15</v>
      </c>
      <c r="AA8" s="50">
        <f>AA24</f>
        <v>-632.71301106999999</v>
      </c>
      <c r="AB8" s="50">
        <f t="shared" ref="AB8:AH8" si="1">AB24</f>
        <v>-633.32873616999996</v>
      </c>
      <c r="AC8" s="50">
        <f t="shared" si="1"/>
        <v>-633.31332854000004</v>
      </c>
      <c r="AD8" s="50">
        <f t="shared" si="1"/>
        <v>0</v>
      </c>
      <c r="AE8" s="50">
        <f t="shared" si="1"/>
        <v>-633.26337697999998</v>
      </c>
      <c r="AF8" s="50">
        <f t="shared" si="1"/>
        <v>-632.9155485</v>
      </c>
      <c r="AG8" s="50">
        <f t="shared" si="1"/>
        <v>-632.73797119999995</v>
      </c>
      <c r="AH8" s="50">
        <f t="shared" si="1"/>
        <v>-632.72225406999996</v>
      </c>
      <c r="AI8" s="51"/>
      <c r="AJ8" s="51"/>
      <c r="AK8" s="52"/>
      <c r="AL8" s="52"/>
      <c r="AM8" s="52"/>
      <c r="AN8" s="52"/>
      <c r="AO8" s="52"/>
      <c r="AP8" s="52"/>
      <c r="AQ8" s="53"/>
      <c r="AR8" s="53"/>
      <c r="AS8" s="53"/>
    </row>
    <row r="9" spans="1:45" x14ac:dyDescent="0.2">
      <c r="G9" s="7">
        <v>7.6725000000000003</v>
      </c>
      <c r="H9" s="50">
        <f>H23</f>
        <v>-632.71496851999996</v>
      </c>
      <c r="I9" s="50">
        <f t="shared" ref="I9:O9" si="2">I23</f>
        <v>-632.72753936000004</v>
      </c>
      <c r="J9" s="50">
        <f t="shared" si="2"/>
        <v>-632.77659881</v>
      </c>
      <c r="K9" s="50">
        <f t="shared" si="2"/>
        <v>-632.98507486000005</v>
      </c>
      <c r="L9" s="50">
        <f t="shared" si="2"/>
        <v>-633.20787856000004</v>
      </c>
      <c r="M9" s="50">
        <f t="shared" si="2"/>
        <v>-632.88751139999999</v>
      </c>
      <c r="N9" s="50">
        <f t="shared" si="2"/>
        <v>-632.73161802000004</v>
      </c>
      <c r="O9" s="50">
        <f t="shared" si="2"/>
        <v>-632.72150653000006</v>
      </c>
      <c r="P9" s="51">
        <v>-632.72040949999996</v>
      </c>
      <c r="Q9" s="52">
        <v>-632.72866744999999</v>
      </c>
      <c r="R9" s="52">
        <v>-632.77934749999997</v>
      </c>
      <c r="S9" s="52">
        <v>-633.03245131000006</v>
      </c>
      <c r="T9" s="52">
        <v>-632.96040559000005</v>
      </c>
      <c r="U9" s="52">
        <v>-632.76887843999998</v>
      </c>
      <c r="V9" s="52">
        <v>-632.72024801999999</v>
      </c>
      <c r="W9" s="52">
        <v>-632.71755872999995</v>
      </c>
      <c r="X9" s="53"/>
      <c r="Z9" s="7">
        <v>7.6725000000000003</v>
      </c>
      <c r="AA9" s="50">
        <f>AA23</f>
        <v>-632.71676806999994</v>
      </c>
      <c r="AB9" s="50">
        <f t="shared" ref="AB9:AH9" si="3">AB23</f>
        <v>-633.32989641999995</v>
      </c>
      <c r="AC9" s="50">
        <f t="shared" si="3"/>
        <v>-633.30829486000005</v>
      </c>
      <c r="AD9" s="50">
        <f t="shared" si="3"/>
        <v>-633.36886676999995</v>
      </c>
      <c r="AE9" s="50">
        <f t="shared" si="3"/>
        <v>-633.23155970000005</v>
      </c>
      <c r="AF9" s="50">
        <f t="shared" si="3"/>
        <v>0</v>
      </c>
      <c r="AG9" s="50">
        <f t="shared" si="3"/>
        <v>-632.75508151999998</v>
      </c>
      <c r="AH9" s="50">
        <f t="shared" si="3"/>
        <v>-632.73667359000001</v>
      </c>
      <c r="AI9" s="51"/>
      <c r="AJ9" s="52"/>
      <c r="AK9" s="52"/>
      <c r="AL9" s="52"/>
      <c r="AM9" s="52"/>
      <c r="AN9" s="52"/>
      <c r="AO9" s="52"/>
      <c r="AP9" s="52"/>
      <c r="AQ9" s="53"/>
      <c r="AR9" s="53"/>
      <c r="AS9" s="53"/>
    </row>
    <row r="10" spans="1:45" x14ac:dyDescent="0.2">
      <c r="G10" s="7">
        <v>7.1950000000000003</v>
      </c>
      <c r="H10" s="50">
        <f>H22</f>
        <v>-632.70853142999999</v>
      </c>
      <c r="I10" s="50">
        <f t="shared" ref="I10:O10" si="4">I22</f>
        <v>-632.72878519999995</v>
      </c>
      <c r="J10" s="50">
        <f t="shared" si="4"/>
        <v>-632.77972985999997</v>
      </c>
      <c r="K10" s="50">
        <f t="shared" si="4"/>
        <v>-632.90699144999996</v>
      </c>
      <c r="L10" s="50">
        <f t="shared" si="4"/>
        <v>-633.10292164999998</v>
      </c>
      <c r="M10" s="50">
        <f t="shared" si="4"/>
        <v>-632.81650294999997</v>
      </c>
      <c r="N10" s="50">
        <f t="shared" si="4"/>
        <v>-632.72121116999995</v>
      </c>
      <c r="O10" s="50">
        <f t="shared" si="4"/>
        <v>-632.71280362000005</v>
      </c>
      <c r="P10" s="52">
        <v>-632.70853142999999</v>
      </c>
      <c r="Q10" s="52">
        <v>-632.72878519999995</v>
      </c>
      <c r="R10" s="51">
        <v>-632.77972985999997</v>
      </c>
      <c r="S10" s="52">
        <v>-632.90699144999996</v>
      </c>
      <c r="T10" s="52">
        <v>-633.10292164999998</v>
      </c>
      <c r="U10" s="52">
        <v>-632.81650294999997</v>
      </c>
      <c r="V10" s="52">
        <v>-632.72121116999995</v>
      </c>
      <c r="W10" s="51">
        <v>-632.71280362000005</v>
      </c>
      <c r="X10" s="53"/>
      <c r="Z10" s="7">
        <v>7.1950000000000003</v>
      </c>
      <c r="AA10" s="50">
        <f>AA22</f>
        <v>-632.75165216000005</v>
      </c>
      <c r="AB10" s="50">
        <f t="shared" ref="AB10:AH10" si="5">AB22</f>
        <v>-633.34716663999995</v>
      </c>
      <c r="AC10" s="50">
        <f t="shared" si="5"/>
        <v>-633.30695547000005</v>
      </c>
      <c r="AD10" s="50">
        <f t="shared" si="5"/>
        <v>-633.31252862999997</v>
      </c>
      <c r="AE10" s="50">
        <f t="shared" si="5"/>
        <v>-633.12931493999997</v>
      </c>
      <c r="AF10" s="50">
        <f t="shared" si="5"/>
        <v>-633.20229795</v>
      </c>
      <c r="AG10" s="50">
        <f t="shared" si="5"/>
        <v>-632.74022190999995</v>
      </c>
      <c r="AH10" s="50">
        <f t="shared" si="5"/>
        <v>-633.40602272000001</v>
      </c>
      <c r="AI10" s="52"/>
      <c r="AJ10" s="52"/>
      <c r="AK10" s="51"/>
      <c r="AL10" s="52"/>
      <c r="AM10" s="52"/>
      <c r="AN10" s="52"/>
      <c r="AO10" s="52"/>
      <c r="AP10" s="51"/>
      <c r="AQ10" s="53"/>
      <c r="AR10" s="53"/>
      <c r="AS10" s="53"/>
    </row>
    <row r="11" spans="1:45" x14ac:dyDescent="0.2">
      <c r="G11" s="7">
        <v>6.7175000000000002</v>
      </c>
      <c r="H11" s="50">
        <f>H21</f>
        <v>-632.72040949999996</v>
      </c>
      <c r="I11" s="50">
        <f t="shared" ref="I11:O11" si="6">I21</f>
        <v>-632.72866744999999</v>
      </c>
      <c r="J11" s="50">
        <f t="shared" si="6"/>
        <v>-632.77934749999997</v>
      </c>
      <c r="K11" s="50">
        <f t="shared" si="6"/>
        <v>-633.03245131000006</v>
      </c>
      <c r="L11" s="50">
        <f t="shared" si="6"/>
        <v>-632.96040559000005</v>
      </c>
      <c r="M11" s="50">
        <f t="shared" si="6"/>
        <v>-632.76887843999998</v>
      </c>
      <c r="N11" s="50">
        <f t="shared" si="6"/>
        <v>-632.72024801999999</v>
      </c>
      <c r="O11" s="50">
        <f t="shared" si="6"/>
        <v>-632.71755872999995</v>
      </c>
      <c r="P11" s="52">
        <v>-632.71496851999996</v>
      </c>
      <c r="Q11" s="52">
        <v>-632.72753936000004</v>
      </c>
      <c r="R11" s="51">
        <v>-632.77659881</v>
      </c>
      <c r="S11" s="52">
        <v>-632.98507486000005</v>
      </c>
      <c r="T11" s="51">
        <v>-633.20787856000004</v>
      </c>
      <c r="U11" s="52">
        <v>-632.88751139999999</v>
      </c>
      <c r="V11" s="52">
        <v>-632.73161802000004</v>
      </c>
      <c r="W11" s="51">
        <v>-632.72150653000006</v>
      </c>
      <c r="X11" s="53"/>
      <c r="Z11" s="7">
        <v>6.7175000000000002</v>
      </c>
      <c r="AA11" s="50">
        <f>AA21</f>
        <v>-632.73499069000002</v>
      </c>
      <c r="AB11" s="50">
        <f t="shared" ref="AB11:AH11" si="7">AB21</f>
        <v>-633.34998665000001</v>
      </c>
      <c r="AC11" s="50">
        <f t="shared" si="7"/>
        <v>-633.28298118999999</v>
      </c>
      <c r="AD11" s="50">
        <f t="shared" si="7"/>
        <v>-633.22084966</v>
      </c>
      <c r="AE11" s="50">
        <f t="shared" si="7"/>
        <v>-632.99226203000001</v>
      </c>
      <c r="AF11" s="50">
        <f t="shared" si="7"/>
        <v>-632.78771761999997</v>
      </c>
      <c r="AG11" s="50">
        <f t="shared" si="7"/>
        <v>-632.71875193999995</v>
      </c>
      <c r="AH11" s="50">
        <f t="shared" si="7"/>
        <v>-633.34723711000004</v>
      </c>
      <c r="AI11" s="52"/>
      <c r="AJ11" s="52"/>
      <c r="AK11" s="51"/>
      <c r="AL11" s="52"/>
      <c r="AM11" s="51"/>
      <c r="AN11" s="52"/>
      <c r="AO11" s="52"/>
      <c r="AP11" s="51"/>
      <c r="AQ11" s="53"/>
      <c r="AR11" s="53"/>
      <c r="AS11" s="53"/>
    </row>
    <row r="12" spans="1:45" x14ac:dyDescent="0.2">
      <c r="G12" s="7">
        <v>6.24</v>
      </c>
      <c r="H12" s="50">
        <f>H20</f>
        <v>-632.72517694999999</v>
      </c>
      <c r="I12" s="50">
        <f t="shared" ref="I12:O12" si="8">I20</f>
        <v>-632.73294405000001</v>
      </c>
      <c r="J12" s="50">
        <f t="shared" si="8"/>
        <v>-632.77993747999994</v>
      </c>
      <c r="K12" s="50">
        <f t="shared" si="8"/>
        <v>-632.97400741000001</v>
      </c>
      <c r="L12" s="50">
        <f t="shared" si="8"/>
        <v>-632.81056745000001</v>
      </c>
      <c r="M12" s="50">
        <f t="shared" si="8"/>
        <v>-632.75971069000002</v>
      </c>
      <c r="N12" s="50">
        <f t="shared" si="8"/>
        <v>-632.71923790000005</v>
      </c>
      <c r="O12" s="50">
        <f t="shared" si="8"/>
        <v>-632.72160052000004</v>
      </c>
      <c r="P12" s="51">
        <v>-632.71944501999997</v>
      </c>
      <c r="Q12" s="52">
        <v>-632.72629475999997</v>
      </c>
      <c r="R12" s="52">
        <v>-632.77496314999996</v>
      </c>
      <c r="S12" s="52">
        <v>-633.02387725999995</v>
      </c>
      <c r="T12" s="51">
        <v>-633.23807221000004</v>
      </c>
      <c r="U12" s="52">
        <v>-632.91555889999995</v>
      </c>
      <c r="V12" s="51">
        <v>-632.73557440000002</v>
      </c>
      <c r="W12" s="51">
        <v>-632.72500825999998</v>
      </c>
      <c r="X12" s="53"/>
      <c r="Z12" s="7">
        <v>6.24</v>
      </c>
      <c r="AA12" s="50">
        <f>AA20</f>
        <v>-632.72103693999998</v>
      </c>
      <c r="AB12" s="50">
        <f t="shared" ref="AB12:AH12" si="9">AB20</f>
        <v>-632.75018164999994</v>
      </c>
      <c r="AC12" s="50">
        <f t="shared" si="9"/>
        <v>-633.13160531999995</v>
      </c>
      <c r="AD12" s="50">
        <f t="shared" si="9"/>
        <v>-633.06866601000002</v>
      </c>
      <c r="AE12" s="50">
        <f t="shared" si="9"/>
        <v>-633.08156937000001</v>
      </c>
      <c r="AF12" s="50">
        <f t="shared" si="9"/>
        <v>-632.7650562</v>
      </c>
      <c r="AG12" s="50">
        <f t="shared" si="9"/>
        <v>-632.71788881999998</v>
      </c>
      <c r="AH12" s="50">
        <f t="shared" si="9"/>
        <v>-632.73734810999997</v>
      </c>
      <c r="AI12" s="51"/>
      <c r="AJ12" s="52"/>
      <c r="AK12" s="52"/>
      <c r="AL12" s="52"/>
      <c r="AM12" s="51"/>
      <c r="AN12" s="52"/>
      <c r="AO12" s="51"/>
      <c r="AP12" s="51"/>
      <c r="AQ12" s="53"/>
      <c r="AR12" s="53"/>
      <c r="AS12" s="53"/>
    </row>
    <row r="13" spans="1:45" x14ac:dyDescent="0.2">
      <c r="G13" s="7">
        <v>5.7625000000000002</v>
      </c>
      <c r="H13" s="50">
        <f>H19</f>
        <v>-632.72040949999996</v>
      </c>
      <c r="I13" s="50">
        <f t="shared" ref="I13:O13" si="10">I19</f>
        <v>-632.72866744999999</v>
      </c>
      <c r="J13" s="50">
        <f t="shared" si="10"/>
        <v>-632.77934749999997</v>
      </c>
      <c r="K13" s="50">
        <f t="shared" si="10"/>
        <v>-633.03245131000006</v>
      </c>
      <c r="L13" s="50">
        <f t="shared" si="10"/>
        <v>-632.96040559000005</v>
      </c>
      <c r="M13" s="50">
        <f t="shared" si="10"/>
        <v>-632.76887843999998</v>
      </c>
      <c r="N13" s="50">
        <f t="shared" si="10"/>
        <v>-632.72024801999999</v>
      </c>
      <c r="O13" s="50">
        <f t="shared" si="10"/>
        <v>-632.71755872999995</v>
      </c>
      <c r="P13" s="54">
        <v>-632.71496851999996</v>
      </c>
      <c r="Q13" s="54">
        <v>-632.72753936000004</v>
      </c>
      <c r="R13" s="54">
        <v>-632.77659881</v>
      </c>
      <c r="S13" s="54">
        <v>-632.98507486000005</v>
      </c>
      <c r="T13" s="54">
        <v>-633.20787856000004</v>
      </c>
      <c r="U13" s="54">
        <v>-632.88751139999999</v>
      </c>
      <c r="V13" s="54">
        <v>-632.73161802000004</v>
      </c>
      <c r="W13" s="54">
        <v>-632.72150653000006</v>
      </c>
      <c r="X13" s="53"/>
      <c r="Z13" s="7">
        <v>5.7625000000000002</v>
      </c>
      <c r="AA13" s="50">
        <f>AA19</f>
        <v>-632.73499069000002</v>
      </c>
      <c r="AB13" s="50">
        <f t="shared" ref="AB13:AH13" si="11">AB19</f>
        <v>-633.34998665000001</v>
      </c>
      <c r="AC13" s="50">
        <f t="shared" si="11"/>
        <v>-633.28298118999999</v>
      </c>
      <c r="AD13" s="50">
        <f t="shared" si="11"/>
        <v>-633.22084966</v>
      </c>
      <c r="AE13" s="50">
        <f t="shared" si="11"/>
        <v>-632.99226203000001</v>
      </c>
      <c r="AF13" s="50">
        <f t="shared" si="11"/>
        <v>-632.78771761999997</v>
      </c>
      <c r="AG13" s="50">
        <f t="shared" si="11"/>
        <v>-632.71875193999995</v>
      </c>
      <c r="AH13" s="50">
        <f t="shared" si="11"/>
        <v>-633.34723711000004</v>
      </c>
      <c r="AI13" s="54"/>
      <c r="AJ13" s="54"/>
      <c r="AK13" s="54"/>
      <c r="AL13" s="54"/>
      <c r="AM13" s="54"/>
      <c r="AN13" s="54"/>
      <c r="AO13" s="54"/>
      <c r="AP13" s="54"/>
      <c r="AQ13" s="53"/>
      <c r="AR13" s="53"/>
      <c r="AS13" s="53"/>
    </row>
    <row r="14" spans="1:45" x14ac:dyDescent="0.2">
      <c r="G14" s="7">
        <v>5.2850000000000001</v>
      </c>
      <c r="H14" s="50">
        <f>H18</f>
        <v>-632.70853142999999</v>
      </c>
      <c r="I14" s="50">
        <f t="shared" ref="I14:O14" si="12">I18</f>
        <v>-632.72878519999995</v>
      </c>
      <c r="J14" s="50">
        <f t="shared" si="12"/>
        <v>-632.77972985999997</v>
      </c>
      <c r="K14" s="50">
        <f t="shared" si="12"/>
        <v>-632.90699144999996</v>
      </c>
      <c r="L14" s="50">
        <f t="shared" si="12"/>
        <v>-633.10292164999998</v>
      </c>
      <c r="M14" s="50">
        <f t="shared" si="12"/>
        <v>-632.81650294999997</v>
      </c>
      <c r="N14" s="50">
        <f t="shared" si="12"/>
        <v>-632.72121116999995</v>
      </c>
      <c r="O14" s="50">
        <f t="shared" si="12"/>
        <v>-632.71280362000005</v>
      </c>
      <c r="P14" s="54">
        <v>-632.70853142999999</v>
      </c>
      <c r="Q14" s="54">
        <v>-632.72878519999995</v>
      </c>
      <c r="R14" s="54">
        <v>-632.77972985999997</v>
      </c>
      <c r="S14" s="54">
        <v>-632.90699144999996</v>
      </c>
      <c r="T14" s="54">
        <v>-633.10292164999998</v>
      </c>
      <c r="U14" s="54">
        <v>-632.81650294999997</v>
      </c>
      <c r="V14" s="54">
        <v>-632.72121116999995</v>
      </c>
      <c r="W14" s="54">
        <v>-632.71280362000005</v>
      </c>
      <c r="X14" s="53"/>
      <c r="Z14" s="7">
        <v>5.2850000000000001</v>
      </c>
      <c r="AA14" s="50">
        <f>AA18</f>
        <v>-632.75165216000005</v>
      </c>
      <c r="AB14" s="50">
        <f t="shared" ref="AB14:AH14" si="13">AB18</f>
        <v>-633.34716663999995</v>
      </c>
      <c r="AC14" s="50">
        <f t="shared" si="13"/>
        <v>-633.30695547000005</v>
      </c>
      <c r="AD14" s="50">
        <f t="shared" si="13"/>
        <v>-633.31252862999997</v>
      </c>
      <c r="AE14" s="50">
        <f t="shared" si="13"/>
        <v>-633.12931493999997</v>
      </c>
      <c r="AF14" s="50">
        <f t="shared" si="13"/>
        <v>-633.20229795</v>
      </c>
      <c r="AG14" s="50">
        <f t="shared" si="13"/>
        <v>-632.74022190999995</v>
      </c>
      <c r="AH14" s="50">
        <f t="shared" si="13"/>
        <v>-633.40602272000001</v>
      </c>
      <c r="AI14" s="54"/>
      <c r="AJ14" s="54"/>
      <c r="AK14" s="54"/>
      <c r="AL14" s="54"/>
      <c r="AM14" s="54"/>
      <c r="AN14" s="54"/>
      <c r="AO14" s="54"/>
      <c r="AP14" s="54"/>
      <c r="AQ14" s="53"/>
      <c r="AR14" s="53"/>
      <c r="AS14" s="53"/>
    </row>
    <row r="15" spans="1:45" x14ac:dyDescent="0.2">
      <c r="G15" s="7">
        <v>4.8075000000000001</v>
      </c>
      <c r="H15" s="50">
        <f>H17</f>
        <v>-632.71496851999996</v>
      </c>
      <c r="I15" s="50">
        <f t="shared" ref="I15:O15" si="14">I17</f>
        <v>-632.72753936000004</v>
      </c>
      <c r="J15" s="50">
        <f t="shared" si="14"/>
        <v>-632.77659881</v>
      </c>
      <c r="K15" s="50">
        <f t="shared" si="14"/>
        <v>-632.98507486000005</v>
      </c>
      <c r="L15" s="50">
        <f t="shared" si="14"/>
        <v>-633.20787856000004</v>
      </c>
      <c r="M15" s="50">
        <f t="shared" si="14"/>
        <v>-632.88751139999999</v>
      </c>
      <c r="N15" s="50">
        <f t="shared" si="14"/>
        <v>-632.73161802000004</v>
      </c>
      <c r="O15" s="50">
        <f t="shared" si="14"/>
        <v>-632.72150653000006</v>
      </c>
      <c r="P15" s="54">
        <v>-632.72040949999996</v>
      </c>
      <c r="Q15" s="54">
        <v>-632.72866744999999</v>
      </c>
      <c r="R15" s="54">
        <v>-632.77934749999997</v>
      </c>
      <c r="S15" s="54">
        <v>-633.03245131000006</v>
      </c>
      <c r="T15" s="54">
        <v>-632.96040559000005</v>
      </c>
      <c r="U15" s="54">
        <v>-632.76887843999998</v>
      </c>
      <c r="V15" s="54">
        <v>-632.72024801999999</v>
      </c>
      <c r="W15" s="54">
        <v>-632.71755872999995</v>
      </c>
      <c r="X15" s="53"/>
      <c r="Z15" s="7">
        <v>4.8075000000000001</v>
      </c>
      <c r="AA15" s="50">
        <f>AA17</f>
        <v>-632.71676806999994</v>
      </c>
      <c r="AB15" s="50">
        <f t="shared" ref="AB15:AH15" si="15">AB17</f>
        <v>-633.32989641999995</v>
      </c>
      <c r="AC15" s="50">
        <f t="shared" si="15"/>
        <v>-633.30829486000005</v>
      </c>
      <c r="AD15" s="50">
        <f t="shared" si="15"/>
        <v>-633.36886676999995</v>
      </c>
      <c r="AE15" s="50">
        <f t="shared" si="15"/>
        <v>-633.23155970000005</v>
      </c>
      <c r="AF15" s="50">
        <f t="shared" si="15"/>
        <v>0</v>
      </c>
      <c r="AG15" s="50">
        <f t="shared" si="15"/>
        <v>-632.75508151999998</v>
      </c>
      <c r="AH15" s="50">
        <f t="shared" si="15"/>
        <v>-632.73667359000001</v>
      </c>
      <c r="AI15" s="54"/>
      <c r="AJ15" s="54"/>
      <c r="AK15" s="54"/>
      <c r="AL15" s="54"/>
      <c r="AM15" s="54"/>
      <c r="AN15" s="54"/>
      <c r="AO15" s="54"/>
      <c r="AP15" s="54"/>
      <c r="AQ15" s="53"/>
      <c r="AR15" s="53"/>
      <c r="AS15" s="53"/>
    </row>
    <row r="16" spans="1:45" x14ac:dyDescent="0.2">
      <c r="G16" s="7">
        <v>4.33</v>
      </c>
      <c r="H16" s="50">
        <f>H24</f>
        <v>-632.71944501999997</v>
      </c>
      <c r="I16" s="50">
        <f t="shared" ref="I16:O16" si="16">I24</f>
        <v>-632.72629475999997</v>
      </c>
      <c r="J16" s="50">
        <f t="shared" si="16"/>
        <v>-632.77496314999996</v>
      </c>
      <c r="K16" s="50">
        <f t="shared" si="16"/>
        <v>-633.02387725999995</v>
      </c>
      <c r="L16" s="50">
        <f t="shared" si="16"/>
        <v>-633.23807221000004</v>
      </c>
      <c r="M16" s="50">
        <f t="shared" si="16"/>
        <v>-632.91555889999995</v>
      </c>
      <c r="N16" s="50">
        <f t="shared" si="16"/>
        <v>-632.73557440000002</v>
      </c>
      <c r="O16" s="50">
        <f t="shared" si="16"/>
        <v>-632.72500825999998</v>
      </c>
      <c r="P16" s="51">
        <v>-632.72517694999999</v>
      </c>
      <c r="Q16" s="51">
        <v>-632.73294405000001</v>
      </c>
      <c r="R16" s="52">
        <v>-632.77993747999994</v>
      </c>
      <c r="S16" s="52">
        <v>-632.97400741000001</v>
      </c>
      <c r="T16" s="52">
        <v>-632.81056745000001</v>
      </c>
      <c r="U16" s="52">
        <v>-632.75971069000002</v>
      </c>
      <c r="V16" s="52">
        <v>-632.71923790000005</v>
      </c>
      <c r="W16" s="52">
        <v>-632.72160052000004</v>
      </c>
      <c r="X16" s="53"/>
      <c r="Z16" s="7">
        <v>4.33</v>
      </c>
      <c r="AA16" s="50">
        <f>AA24</f>
        <v>-632.71301106999999</v>
      </c>
      <c r="AB16" s="50">
        <f t="shared" ref="AB16:AH16" si="17">AB24</f>
        <v>-633.32873616999996</v>
      </c>
      <c r="AC16" s="50">
        <f t="shared" si="17"/>
        <v>-633.31332854000004</v>
      </c>
      <c r="AD16" s="50">
        <f t="shared" si="17"/>
        <v>0</v>
      </c>
      <c r="AE16" s="50">
        <f t="shared" si="17"/>
        <v>-633.26337697999998</v>
      </c>
      <c r="AF16" s="50">
        <f t="shared" si="17"/>
        <v>-632.9155485</v>
      </c>
      <c r="AG16" s="50">
        <f t="shared" si="17"/>
        <v>-632.73797119999995</v>
      </c>
      <c r="AH16" s="50">
        <f t="shared" si="17"/>
        <v>-632.72225406999996</v>
      </c>
      <c r="AI16" s="51"/>
      <c r="AJ16" s="51"/>
      <c r="AK16" s="52"/>
      <c r="AL16" s="52"/>
      <c r="AM16" s="52"/>
      <c r="AN16" s="52"/>
      <c r="AO16" s="52"/>
      <c r="AP16" s="52"/>
      <c r="AQ16" s="53"/>
      <c r="AR16" s="53"/>
      <c r="AS16" s="53"/>
    </row>
    <row r="17" spans="7:45" x14ac:dyDescent="0.2">
      <c r="G17" s="7">
        <v>3.8525</v>
      </c>
      <c r="H17" s="50">
        <f>H23</f>
        <v>-632.71496851999996</v>
      </c>
      <c r="I17" s="50">
        <f t="shared" ref="I17:O17" si="18">I23</f>
        <v>-632.72753936000004</v>
      </c>
      <c r="J17" s="50">
        <f t="shared" si="18"/>
        <v>-632.77659881</v>
      </c>
      <c r="K17" s="50">
        <f t="shared" si="18"/>
        <v>-632.98507486000005</v>
      </c>
      <c r="L17" s="50">
        <f t="shared" si="18"/>
        <v>-633.20787856000004</v>
      </c>
      <c r="M17" s="50">
        <f t="shared" si="18"/>
        <v>-632.88751139999999</v>
      </c>
      <c r="N17" s="50">
        <f t="shared" si="18"/>
        <v>-632.73161802000004</v>
      </c>
      <c r="O17" s="50">
        <f t="shared" si="18"/>
        <v>-632.72150653000006</v>
      </c>
      <c r="P17" s="51">
        <v>-632.72040949999996</v>
      </c>
      <c r="Q17" s="52">
        <v>-632.72866744999999</v>
      </c>
      <c r="R17" s="52">
        <v>-632.77934749999997</v>
      </c>
      <c r="S17" s="52">
        <v>-633.03245131000006</v>
      </c>
      <c r="T17" s="52">
        <v>-632.96040559000005</v>
      </c>
      <c r="U17" s="52">
        <v>-632.76887843999998</v>
      </c>
      <c r="V17" s="52">
        <v>-632.72024801999999</v>
      </c>
      <c r="W17" s="52">
        <v>-632.71755872999995</v>
      </c>
      <c r="X17" s="53"/>
      <c r="Z17" s="7">
        <v>3.8525</v>
      </c>
      <c r="AA17" s="50">
        <f>AA23</f>
        <v>-632.71676806999994</v>
      </c>
      <c r="AB17" s="50">
        <f t="shared" ref="AB17:AH17" si="19">AB23</f>
        <v>-633.32989641999995</v>
      </c>
      <c r="AC17" s="50">
        <f t="shared" si="19"/>
        <v>-633.30829486000005</v>
      </c>
      <c r="AD17" s="50">
        <f t="shared" si="19"/>
        <v>-633.36886676999995</v>
      </c>
      <c r="AE17" s="50">
        <f t="shared" si="19"/>
        <v>-633.23155970000005</v>
      </c>
      <c r="AF17" s="50">
        <f t="shared" si="19"/>
        <v>0</v>
      </c>
      <c r="AG17" s="50">
        <f t="shared" si="19"/>
        <v>-632.75508151999998</v>
      </c>
      <c r="AH17" s="50">
        <f t="shared" si="19"/>
        <v>-632.73667359000001</v>
      </c>
      <c r="AI17" s="51"/>
      <c r="AJ17" s="52"/>
      <c r="AK17" s="52"/>
      <c r="AL17" s="52"/>
      <c r="AM17" s="52"/>
      <c r="AN17" s="52"/>
      <c r="AO17" s="52"/>
      <c r="AP17" s="52"/>
      <c r="AQ17" s="53"/>
      <c r="AR17" s="53"/>
      <c r="AS17" s="53"/>
    </row>
    <row r="18" spans="7:45" x14ac:dyDescent="0.2">
      <c r="G18" s="7">
        <v>3.375</v>
      </c>
      <c r="H18" s="50">
        <f>H22</f>
        <v>-632.70853142999999</v>
      </c>
      <c r="I18" s="50">
        <f t="shared" ref="I18:O18" si="20">I22</f>
        <v>-632.72878519999995</v>
      </c>
      <c r="J18" s="50">
        <f t="shared" si="20"/>
        <v>-632.77972985999997</v>
      </c>
      <c r="K18" s="50">
        <f t="shared" si="20"/>
        <v>-632.90699144999996</v>
      </c>
      <c r="L18" s="50">
        <f t="shared" si="20"/>
        <v>-633.10292164999998</v>
      </c>
      <c r="M18" s="50">
        <f t="shared" si="20"/>
        <v>-632.81650294999997</v>
      </c>
      <c r="N18" s="50">
        <f t="shared" si="20"/>
        <v>-632.72121116999995</v>
      </c>
      <c r="O18" s="50">
        <f t="shared" si="20"/>
        <v>-632.71280362000005</v>
      </c>
      <c r="P18" s="52">
        <v>-632.70853142999999</v>
      </c>
      <c r="Q18" s="52">
        <v>-632.72878519999995</v>
      </c>
      <c r="R18" s="51">
        <v>-632.77972985999997</v>
      </c>
      <c r="S18" s="52">
        <v>-632.90699144999996</v>
      </c>
      <c r="T18" s="52">
        <v>-633.10292164999998</v>
      </c>
      <c r="U18" s="52">
        <v>-632.81650294999997</v>
      </c>
      <c r="V18" s="52">
        <v>-632.72121116999995</v>
      </c>
      <c r="W18" s="51">
        <v>-632.71280362000005</v>
      </c>
      <c r="X18" s="53"/>
      <c r="Z18" s="7">
        <v>3.375</v>
      </c>
      <c r="AA18" s="50">
        <f>AA22</f>
        <v>-632.75165216000005</v>
      </c>
      <c r="AB18" s="50">
        <f t="shared" ref="AB18:AH18" si="21">AB22</f>
        <v>-633.34716663999995</v>
      </c>
      <c r="AC18" s="50">
        <f t="shared" si="21"/>
        <v>-633.30695547000005</v>
      </c>
      <c r="AD18" s="50">
        <f t="shared" si="21"/>
        <v>-633.31252862999997</v>
      </c>
      <c r="AE18" s="50">
        <f t="shared" si="21"/>
        <v>-633.12931493999997</v>
      </c>
      <c r="AF18" s="50">
        <f t="shared" si="21"/>
        <v>-633.20229795</v>
      </c>
      <c r="AG18" s="50">
        <f t="shared" si="21"/>
        <v>-632.74022190999995</v>
      </c>
      <c r="AH18" s="50">
        <f t="shared" si="21"/>
        <v>-633.40602272000001</v>
      </c>
      <c r="AI18" s="52"/>
      <c r="AJ18" s="52"/>
      <c r="AK18" s="51"/>
      <c r="AL18" s="52"/>
      <c r="AM18" s="52"/>
      <c r="AN18" s="52"/>
      <c r="AO18" s="52"/>
      <c r="AP18" s="51"/>
      <c r="AQ18" s="53"/>
      <c r="AR18" s="53"/>
      <c r="AS18" s="53"/>
    </row>
    <row r="19" spans="7:45" x14ac:dyDescent="0.2">
      <c r="G19" s="7">
        <v>2.8975</v>
      </c>
      <c r="H19" s="55">
        <f>H21</f>
        <v>-632.72040949999996</v>
      </c>
      <c r="I19" s="55">
        <f t="shared" ref="I19:O19" si="22">I21</f>
        <v>-632.72866744999999</v>
      </c>
      <c r="J19" s="55">
        <f t="shared" si="22"/>
        <v>-632.77934749999997</v>
      </c>
      <c r="K19" s="55">
        <f t="shared" si="22"/>
        <v>-633.03245131000006</v>
      </c>
      <c r="L19" s="55">
        <f t="shared" si="22"/>
        <v>-632.96040559000005</v>
      </c>
      <c r="M19" s="55">
        <f t="shared" si="22"/>
        <v>-632.76887843999998</v>
      </c>
      <c r="N19" s="55">
        <f t="shared" si="22"/>
        <v>-632.72024801999999</v>
      </c>
      <c r="O19" s="55">
        <f t="shared" si="22"/>
        <v>-632.71755872999995</v>
      </c>
      <c r="P19" s="52">
        <v>-632.71496851999996</v>
      </c>
      <c r="Q19" s="52">
        <v>-632.72753936000004</v>
      </c>
      <c r="R19" s="51">
        <v>-632.77659881</v>
      </c>
      <c r="S19" s="52">
        <v>-632.98507486000005</v>
      </c>
      <c r="T19" s="51">
        <v>-633.20787856000004</v>
      </c>
      <c r="U19" s="52">
        <v>-632.88751139999999</v>
      </c>
      <c r="V19" s="52">
        <v>-632.73161802000004</v>
      </c>
      <c r="W19" s="51">
        <v>-632.72150653000006</v>
      </c>
      <c r="X19" s="53"/>
      <c r="Z19" s="7">
        <v>2.8975</v>
      </c>
      <c r="AA19" s="55">
        <f>AA21</f>
        <v>-632.73499069000002</v>
      </c>
      <c r="AB19" s="55">
        <f t="shared" ref="AB19:AH19" si="23">AB21</f>
        <v>-633.34998665000001</v>
      </c>
      <c r="AC19" s="55">
        <f t="shared" si="23"/>
        <v>-633.28298118999999</v>
      </c>
      <c r="AD19" s="55">
        <f t="shared" si="23"/>
        <v>-633.22084966</v>
      </c>
      <c r="AE19" s="55">
        <f t="shared" si="23"/>
        <v>-632.99226203000001</v>
      </c>
      <c r="AF19" s="55">
        <f t="shared" si="23"/>
        <v>-632.78771761999997</v>
      </c>
      <c r="AG19" s="55">
        <f t="shared" si="23"/>
        <v>-632.71875193999995</v>
      </c>
      <c r="AH19" s="55">
        <f t="shared" si="23"/>
        <v>-633.34723711000004</v>
      </c>
      <c r="AI19" s="52"/>
      <c r="AJ19" s="52"/>
      <c r="AK19" s="51"/>
      <c r="AL19" s="52"/>
      <c r="AM19" s="51"/>
      <c r="AN19" s="52"/>
      <c r="AO19" s="52"/>
      <c r="AP19" s="51"/>
      <c r="AQ19" s="53"/>
      <c r="AR19" s="53"/>
      <c r="AS19" s="53"/>
    </row>
    <row r="20" spans="7:45" x14ac:dyDescent="0.2">
      <c r="G20" s="7">
        <v>2.42</v>
      </c>
      <c r="H20" s="51">
        <v>-632.72517694999999</v>
      </c>
      <c r="I20" s="51">
        <v>-632.73294405000001</v>
      </c>
      <c r="J20" s="52">
        <v>-632.77993747999994</v>
      </c>
      <c r="K20" s="52">
        <v>-632.97400741000001</v>
      </c>
      <c r="L20" s="52">
        <v>-632.81056745000001</v>
      </c>
      <c r="M20" s="52">
        <v>-632.75971069000002</v>
      </c>
      <c r="N20" s="52">
        <v>-632.71923790000005</v>
      </c>
      <c r="O20" s="52">
        <v>-632.72160052000004</v>
      </c>
      <c r="P20" s="51">
        <v>-632.71944501999997</v>
      </c>
      <c r="Q20" s="52">
        <v>-632.72629475999997</v>
      </c>
      <c r="R20" s="52">
        <v>-632.77496314999996</v>
      </c>
      <c r="S20" s="52">
        <v>-633.02387725999995</v>
      </c>
      <c r="T20" s="51">
        <v>-633.23807221000004</v>
      </c>
      <c r="U20" s="52">
        <v>-632.91555889999995</v>
      </c>
      <c r="V20" s="51">
        <v>-632.73557440000002</v>
      </c>
      <c r="W20" s="51">
        <v>-632.72500825999998</v>
      </c>
      <c r="X20" s="53"/>
      <c r="Z20" s="7">
        <v>2.42</v>
      </c>
      <c r="AA20" s="51">
        <v>-632.72103693999998</v>
      </c>
      <c r="AB20" s="51">
        <v>-632.75018164999994</v>
      </c>
      <c r="AC20" s="52">
        <v>-633.13160531999995</v>
      </c>
      <c r="AD20" s="52">
        <v>-633.06866601000002</v>
      </c>
      <c r="AE20" s="52">
        <v>-633.08156937000001</v>
      </c>
      <c r="AF20" s="59">
        <v>-632.7650562</v>
      </c>
      <c r="AG20" s="59">
        <v>-632.71788881999998</v>
      </c>
      <c r="AH20" s="52">
        <v>-632.73734810999997</v>
      </c>
      <c r="AI20" s="51"/>
      <c r="AJ20" s="52"/>
      <c r="AK20" s="52"/>
      <c r="AL20" s="52"/>
      <c r="AM20" s="51"/>
      <c r="AN20" s="52"/>
      <c r="AO20" s="51"/>
      <c r="AP20" s="51"/>
      <c r="AQ20" s="53"/>
      <c r="AR20" s="53"/>
      <c r="AS20" s="53"/>
    </row>
    <row r="21" spans="7:45" x14ac:dyDescent="0.2">
      <c r="G21" s="7">
        <v>1.9425000000000001</v>
      </c>
      <c r="H21" s="51">
        <v>-632.72040949999996</v>
      </c>
      <c r="I21" s="52">
        <v>-632.72866744999999</v>
      </c>
      <c r="J21" s="52">
        <v>-632.77934749999997</v>
      </c>
      <c r="K21" s="52">
        <v>-633.03245131000006</v>
      </c>
      <c r="L21" s="52">
        <v>-632.96040559000005</v>
      </c>
      <c r="M21" s="52">
        <v>-632.76887843999998</v>
      </c>
      <c r="N21" s="52">
        <v>-632.72024801999999</v>
      </c>
      <c r="O21" s="52">
        <v>-632.71755872999995</v>
      </c>
      <c r="P21" s="56">
        <v>-632.71496851999996</v>
      </c>
      <c r="Q21" s="54">
        <v>-632.72753936000004</v>
      </c>
      <c r="R21" s="54">
        <v>-632.77659881</v>
      </c>
      <c r="S21" s="54">
        <v>-632.98507486000005</v>
      </c>
      <c r="T21" s="54">
        <v>-633.20787856000004</v>
      </c>
      <c r="U21" s="54">
        <v>-632.88751139999999</v>
      </c>
      <c r="V21" s="54">
        <v>-632.73161802000004</v>
      </c>
      <c r="W21" s="54">
        <v>-632.72150653000006</v>
      </c>
      <c r="X21" s="53"/>
      <c r="Z21" s="7">
        <v>1.9425000000000001</v>
      </c>
      <c r="AA21" s="51">
        <v>-632.73499069000002</v>
      </c>
      <c r="AB21" s="52">
        <v>-633.34998665000001</v>
      </c>
      <c r="AC21" s="52">
        <v>-633.28298118999999</v>
      </c>
      <c r="AD21" s="52">
        <v>-633.22084966</v>
      </c>
      <c r="AE21" s="52">
        <v>-632.99226203000001</v>
      </c>
      <c r="AF21" s="52">
        <v>-632.78771761999997</v>
      </c>
      <c r="AG21" s="59">
        <v>-632.71875193999995</v>
      </c>
      <c r="AH21" s="52">
        <v>-633.34723711000004</v>
      </c>
      <c r="AI21" s="56"/>
      <c r="AJ21" s="54"/>
      <c r="AK21" s="54"/>
      <c r="AL21" s="54"/>
      <c r="AM21" s="54"/>
      <c r="AN21" s="54"/>
      <c r="AO21" s="54"/>
      <c r="AP21" s="54"/>
      <c r="AQ21" s="53"/>
      <c r="AR21" s="53"/>
      <c r="AS21" s="53"/>
    </row>
    <row r="22" spans="7:45" x14ac:dyDescent="0.2">
      <c r="G22" s="7">
        <v>1.4650000000000001</v>
      </c>
      <c r="H22" s="52">
        <v>-632.70853142999999</v>
      </c>
      <c r="I22" s="52">
        <v>-632.72878519999995</v>
      </c>
      <c r="J22" s="51">
        <v>-632.77972985999997</v>
      </c>
      <c r="K22" s="52">
        <v>-632.90699144999996</v>
      </c>
      <c r="L22" s="52">
        <v>-633.10292164999998</v>
      </c>
      <c r="M22" s="52">
        <v>-632.81650294999997</v>
      </c>
      <c r="N22" s="52">
        <v>-632.72121116999995</v>
      </c>
      <c r="O22" s="51">
        <v>-632.71280362000005</v>
      </c>
      <c r="P22" s="56">
        <v>-632.70853142999999</v>
      </c>
      <c r="Q22" s="54">
        <v>-632.72878519999995</v>
      </c>
      <c r="R22" s="54">
        <v>-632.77972985999997</v>
      </c>
      <c r="S22" s="54">
        <v>-632.90699144999996</v>
      </c>
      <c r="T22" s="54">
        <v>-633.10292164999998</v>
      </c>
      <c r="U22" s="54">
        <v>-632.81650294999997</v>
      </c>
      <c r="V22" s="54">
        <v>-632.72121116999995</v>
      </c>
      <c r="W22" s="54">
        <v>-632.71280362000005</v>
      </c>
      <c r="X22" s="53"/>
      <c r="Z22" s="7">
        <v>1.4650000000000001</v>
      </c>
      <c r="AA22" s="52">
        <v>-632.75165216000005</v>
      </c>
      <c r="AB22" s="52">
        <v>-633.34716663999995</v>
      </c>
      <c r="AC22" s="59">
        <v>-633.30695547000005</v>
      </c>
      <c r="AD22" s="52">
        <v>-633.31252862999997</v>
      </c>
      <c r="AE22" s="52">
        <v>-633.12931493999997</v>
      </c>
      <c r="AF22" s="52">
        <v>-633.20229795</v>
      </c>
      <c r="AG22" s="52">
        <v>-632.74022190999995</v>
      </c>
      <c r="AH22" s="51">
        <v>-633.40602272000001</v>
      </c>
      <c r="AI22" s="56"/>
      <c r="AJ22" s="54"/>
      <c r="AK22" s="54"/>
      <c r="AL22" s="54"/>
      <c r="AM22" s="54"/>
      <c r="AN22" s="54"/>
      <c r="AO22" s="54"/>
      <c r="AP22" s="54"/>
      <c r="AQ22" s="53"/>
      <c r="AR22" s="53"/>
      <c r="AS22" s="53"/>
    </row>
    <row r="23" spans="7:45" x14ac:dyDescent="0.2">
      <c r="G23" s="7">
        <v>0.98750000000000004</v>
      </c>
      <c r="H23" s="52">
        <v>-632.71496851999996</v>
      </c>
      <c r="I23" s="52">
        <v>-632.72753936000004</v>
      </c>
      <c r="J23" s="51">
        <v>-632.77659881</v>
      </c>
      <c r="K23" s="52">
        <v>-632.98507486000005</v>
      </c>
      <c r="L23" s="51">
        <v>-633.20787856000004</v>
      </c>
      <c r="M23" s="52">
        <v>-632.88751139999999</v>
      </c>
      <c r="N23" s="52">
        <v>-632.73161802000004</v>
      </c>
      <c r="O23" s="51">
        <v>-632.72150653000006</v>
      </c>
      <c r="P23" s="56">
        <v>-632.72040949999996</v>
      </c>
      <c r="Q23" s="54">
        <v>-632.72866744999999</v>
      </c>
      <c r="R23" s="54">
        <v>-632.77934749999997</v>
      </c>
      <c r="S23" s="54">
        <v>-633.03245131000006</v>
      </c>
      <c r="T23" s="54">
        <v>-632.96040559000005</v>
      </c>
      <c r="U23" s="54">
        <v>-632.76887843999998</v>
      </c>
      <c r="V23" s="54">
        <v>-632.72024801999999</v>
      </c>
      <c r="W23" s="54">
        <v>-632.71755872999995</v>
      </c>
      <c r="X23" s="53"/>
      <c r="Z23" s="7">
        <v>0.98750000000000004</v>
      </c>
      <c r="AA23" s="52">
        <v>-632.71676806999994</v>
      </c>
      <c r="AB23" s="52">
        <v>-633.32989641999995</v>
      </c>
      <c r="AC23" s="59">
        <v>-633.30829486000005</v>
      </c>
      <c r="AD23" s="59">
        <v>-633.36886676999995</v>
      </c>
      <c r="AE23" s="51">
        <v>-633.23155970000005</v>
      </c>
      <c r="AF23" s="52"/>
      <c r="AG23" s="52">
        <v>-632.75508151999998</v>
      </c>
      <c r="AH23" s="51">
        <v>-632.73667359000001</v>
      </c>
      <c r="AI23" s="56"/>
      <c r="AJ23" s="54"/>
      <c r="AK23" s="54"/>
      <c r="AL23" s="54"/>
      <c r="AM23" s="54"/>
      <c r="AN23" s="54"/>
      <c r="AO23" s="54"/>
      <c r="AP23" s="54"/>
      <c r="AQ23" s="53"/>
      <c r="AR23" s="53"/>
      <c r="AS23" s="53"/>
    </row>
    <row r="24" spans="7:45" x14ac:dyDescent="0.2">
      <c r="G24" s="7">
        <v>0.51</v>
      </c>
      <c r="H24" s="51">
        <v>-632.71944501999997</v>
      </c>
      <c r="I24" s="52">
        <v>-632.72629475999997</v>
      </c>
      <c r="J24" s="52">
        <v>-632.77496314999996</v>
      </c>
      <c r="K24" s="52">
        <v>-633.02387725999995</v>
      </c>
      <c r="L24" s="51">
        <v>-633.23807221000004</v>
      </c>
      <c r="M24" s="52">
        <v>-632.91555889999995</v>
      </c>
      <c r="N24" s="51">
        <v>-632.73557440000002</v>
      </c>
      <c r="O24" s="51">
        <v>-632.72500825999998</v>
      </c>
      <c r="P24" s="56">
        <v>-632.72517694999999</v>
      </c>
      <c r="Q24" s="54">
        <v>-632.73294405000001</v>
      </c>
      <c r="R24" s="54">
        <v>-632.77993747999994</v>
      </c>
      <c r="S24" s="54">
        <v>-632.97400741000001</v>
      </c>
      <c r="T24" s="54">
        <v>-632.81056745000001</v>
      </c>
      <c r="U24" s="54">
        <v>-632.75971069000002</v>
      </c>
      <c r="V24" s="54">
        <v>-632.71923790000005</v>
      </c>
      <c r="W24" s="54">
        <v>-632.72160052000004</v>
      </c>
      <c r="X24" s="53"/>
      <c r="Z24" s="7">
        <v>0.51</v>
      </c>
      <c r="AA24" s="51">
        <v>-632.71301106999999</v>
      </c>
      <c r="AB24" s="52">
        <v>-633.32873616999996</v>
      </c>
      <c r="AC24" s="59">
        <v>-633.31332854000004</v>
      </c>
      <c r="AD24" s="52"/>
      <c r="AE24" s="51">
        <v>-633.26337697999998</v>
      </c>
      <c r="AF24" s="52">
        <v>-632.9155485</v>
      </c>
      <c r="AG24" s="51">
        <v>-632.73797119999995</v>
      </c>
      <c r="AH24" s="51">
        <v>-632.72225406999996</v>
      </c>
      <c r="AI24" s="56"/>
      <c r="AJ24" s="54"/>
      <c r="AK24" s="54"/>
      <c r="AL24" s="54"/>
      <c r="AM24" s="54"/>
      <c r="AN24" s="54"/>
      <c r="AO24" s="54"/>
      <c r="AP24" s="54"/>
      <c r="AQ24" s="53"/>
      <c r="AR24" s="53"/>
      <c r="AS24" s="53"/>
    </row>
    <row r="25" spans="7:45" x14ac:dyDescent="0.2">
      <c r="G25" s="10"/>
      <c r="H25" s="10">
        <v>3.9</v>
      </c>
      <c r="I25" s="10">
        <v>4.6871428571428568</v>
      </c>
      <c r="J25" s="10">
        <v>5.4742857142857142</v>
      </c>
      <c r="K25" s="10">
        <v>6.2614285714285716</v>
      </c>
      <c r="L25" s="10">
        <v>7.0485714285714289</v>
      </c>
      <c r="M25" s="10">
        <v>7.8357142857142863</v>
      </c>
      <c r="N25" s="10">
        <v>8.6228571428571428</v>
      </c>
      <c r="O25" s="10">
        <v>9.41</v>
      </c>
      <c r="P25" s="10">
        <v>10.197142857142858</v>
      </c>
      <c r="Q25" s="10">
        <v>10.984285714285715</v>
      </c>
      <c r="R25" s="10">
        <v>11.771428571428572</v>
      </c>
      <c r="S25" s="10">
        <v>12.55857142857143</v>
      </c>
      <c r="T25" s="10">
        <v>13.345714285714287</v>
      </c>
      <c r="U25" s="10">
        <v>14.132857142857144</v>
      </c>
      <c r="V25" s="10">
        <v>14.920000000000002</v>
      </c>
      <c r="W25" s="10">
        <v>15.707142857142859</v>
      </c>
      <c r="Z25" s="10"/>
      <c r="AA25" s="10">
        <v>3.9</v>
      </c>
      <c r="AB25" s="10">
        <v>4.6871428571428568</v>
      </c>
      <c r="AC25" s="10">
        <v>5.4742857142857142</v>
      </c>
      <c r="AD25" s="10">
        <v>6.2614285714285716</v>
      </c>
      <c r="AE25" s="10">
        <v>7.0485714285714289</v>
      </c>
      <c r="AF25" s="10">
        <v>7.8357142857142863</v>
      </c>
      <c r="AG25" s="10">
        <v>8.6228571428571428</v>
      </c>
      <c r="AH25" s="10">
        <v>9.41</v>
      </c>
      <c r="AI25" s="10">
        <v>10.197142857142858</v>
      </c>
      <c r="AJ25" s="10">
        <v>10.984285714285715</v>
      </c>
      <c r="AK25" s="10">
        <v>11.771428571428572</v>
      </c>
      <c r="AL25" s="10">
        <v>12.55857142857143</v>
      </c>
      <c r="AM25" s="10">
        <v>13.345714285714287</v>
      </c>
      <c r="AN25" s="10">
        <v>14.132857142857144</v>
      </c>
      <c r="AO25" s="10">
        <v>14.920000000000002</v>
      </c>
      <c r="AP25" s="10">
        <v>15.707142857142859</v>
      </c>
    </row>
    <row r="26" spans="7:45" x14ac:dyDescent="0.2">
      <c r="AA26" s="17"/>
      <c r="AB26" s="17"/>
      <c r="AC26" s="17"/>
      <c r="AD26" s="17"/>
      <c r="AE26" s="17"/>
      <c r="AF26" s="17"/>
      <c r="AG26" s="17"/>
      <c r="AH26" s="17"/>
    </row>
    <row r="27" spans="7:45" x14ac:dyDescent="0.2">
      <c r="AA27" s="17"/>
      <c r="AB27" s="17"/>
      <c r="AC27" s="17"/>
      <c r="AD27" s="17"/>
      <c r="AE27" s="17"/>
      <c r="AF27" s="17"/>
      <c r="AG27" s="17"/>
      <c r="AH27" s="17"/>
    </row>
    <row r="28" spans="7:45" x14ac:dyDescent="0.2">
      <c r="AA28" s="17"/>
      <c r="AB28" s="17"/>
      <c r="AC28" s="17"/>
      <c r="AD28" s="17"/>
      <c r="AE28" s="17"/>
      <c r="AF28" s="17"/>
      <c r="AG28" s="17"/>
      <c r="AH28" s="17"/>
    </row>
    <row r="29" spans="7:45" ht="21" x14ac:dyDescent="0.25">
      <c r="G29" s="45" t="s">
        <v>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Z29" s="45" t="s">
        <v>7</v>
      </c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</row>
    <row r="30" spans="7:45" x14ac:dyDescent="0.2">
      <c r="G30" s="15">
        <v>8.15</v>
      </c>
      <c r="H30" s="51">
        <f>H46</f>
        <v>-632.75650380000002</v>
      </c>
      <c r="I30" s="51">
        <f t="shared" ref="I30:O30" si="24">I46</f>
        <v>-632.75129611</v>
      </c>
      <c r="J30" s="51">
        <f t="shared" si="24"/>
        <v>-632.75874111999997</v>
      </c>
      <c r="K30" s="51">
        <f t="shared" si="24"/>
        <v>-632.78990742999997</v>
      </c>
      <c r="L30" s="51">
        <f t="shared" si="24"/>
        <v>-632.85227815999997</v>
      </c>
      <c r="M30" s="51">
        <f t="shared" si="24"/>
        <v>-632.87235886999997</v>
      </c>
      <c r="N30" s="51">
        <f t="shared" si="24"/>
        <v>-632.80395705000001</v>
      </c>
      <c r="O30" s="51">
        <f t="shared" si="24"/>
        <v>-632.80971485999999</v>
      </c>
      <c r="P30" s="51">
        <v>-632.76007160999995</v>
      </c>
      <c r="Q30" s="51">
        <v>-632.82775585000002</v>
      </c>
      <c r="R30" s="52">
        <v>-632.95342134999999</v>
      </c>
      <c r="S30" s="52">
        <v>-632.97643403999996</v>
      </c>
      <c r="T30" s="52">
        <v>-632.87489486000004</v>
      </c>
      <c r="U30" s="52">
        <v>-632.82361533000005</v>
      </c>
      <c r="V30" s="57">
        <v>-632.76841969999998</v>
      </c>
      <c r="W30" s="52">
        <v>-632.74967489000005</v>
      </c>
      <c r="Z30" s="15">
        <v>8.15</v>
      </c>
      <c r="AA30" s="51">
        <f>AA46</f>
        <v>-633.28453718000003</v>
      </c>
      <c r="AB30" s="51">
        <f t="shared" ref="AB30:AH30" si="25">AB46</f>
        <v>-633.32778641000004</v>
      </c>
      <c r="AC30" s="51">
        <f t="shared" si="25"/>
        <v>-633.31491018999998</v>
      </c>
      <c r="AD30" s="51">
        <f t="shared" si="25"/>
        <v>-633.38678063999998</v>
      </c>
      <c r="AE30" s="51">
        <f t="shared" si="25"/>
        <v>-633.26138606999996</v>
      </c>
      <c r="AF30" s="51">
        <f t="shared" si="25"/>
        <v>-632.87290456999995</v>
      </c>
      <c r="AG30" s="51">
        <f t="shared" si="25"/>
        <v>-633.26849156000003</v>
      </c>
      <c r="AH30" s="51">
        <f t="shared" si="25"/>
        <v>0</v>
      </c>
      <c r="AI30" s="51"/>
      <c r="AJ30" s="51"/>
      <c r="AK30" s="52"/>
      <c r="AL30" s="52"/>
      <c r="AM30" s="52"/>
      <c r="AN30" s="52"/>
      <c r="AO30" s="57"/>
      <c r="AP30" s="52"/>
      <c r="AQ30" s="53"/>
      <c r="AR30" s="53"/>
      <c r="AS30" s="53"/>
    </row>
    <row r="31" spans="7:45" x14ac:dyDescent="0.2">
      <c r="G31" s="15">
        <v>7.6725000000000003</v>
      </c>
      <c r="H31" s="51">
        <f>H45</f>
        <v>-632.77536210000005</v>
      </c>
      <c r="I31" s="51">
        <f t="shared" ref="I31:O31" si="26">I45</f>
        <v>-632.92362516000003</v>
      </c>
      <c r="J31" s="51">
        <f t="shared" si="26"/>
        <v>-632.97634900000003</v>
      </c>
      <c r="K31" s="51">
        <f t="shared" si="26"/>
        <v>-632.99280175000001</v>
      </c>
      <c r="L31" s="51">
        <f t="shared" si="26"/>
        <v>-632.8116033</v>
      </c>
      <c r="M31" s="51">
        <f t="shared" si="26"/>
        <v>-632.79880599000001</v>
      </c>
      <c r="N31" s="51">
        <f t="shared" si="26"/>
        <v>-632.76213180000002</v>
      </c>
      <c r="O31" s="51">
        <f t="shared" si="26"/>
        <v>-632.74434541999995</v>
      </c>
      <c r="P31" s="57">
        <v>-632.96301024000002</v>
      </c>
      <c r="Q31" s="57">
        <v>-632.98041032000003</v>
      </c>
      <c r="R31" s="57">
        <v>-633.07096123999997</v>
      </c>
      <c r="S31" s="57">
        <v>-633.04143168999997</v>
      </c>
      <c r="T31" s="52">
        <v>-632.79236461000005</v>
      </c>
      <c r="U31" s="52">
        <v>-632.78222703999995</v>
      </c>
      <c r="V31" s="52">
        <v>-632.75407541000004</v>
      </c>
      <c r="W31" s="57">
        <v>-632.74765199000001</v>
      </c>
      <c r="Z31" s="15">
        <v>7.6725000000000003</v>
      </c>
      <c r="AA31" s="51">
        <f>AA45</f>
        <v>-633.34147345999997</v>
      </c>
      <c r="AB31" s="51">
        <f t="shared" ref="AB31:AH31" si="27">AB45</f>
        <v>-633.33429000000001</v>
      </c>
      <c r="AC31" s="51">
        <f t="shared" si="27"/>
        <v>-633.31508154000005</v>
      </c>
      <c r="AD31" s="51">
        <f t="shared" si="27"/>
        <v>-633.37021864999997</v>
      </c>
      <c r="AE31" s="51">
        <f t="shared" si="27"/>
        <v>0</v>
      </c>
      <c r="AF31" s="51">
        <f t="shared" si="27"/>
        <v>-632.81222303000004</v>
      </c>
      <c r="AG31" s="51">
        <f t="shared" si="27"/>
        <v>-633.37091915999997</v>
      </c>
      <c r="AH31" s="51">
        <f t="shared" si="27"/>
        <v>0</v>
      </c>
      <c r="AI31" s="57"/>
      <c r="AJ31" s="57"/>
      <c r="AK31" s="57"/>
      <c r="AL31" s="57"/>
      <c r="AM31" s="52"/>
      <c r="AN31" s="52"/>
      <c r="AO31" s="52"/>
      <c r="AP31" s="57"/>
      <c r="AQ31" s="53"/>
      <c r="AR31" s="53"/>
      <c r="AS31" s="53"/>
    </row>
    <row r="32" spans="7:45" x14ac:dyDescent="0.2">
      <c r="G32" s="15">
        <v>7.1950000000000003</v>
      </c>
      <c r="H32" s="51">
        <f>H44</f>
        <v>-632.82253760000003</v>
      </c>
      <c r="I32" s="51">
        <f t="shared" ref="I32:O32" si="28">I44</f>
        <v>-632.98099975000002</v>
      </c>
      <c r="J32" s="51">
        <f t="shared" si="28"/>
        <v>-633.05470708999997</v>
      </c>
      <c r="K32" s="51">
        <f t="shared" si="28"/>
        <v>-633.04427149000003</v>
      </c>
      <c r="L32" s="51">
        <f t="shared" si="28"/>
        <v>-632.80027858999995</v>
      </c>
      <c r="M32" s="51">
        <f t="shared" si="28"/>
        <v>-632.78028935999998</v>
      </c>
      <c r="N32" s="51">
        <f t="shared" si="28"/>
        <v>-632.74942007000004</v>
      </c>
      <c r="O32" s="51">
        <f t="shared" si="28"/>
        <v>-632.74136292000003</v>
      </c>
      <c r="P32" s="57">
        <v>-632.82253760000003</v>
      </c>
      <c r="Q32" s="57">
        <v>-632.98099975000002</v>
      </c>
      <c r="R32" s="51">
        <v>-633.05470708999997</v>
      </c>
      <c r="S32" s="57">
        <v>-633.04427149000003</v>
      </c>
      <c r="T32" s="52">
        <v>-632.80027858999995</v>
      </c>
      <c r="U32" s="57">
        <v>-632.78028935999998</v>
      </c>
      <c r="V32" s="57">
        <v>-632.74942007000004</v>
      </c>
      <c r="W32" s="51">
        <v>-632.74136292000003</v>
      </c>
      <c r="Z32" s="15">
        <v>7.1950000000000003</v>
      </c>
      <c r="AA32" s="51">
        <f>AA44</f>
        <v>-633.55020491000005</v>
      </c>
      <c r="AB32" s="51">
        <f t="shared" ref="AB32:AH32" si="29">AB44</f>
        <v>-633.35419334000005</v>
      </c>
      <c r="AC32" s="51">
        <f t="shared" si="29"/>
        <v>-633.31210725000005</v>
      </c>
      <c r="AD32" s="51">
        <f t="shared" si="29"/>
        <v>0</v>
      </c>
      <c r="AE32" s="51">
        <f t="shared" si="29"/>
        <v>0</v>
      </c>
      <c r="AF32" s="51">
        <f t="shared" si="29"/>
        <v>-632.78324368000006</v>
      </c>
      <c r="AG32" s="51">
        <f t="shared" si="29"/>
        <v>-632.78471814</v>
      </c>
      <c r="AH32" s="51">
        <f t="shared" si="29"/>
        <v>-633.40662220000002</v>
      </c>
      <c r="AI32" s="57"/>
      <c r="AJ32" s="57"/>
      <c r="AK32" s="51"/>
      <c r="AL32" s="57"/>
      <c r="AM32" s="52"/>
      <c r="AN32" s="57"/>
      <c r="AO32" s="57"/>
      <c r="AP32" s="51"/>
      <c r="AQ32" s="53"/>
      <c r="AR32" s="53"/>
      <c r="AS32" s="53"/>
    </row>
    <row r="33" spans="7:45" x14ac:dyDescent="0.2">
      <c r="G33" s="15">
        <v>6.7175000000000002</v>
      </c>
      <c r="H33" s="51">
        <f>H43</f>
        <v>-632.96301024000002</v>
      </c>
      <c r="I33" s="51">
        <f t="shared" ref="I33:O33" si="30">I43</f>
        <v>-632.98041032000003</v>
      </c>
      <c r="J33" s="51">
        <f t="shared" si="30"/>
        <v>-633.07096123999997</v>
      </c>
      <c r="K33" s="51">
        <f t="shared" si="30"/>
        <v>-633.04143168999997</v>
      </c>
      <c r="L33" s="51">
        <f t="shared" si="30"/>
        <v>-632.79236461000005</v>
      </c>
      <c r="M33" s="51">
        <f t="shared" si="30"/>
        <v>-632.78222703999995</v>
      </c>
      <c r="N33" s="51">
        <f t="shared" si="30"/>
        <v>-632.75407541000004</v>
      </c>
      <c r="O33" s="51">
        <f t="shared" si="30"/>
        <v>-632.74765199000001</v>
      </c>
      <c r="P33" s="57">
        <v>-632.77536210000005</v>
      </c>
      <c r="Q33" s="57">
        <v>-632.92362516000003</v>
      </c>
      <c r="R33" s="51">
        <v>-632.97634900000003</v>
      </c>
      <c r="S33" s="52">
        <v>-632.99280175000001</v>
      </c>
      <c r="T33" s="57">
        <v>-632.8116033</v>
      </c>
      <c r="U33" s="52">
        <v>-632.79880599000001</v>
      </c>
      <c r="V33" s="57">
        <v>-632.76213180000002</v>
      </c>
      <c r="W33" s="51">
        <v>-632.74434541999995</v>
      </c>
      <c r="Z33" s="15">
        <v>6.7175000000000002</v>
      </c>
      <c r="AA33" s="51">
        <f>AA43</f>
        <v>-633.57891359999996</v>
      </c>
      <c r="AB33" s="51">
        <f t="shared" ref="AB33:AH33" si="31">AB43</f>
        <v>-633.35000531000003</v>
      </c>
      <c r="AC33" s="51">
        <f t="shared" si="31"/>
        <v>-633.28442443999995</v>
      </c>
      <c r="AD33" s="51">
        <f t="shared" si="31"/>
        <v>-633.21766084000001</v>
      </c>
      <c r="AE33" s="51">
        <f t="shared" si="31"/>
        <v>-632.99613280000005</v>
      </c>
      <c r="AF33" s="51">
        <f t="shared" si="31"/>
        <v>-632.78816884000003</v>
      </c>
      <c r="AG33" s="51">
        <f t="shared" si="31"/>
        <v>-632.82608256000003</v>
      </c>
      <c r="AH33" s="51">
        <f t="shared" si="31"/>
        <v>-633.34666221999998</v>
      </c>
      <c r="AI33" s="57"/>
      <c r="AJ33" s="57"/>
      <c r="AK33" s="51"/>
      <c r="AL33" s="52"/>
      <c r="AM33" s="57"/>
      <c r="AN33" s="52"/>
      <c r="AO33" s="57"/>
      <c r="AP33" s="51"/>
      <c r="AQ33" s="53"/>
      <c r="AR33" s="53"/>
      <c r="AS33" s="53"/>
    </row>
    <row r="34" spans="7:45" x14ac:dyDescent="0.2">
      <c r="G34" s="15">
        <v>6.24</v>
      </c>
      <c r="H34" s="51">
        <f>H42</f>
        <v>-632.76007160999995</v>
      </c>
      <c r="I34" s="51">
        <f t="shared" ref="I34:O34" si="32">I42</f>
        <v>-632.82775585000002</v>
      </c>
      <c r="J34" s="51">
        <f t="shared" si="32"/>
        <v>-632.95342134999999</v>
      </c>
      <c r="K34" s="51">
        <f t="shared" si="32"/>
        <v>-632.97643403999996</v>
      </c>
      <c r="L34" s="51">
        <f t="shared" si="32"/>
        <v>-632.87489486000004</v>
      </c>
      <c r="M34" s="51">
        <f t="shared" si="32"/>
        <v>-632.82361533000005</v>
      </c>
      <c r="N34" s="51">
        <f t="shared" si="32"/>
        <v>-632.76841969999998</v>
      </c>
      <c r="O34" s="51">
        <f t="shared" si="32"/>
        <v>-632.74967489000005</v>
      </c>
      <c r="P34" s="51">
        <v>-632.75650380000002</v>
      </c>
      <c r="Q34" s="57">
        <v>-632.75129611</v>
      </c>
      <c r="R34" s="57">
        <v>-632.75874111999997</v>
      </c>
      <c r="S34" s="57">
        <v>-632.78990742999997</v>
      </c>
      <c r="T34" s="57">
        <v>-632.85227815999997</v>
      </c>
      <c r="U34" s="57">
        <v>-632.87235886999997</v>
      </c>
      <c r="V34" s="57">
        <v>-632.80395705000001</v>
      </c>
      <c r="W34" s="57">
        <v>-632.80971485999999</v>
      </c>
      <c r="Z34" s="15">
        <v>6.24</v>
      </c>
      <c r="AA34" s="51">
        <f>AA42</f>
        <v>-633.49269573000004</v>
      </c>
      <c r="AB34" s="51">
        <f t="shared" ref="AB34:AH34" si="33">AB42</f>
        <v>-633.24910121000005</v>
      </c>
      <c r="AC34" s="51">
        <f t="shared" si="33"/>
        <v>-633.17300663000003</v>
      </c>
      <c r="AD34" s="51">
        <f t="shared" si="33"/>
        <v>-633.07044876999998</v>
      </c>
      <c r="AE34" s="51">
        <f t="shared" si="33"/>
        <v>-632.92763639999998</v>
      </c>
      <c r="AF34" s="51">
        <f t="shared" si="33"/>
        <v>-632.91013301999999</v>
      </c>
      <c r="AG34" s="51">
        <f t="shared" si="33"/>
        <v>-633.16463580000004</v>
      </c>
      <c r="AH34" s="51">
        <f t="shared" si="33"/>
        <v>-633.32725364999999</v>
      </c>
      <c r="AI34" s="51"/>
      <c r="AJ34" s="57"/>
      <c r="AK34" s="57"/>
      <c r="AL34" s="57"/>
      <c r="AM34" s="57"/>
      <c r="AN34" s="57"/>
      <c r="AO34" s="57"/>
      <c r="AP34" s="57"/>
      <c r="AQ34" s="53"/>
      <c r="AR34" s="53"/>
      <c r="AS34" s="53"/>
    </row>
    <row r="35" spans="7:45" x14ac:dyDescent="0.2">
      <c r="G35" s="15">
        <v>5.7625000000000002</v>
      </c>
      <c r="H35" s="51">
        <f>H41</f>
        <v>-632.96301024000002</v>
      </c>
      <c r="I35" s="51">
        <f t="shared" ref="I35:O35" si="34">I41</f>
        <v>-632.98041032000003</v>
      </c>
      <c r="J35" s="51">
        <f t="shared" si="34"/>
        <v>-633.07096123999997</v>
      </c>
      <c r="K35" s="51">
        <f t="shared" si="34"/>
        <v>-633.04143168999997</v>
      </c>
      <c r="L35" s="51">
        <f t="shared" si="34"/>
        <v>-632.79236461000005</v>
      </c>
      <c r="M35" s="51">
        <f t="shared" si="34"/>
        <v>-632.78222703999995</v>
      </c>
      <c r="N35" s="51">
        <f t="shared" si="34"/>
        <v>-632.75407541000004</v>
      </c>
      <c r="O35" s="51">
        <f t="shared" si="34"/>
        <v>-632.74765199000001</v>
      </c>
      <c r="P35" s="58">
        <v>-632.77536210000005</v>
      </c>
      <c r="Q35" s="58">
        <v>-632.92362516000003</v>
      </c>
      <c r="R35" s="58">
        <v>-632.97634900000003</v>
      </c>
      <c r="S35" s="58">
        <v>-632.99280175000001</v>
      </c>
      <c r="T35" s="58">
        <v>-632.8116033</v>
      </c>
      <c r="U35" s="58">
        <v>-632.79880599000001</v>
      </c>
      <c r="V35" s="58">
        <v>-632.76213180000002</v>
      </c>
      <c r="W35" s="58">
        <v>-632.74434541999995</v>
      </c>
      <c r="Z35" s="15">
        <v>5.7625000000000002</v>
      </c>
      <c r="AA35" s="51">
        <f>AA41</f>
        <v>-633.57891359999996</v>
      </c>
      <c r="AB35" s="51">
        <f t="shared" ref="AB35:AH35" si="35">AB41</f>
        <v>-633.35000531000003</v>
      </c>
      <c r="AC35" s="51">
        <f t="shared" si="35"/>
        <v>-633.28442443999995</v>
      </c>
      <c r="AD35" s="51">
        <f t="shared" si="35"/>
        <v>-633.21766084000001</v>
      </c>
      <c r="AE35" s="51">
        <f t="shared" si="35"/>
        <v>-632.99613280000005</v>
      </c>
      <c r="AF35" s="51">
        <f t="shared" si="35"/>
        <v>-632.78816884000003</v>
      </c>
      <c r="AG35" s="51">
        <f t="shared" si="35"/>
        <v>-632.82608256000003</v>
      </c>
      <c r="AH35" s="51">
        <f t="shared" si="35"/>
        <v>-633.34666221999998</v>
      </c>
      <c r="AI35" s="58"/>
      <c r="AJ35" s="58"/>
      <c r="AK35" s="58"/>
      <c r="AL35" s="58"/>
      <c r="AM35" s="58"/>
      <c r="AN35" s="58"/>
      <c r="AO35" s="58"/>
      <c r="AP35" s="58"/>
      <c r="AQ35" s="53"/>
      <c r="AR35" s="53"/>
      <c r="AS35" s="53"/>
    </row>
    <row r="36" spans="7:45" x14ac:dyDescent="0.2">
      <c r="G36" s="15">
        <v>5.2850000000000001</v>
      </c>
      <c r="H36" s="51">
        <f>H40</f>
        <v>-632.82253760000003</v>
      </c>
      <c r="I36" s="51">
        <f t="shared" ref="I36:O36" si="36">I40</f>
        <v>-632.98099975000002</v>
      </c>
      <c r="J36" s="51">
        <f t="shared" si="36"/>
        <v>-633.05470708999997</v>
      </c>
      <c r="K36" s="51">
        <f t="shared" si="36"/>
        <v>-633.04427149000003</v>
      </c>
      <c r="L36" s="51">
        <f t="shared" si="36"/>
        <v>-632.80027858999995</v>
      </c>
      <c r="M36" s="51">
        <f t="shared" si="36"/>
        <v>-632.78028935999998</v>
      </c>
      <c r="N36" s="51">
        <f t="shared" si="36"/>
        <v>-632.74942007000004</v>
      </c>
      <c r="O36" s="51">
        <f t="shared" si="36"/>
        <v>-632.74136292000003</v>
      </c>
      <c r="P36" s="58">
        <v>-632.82253760000003</v>
      </c>
      <c r="Q36" s="58">
        <v>-632.98099975000002</v>
      </c>
      <c r="R36" s="58">
        <v>-633.05470708999997</v>
      </c>
      <c r="S36" s="58">
        <v>-633.04427149000003</v>
      </c>
      <c r="T36" s="58">
        <v>-632.80027858999995</v>
      </c>
      <c r="U36" s="58">
        <v>-632.78028935999998</v>
      </c>
      <c r="V36" s="58">
        <v>-632.74942007000004</v>
      </c>
      <c r="W36" s="58">
        <v>-632.74136292000003</v>
      </c>
      <c r="Z36" s="15">
        <v>5.2850000000000001</v>
      </c>
      <c r="AA36" s="51">
        <f>AA40</f>
        <v>-633.55020491000005</v>
      </c>
      <c r="AB36" s="51">
        <f t="shared" ref="AB36:AH36" si="37">AB40</f>
        <v>-633.35419334000005</v>
      </c>
      <c r="AC36" s="51">
        <f t="shared" si="37"/>
        <v>-633.31210725000005</v>
      </c>
      <c r="AD36" s="51">
        <f t="shared" si="37"/>
        <v>0</v>
      </c>
      <c r="AE36" s="51">
        <f t="shared" si="37"/>
        <v>0</v>
      </c>
      <c r="AF36" s="51">
        <f t="shared" si="37"/>
        <v>-632.78324368000006</v>
      </c>
      <c r="AG36" s="51">
        <f t="shared" si="37"/>
        <v>-632.78471814</v>
      </c>
      <c r="AH36" s="51">
        <f t="shared" si="37"/>
        <v>-633.40662220000002</v>
      </c>
      <c r="AI36" s="58"/>
      <c r="AJ36" s="58"/>
      <c r="AK36" s="58"/>
      <c r="AL36" s="58"/>
      <c r="AM36" s="58"/>
      <c r="AN36" s="58"/>
      <c r="AO36" s="58"/>
      <c r="AP36" s="58"/>
      <c r="AQ36" s="53"/>
      <c r="AR36" s="53"/>
      <c r="AS36" s="53"/>
    </row>
    <row r="37" spans="7:45" x14ac:dyDescent="0.2">
      <c r="G37" s="15">
        <v>4.8075000000000001</v>
      </c>
      <c r="H37" s="51">
        <f>H39</f>
        <v>-632.77536210000005</v>
      </c>
      <c r="I37" s="51">
        <f t="shared" ref="I37:O37" si="38">I39</f>
        <v>-632.92362516000003</v>
      </c>
      <c r="J37" s="51">
        <f t="shared" si="38"/>
        <v>-632.97634900000003</v>
      </c>
      <c r="K37" s="51">
        <f t="shared" si="38"/>
        <v>-632.99280175000001</v>
      </c>
      <c r="L37" s="51">
        <f t="shared" si="38"/>
        <v>-632.8116033</v>
      </c>
      <c r="M37" s="51">
        <f t="shared" si="38"/>
        <v>-632.79880599000001</v>
      </c>
      <c r="N37" s="51">
        <f t="shared" si="38"/>
        <v>-632.76213180000002</v>
      </c>
      <c r="O37" s="51">
        <f t="shared" si="38"/>
        <v>-632.74434541999995</v>
      </c>
      <c r="P37" s="58">
        <v>-632.96301024000002</v>
      </c>
      <c r="Q37" s="58">
        <v>-632.98041032000003</v>
      </c>
      <c r="R37" s="58">
        <v>-633.07096123999997</v>
      </c>
      <c r="S37" s="58">
        <v>-633.04143168999997</v>
      </c>
      <c r="T37" s="58">
        <v>-632.79236461000005</v>
      </c>
      <c r="U37" s="58">
        <v>-632.78222703999995</v>
      </c>
      <c r="V37" s="58">
        <v>-632.75407541000004</v>
      </c>
      <c r="W37" s="58">
        <v>-632.74765199000001</v>
      </c>
      <c r="Z37" s="15">
        <v>4.8075000000000001</v>
      </c>
      <c r="AA37" s="51">
        <f>AA39</f>
        <v>-633.34147345999997</v>
      </c>
      <c r="AB37" s="51">
        <f t="shared" ref="AB37:AH37" si="39">AB39</f>
        <v>-633.33429000000001</v>
      </c>
      <c r="AC37" s="51">
        <f t="shared" si="39"/>
        <v>-633.31508154000005</v>
      </c>
      <c r="AD37" s="51">
        <f t="shared" si="39"/>
        <v>-633.37021864999997</v>
      </c>
      <c r="AE37" s="51">
        <f t="shared" si="39"/>
        <v>0</v>
      </c>
      <c r="AF37" s="51">
        <f t="shared" si="39"/>
        <v>-632.81222303000004</v>
      </c>
      <c r="AG37" s="51">
        <f t="shared" si="39"/>
        <v>-633.37091915999997</v>
      </c>
      <c r="AH37" s="51">
        <f t="shared" si="39"/>
        <v>0</v>
      </c>
      <c r="AI37" s="58"/>
      <c r="AJ37" s="58"/>
      <c r="AK37" s="58"/>
      <c r="AL37" s="58"/>
      <c r="AM37" s="58"/>
      <c r="AN37" s="58"/>
      <c r="AO37" s="58"/>
      <c r="AP37" s="58"/>
      <c r="AQ37" s="53"/>
      <c r="AR37" s="53"/>
      <c r="AS37" s="53"/>
    </row>
    <row r="38" spans="7:45" x14ac:dyDescent="0.2">
      <c r="G38" s="15">
        <v>4.33</v>
      </c>
      <c r="H38" s="51">
        <f>H46</f>
        <v>-632.75650380000002</v>
      </c>
      <c r="I38" s="51">
        <f t="shared" ref="I38:O38" si="40">I46</f>
        <v>-632.75129611</v>
      </c>
      <c r="J38" s="51">
        <f t="shared" si="40"/>
        <v>-632.75874111999997</v>
      </c>
      <c r="K38" s="51">
        <f t="shared" si="40"/>
        <v>-632.78990742999997</v>
      </c>
      <c r="L38" s="51">
        <f t="shared" si="40"/>
        <v>-632.85227815999997</v>
      </c>
      <c r="M38" s="51">
        <f t="shared" si="40"/>
        <v>-632.87235886999997</v>
      </c>
      <c r="N38" s="51">
        <f t="shared" si="40"/>
        <v>-632.80395705000001</v>
      </c>
      <c r="O38" s="51">
        <f t="shared" si="40"/>
        <v>-632.80971485999999</v>
      </c>
      <c r="P38" s="51">
        <v>-632.76007160999995</v>
      </c>
      <c r="Q38" s="51">
        <v>-632.82775585000002</v>
      </c>
      <c r="R38" s="52">
        <v>-632.95342134999999</v>
      </c>
      <c r="S38" s="52">
        <v>-632.97643403999996</v>
      </c>
      <c r="T38" s="52">
        <v>-632.87489486000004</v>
      </c>
      <c r="U38" s="52">
        <v>-632.82361533000005</v>
      </c>
      <c r="V38" s="57">
        <v>-632.76841969999998</v>
      </c>
      <c r="W38" s="52">
        <v>-632.74967489000005</v>
      </c>
      <c r="Z38" s="15">
        <v>4.33</v>
      </c>
      <c r="AA38" s="51">
        <f>AA46</f>
        <v>-633.28453718000003</v>
      </c>
      <c r="AB38" s="51">
        <f t="shared" ref="AB38:AH38" si="41">AB46</f>
        <v>-633.32778641000004</v>
      </c>
      <c r="AC38" s="51">
        <f t="shared" si="41"/>
        <v>-633.31491018999998</v>
      </c>
      <c r="AD38" s="51">
        <f t="shared" si="41"/>
        <v>-633.38678063999998</v>
      </c>
      <c r="AE38" s="51">
        <f t="shared" si="41"/>
        <v>-633.26138606999996</v>
      </c>
      <c r="AF38" s="51">
        <f t="shared" si="41"/>
        <v>-632.87290456999995</v>
      </c>
      <c r="AG38" s="51">
        <f t="shared" si="41"/>
        <v>-633.26849156000003</v>
      </c>
      <c r="AH38" s="51">
        <f t="shared" si="41"/>
        <v>0</v>
      </c>
      <c r="AI38" s="51"/>
      <c r="AJ38" s="51"/>
      <c r="AK38" s="52"/>
      <c r="AL38" s="52"/>
      <c r="AM38" s="52"/>
      <c r="AN38" s="52"/>
      <c r="AO38" s="57"/>
      <c r="AP38" s="52"/>
      <c r="AQ38" s="53"/>
      <c r="AR38" s="53"/>
      <c r="AS38" s="53"/>
    </row>
    <row r="39" spans="7:45" x14ac:dyDescent="0.2">
      <c r="G39" s="15">
        <v>3.8525</v>
      </c>
      <c r="H39" s="51">
        <f>H45</f>
        <v>-632.77536210000005</v>
      </c>
      <c r="I39" s="51">
        <f t="shared" ref="I39:O39" si="42">I45</f>
        <v>-632.92362516000003</v>
      </c>
      <c r="J39" s="51">
        <f t="shared" si="42"/>
        <v>-632.97634900000003</v>
      </c>
      <c r="K39" s="51">
        <f t="shared" si="42"/>
        <v>-632.99280175000001</v>
      </c>
      <c r="L39" s="51">
        <f t="shared" si="42"/>
        <v>-632.8116033</v>
      </c>
      <c r="M39" s="51">
        <f t="shared" si="42"/>
        <v>-632.79880599000001</v>
      </c>
      <c r="N39" s="51">
        <f t="shared" si="42"/>
        <v>-632.76213180000002</v>
      </c>
      <c r="O39" s="51">
        <f t="shared" si="42"/>
        <v>-632.74434541999995</v>
      </c>
      <c r="P39" s="57">
        <v>-632.96301024000002</v>
      </c>
      <c r="Q39" s="57">
        <v>-632.98041032000003</v>
      </c>
      <c r="R39" s="57">
        <v>-633.07096123999997</v>
      </c>
      <c r="S39" s="57">
        <v>-633.04143168999997</v>
      </c>
      <c r="T39" s="52">
        <v>-632.79236461000005</v>
      </c>
      <c r="U39" s="52">
        <v>-632.78222703999995</v>
      </c>
      <c r="V39" s="52">
        <v>-632.75407541000004</v>
      </c>
      <c r="W39" s="57">
        <v>-632.74765199000001</v>
      </c>
      <c r="Z39" s="15">
        <v>3.8525</v>
      </c>
      <c r="AA39" s="51">
        <f>AA45</f>
        <v>-633.34147345999997</v>
      </c>
      <c r="AB39" s="51">
        <f t="shared" ref="AB39:AH39" si="43">AB45</f>
        <v>-633.33429000000001</v>
      </c>
      <c r="AC39" s="51">
        <f t="shared" si="43"/>
        <v>-633.31508154000005</v>
      </c>
      <c r="AD39" s="51">
        <f t="shared" si="43"/>
        <v>-633.37021864999997</v>
      </c>
      <c r="AE39" s="51">
        <f t="shared" si="43"/>
        <v>0</v>
      </c>
      <c r="AF39" s="51">
        <f t="shared" si="43"/>
        <v>-632.81222303000004</v>
      </c>
      <c r="AG39" s="51">
        <f t="shared" si="43"/>
        <v>-633.37091915999997</v>
      </c>
      <c r="AH39" s="51">
        <f t="shared" si="43"/>
        <v>0</v>
      </c>
      <c r="AI39" s="57"/>
      <c r="AJ39" s="57"/>
      <c r="AK39" s="57"/>
      <c r="AL39" s="57"/>
      <c r="AM39" s="52"/>
      <c r="AN39" s="52"/>
      <c r="AO39" s="52"/>
      <c r="AP39" s="57"/>
      <c r="AQ39" s="53"/>
      <c r="AR39" s="53"/>
      <c r="AS39" s="53"/>
    </row>
    <row r="40" spans="7:45" x14ac:dyDescent="0.2">
      <c r="G40" s="15">
        <v>3.375</v>
      </c>
      <c r="H40" s="51">
        <f>H44</f>
        <v>-632.82253760000003</v>
      </c>
      <c r="I40" s="51">
        <f t="shared" ref="I40:O40" si="44">I44</f>
        <v>-632.98099975000002</v>
      </c>
      <c r="J40" s="51">
        <f t="shared" si="44"/>
        <v>-633.05470708999997</v>
      </c>
      <c r="K40" s="51">
        <f t="shared" si="44"/>
        <v>-633.04427149000003</v>
      </c>
      <c r="L40" s="51">
        <f t="shared" si="44"/>
        <v>-632.80027858999995</v>
      </c>
      <c r="M40" s="51">
        <f t="shared" si="44"/>
        <v>-632.78028935999998</v>
      </c>
      <c r="N40" s="51">
        <f t="shared" si="44"/>
        <v>-632.74942007000004</v>
      </c>
      <c r="O40" s="51">
        <f t="shared" si="44"/>
        <v>-632.74136292000003</v>
      </c>
      <c r="P40" s="57">
        <v>-632.82253760000003</v>
      </c>
      <c r="Q40" s="57">
        <v>-632.98099975000002</v>
      </c>
      <c r="R40" s="51">
        <v>-633.05470708999997</v>
      </c>
      <c r="S40" s="57">
        <v>-633.04427149000003</v>
      </c>
      <c r="T40" s="52">
        <v>-632.80027858999995</v>
      </c>
      <c r="U40" s="57">
        <v>-632.78028935999998</v>
      </c>
      <c r="V40" s="57">
        <v>-632.74942007000004</v>
      </c>
      <c r="W40" s="51">
        <v>-632.74136292000003</v>
      </c>
      <c r="Z40" s="15">
        <v>3.375</v>
      </c>
      <c r="AA40" s="51">
        <f>AA44</f>
        <v>-633.55020491000005</v>
      </c>
      <c r="AB40" s="51">
        <f t="shared" ref="AB40:AH40" si="45">AB44</f>
        <v>-633.35419334000005</v>
      </c>
      <c r="AC40" s="51">
        <f t="shared" si="45"/>
        <v>-633.31210725000005</v>
      </c>
      <c r="AD40" s="51">
        <f t="shared" si="45"/>
        <v>0</v>
      </c>
      <c r="AE40" s="51">
        <f t="shared" si="45"/>
        <v>0</v>
      </c>
      <c r="AF40" s="51">
        <f t="shared" si="45"/>
        <v>-632.78324368000006</v>
      </c>
      <c r="AG40" s="51">
        <f t="shared" si="45"/>
        <v>-632.78471814</v>
      </c>
      <c r="AH40" s="51">
        <f t="shared" si="45"/>
        <v>-633.40662220000002</v>
      </c>
      <c r="AI40" s="57"/>
      <c r="AJ40" s="57"/>
      <c r="AK40" s="51"/>
      <c r="AL40" s="57"/>
      <c r="AM40" s="52"/>
      <c r="AN40" s="57"/>
      <c r="AO40" s="57"/>
      <c r="AP40" s="51"/>
      <c r="AQ40" s="53"/>
      <c r="AR40" s="53"/>
      <c r="AS40" s="53"/>
    </row>
    <row r="41" spans="7:45" x14ac:dyDescent="0.2">
      <c r="G41" s="15">
        <v>2.8975</v>
      </c>
      <c r="H41" s="51">
        <f>H43</f>
        <v>-632.96301024000002</v>
      </c>
      <c r="I41" s="51">
        <f t="shared" ref="I41:O41" si="46">I43</f>
        <v>-632.98041032000003</v>
      </c>
      <c r="J41" s="51">
        <f t="shared" si="46"/>
        <v>-633.07096123999997</v>
      </c>
      <c r="K41" s="51">
        <f t="shared" si="46"/>
        <v>-633.04143168999997</v>
      </c>
      <c r="L41" s="51">
        <f t="shared" si="46"/>
        <v>-632.79236461000005</v>
      </c>
      <c r="M41" s="51">
        <f t="shared" si="46"/>
        <v>-632.78222703999995</v>
      </c>
      <c r="N41" s="51">
        <f t="shared" si="46"/>
        <v>-632.75407541000004</v>
      </c>
      <c r="O41" s="51">
        <f t="shared" si="46"/>
        <v>-632.74765199000001</v>
      </c>
      <c r="P41" s="57">
        <v>-632.77536210000005</v>
      </c>
      <c r="Q41" s="57">
        <v>-632.92362516000003</v>
      </c>
      <c r="R41" s="51">
        <v>-632.97634900000003</v>
      </c>
      <c r="S41" s="52">
        <v>-632.99280175000001</v>
      </c>
      <c r="T41" s="57">
        <v>-632.8116033</v>
      </c>
      <c r="U41" s="52">
        <v>-632.79880599000001</v>
      </c>
      <c r="V41" s="57">
        <v>-632.76213180000002</v>
      </c>
      <c r="W41" s="51">
        <v>-632.74434541999995</v>
      </c>
      <c r="Z41" s="15">
        <v>2.8975</v>
      </c>
      <c r="AA41" s="51">
        <f>AA43</f>
        <v>-633.57891359999996</v>
      </c>
      <c r="AB41" s="51">
        <f t="shared" ref="AB41:AH41" si="47">AB43</f>
        <v>-633.35000531000003</v>
      </c>
      <c r="AC41" s="51">
        <f t="shared" si="47"/>
        <v>-633.28442443999995</v>
      </c>
      <c r="AD41" s="51">
        <f t="shared" si="47"/>
        <v>-633.21766084000001</v>
      </c>
      <c r="AE41" s="51">
        <f t="shared" si="47"/>
        <v>-632.99613280000005</v>
      </c>
      <c r="AF41" s="51">
        <f t="shared" si="47"/>
        <v>-632.78816884000003</v>
      </c>
      <c r="AG41" s="51">
        <f t="shared" si="47"/>
        <v>-632.82608256000003</v>
      </c>
      <c r="AH41" s="51">
        <f t="shared" si="47"/>
        <v>-633.34666221999998</v>
      </c>
      <c r="AI41" s="57"/>
      <c r="AJ41" s="57"/>
      <c r="AK41" s="51"/>
      <c r="AL41" s="52"/>
      <c r="AM41" s="57"/>
      <c r="AN41" s="52"/>
      <c r="AO41" s="57"/>
      <c r="AP41" s="51"/>
      <c r="AQ41" s="53"/>
      <c r="AR41" s="53"/>
      <c r="AS41" s="53"/>
    </row>
    <row r="42" spans="7:45" x14ac:dyDescent="0.2">
      <c r="G42" s="15">
        <v>2.42</v>
      </c>
      <c r="H42" s="51">
        <v>-632.76007160999995</v>
      </c>
      <c r="I42" s="51">
        <v>-632.82775585000002</v>
      </c>
      <c r="J42" s="52">
        <v>-632.95342134999999</v>
      </c>
      <c r="K42" s="52">
        <v>-632.97643403999996</v>
      </c>
      <c r="L42" s="52">
        <v>-632.87489486000004</v>
      </c>
      <c r="M42" s="52">
        <v>-632.82361533000005</v>
      </c>
      <c r="N42" s="57">
        <v>-632.76841969999998</v>
      </c>
      <c r="O42" s="52">
        <v>-632.74967489000005</v>
      </c>
      <c r="P42" s="51">
        <v>-632.75650380000002</v>
      </c>
      <c r="Q42" s="57">
        <v>-632.75129611</v>
      </c>
      <c r="R42" s="57">
        <v>-632.75874111999997</v>
      </c>
      <c r="S42" s="57">
        <v>-632.78990742999997</v>
      </c>
      <c r="T42" s="57">
        <v>-632.85227815999997</v>
      </c>
      <c r="U42" s="57">
        <v>-632.87235886999997</v>
      </c>
      <c r="V42" s="57">
        <v>-632.80395705000001</v>
      </c>
      <c r="W42" s="57">
        <v>-632.80971485999999</v>
      </c>
      <c r="Z42" s="15">
        <v>2.42</v>
      </c>
      <c r="AA42" s="51">
        <v>-633.49269573000004</v>
      </c>
      <c r="AB42" s="51">
        <v>-633.24910121000005</v>
      </c>
      <c r="AC42" s="52">
        <v>-633.17300663000003</v>
      </c>
      <c r="AD42" s="52">
        <v>-633.07044876999998</v>
      </c>
      <c r="AE42" s="52">
        <v>-632.92763639999998</v>
      </c>
      <c r="AF42" s="52">
        <v>-632.91013301999999</v>
      </c>
      <c r="AG42" s="57">
        <v>-633.16463580000004</v>
      </c>
      <c r="AH42" s="52">
        <v>-633.32725364999999</v>
      </c>
      <c r="AI42" s="51"/>
      <c r="AJ42" s="57"/>
      <c r="AK42" s="57"/>
      <c r="AL42" s="57"/>
      <c r="AM42" s="57"/>
      <c r="AN42" s="57"/>
      <c r="AO42" s="57"/>
      <c r="AP42" s="57"/>
      <c r="AQ42" s="53"/>
      <c r="AR42" s="53"/>
      <c r="AS42" s="53"/>
    </row>
    <row r="43" spans="7:45" x14ac:dyDescent="0.2">
      <c r="G43" s="15">
        <v>1.9425000000000001</v>
      </c>
      <c r="H43" s="57">
        <v>-632.96301024000002</v>
      </c>
      <c r="I43" s="57">
        <v>-632.98041032000003</v>
      </c>
      <c r="J43" s="57">
        <v>-633.07096123999997</v>
      </c>
      <c r="K43" s="57">
        <v>-633.04143168999997</v>
      </c>
      <c r="L43" s="52">
        <v>-632.79236461000005</v>
      </c>
      <c r="M43" s="52">
        <v>-632.78222703999995</v>
      </c>
      <c r="N43" s="52">
        <v>-632.75407541000004</v>
      </c>
      <c r="O43" s="57">
        <v>-632.74765199000001</v>
      </c>
      <c r="P43" s="58">
        <v>-632.77536210000005</v>
      </c>
      <c r="Q43" s="58">
        <v>-632.92362516000003</v>
      </c>
      <c r="R43" s="58">
        <v>-632.97634900000003</v>
      </c>
      <c r="S43" s="58">
        <v>-632.99280175000001</v>
      </c>
      <c r="T43" s="58">
        <v>-632.8116033</v>
      </c>
      <c r="U43" s="58">
        <v>-632.79880599000001</v>
      </c>
      <c r="V43" s="58">
        <v>-632.76213180000002</v>
      </c>
      <c r="W43" s="58">
        <v>-632.74434541999995</v>
      </c>
      <c r="Z43" s="15">
        <v>1.9425000000000001</v>
      </c>
      <c r="AA43" s="59">
        <v>-633.57891359999996</v>
      </c>
      <c r="AB43" s="57">
        <v>-633.35000531000003</v>
      </c>
      <c r="AC43" s="57">
        <v>-633.28442443999995</v>
      </c>
      <c r="AD43" s="57">
        <v>-633.21766084000001</v>
      </c>
      <c r="AE43" s="52">
        <v>-632.99613280000005</v>
      </c>
      <c r="AF43" s="59">
        <v>-632.78816884000003</v>
      </c>
      <c r="AG43" s="59">
        <v>-632.82608256000003</v>
      </c>
      <c r="AH43" s="57">
        <v>-633.34666221999998</v>
      </c>
      <c r="AI43" s="58"/>
      <c r="AJ43" s="58"/>
      <c r="AK43" s="58"/>
      <c r="AL43" s="58"/>
      <c r="AM43" s="58"/>
      <c r="AN43" s="58"/>
      <c r="AO43" s="58"/>
      <c r="AP43" s="58"/>
      <c r="AQ43" s="53"/>
      <c r="AR43" s="53"/>
      <c r="AS43" s="53"/>
    </row>
    <row r="44" spans="7:45" x14ac:dyDescent="0.2">
      <c r="G44" s="15">
        <v>1.4650000000000001</v>
      </c>
      <c r="H44" s="57">
        <v>-632.82253760000003</v>
      </c>
      <c r="I44" s="57">
        <v>-632.98099975000002</v>
      </c>
      <c r="J44" s="51">
        <v>-633.05470708999997</v>
      </c>
      <c r="K44" s="57">
        <v>-633.04427149000003</v>
      </c>
      <c r="L44" s="52">
        <v>-632.80027858999995</v>
      </c>
      <c r="M44" s="57">
        <v>-632.78028935999998</v>
      </c>
      <c r="N44" s="57">
        <v>-632.74942007000004</v>
      </c>
      <c r="O44" s="51">
        <v>-632.74136292000003</v>
      </c>
      <c r="P44" s="58">
        <v>-632.82253760000003</v>
      </c>
      <c r="Q44" s="58">
        <v>-632.98099975000002</v>
      </c>
      <c r="R44" s="58">
        <v>-633.05470708999997</v>
      </c>
      <c r="S44" s="58">
        <v>-633.04427149000003</v>
      </c>
      <c r="T44" s="58">
        <v>-632.80027858999995</v>
      </c>
      <c r="U44" s="58">
        <v>-632.78028935999998</v>
      </c>
      <c r="V44" s="58">
        <v>-632.74942007000004</v>
      </c>
      <c r="W44" s="58">
        <v>-632.74136292000003</v>
      </c>
      <c r="Z44" s="15">
        <v>1.4650000000000001</v>
      </c>
      <c r="AA44" s="57">
        <v>-633.55020491000005</v>
      </c>
      <c r="AB44" s="57">
        <v>-633.35419334000005</v>
      </c>
      <c r="AC44" s="51">
        <v>-633.31210725000005</v>
      </c>
      <c r="AD44" s="57"/>
      <c r="AE44" s="52"/>
      <c r="AF44" s="57">
        <v>-632.78324368000006</v>
      </c>
      <c r="AG44" s="57">
        <v>-632.78471814</v>
      </c>
      <c r="AH44" s="59">
        <v>-633.40662220000002</v>
      </c>
      <c r="AI44" s="58"/>
      <c r="AJ44" s="58"/>
      <c r="AK44" s="58"/>
      <c r="AL44" s="58"/>
      <c r="AM44" s="58"/>
      <c r="AN44" s="58"/>
      <c r="AO44" s="58"/>
      <c r="AP44" s="58"/>
      <c r="AQ44" s="53"/>
      <c r="AR44" s="53"/>
      <c r="AS44" s="53"/>
    </row>
    <row r="45" spans="7:45" x14ac:dyDescent="0.2">
      <c r="G45" s="15">
        <v>0.98750000000000004</v>
      </c>
      <c r="H45" s="57">
        <v>-632.77536210000005</v>
      </c>
      <c r="I45" s="57">
        <v>-632.92362516000003</v>
      </c>
      <c r="J45" s="51">
        <v>-632.97634900000003</v>
      </c>
      <c r="K45" s="52">
        <v>-632.99280175000001</v>
      </c>
      <c r="L45" s="57">
        <v>-632.8116033</v>
      </c>
      <c r="M45" s="52">
        <v>-632.79880599000001</v>
      </c>
      <c r="N45" s="57">
        <v>-632.76213180000002</v>
      </c>
      <c r="O45" s="51">
        <v>-632.74434541999995</v>
      </c>
      <c r="P45" s="58">
        <v>-632.96301024000002</v>
      </c>
      <c r="Q45" s="58">
        <v>-632.98041032000003</v>
      </c>
      <c r="R45" s="58">
        <v>-633.07096123999997</v>
      </c>
      <c r="S45" s="58">
        <v>-633.04143168999997</v>
      </c>
      <c r="T45" s="58">
        <v>-632.79236461000005</v>
      </c>
      <c r="U45" s="58">
        <v>-632.78222703999995</v>
      </c>
      <c r="V45" s="58">
        <v>-632.75407541000004</v>
      </c>
      <c r="W45" s="58">
        <v>-632.74765199000001</v>
      </c>
      <c r="Z45" s="15">
        <v>0.98750000000000004</v>
      </c>
      <c r="AA45" s="59">
        <v>-633.34147345999997</v>
      </c>
      <c r="AB45" s="59">
        <v>-633.33429000000001</v>
      </c>
      <c r="AC45" s="51">
        <v>-633.31508154000005</v>
      </c>
      <c r="AD45" s="52">
        <v>-633.37021864999997</v>
      </c>
      <c r="AE45" s="57"/>
      <c r="AF45" s="59">
        <v>-632.81222303000004</v>
      </c>
      <c r="AG45" s="57">
        <v>-633.37091915999997</v>
      </c>
      <c r="AH45" s="51"/>
      <c r="AI45" s="58"/>
      <c r="AJ45" s="58"/>
      <c r="AK45" s="58"/>
      <c r="AL45" s="58"/>
      <c r="AM45" s="58"/>
      <c r="AN45" s="58"/>
      <c r="AO45" s="58"/>
      <c r="AP45" s="58"/>
      <c r="AQ45" s="53"/>
      <c r="AR45" s="53"/>
      <c r="AS45" s="53"/>
    </row>
    <row r="46" spans="7:45" x14ac:dyDescent="0.2">
      <c r="G46" s="15">
        <v>0.51</v>
      </c>
      <c r="H46" s="51">
        <v>-632.75650380000002</v>
      </c>
      <c r="I46" s="57">
        <v>-632.75129611</v>
      </c>
      <c r="J46" s="57">
        <v>-632.75874111999997</v>
      </c>
      <c r="K46" s="57">
        <v>-632.78990742999997</v>
      </c>
      <c r="L46" s="57">
        <v>-632.85227815999997</v>
      </c>
      <c r="M46" s="57">
        <v>-632.87235886999997</v>
      </c>
      <c r="N46" s="57">
        <v>-632.80395705000001</v>
      </c>
      <c r="O46" s="57">
        <v>-632.80971485999999</v>
      </c>
      <c r="P46" s="58">
        <v>-632.76007160999995</v>
      </c>
      <c r="Q46" s="58">
        <v>-632.82775585000002</v>
      </c>
      <c r="R46" s="58">
        <v>-632.95342134999999</v>
      </c>
      <c r="S46" s="58">
        <v>-632.97643403999996</v>
      </c>
      <c r="T46" s="58">
        <v>-632.87489486000004</v>
      </c>
      <c r="U46" s="58">
        <v>-632.82361533000005</v>
      </c>
      <c r="V46" s="58">
        <v>-632.76841969999998</v>
      </c>
      <c r="W46" s="58">
        <v>-632.74967489000005</v>
      </c>
      <c r="Z46" s="15">
        <v>0.51</v>
      </c>
      <c r="AA46" s="51">
        <v>-633.28453718000003</v>
      </c>
      <c r="AB46" s="57">
        <v>-633.32778641000004</v>
      </c>
      <c r="AC46" s="57">
        <v>-633.31491018999998</v>
      </c>
      <c r="AD46" s="57">
        <v>-633.38678063999998</v>
      </c>
      <c r="AE46" s="57">
        <v>-633.26138606999996</v>
      </c>
      <c r="AF46" s="57">
        <v>-632.87290456999995</v>
      </c>
      <c r="AG46" s="57">
        <v>-633.26849156000003</v>
      </c>
      <c r="AH46" s="57"/>
      <c r="AI46" s="58"/>
      <c r="AJ46" s="58"/>
      <c r="AK46" s="58"/>
      <c r="AL46" s="58"/>
      <c r="AM46" s="58"/>
      <c r="AN46" s="58"/>
      <c r="AO46" s="58"/>
      <c r="AP46" s="58"/>
      <c r="AQ46" s="53"/>
      <c r="AR46" s="53"/>
      <c r="AS46" s="53"/>
    </row>
    <row r="47" spans="7:45" x14ac:dyDescent="0.2">
      <c r="G47" s="16"/>
      <c r="H47" s="16">
        <v>3.9</v>
      </c>
      <c r="I47" s="16">
        <v>4.6871428571428568</v>
      </c>
      <c r="J47" s="16">
        <v>5.4742857142857142</v>
      </c>
      <c r="K47" s="16">
        <v>6.2614285714285716</v>
      </c>
      <c r="L47" s="16">
        <v>7.0485714285714289</v>
      </c>
      <c r="M47" s="16">
        <v>7.8357142857142863</v>
      </c>
      <c r="N47" s="16">
        <v>8.6228571428571428</v>
      </c>
      <c r="O47" s="16">
        <v>9.41</v>
      </c>
      <c r="P47" s="16">
        <v>10.197142857142858</v>
      </c>
      <c r="Q47" s="16">
        <v>10.984285714285715</v>
      </c>
      <c r="R47" s="16">
        <v>11.771428571428572</v>
      </c>
      <c r="S47" s="16">
        <v>12.55857142857143</v>
      </c>
      <c r="T47" s="16">
        <v>13.345714285714287</v>
      </c>
      <c r="U47" s="16">
        <v>14.132857142857144</v>
      </c>
      <c r="V47" s="16">
        <v>14.920000000000002</v>
      </c>
      <c r="W47" s="16">
        <v>15.707142857142859</v>
      </c>
      <c r="Z47" s="16"/>
      <c r="AA47" s="16">
        <v>3.9</v>
      </c>
      <c r="AB47" s="16">
        <v>4.6871428571428568</v>
      </c>
      <c r="AC47" s="16">
        <v>5.4742857142857142</v>
      </c>
      <c r="AD47" s="16">
        <v>6.2614285714285716</v>
      </c>
      <c r="AE47" s="16">
        <v>7.0485714285714289</v>
      </c>
      <c r="AF47" s="16">
        <v>7.8357142857142863</v>
      </c>
      <c r="AG47" s="16">
        <v>8.6228571428571428</v>
      </c>
      <c r="AH47" s="16">
        <v>9.41</v>
      </c>
      <c r="AI47" s="16">
        <v>10.197142857142858</v>
      </c>
      <c r="AJ47" s="16">
        <v>10.984285714285715</v>
      </c>
      <c r="AK47" s="16">
        <v>11.771428571428572</v>
      </c>
      <c r="AL47" s="16">
        <v>12.55857142857143</v>
      </c>
      <c r="AM47" s="16">
        <v>13.345714285714287</v>
      </c>
      <c r="AN47" s="16">
        <v>14.132857142857144</v>
      </c>
      <c r="AO47" s="16">
        <v>14.920000000000002</v>
      </c>
      <c r="AP47" s="16">
        <v>15.707142857142859</v>
      </c>
    </row>
    <row r="48" spans="7:45" x14ac:dyDescent="0.2">
      <c r="AA48" s="17"/>
      <c r="AB48" s="17"/>
      <c r="AC48" s="17"/>
      <c r="AD48" s="17"/>
      <c r="AE48" s="17"/>
      <c r="AF48" s="17"/>
      <c r="AG48" s="17"/>
      <c r="AH48" s="17"/>
    </row>
    <row r="49" spans="7:44" x14ac:dyDescent="0.2">
      <c r="AA49" s="17"/>
      <c r="AB49" s="17"/>
      <c r="AC49" s="17"/>
      <c r="AD49" s="17"/>
      <c r="AE49" s="17"/>
      <c r="AF49" s="17"/>
      <c r="AG49" s="17"/>
      <c r="AH49" s="17"/>
    </row>
    <row r="50" spans="7:44" x14ac:dyDescent="0.2">
      <c r="AA50" s="17"/>
      <c r="AB50" s="17"/>
      <c r="AC50" s="17"/>
      <c r="AD50" s="17"/>
      <c r="AE50" s="17"/>
      <c r="AF50" s="17"/>
      <c r="AG50" s="17"/>
      <c r="AH50" s="17"/>
    </row>
    <row r="51" spans="7:44" ht="21" x14ac:dyDescent="0.25">
      <c r="G51" s="45" t="s">
        <v>8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Z51" s="45" t="s">
        <v>8</v>
      </c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</row>
    <row r="52" spans="7:44" x14ac:dyDescent="0.2">
      <c r="G52" s="15">
        <v>8.15</v>
      </c>
      <c r="H52" s="51">
        <f>H68</f>
        <v>-632.90810593000003</v>
      </c>
      <c r="I52" s="51">
        <f t="shared" ref="I52:O52" si="48">I68</f>
        <v>-633.02029606999997</v>
      </c>
      <c r="J52" s="51">
        <f t="shared" si="48"/>
        <v>-632.73308035000002</v>
      </c>
      <c r="K52" s="51">
        <f t="shared" si="48"/>
        <v>-632.72539668000002</v>
      </c>
      <c r="L52" s="51">
        <f t="shared" si="48"/>
        <v>-632.73740635000001</v>
      </c>
      <c r="M52" s="51">
        <f t="shared" si="48"/>
        <v>-632.86030677999997</v>
      </c>
      <c r="N52" s="51">
        <f t="shared" si="48"/>
        <v>-633.12903123000001</v>
      </c>
      <c r="O52" s="51">
        <f t="shared" si="48"/>
        <v>-633.36317166000003</v>
      </c>
      <c r="P52" s="51">
        <v>-633.34865778999995</v>
      </c>
      <c r="Q52" s="51">
        <v>-633.21259173999999</v>
      </c>
      <c r="R52" s="52">
        <v>-632.91075938999995</v>
      </c>
      <c r="S52" s="52">
        <v>-632.72340897000004</v>
      </c>
      <c r="T52" s="52">
        <v>-632.74320183999998</v>
      </c>
      <c r="U52" s="52">
        <v>-632.79414162</v>
      </c>
      <c r="V52" s="57">
        <v>-632.88846234000005</v>
      </c>
      <c r="W52" s="52">
        <v>-632.87746174999995</v>
      </c>
      <c r="X52" s="53"/>
      <c r="Y52" s="53"/>
      <c r="Z52" s="15">
        <v>8.15</v>
      </c>
      <c r="AA52" s="51">
        <f>AA68</f>
        <v>-633.27688128</v>
      </c>
      <c r="AB52" s="51">
        <f t="shared" ref="AB52:AH52" si="49">AB68</f>
        <v>-633.32410970000001</v>
      </c>
      <c r="AC52" s="51">
        <f t="shared" si="49"/>
        <v>-633.30615877000002</v>
      </c>
      <c r="AD52" s="51">
        <f t="shared" si="49"/>
        <v>-633.38258357999996</v>
      </c>
      <c r="AE52" s="51">
        <f t="shared" si="49"/>
        <v>-633.26395169</v>
      </c>
      <c r="AF52" s="51">
        <f t="shared" si="49"/>
        <v>-632.86368260999996</v>
      </c>
      <c r="AG52" s="51">
        <f t="shared" si="49"/>
        <v>-633.25879259999999</v>
      </c>
      <c r="AH52" s="51">
        <f t="shared" si="49"/>
        <v>-633.57491196000001</v>
      </c>
      <c r="AI52" s="51"/>
      <c r="AJ52" s="51"/>
      <c r="AK52" s="52"/>
      <c r="AL52" s="52"/>
      <c r="AM52" s="52"/>
      <c r="AN52" s="52"/>
      <c r="AO52" s="57"/>
      <c r="AP52" s="52"/>
      <c r="AQ52" s="53"/>
      <c r="AR52" s="53"/>
    </row>
    <row r="53" spans="7:44" x14ac:dyDescent="0.2">
      <c r="G53" s="15">
        <v>7.6725000000000003</v>
      </c>
      <c r="H53" s="51">
        <f>H67</f>
        <v>-633.33130544999995</v>
      </c>
      <c r="I53" s="51">
        <f t="shared" ref="I53:O53" si="50">I67</f>
        <v>-632.89116895999996</v>
      </c>
      <c r="J53" s="51">
        <f t="shared" si="50"/>
        <v>-632.73709583000004</v>
      </c>
      <c r="K53" s="51">
        <f t="shared" si="50"/>
        <v>-632.72512322</v>
      </c>
      <c r="L53" s="51">
        <f t="shared" si="50"/>
        <v>-632.74036249999995</v>
      </c>
      <c r="M53" s="51">
        <f t="shared" si="50"/>
        <v>-632.81288348999999</v>
      </c>
      <c r="N53" s="51">
        <f t="shared" si="50"/>
        <v>-632.93591354</v>
      </c>
      <c r="O53" s="51">
        <f t="shared" si="50"/>
        <v>-633.07469206999997</v>
      </c>
      <c r="P53" s="57">
        <v>-633.53027873999997</v>
      </c>
      <c r="Q53" s="57">
        <v>-633.30384227000002</v>
      </c>
      <c r="R53" s="57">
        <v>-632.96036196</v>
      </c>
      <c r="S53" s="57">
        <v>-632.73112558000003</v>
      </c>
      <c r="T53" s="52">
        <v>-632.74095383999997</v>
      </c>
      <c r="U53" s="52">
        <v>-632.78142891000005</v>
      </c>
      <c r="V53" s="59">
        <v>-632.82072364999999</v>
      </c>
      <c r="W53" s="57">
        <v>-633.00519329999997</v>
      </c>
      <c r="X53" s="53"/>
      <c r="Y53" s="53"/>
      <c r="Z53" s="15">
        <v>7.6725000000000003</v>
      </c>
      <c r="AA53" s="51">
        <f>AA67</f>
        <v>-633.35685782999997</v>
      </c>
      <c r="AB53" s="51">
        <f t="shared" ref="AB53:AH53" si="51">AB67</f>
        <v>-633.30891427999995</v>
      </c>
      <c r="AC53" s="51">
        <f t="shared" si="51"/>
        <v>-633.29924860000006</v>
      </c>
      <c r="AD53" s="51">
        <f t="shared" si="51"/>
        <v>-633.37132899999995</v>
      </c>
      <c r="AE53" s="51">
        <f t="shared" si="51"/>
        <v>-632.7676735</v>
      </c>
      <c r="AF53" s="51">
        <f t="shared" si="51"/>
        <v>-632.81735921999996</v>
      </c>
      <c r="AG53" s="51">
        <f t="shared" si="51"/>
        <v>-633.36057191999998</v>
      </c>
      <c r="AH53" s="51">
        <f t="shared" si="51"/>
        <v>-633.57919946000004</v>
      </c>
      <c r="AI53" s="57"/>
      <c r="AJ53" s="57"/>
      <c r="AK53" s="57"/>
      <c r="AL53" s="57"/>
      <c r="AM53" s="52"/>
      <c r="AN53" s="52"/>
      <c r="AO53" s="59"/>
      <c r="AP53" s="57"/>
      <c r="AQ53" s="53"/>
      <c r="AR53" s="53"/>
    </row>
    <row r="54" spans="7:44" x14ac:dyDescent="0.2">
      <c r="G54" s="15">
        <v>7.1950000000000003</v>
      </c>
      <c r="H54" s="51">
        <f>H66</f>
        <v>-633.51442040999996</v>
      </c>
      <c r="I54" s="51">
        <f t="shared" ref="I54:O54" si="52">I66</f>
        <v>-633.21639671000003</v>
      </c>
      <c r="J54" s="51">
        <f t="shared" si="52"/>
        <v>-632.7517464</v>
      </c>
      <c r="K54" s="51">
        <f t="shared" si="52"/>
        <v>-632.72512322</v>
      </c>
      <c r="L54" s="51">
        <f t="shared" si="52"/>
        <v>-632.74032115</v>
      </c>
      <c r="M54" s="51">
        <f t="shared" si="52"/>
        <v>-632.79075581999996</v>
      </c>
      <c r="N54" s="51">
        <f t="shared" si="52"/>
        <v>-632.84122291000006</v>
      </c>
      <c r="O54" s="51">
        <f t="shared" si="52"/>
        <v>-632.97820958</v>
      </c>
      <c r="P54" s="57">
        <v>-633.51442040999996</v>
      </c>
      <c r="Q54" s="57">
        <v>-633.21639671000003</v>
      </c>
      <c r="R54" s="59">
        <v>-632.7517464</v>
      </c>
      <c r="S54" s="57">
        <v>-632.72512322</v>
      </c>
      <c r="T54" s="52">
        <v>-632.74032115</v>
      </c>
      <c r="U54" s="57">
        <v>-632.79075581999996</v>
      </c>
      <c r="V54" s="57">
        <v>-632.84122291000006</v>
      </c>
      <c r="W54" s="59">
        <v>-632.97820958</v>
      </c>
      <c r="X54" s="53"/>
      <c r="Y54" s="53"/>
      <c r="Z54" s="15">
        <v>7.1950000000000003</v>
      </c>
      <c r="AA54" s="51">
        <f>AA66</f>
        <v>-633.54367685</v>
      </c>
      <c r="AB54" s="51">
        <f t="shared" ref="AB54:AH54" si="53">AB66</f>
        <v>-633.34929283999998</v>
      </c>
      <c r="AC54" s="51">
        <f t="shared" si="53"/>
        <v>-633.29747571999997</v>
      </c>
      <c r="AD54" s="51">
        <f t="shared" si="53"/>
        <v>-633.31944453000006</v>
      </c>
      <c r="AE54" s="51">
        <f t="shared" si="53"/>
        <v>-632.74879623000004</v>
      </c>
      <c r="AF54" s="51">
        <f t="shared" si="53"/>
        <v>-632.79948306000006</v>
      </c>
      <c r="AG54" s="51">
        <f t="shared" si="53"/>
        <v>-633.42329749999999</v>
      </c>
      <c r="AH54" s="51">
        <f t="shared" si="53"/>
        <v>-633.41873396000005</v>
      </c>
      <c r="AI54" s="57"/>
      <c r="AJ54" s="57"/>
      <c r="AK54" s="59"/>
      <c r="AL54" s="57"/>
      <c r="AM54" s="52"/>
      <c r="AN54" s="57"/>
      <c r="AO54" s="57"/>
      <c r="AP54" s="59"/>
      <c r="AQ54" s="53"/>
      <c r="AR54" s="53"/>
    </row>
    <row r="55" spans="7:44" x14ac:dyDescent="0.2">
      <c r="G55" s="15">
        <v>6.7175000000000002</v>
      </c>
      <c r="H55" s="51">
        <f>H65</f>
        <v>-633.53027873999997</v>
      </c>
      <c r="I55" s="51">
        <f t="shared" ref="I55:O55" si="54">I65</f>
        <v>-633.30384227000002</v>
      </c>
      <c r="J55" s="51">
        <f t="shared" si="54"/>
        <v>-632.96036196</v>
      </c>
      <c r="K55" s="51">
        <f t="shared" si="54"/>
        <v>-632.73112558000003</v>
      </c>
      <c r="L55" s="51">
        <f t="shared" si="54"/>
        <v>-632.74095383999997</v>
      </c>
      <c r="M55" s="51">
        <f t="shared" si="54"/>
        <v>-632.78142891000005</v>
      </c>
      <c r="N55" s="51">
        <f t="shared" si="54"/>
        <v>-632.82072364999999</v>
      </c>
      <c r="O55" s="51">
        <f t="shared" si="54"/>
        <v>-633.00519329999997</v>
      </c>
      <c r="P55" s="57">
        <v>-633.33130544999995</v>
      </c>
      <c r="Q55" s="57">
        <v>-632.89116895999996</v>
      </c>
      <c r="R55" s="59">
        <v>-632.73709583000004</v>
      </c>
      <c r="S55" s="57">
        <v>-632.72512322</v>
      </c>
      <c r="T55" s="57">
        <v>-632.74036249999995</v>
      </c>
      <c r="U55" s="52">
        <v>-632.81288348999999</v>
      </c>
      <c r="V55" s="59">
        <v>-632.93591354</v>
      </c>
      <c r="W55" s="51">
        <v>-633.07469206999997</v>
      </c>
      <c r="X55" s="53"/>
      <c r="Y55" s="53"/>
      <c r="Z55" s="15">
        <v>6.7175000000000002</v>
      </c>
      <c r="AA55" s="51">
        <f>AA65</f>
        <v>-633.57096267999998</v>
      </c>
      <c r="AB55" s="51">
        <f t="shared" ref="AB55:AH55" si="55">AB65</f>
        <v>-633.41955157999996</v>
      </c>
      <c r="AC55" s="51">
        <f t="shared" si="55"/>
        <v>-633.27819791000002</v>
      </c>
      <c r="AD55" s="51">
        <f t="shared" si="55"/>
        <v>-632.73314830000004</v>
      </c>
      <c r="AE55" s="51">
        <f t="shared" si="55"/>
        <v>0</v>
      </c>
      <c r="AF55" s="51">
        <f t="shared" si="55"/>
        <v>-632.79022738000003</v>
      </c>
      <c r="AG55" s="51">
        <f t="shared" si="55"/>
        <v>-633.27774734000002</v>
      </c>
      <c r="AH55" s="51">
        <f t="shared" si="55"/>
        <v>-633.34725225</v>
      </c>
      <c r="AI55" s="57"/>
      <c r="AJ55" s="57"/>
      <c r="AK55" s="59"/>
      <c r="AL55" s="57"/>
      <c r="AM55" s="57"/>
      <c r="AN55" s="52"/>
      <c r="AO55" s="59"/>
      <c r="AP55" s="51"/>
      <c r="AQ55" s="53"/>
      <c r="AR55" s="53"/>
    </row>
    <row r="56" spans="7:44" x14ac:dyDescent="0.2">
      <c r="G56" s="15">
        <v>6.24</v>
      </c>
      <c r="H56" s="51">
        <f>H64</f>
        <v>-633.34865778999995</v>
      </c>
      <c r="I56" s="51">
        <f t="shared" ref="I56:O56" si="56">I64</f>
        <v>-633.21259173999999</v>
      </c>
      <c r="J56" s="51">
        <f t="shared" si="56"/>
        <v>-632.91075938999995</v>
      </c>
      <c r="K56" s="51">
        <f t="shared" si="56"/>
        <v>-632.72340897000004</v>
      </c>
      <c r="L56" s="51">
        <f t="shared" si="56"/>
        <v>-632.74320183999998</v>
      </c>
      <c r="M56" s="51">
        <f t="shared" si="56"/>
        <v>-632.79414162</v>
      </c>
      <c r="N56" s="51">
        <f t="shared" si="56"/>
        <v>-632.88846234000005</v>
      </c>
      <c r="O56" s="51">
        <f t="shared" si="56"/>
        <v>-632.87746174999995</v>
      </c>
      <c r="P56" s="59">
        <v>-632.90810593000003</v>
      </c>
      <c r="Q56" s="57">
        <v>-633.02029606999997</v>
      </c>
      <c r="R56" s="57">
        <v>-632.73308035000002</v>
      </c>
      <c r="S56" s="57">
        <v>-632.72539668000002</v>
      </c>
      <c r="T56" s="57">
        <v>-632.73740635000001</v>
      </c>
      <c r="U56" s="57">
        <v>-632.86030677999997</v>
      </c>
      <c r="V56" s="57">
        <v>-633.12903123000001</v>
      </c>
      <c r="W56" s="57">
        <v>-633.36317166000003</v>
      </c>
      <c r="X56" s="53"/>
      <c r="Y56" s="53"/>
      <c r="Z56" s="15">
        <v>6.24</v>
      </c>
      <c r="AA56" s="51">
        <f>AA64</f>
        <v>-633.49256888000002</v>
      </c>
      <c r="AB56" s="51">
        <f t="shared" ref="AB56:AH56" si="57">AB64</f>
        <v>-633.49992147</v>
      </c>
      <c r="AC56" s="51">
        <f t="shared" si="57"/>
        <v>-633.17500977999998</v>
      </c>
      <c r="AD56" s="51">
        <f t="shared" si="57"/>
        <v>-632.73790560999998</v>
      </c>
      <c r="AE56" s="51">
        <f t="shared" si="57"/>
        <v>-632.74821847999999</v>
      </c>
      <c r="AF56" s="51">
        <f t="shared" si="57"/>
        <v>-632.82799592000003</v>
      </c>
      <c r="AG56" s="51">
        <f t="shared" si="57"/>
        <v>-633.15604630999997</v>
      </c>
      <c r="AH56" s="51">
        <f t="shared" si="57"/>
        <v>-633.31729567000002</v>
      </c>
      <c r="AI56" s="59"/>
      <c r="AJ56" s="57"/>
      <c r="AK56" s="57"/>
      <c r="AL56" s="57"/>
      <c r="AM56" s="57"/>
      <c r="AN56" s="57"/>
      <c r="AO56" s="57"/>
      <c r="AP56" s="57"/>
      <c r="AQ56" s="53"/>
      <c r="AR56" s="53"/>
    </row>
    <row r="57" spans="7:44" x14ac:dyDescent="0.2">
      <c r="G57" s="15">
        <v>5.7625000000000002</v>
      </c>
      <c r="H57" s="51">
        <f>H63</f>
        <v>-633.53027873999997</v>
      </c>
      <c r="I57" s="51">
        <f t="shared" ref="I57:O57" si="58">I63</f>
        <v>-633.30384227000002</v>
      </c>
      <c r="J57" s="51">
        <f t="shared" si="58"/>
        <v>-632.96036196</v>
      </c>
      <c r="K57" s="51">
        <f t="shared" si="58"/>
        <v>-632.73112558000003</v>
      </c>
      <c r="L57" s="51">
        <f t="shared" si="58"/>
        <v>-632.74095383999997</v>
      </c>
      <c r="M57" s="51">
        <f t="shared" si="58"/>
        <v>-632.78142891000005</v>
      </c>
      <c r="N57" s="51">
        <f t="shared" si="58"/>
        <v>-632.82072364999999</v>
      </c>
      <c r="O57" s="51">
        <f t="shared" si="58"/>
        <v>-633.00519329999997</v>
      </c>
      <c r="P57" s="58">
        <v>-633.33130544999995</v>
      </c>
      <c r="Q57" s="58">
        <v>-632.89116895999996</v>
      </c>
      <c r="R57" s="58">
        <v>-632.73709583000004</v>
      </c>
      <c r="S57" s="58">
        <v>-632.72512322</v>
      </c>
      <c r="T57" s="58">
        <v>-632.74036249999995</v>
      </c>
      <c r="U57" s="58">
        <v>-632.81288348999999</v>
      </c>
      <c r="V57" s="58">
        <v>-632.93591354</v>
      </c>
      <c r="W57" s="58">
        <v>-633.07469206999997</v>
      </c>
      <c r="X57" s="53"/>
      <c r="Y57" s="53"/>
      <c r="Z57" s="15">
        <v>5.7625000000000002</v>
      </c>
      <c r="AA57" s="51">
        <f>AA63</f>
        <v>-633.57096267999998</v>
      </c>
      <c r="AB57" s="51">
        <f t="shared" ref="AB57:AH57" si="59">AB63</f>
        <v>-633.41955157999996</v>
      </c>
      <c r="AC57" s="51">
        <f t="shared" si="59"/>
        <v>-633.27819791000002</v>
      </c>
      <c r="AD57" s="51">
        <f t="shared" si="59"/>
        <v>-632.73314830000004</v>
      </c>
      <c r="AE57" s="51">
        <f t="shared" si="59"/>
        <v>0</v>
      </c>
      <c r="AF57" s="51">
        <f t="shared" si="59"/>
        <v>-632.79022738000003</v>
      </c>
      <c r="AG57" s="51">
        <f t="shared" si="59"/>
        <v>-633.27774734000002</v>
      </c>
      <c r="AH57" s="51">
        <f t="shared" si="59"/>
        <v>-633.34725225</v>
      </c>
      <c r="AI57" s="58"/>
      <c r="AJ57" s="58"/>
      <c r="AK57" s="58"/>
      <c r="AL57" s="58"/>
      <c r="AM57" s="58"/>
      <c r="AN57" s="58"/>
      <c r="AO57" s="58"/>
      <c r="AP57" s="58"/>
      <c r="AQ57" s="53"/>
      <c r="AR57" s="53"/>
    </row>
    <row r="58" spans="7:44" x14ac:dyDescent="0.2">
      <c r="G58" s="15">
        <v>5.2850000000000001</v>
      </c>
      <c r="H58" s="51">
        <f>H62</f>
        <v>-633.51442040999996</v>
      </c>
      <c r="I58" s="51">
        <f t="shared" ref="I58:O58" si="60">I62</f>
        <v>-633.21639671000003</v>
      </c>
      <c r="J58" s="51">
        <f t="shared" si="60"/>
        <v>-632.7517464</v>
      </c>
      <c r="K58" s="51">
        <f t="shared" si="60"/>
        <v>-632.72512322</v>
      </c>
      <c r="L58" s="51">
        <f t="shared" si="60"/>
        <v>-632.74032115</v>
      </c>
      <c r="M58" s="51">
        <f t="shared" si="60"/>
        <v>-632.79075581999996</v>
      </c>
      <c r="N58" s="51">
        <f t="shared" si="60"/>
        <v>-632.84122291000006</v>
      </c>
      <c r="O58" s="51">
        <f t="shared" si="60"/>
        <v>-632.97820958</v>
      </c>
      <c r="P58" s="58">
        <v>-633.51442040999996</v>
      </c>
      <c r="Q58" s="58">
        <v>-633.21639671000003</v>
      </c>
      <c r="R58" s="58">
        <v>-632.7517464</v>
      </c>
      <c r="S58" s="58">
        <v>-632.72512322</v>
      </c>
      <c r="T58" s="58">
        <v>-632.74032115</v>
      </c>
      <c r="U58" s="58">
        <v>-632.79075581999996</v>
      </c>
      <c r="V58" s="58">
        <v>-632.84122291000006</v>
      </c>
      <c r="W58" s="58">
        <v>-632.97820958</v>
      </c>
      <c r="X58" s="53"/>
      <c r="Y58" s="53"/>
      <c r="Z58" s="15">
        <v>5.2850000000000001</v>
      </c>
      <c r="AA58" s="51">
        <f>AA62</f>
        <v>-633.54367685</v>
      </c>
      <c r="AB58" s="51">
        <f t="shared" ref="AB58:AH58" si="61">AB62</f>
        <v>-633.34929283999998</v>
      </c>
      <c r="AC58" s="51">
        <f t="shared" si="61"/>
        <v>-633.29747571999997</v>
      </c>
      <c r="AD58" s="51">
        <f t="shared" si="61"/>
        <v>-633.31944453000006</v>
      </c>
      <c r="AE58" s="51">
        <f t="shared" si="61"/>
        <v>-632.74879623000004</v>
      </c>
      <c r="AF58" s="51">
        <f t="shared" si="61"/>
        <v>-632.79948306000006</v>
      </c>
      <c r="AG58" s="51">
        <f t="shared" si="61"/>
        <v>-633.42329749999999</v>
      </c>
      <c r="AH58" s="51">
        <f t="shared" si="61"/>
        <v>-633.41873396000005</v>
      </c>
      <c r="AI58" s="58"/>
      <c r="AJ58" s="58"/>
      <c r="AK58" s="58"/>
      <c r="AL58" s="58"/>
      <c r="AM58" s="58"/>
      <c r="AN58" s="58"/>
      <c r="AO58" s="58"/>
      <c r="AP58" s="58"/>
      <c r="AQ58" s="53"/>
      <c r="AR58" s="53"/>
    </row>
    <row r="59" spans="7:44" x14ac:dyDescent="0.2">
      <c r="G59" s="15">
        <v>4.8075000000000001</v>
      </c>
      <c r="H59" s="51">
        <f>H61</f>
        <v>-633.33130544999995</v>
      </c>
      <c r="I59" s="51">
        <f t="shared" ref="I59:O59" si="62">I61</f>
        <v>-632.89116895999996</v>
      </c>
      <c r="J59" s="51">
        <f t="shared" si="62"/>
        <v>-632.73709583000004</v>
      </c>
      <c r="K59" s="51">
        <f t="shared" si="62"/>
        <v>-632.72512322</v>
      </c>
      <c r="L59" s="51">
        <f t="shared" si="62"/>
        <v>-632.74036249999995</v>
      </c>
      <c r="M59" s="51">
        <f t="shared" si="62"/>
        <v>-632.81288348999999</v>
      </c>
      <c r="N59" s="51">
        <f t="shared" si="62"/>
        <v>-632.93591354</v>
      </c>
      <c r="O59" s="51">
        <f t="shared" si="62"/>
        <v>-633.07469206999997</v>
      </c>
      <c r="P59" s="58">
        <v>-633.53027873999997</v>
      </c>
      <c r="Q59" s="58">
        <v>-633.30384227000002</v>
      </c>
      <c r="R59" s="58">
        <v>-632.96036196</v>
      </c>
      <c r="S59" s="58">
        <v>-632.73112558000003</v>
      </c>
      <c r="T59" s="58">
        <v>-632.74095383999997</v>
      </c>
      <c r="U59" s="58">
        <v>-632.78142891000005</v>
      </c>
      <c r="V59" s="58">
        <v>-632.82072364999999</v>
      </c>
      <c r="W59" s="58">
        <v>-633.00519329999997</v>
      </c>
      <c r="X59" s="53"/>
      <c r="Y59" s="53"/>
      <c r="Z59" s="15">
        <v>4.8075000000000001</v>
      </c>
      <c r="AA59" s="51">
        <f>AA61</f>
        <v>-633.35685782999997</v>
      </c>
      <c r="AB59" s="51">
        <f t="shared" ref="AB59:AH59" si="63">AB61</f>
        <v>-633.30891427999995</v>
      </c>
      <c r="AC59" s="51">
        <f t="shared" si="63"/>
        <v>-633.29924860000006</v>
      </c>
      <c r="AD59" s="51">
        <f t="shared" si="63"/>
        <v>-633.37132899999995</v>
      </c>
      <c r="AE59" s="51">
        <f t="shared" si="63"/>
        <v>-632.7676735</v>
      </c>
      <c r="AF59" s="51">
        <f t="shared" si="63"/>
        <v>-632.81735921999996</v>
      </c>
      <c r="AG59" s="51">
        <f t="shared" si="63"/>
        <v>-633.36057191999998</v>
      </c>
      <c r="AH59" s="51">
        <f t="shared" si="63"/>
        <v>-633.57919946000004</v>
      </c>
      <c r="AI59" s="58"/>
      <c r="AJ59" s="58"/>
      <c r="AK59" s="58"/>
      <c r="AL59" s="58"/>
      <c r="AM59" s="58"/>
      <c r="AN59" s="58"/>
      <c r="AO59" s="58"/>
      <c r="AP59" s="58"/>
      <c r="AQ59" s="53"/>
      <c r="AR59" s="53"/>
    </row>
    <row r="60" spans="7:44" x14ac:dyDescent="0.2">
      <c r="G60" s="15">
        <v>4.33</v>
      </c>
      <c r="H60" s="51">
        <f>H68</f>
        <v>-632.90810593000003</v>
      </c>
      <c r="I60" s="51">
        <f t="shared" ref="I60:O60" si="64">I68</f>
        <v>-633.02029606999997</v>
      </c>
      <c r="J60" s="51">
        <f t="shared" si="64"/>
        <v>-632.73308035000002</v>
      </c>
      <c r="K60" s="51">
        <f t="shared" si="64"/>
        <v>-632.72539668000002</v>
      </c>
      <c r="L60" s="51">
        <f t="shared" si="64"/>
        <v>-632.73740635000001</v>
      </c>
      <c r="M60" s="51">
        <f t="shared" si="64"/>
        <v>-632.86030677999997</v>
      </c>
      <c r="N60" s="51">
        <f t="shared" si="64"/>
        <v>-633.12903123000001</v>
      </c>
      <c r="O60" s="51">
        <f t="shared" si="64"/>
        <v>-633.36317166000003</v>
      </c>
      <c r="P60" s="51">
        <v>-633.34865778999995</v>
      </c>
      <c r="Q60" s="51">
        <v>-633.21259173999999</v>
      </c>
      <c r="R60" s="52">
        <v>-632.91075938999995</v>
      </c>
      <c r="S60" s="52">
        <v>-632.72340897000004</v>
      </c>
      <c r="T60" s="52">
        <v>-632.74320183999998</v>
      </c>
      <c r="U60" s="52">
        <v>-632.79414162</v>
      </c>
      <c r="V60" s="57">
        <v>-632.88846234000005</v>
      </c>
      <c r="W60" s="52">
        <v>-632.87746174999995</v>
      </c>
      <c r="X60" s="53"/>
      <c r="Y60" s="53"/>
      <c r="Z60" s="15">
        <v>4.33</v>
      </c>
      <c r="AA60" s="51">
        <f>AA68</f>
        <v>-633.27688128</v>
      </c>
      <c r="AB60" s="51">
        <f t="shared" ref="AB60:AH60" si="65">AB68</f>
        <v>-633.32410970000001</v>
      </c>
      <c r="AC60" s="51">
        <f t="shared" si="65"/>
        <v>-633.30615877000002</v>
      </c>
      <c r="AD60" s="51">
        <f t="shared" si="65"/>
        <v>-633.38258357999996</v>
      </c>
      <c r="AE60" s="51">
        <f t="shared" si="65"/>
        <v>-633.26395169</v>
      </c>
      <c r="AF60" s="51">
        <f t="shared" si="65"/>
        <v>-632.86368260999996</v>
      </c>
      <c r="AG60" s="51">
        <f t="shared" si="65"/>
        <v>-633.25879259999999</v>
      </c>
      <c r="AH60" s="51">
        <f t="shared" si="65"/>
        <v>-633.57491196000001</v>
      </c>
      <c r="AI60" s="51"/>
      <c r="AJ60" s="51"/>
      <c r="AK60" s="52"/>
      <c r="AL60" s="52"/>
      <c r="AM60" s="52"/>
      <c r="AN60" s="52"/>
      <c r="AO60" s="57"/>
      <c r="AP60" s="52"/>
      <c r="AQ60" s="53"/>
      <c r="AR60" s="53"/>
    </row>
    <row r="61" spans="7:44" x14ac:dyDescent="0.2">
      <c r="G61" s="15">
        <v>3.8525</v>
      </c>
      <c r="H61" s="51">
        <f>H67</f>
        <v>-633.33130544999995</v>
      </c>
      <c r="I61" s="51">
        <f t="shared" ref="I61:O61" si="66">I67</f>
        <v>-632.89116895999996</v>
      </c>
      <c r="J61" s="51">
        <f t="shared" si="66"/>
        <v>-632.73709583000004</v>
      </c>
      <c r="K61" s="51">
        <f t="shared" si="66"/>
        <v>-632.72512322</v>
      </c>
      <c r="L61" s="51">
        <f t="shared" si="66"/>
        <v>-632.74036249999995</v>
      </c>
      <c r="M61" s="51">
        <f t="shared" si="66"/>
        <v>-632.81288348999999</v>
      </c>
      <c r="N61" s="51">
        <f t="shared" si="66"/>
        <v>-632.93591354</v>
      </c>
      <c r="O61" s="51">
        <f t="shared" si="66"/>
        <v>-633.07469206999997</v>
      </c>
      <c r="P61" s="57">
        <v>-633.53027873999997</v>
      </c>
      <c r="Q61" s="57">
        <v>-633.30384227000002</v>
      </c>
      <c r="R61" s="57">
        <v>-632.96036196</v>
      </c>
      <c r="S61" s="57">
        <v>-632.73112558000003</v>
      </c>
      <c r="T61" s="52">
        <v>-632.74095383999997</v>
      </c>
      <c r="U61" s="52">
        <v>-632.78142891000005</v>
      </c>
      <c r="V61" s="59">
        <v>-632.82072364999999</v>
      </c>
      <c r="W61" s="57">
        <v>-633.00519329999997</v>
      </c>
      <c r="X61" s="53"/>
      <c r="Y61" s="53"/>
      <c r="Z61" s="15">
        <v>3.8525</v>
      </c>
      <c r="AA61" s="51">
        <f>AA67</f>
        <v>-633.35685782999997</v>
      </c>
      <c r="AB61" s="51">
        <f t="shared" ref="AB61:AH61" si="67">AB67</f>
        <v>-633.30891427999995</v>
      </c>
      <c r="AC61" s="51">
        <f t="shared" si="67"/>
        <v>-633.29924860000006</v>
      </c>
      <c r="AD61" s="51">
        <f t="shared" si="67"/>
        <v>-633.37132899999995</v>
      </c>
      <c r="AE61" s="51">
        <f t="shared" si="67"/>
        <v>-632.7676735</v>
      </c>
      <c r="AF61" s="51">
        <f t="shared" si="67"/>
        <v>-632.81735921999996</v>
      </c>
      <c r="AG61" s="51">
        <f t="shared" si="67"/>
        <v>-633.36057191999998</v>
      </c>
      <c r="AH61" s="51">
        <f t="shared" si="67"/>
        <v>-633.57919946000004</v>
      </c>
      <c r="AI61" s="57"/>
      <c r="AJ61" s="57"/>
      <c r="AK61" s="57"/>
      <c r="AL61" s="57"/>
      <c r="AM61" s="52"/>
      <c r="AN61" s="52"/>
      <c r="AO61" s="59"/>
      <c r="AP61" s="57"/>
      <c r="AQ61" s="53"/>
      <c r="AR61" s="53"/>
    </row>
    <row r="62" spans="7:44" x14ac:dyDescent="0.2">
      <c r="G62" s="15">
        <v>3.375</v>
      </c>
      <c r="H62" s="51">
        <f>H66</f>
        <v>-633.51442040999996</v>
      </c>
      <c r="I62" s="51">
        <f t="shared" ref="I62:O62" si="68">I66</f>
        <v>-633.21639671000003</v>
      </c>
      <c r="J62" s="51">
        <f t="shared" si="68"/>
        <v>-632.7517464</v>
      </c>
      <c r="K62" s="51">
        <f t="shared" si="68"/>
        <v>-632.72512322</v>
      </c>
      <c r="L62" s="51">
        <f t="shared" si="68"/>
        <v>-632.74032115</v>
      </c>
      <c r="M62" s="51">
        <f t="shared" si="68"/>
        <v>-632.79075581999996</v>
      </c>
      <c r="N62" s="51">
        <f t="shared" si="68"/>
        <v>-632.84122291000006</v>
      </c>
      <c r="O62" s="51">
        <f t="shared" si="68"/>
        <v>-632.97820958</v>
      </c>
      <c r="P62" s="57">
        <v>-633.51442040999996</v>
      </c>
      <c r="Q62" s="57">
        <v>-633.21639671000003</v>
      </c>
      <c r="R62" s="59">
        <v>-632.7517464</v>
      </c>
      <c r="S62" s="57">
        <v>-632.72512322</v>
      </c>
      <c r="T62" s="52">
        <v>-632.74032115</v>
      </c>
      <c r="U62" s="57">
        <v>-632.79075581999996</v>
      </c>
      <c r="V62" s="57">
        <v>-632.84122291000006</v>
      </c>
      <c r="W62" s="59">
        <v>-632.97820958</v>
      </c>
      <c r="X62" s="53"/>
      <c r="Y62" s="53"/>
      <c r="Z62" s="15">
        <v>3.375</v>
      </c>
      <c r="AA62" s="51">
        <f>AA66</f>
        <v>-633.54367685</v>
      </c>
      <c r="AB62" s="51">
        <f t="shared" ref="AB62:AH62" si="69">AB66</f>
        <v>-633.34929283999998</v>
      </c>
      <c r="AC62" s="51">
        <f t="shared" si="69"/>
        <v>-633.29747571999997</v>
      </c>
      <c r="AD62" s="51">
        <f t="shared" si="69"/>
        <v>-633.31944453000006</v>
      </c>
      <c r="AE62" s="51">
        <f t="shared" si="69"/>
        <v>-632.74879623000004</v>
      </c>
      <c r="AF62" s="51">
        <f t="shared" si="69"/>
        <v>-632.79948306000006</v>
      </c>
      <c r="AG62" s="51">
        <f t="shared" si="69"/>
        <v>-633.42329749999999</v>
      </c>
      <c r="AH62" s="51">
        <f t="shared" si="69"/>
        <v>-633.41873396000005</v>
      </c>
      <c r="AI62" s="57"/>
      <c r="AJ62" s="57"/>
      <c r="AK62" s="59"/>
      <c r="AL62" s="57"/>
      <c r="AM62" s="52"/>
      <c r="AN62" s="57"/>
      <c r="AO62" s="57"/>
      <c r="AP62" s="59"/>
      <c r="AQ62" s="53"/>
      <c r="AR62" s="53"/>
    </row>
    <row r="63" spans="7:44" x14ac:dyDescent="0.2">
      <c r="G63" s="15">
        <v>2.8975</v>
      </c>
      <c r="H63" s="51">
        <f>H65</f>
        <v>-633.53027873999997</v>
      </c>
      <c r="I63" s="51">
        <f t="shared" ref="I63:O63" si="70">I65</f>
        <v>-633.30384227000002</v>
      </c>
      <c r="J63" s="51">
        <f t="shared" si="70"/>
        <v>-632.96036196</v>
      </c>
      <c r="K63" s="51">
        <f t="shared" si="70"/>
        <v>-632.73112558000003</v>
      </c>
      <c r="L63" s="51">
        <f t="shared" si="70"/>
        <v>-632.74095383999997</v>
      </c>
      <c r="M63" s="51">
        <f t="shared" si="70"/>
        <v>-632.78142891000005</v>
      </c>
      <c r="N63" s="51">
        <f t="shared" si="70"/>
        <v>-632.82072364999999</v>
      </c>
      <c r="O63" s="51">
        <f t="shared" si="70"/>
        <v>-633.00519329999997</v>
      </c>
      <c r="P63" s="57">
        <v>-633.33130544999995</v>
      </c>
      <c r="Q63" s="57">
        <v>-632.89116895999996</v>
      </c>
      <c r="R63" s="59">
        <v>-632.73709583000004</v>
      </c>
      <c r="S63" s="57">
        <v>-632.72512322</v>
      </c>
      <c r="T63" s="57">
        <v>-632.74036249999995</v>
      </c>
      <c r="U63" s="52">
        <v>-632.81288348999999</v>
      </c>
      <c r="V63" s="59">
        <v>-632.93591354</v>
      </c>
      <c r="W63" s="51">
        <v>-633.07469206999997</v>
      </c>
      <c r="X63" s="53"/>
      <c r="Y63" s="53"/>
      <c r="Z63" s="15">
        <v>2.8975</v>
      </c>
      <c r="AA63" s="51">
        <f>AA65</f>
        <v>-633.57096267999998</v>
      </c>
      <c r="AB63" s="51">
        <f t="shared" ref="AB63:AH63" si="71">AB65</f>
        <v>-633.41955157999996</v>
      </c>
      <c r="AC63" s="51">
        <f t="shared" si="71"/>
        <v>-633.27819791000002</v>
      </c>
      <c r="AD63" s="51">
        <f t="shared" si="71"/>
        <v>-632.73314830000004</v>
      </c>
      <c r="AE63" s="51">
        <f t="shared" si="71"/>
        <v>0</v>
      </c>
      <c r="AF63" s="51">
        <f t="shared" si="71"/>
        <v>-632.79022738000003</v>
      </c>
      <c r="AG63" s="51">
        <f t="shared" si="71"/>
        <v>-633.27774734000002</v>
      </c>
      <c r="AH63" s="51">
        <f t="shared" si="71"/>
        <v>-633.34725225</v>
      </c>
      <c r="AI63" s="57"/>
      <c r="AJ63" s="57"/>
      <c r="AK63" s="59"/>
      <c r="AL63" s="57"/>
      <c r="AM63" s="57"/>
      <c r="AN63" s="52"/>
      <c r="AO63" s="59"/>
      <c r="AP63" s="51"/>
      <c r="AQ63" s="53"/>
      <c r="AR63" s="53"/>
    </row>
    <row r="64" spans="7:44" x14ac:dyDescent="0.2">
      <c r="G64" s="15">
        <v>2.42</v>
      </c>
      <c r="H64" s="51">
        <v>-633.34865778999995</v>
      </c>
      <c r="I64" s="51">
        <v>-633.21259173999999</v>
      </c>
      <c r="J64" s="52">
        <v>-632.91075938999995</v>
      </c>
      <c r="K64" s="52">
        <v>-632.72340897000004</v>
      </c>
      <c r="L64" s="52">
        <v>-632.74320183999998</v>
      </c>
      <c r="M64" s="52">
        <v>-632.79414162</v>
      </c>
      <c r="N64" s="57">
        <v>-632.88846234000005</v>
      </c>
      <c r="O64" s="52">
        <v>-632.87746174999995</v>
      </c>
      <c r="P64" s="59">
        <v>-632.90810593000003</v>
      </c>
      <c r="Q64" s="57">
        <v>-633.02029606999997</v>
      </c>
      <c r="R64" s="57">
        <v>-632.73308035000002</v>
      </c>
      <c r="S64" s="57">
        <v>-632.72539668000002</v>
      </c>
      <c r="T64" s="57">
        <v>-632.73740635000001</v>
      </c>
      <c r="U64" s="57">
        <v>-632.86030677999997</v>
      </c>
      <c r="V64" s="57">
        <v>-633.12903123000001</v>
      </c>
      <c r="W64" s="57">
        <v>-633.36317166000003</v>
      </c>
      <c r="X64" s="53"/>
      <c r="Y64" s="53"/>
      <c r="Z64" s="15">
        <v>2.42</v>
      </c>
      <c r="AA64" s="59">
        <v>-633.49256888000002</v>
      </c>
      <c r="AB64" s="51">
        <v>-633.49992147</v>
      </c>
      <c r="AC64" s="52">
        <v>-633.17500977999998</v>
      </c>
      <c r="AD64" s="52">
        <v>-632.73790560999998</v>
      </c>
      <c r="AE64" s="52">
        <v>-632.74821847999999</v>
      </c>
      <c r="AF64" s="52">
        <v>-632.82799592000003</v>
      </c>
      <c r="AG64" s="59">
        <v>-633.15604630999997</v>
      </c>
      <c r="AH64" s="52">
        <v>-633.31729567000002</v>
      </c>
      <c r="AI64" s="59"/>
      <c r="AJ64" s="57"/>
      <c r="AK64" s="57"/>
      <c r="AL64" s="57"/>
      <c r="AM64" s="57"/>
      <c r="AN64" s="57"/>
      <c r="AO64" s="57"/>
      <c r="AP64" s="57"/>
      <c r="AQ64" s="53"/>
      <c r="AR64" s="53"/>
    </row>
    <row r="65" spans="7:44" x14ac:dyDescent="0.2">
      <c r="G65" s="15">
        <v>1.9425000000000001</v>
      </c>
      <c r="H65" s="57">
        <v>-633.53027873999997</v>
      </c>
      <c r="I65" s="57">
        <v>-633.30384227000002</v>
      </c>
      <c r="J65" s="57">
        <v>-632.96036196</v>
      </c>
      <c r="K65" s="57">
        <v>-632.73112558000003</v>
      </c>
      <c r="L65" s="52">
        <v>-632.74095383999997</v>
      </c>
      <c r="M65" s="52">
        <v>-632.78142891000005</v>
      </c>
      <c r="N65" s="59">
        <v>-632.82072364999999</v>
      </c>
      <c r="O65" s="57">
        <v>-633.00519329999997</v>
      </c>
      <c r="P65" s="58">
        <v>-633.33130544999995</v>
      </c>
      <c r="Q65" s="58">
        <v>-632.89116895999996</v>
      </c>
      <c r="R65" s="58">
        <v>-632.73709583000004</v>
      </c>
      <c r="S65" s="58">
        <v>-632.72512322</v>
      </c>
      <c r="T65" s="58">
        <v>-632.74036249999995</v>
      </c>
      <c r="U65" s="58">
        <v>-632.81288348999999</v>
      </c>
      <c r="V65" s="58">
        <v>-632.93591354</v>
      </c>
      <c r="W65" s="58">
        <v>-633.07469206999997</v>
      </c>
      <c r="X65" s="53"/>
      <c r="Y65" s="53"/>
      <c r="Z65" s="15">
        <v>1.9425000000000001</v>
      </c>
      <c r="AA65" s="57">
        <v>-633.57096267999998</v>
      </c>
      <c r="AB65" s="57">
        <v>-633.41955157999996</v>
      </c>
      <c r="AC65" s="57">
        <v>-633.27819791000002</v>
      </c>
      <c r="AD65" s="57">
        <v>-632.73314830000004</v>
      </c>
      <c r="AE65" s="52"/>
      <c r="AF65" s="59">
        <v>-632.79022738000003</v>
      </c>
      <c r="AG65" s="59">
        <v>-633.27774734000002</v>
      </c>
      <c r="AH65" s="57">
        <v>-633.34725225</v>
      </c>
      <c r="AI65" s="58"/>
      <c r="AJ65" s="58"/>
      <c r="AK65" s="58"/>
      <c r="AL65" s="58"/>
      <c r="AM65" s="58"/>
      <c r="AN65" s="58"/>
      <c r="AO65" s="58"/>
      <c r="AP65" s="58"/>
      <c r="AQ65" s="53"/>
      <c r="AR65" s="53"/>
    </row>
    <row r="66" spans="7:44" x14ac:dyDescent="0.2">
      <c r="G66" s="15">
        <v>1.4650000000000001</v>
      </c>
      <c r="H66" s="57">
        <v>-633.51442040999996</v>
      </c>
      <c r="I66" s="57">
        <v>-633.21639671000003</v>
      </c>
      <c r="J66" s="59">
        <v>-632.7517464</v>
      </c>
      <c r="K66" s="57">
        <v>-632.72512322</v>
      </c>
      <c r="L66" s="52">
        <v>-632.74032115</v>
      </c>
      <c r="M66" s="57">
        <v>-632.79075581999996</v>
      </c>
      <c r="N66" s="57">
        <v>-632.84122291000006</v>
      </c>
      <c r="O66" s="59">
        <v>-632.97820958</v>
      </c>
      <c r="P66" s="58">
        <v>-633.51442040999996</v>
      </c>
      <c r="Q66" s="58">
        <v>-633.21639671000003</v>
      </c>
      <c r="R66" s="58">
        <v>-632.7517464</v>
      </c>
      <c r="S66" s="58">
        <v>-632.72512322</v>
      </c>
      <c r="T66" s="58">
        <v>-632.74032115</v>
      </c>
      <c r="U66" s="58">
        <v>-632.79075581999996</v>
      </c>
      <c r="V66" s="58">
        <v>-632.84122291000006</v>
      </c>
      <c r="W66" s="58">
        <v>-632.97820958</v>
      </c>
      <c r="X66" s="53"/>
      <c r="Y66" s="53"/>
      <c r="Z66" s="15">
        <v>1.4650000000000001</v>
      </c>
      <c r="AA66" s="57">
        <v>-633.54367685</v>
      </c>
      <c r="AB66" s="57">
        <v>-633.34929283999998</v>
      </c>
      <c r="AC66" s="59">
        <v>-633.29747571999997</v>
      </c>
      <c r="AD66" s="57">
        <v>-633.31944453000006</v>
      </c>
      <c r="AE66" s="52">
        <v>-632.74879623000004</v>
      </c>
      <c r="AF66" s="57">
        <v>-632.79948306000006</v>
      </c>
      <c r="AG66" s="57">
        <v>-633.42329749999999</v>
      </c>
      <c r="AH66" s="59">
        <v>-633.41873396000005</v>
      </c>
      <c r="AI66" s="58"/>
      <c r="AJ66" s="58"/>
      <c r="AK66" s="58"/>
      <c r="AL66" s="58"/>
      <c r="AM66" s="58"/>
      <c r="AN66" s="58"/>
      <c r="AO66" s="58"/>
      <c r="AP66" s="58"/>
      <c r="AQ66" s="53"/>
      <c r="AR66" s="53"/>
    </row>
    <row r="67" spans="7:44" x14ac:dyDescent="0.2">
      <c r="G67" s="15">
        <v>0.98750000000000004</v>
      </c>
      <c r="H67" s="57">
        <v>-633.33130544999995</v>
      </c>
      <c r="I67" s="57">
        <v>-632.89116895999996</v>
      </c>
      <c r="J67" s="59">
        <v>-632.73709583000004</v>
      </c>
      <c r="K67" s="57">
        <v>-632.72512322</v>
      </c>
      <c r="L67" s="57">
        <v>-632.74036249999995</v>
      </c>
      <c r="M67" s="52">
        <v>-632.81288348999999</v>
      </c>
      <c r="N67" s="59">
        <v>-632.93591354</v>
      </c>
      <c r="O67" s="51">
        <v>-633.07469206999997</v>
      </c>
      <c r="P67" s="58">
        <v>-633.53027873999997</v>
      </c>
      <c r="Q67" s="58">
        <v>-633.30384227000002</v>
      </c>
      <c r="R67" s="58">
        <v>-632.96036196</v>
      </c>
      <c r="S67" s="58">
        <v>-632.73112558000003</v>
      </c>
      <c r="T67" s="58">
        <v>-632.74095383999997</v>
      </c>
      <c r="U67" s="58">
        <v>-632.78142891000005</v>
      </c>
      <c r="V67" s="58">
        <v>-632.82072364999999</v>
      </c>
      <c r="W67" s="58">
        <v>-633.00519329999997</v>
      </c>
      <c r="X67" s="53"/>
      <c r="Y67" s="53"/>
      <c r="Z67" s="15">
        <v>0.98750000000000004</v>
      </c>
      <c r="AA67" s="57">
        <v>-633.35685782999997</v>
      </c>
      <c r="AB67" s="57">
        <v>-633.30891427999995</v>
      </c>
      <c r="AC67" s="59">
        <v>-633.29924860000006</v>
      </c>
      <c r="AD67" s="57">
        <v>-633.37132899999995</v>
      </c>
      <c r="AE67" s="57">
        <v>-632.7676735</v>
      </c>
      <c r="AF67" s="52">
        <v>-632.81735921999996</v>
      </c>
      <c r="AG67" s="59">
        <v>-633.36057191999998</v>
      </c>
      <c r="AH67" s="51">
        <v>-633.57919946000004</v>
      </c>
      <c r="AI67" s="58"/>
      <c r="AJ67" s="58"/>
      <c r="AK67" s="58"/>
      <c r="AL67" s="58"/>
      <c r="AM67" s="58"/>
      <c r="AN67" s="58"/>
      <c r="AO67" s="58"/>
      <c r="AP67" s="58"/>
      <c r="AQ67" s="53"/>
      <c r="AR67" s="53"/>
    </row>
    <row r="68" spans="7:44" x14ac:dyDescent="0.2">
      <c r="G68" s="15">
        <v>0.51</v>
      </c>
      <c r="H68" s="60">
        <v>-632.90810593000003</v>
      </c>
      <c r="I68" s="57">
        <v>-633.02029606999997</v>
      </c>
      <c r="J68" s="57">
        <v>-632.73308035000002</v>
      </c>
      <c r="K68" s="57">
        <v>-632.72539668000002</v>
      </c>
      <c r="L68" s="57">
        <v>-632.73740635000001</v>
      </c>
      <c r="M68" s="57">
        <v>-632.86030677999997</v>
      </c>
      <c r="N68" s="57">
        <v>-633.12903123000001</v>
      </c>
      <c r="O68" s="57">
        <v>-633.36317166000003</v>
      </c>
      <c r="P68" s="58">
        <v>-633.34865778999995</v>
      </c>
      <c r="Q68" s="58">
        <v>-633.21259173999999</v>
      </c>
      <c r="R68" s="58">
        <v>-632.91075938999995</v>
      </c>
      <c r="S68" s="58">
        <v>-632.72340897000004</v>
      </c>
      <c r="T68" s="58">
        <v>-632.74320183999998</v>
      </c>
      <c r="U68" s="58">
        <v>-632.79414162</v>
      </c>
      <c r="V68" s="58">
        <v>-632.88846234000005</v>
      </c>
      <c r="W68" s="58">
        <v>-632.87746174999995</v>
      </c>
      <c r="X68" s="53"/>
      <c r="Y68" s="53"/>
      <c r="Z68" s="15">
        <v>0.51</v>
      </c>
      <c r="AA68" s="59">
        <v>-633.27688128</v>
      </c>
      <c r="AB68" s="59">
        <v>-633.32410970000001</v>
      </c>
      <c r="AC68" s="57">
        <v>-633.30615877000002</v>
      </c>
      <c r="AD68" s="57">
        <v>-633.38258357999996</v>
      </c>
      <c r="AE68" s="57">
        <v>-633.26395169</v>
      </c>
      <c r="AF68" s="57">
        <v>-632.86368260999996</v>
      </c>
      <c r="AG68" s="57">
        <v>-633.25879259999999</v>
      </c>
      <c r="AH68" s="59">
        <v>-633.57491196000001</v>
      </c>
      <c r="AI68" s="58"/>
      <c r="AJ68" s="58"/>
      <c r="AK68" s="58"/>
      <c r="AL68" s="58"/>
      <c r="AM68" s="58"/>
      <c r="AN68" s="58"/>
      <c r="AO68" s="58"/>
      <c r="AP68" s="58"/>
      <c r="AQ68" s="53"/>
      <c r="AR68" s="53"/>
    </row>
    <row r="69" spans="7:44" x14ac:dyDescent="0.2">
      <c r="G69" s="16"/>
      <c r="H69" s="16">
        <v>3.9</v>
      </c>
      <c r="I69" s="16">
        <v>4.6871428571428568</v>
      </c>
      <c r="J69" s="16">
        <v>5.4742857142857142</v>
      </c>
      <c r="K69" s="16">
        <v>6.2614285714285716</v>
      </c>
      <c r="L69" s="16">
        <v>7.0485714285714289</v>
      </c>
      <c r="M69" s="16">
        <v>7.8357142857142863</v>
      </c>
      <c r="N69" s="16">
        <v>8.6228571428571428</v>
      </c>
      <c r="O69" s="16">
        <v>9.41</v>
      </c>
      <c r="P69" s="16">
        <v>10.197142857142858</v>
      </c>
      <c r="Q69" s="16">
        <v>10.984285714285715</v>
      </c>
      <c r="R69" s="16">
        <v>11.771428571428572</v>
      </c>
      <c r="S69" s="16">
        <v>12.55857142857143</v>
      </c>
      <c r="T69" s="16">
        <v>13.345714285714287</v>
      </c>
      <c r="U69" s="16">
        <v>14.132857142857144</v>
      </c>
      <c r="V69" s="16">
        <v>14.920000000000002</v>
      </c>
      <c r="W69" s="16">
        <v>15.707142857142859</v>
      </c>
      <c r="Z69" s="16"/>
      <c r="AA69" s="16">
        <v>3.9</v>
      </c>
      <c r="AB69" s="16">
        <v>4.6871428571428568</v>
      </c>
      <c r="AC69" s="16">
        <v>5.4742857142857142</v>
      </c>
      <c r="AD69" s="16">
        <v>6.2614285714285716</v>
      </c>
      <c r="AE69" s="16">
        <v>7.0485714285714289</v>
      </c>
      <c r="AF69" s="16">
        <v>7.8357142857142863</v>
      </c>
      <c r="AG69" s="16">
        <v>8.6228571428571428</v>
      </c>
      <c r="AH69" s="16">
        <v>9.41</v>
      </c>
      <c r="AI69" s="16">
        <v>10.197142857142858</v>
      </c>
      <c r="AJ69" s="16">
        <v>10.984285714285715</v>
      </c>
      <c r="AK69" s="16">
        <v>11.771428571428572</v>
      </c>
      <c r="AL69" s="16">
        <v>12.55857142857143</v>
      </c>
      <c r="AM69" s="16">
        <v>13.345714285714287</v>
      </c>
      <c r="AN69" s="16">
        <v>14.132857142857144</v>
      </c>
      <c r="AO69" s="16">
        <v>14.920000000000002</v>
      </c>
      <c r="AP69" s="16">
        <v>15.707142857142859</v>
      </c>
    </row>
    <row r="70" spans="7:44" x14ac:dyDescent="0.2">
      <c r="AA70" s="17"/>
      <c r="AB70" s="17"/>
      <c r="AC70" s="17"/>
      <c r="AD70" s="17"/>
      <c r="AE70" s="17"/>
      <c r="AF70" s="17"/>
      <c r="AG70" s="17"/>
      <c r="AH70" s="17"/>
    </row>
    <row r="71" spans="7:44" x14ac:dyDescent="0.2">
      <c r="AA71" s="17"/>
      <c r="AB71" s="17"/>
      <c r="AC71" s="17"/>
      <c r="AD71" s="17"/>
      <c r="AE71" s="17"/>
      <c r="AF71" s="17"/>
      <c r="AG71" s="17"/>
      <c r="AH71" s="17"/>
    </row>
    <row r="72" spans="7:44" x14ac:dyDescent="0.2">
      <c r="AA72" s="17"/>
      <c r="AB72" s="17"/>
      <c r="AC72" s="17"/>
      <c r="AD72" s="17"/>
      <c r="AE72" s="17"/>
      <c r="AF72" s="17"/>
      <c r="AG72" s="17"/>
      <c r="AH72" s="17"/>
    </row>
    <row r="73" spans="7:44" ht="21" x14ac:dyDescent="0.25">
      <c r="G73" s="45" t="s">
        <v>9</v>
      </c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Z73" s="45" t="s">
        <v>9</v>
      </c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</row>
    <row r="74" spans="7:44" x14ac:dyDescent="0.2">
      <c r="G74" s="15">
        <v>8.15</v>
      </c>
      <c r="H74" s="51">
        <f>H90</f>
        <v>-633.13061804999995</v>
      </c>
      <c r="I74" s="51">
        <f t="shared" ref="I74:O74" si="72">I90</f>
        <v>-633.02784570999995</v>
      </c>
      <c r="J74" s="51">
        <f t="shared" si="72"/>
        <v>-632.73993244999997</v>
      </c>
      <c r="K74" s="51">
        <f t="shared" si="72"/>
        <v>-632.72636693000004</v>
      </c>
      <c r="L74" s="51">
        <f t="shared" si="72"/>
        <v>-632.73054665999996</v>
      </c>
      <c r="M74" s="51">
        <f t="shared" si="72"/>
        <v>-632.84452420000002</v>
      </c>
      <c r="N74" s="51">
        <f t="shared" si="72"/>
        <v>-633.12183412000002</v>
      </c>
      <c r="O74" s="51">
        <f t="shared" si="72"/>
        <v>-633.34404140000004</v>
      </c>
      <c r="P74" s="61">
        <v>-633.35188754000001</v>
      </c>
      <c r="Q74" s="51">
        <v>-633.20818749</v>
      </c>
      <c r="R74" s="52">
        <v>-632.90643948000002</v>
      </c>
      <c r="S74" s="61">
        <v>-632.72849275999999</v>
      </c>
      <c r="T74" s="52">
        <v>-632.74058252999998</v>
      </c>
      <c r="U74" s="52">
        <v>-632.79199127000004</v>
      </c>
      <c r="V74" s="57">
        <v>-632.88483586999996</v>
      </c>
      <c r="W74" s="52">
        <v>-632.87847187</v>
      </c>
      <c r="Z74" s="15">
        <v>8.15</v>
      </c>
      <c r="AA74" s="51">
        <f>AA90</f>
        <v>-633.27395847000003</v>
      </c>
      <c r="AB74" s="51">
        <f t="shared" ref="AB74:AH74" si="73">AB90</f>
        <v>-633.31505975000005</v>
      </c>
      <c r="AC74" s="51">
        <f t="shared" si="73"/>
        <v>-633.30196031000003</v>
      </c>
      <c r="AD74" s="51">
        <f t="shared" si="73"/>
        <v>-632.77971993999995</v>
      </c>
      <c r="AE74" s="51">
        <f t="shared" si="73"/>
        <v>-633.26547228000004</v>
      </c>
      <c r="AF74" s="51">
        <f t="shared" si="73"/>
        <v>-633.25833159000001</v>
      </c>
      <c r="AG74" s="51">
        <f t="shared" si="73"/>
        <v>-633.25833159000001</v>
      </c>
      <c r="AH74" s="51">
        <f t="shared" si="73"/>
        <v>0</v>
      </c>
      <c r="AI74" s="61"/>
      <c r="AJ74" s="51"/>
      <c r="AK74" s="52"/>
      <c r="AL74" s="61"/>
      <c r="AM74" s="52"/>
      <c r="AN74" s="52"/>
      <c r="AO74" s="57"/>
      <c r="AP74" s="52"/>
      <c r="AQ74" s="53"/>
    </row>
    <row r="75" spans="7:44" x14ac:dyDescent="0.2">
      <c r="G75" s="15">
        <v>7.6725000000000003</v>
      </c>
      <c r="H75" s="51">
        <f>H89</f>
        <v>-633.00851907000003</v>
      </c>
      <c r="I75" s="51">
        <f t="shared" ref="I75:O75" si="74">I89</f>
        <v>-632.96097334000001</v>
      </c>
      <c r="J75" s="51">
        <f t="shared" si="74"/>
        <v>-632.73139352999999</v>
      </c>
      <c r="K75" s="51">
        <f t="shared" si="74"/>
        <v>-632.72319400000003</v>
      </c>
      <c r="L75" s="51">
        <f t="shared" si="74"/>
        <v>-632.74273290999997</v>
      </c>
      <c r="M75" s="51">
        <f t="shared" si="74"/>
        <v>-632.88863059000005</v>
      </c>
      <c r="N75" s="51">
        <f t="shared" si="74"/>
        <v>-633.27607883999997</v>
      </c>
      <c r="O75" s="51">
        <f t="shared" si="74"/>
        <v>-633.49394394000001</v>
      </c>
      <c r="P75" s="57">
        <v>-633.09506599999997</v>
      </c>
      <c r="Q75" s="57">
        <v>-632.98636168999997</v>
      </c>
      <c r="R75" s="57">
        <v>-632.80525616</v>
      </c>
      <c r="S75" s="61">
        <v>-632.72625153000001</v>
      </c>
      <c r="T75" s="52">
        <v>-632.74505153999996</v>
      </c>
      <c r="U75" s="52">
        <v>-632.82622603000004</v>
      </c>
      <c r="V75" s="61">
        <v>-633.28204788000005</v>
      </c>
      <c r="W75" s="57">
        <v>-633.11419667999996</v>
      </c>
      <c r="Z75" s="15">
        <v>7.6725000000000003</v>
      </c>
      <c r="AA75" s="51">
        <f>AA89</f>
        <v>-633.35685782999997</v>
      </c>
      <c r="AB75" s="51">
        <f t="shared" ref="AB75:AH75" si="75">AB89</f>
        <v>-633.33080125000004</v>
      </c>
      <c r="AC75" s="51">
        <f t="shared" si="75"/>
        <v>-633.30918654000004</v>
      </c>
      <c r="AD75" s="51">
        <f t="shared" si="75"/>
        <v>-632.75886175999995</v>
      </c>
      <c r="AE75" s="51">
        <f t="shared" si="75"/>
        <v>-633.22743060000005</v>
      </c>
      <c r="AF75" s="51">
        <f t="shared" si="75"/>
        <v>-633.37183686000003</v>
      </c>
      <c r="AG75" s="51">
        <f t="shared" si="75"/>
        <v>-633.37183686000003</v>
      </c>
      <c r="AH75" s="51">
        <f t="shared" si="75"/>
        <v>-633.57719403999999</v>
      </c>
      <c r="AI75" s="57"/>
      <c r="AJ75" s="57"/>
      <c r="AK75" s="57"/>
      <c r="AL75" s="61"/>
      <c r="AM75" s="52"/>
      <c r="AN75" s="52"/>
      <c r="AO75" s="61"/>
      <c r="AP75" s="57"/>
      <c r="AQ75" s="53"/>
    </row>
    <row r="76" spans="7:44" x14ac:dyDescent="0.2">
      <c r="G76" s="15">
        <v>7.1950000000000003</v>
      </c>
      <c r="H76" s="51">
        <f>H88</f>
        <v>-632.98574028999997</v>
      </c>
      <c r="I76" s="51">
        <f t="shared" ref="I76:O76" si="76">I88</f>
        <v>-632.92916044000003</v>
      </c>
      <c r="J76" s="51">
        <f t="shared" si="76"/>
        <v>-632.72860928</v>
      </c>
      <c r="K76" s="51">
        <f t="shared" si="76"/>
        <v>-632.72772621000001</v>
      </c>
      <c r="L76" s="51">
        <f t="shared" si="76"/>
        <v>-632.73851649999995</v>
      </c>
      <c r="M76" s="51">
        <f t="shared" si="76"/>
        <v>-632.87549905000003</v>
      </c>
      <c r="N76" s="51">
        <f t="shared" si="76"/>
        <v>-633.40988016999995</v>
      </c>
      <c r="O76" s="51">
        <f t="shared" si="76"/>
        <v>-633.42868140999997</v>
      </c>
      <c r="P76" s="57">
        <v>-632.98574028999997</v>
      </c>
      <c r="Q76" s="57">
        <v>-632.92916044000003</v>
      </c>
      <c r="R76" s="61">
        <v>-632.72860928</v>
      </c>
      <c r="S76" s="57">
        <v>-632.72772621000001</v>
      </c>
      <c r="T76" s="52">
        <v>-632.73851649999995</v>
      </c>
      <c r="U76" s="61">
        <v>-632.87549905000003</v>
      </c>
      <c r="V76" s="57">
        <v>-633.40988016999995</v>
      </c>
      <c r="W76" s="61">
        <v>-633.42868140999997</v>
      </c>
      <c r="Z76" s="15">
        <v>7.1950000000000003</v>
      </c>
      <c r="AA76" s="51">
        <f>AA88</f>
        <v>-633.54367685</v>
      </c>
      <c r="AB76" s="51">
        <f t="shared" ref="AB76:AH76" si="77">AB88</f>
        <v>-633.34936009</v>
      </c>
      <c r="AC76" s="51">
        <f t="shared" si="77"/>
        <v>-633.30447285000002</v>
      </c>
      <c r="AD76" s="51">
        <f t="shared" si="77"/>
        <v>-632.73963413000001</v>
      </c>
      <c r="AE76" s="51">
        <f t="shared" si="77"/>
        <v>-633.13892383999996</v>
      </c>
      <c r="AF76" s="51">
        <f t="shared" si="77"/>
        <v>-633.41915842000003</v>
      </c>
      <c r="AG76" s="51">
        <f t="shared" si="77"/>
        <v>-633.41915842000003</v>
      </c>
      <c r="AH76" s="51">
        <f t="shared" si="77"/>
        <v>-633.47132504000001</v>
      </c>
      <c r="AI76" s="57"/>
      <c r="AJ76" s="57"/>
      <c r="AK76" s="61"/>
      <c r="AL76" s="57"/>
      <c r="AM76" s="52"/>
      <c r="AN76" s="61"/>
      <c r="AO76" s="57"/>
      <c r="AP76" s="61"/>
      <c r="AQ76" s="53"/>
    </row>
    <row r="77" spans="7:44" x14ac:dyDescent="0.2">
      <c r="G77" s="15">
        <v>6.7175000000000002</v>
      </c>
      <c r="H77" s="51">
        <f>H87</f>
        <v>-633.09506599999997</v>
      </c>
      <c r="I77" s="51">
        <f t="shared" ref="I77:O77" si="78">I87</f>
        <v>-632.98636168999997</v>
      </c>
      <c r="J77" s="51">
        <f t="shared" si="78"/>
        <v>-632.80525616</v>
      </c>
      <c r="K77" s="51">
        <f>K87</f>
        <v>-632.72625153000001</v>
      </c>
      <c r="L77" s="51">
        <f t="shared" si="78"/>
        <v>-632.74505153999996</v>
      </c>
      <c r="M77" s="51">
        <f t="shared" si="78"/>
        <v>-632.82622603000004</v>
      </c>
      <c r="N77" s="51">
        <f t="shared" si="78"/>
        <v>-633.28204788000005</v>
      </c>
      <c r="O77" s="51">
        <f t="shared" si="78"/>
        <v>-633.11419667999996</v>
      </c>
      <c r="P77" s="57">
        <v>-633.00851907000003</v>
      </c>
      <c r="Q77" s="57">
        <v>-632.96097334000001</v>
      </c>
      <c r="R77" s="61">
        <v>-632.73139352999999</v>
      </c>
      <c r="S77" s="61">
        <v>-632.72319400000003</v>
      </c>
      <c r="T77" s="57">
        <v>-632.74273290999997</v>
      </c>
      <c r="U77" s="52">
        <v>-632.88863059000005</v>
      </c>
      <c r="V77" s="61">
        <v>-633.27607883999997</v>
      </c>
      <c r="W77" s="51">
        <v>-633.49394394000001</v>
      </c>
      <c r="Z77" s="15">
        <v>6.7175000000000002</v>
      </c>
      <c r="AA77" s="51">
        <f>AA87</f>
        <v>-633.57096267999998</v>
      </c>
      <c r="AB77" s="51">
        <f t="shared" ref="AB77:AC77" si="79">AB87</f>
        <v>-633.35213369999997</v>
      </c>
      <c r="AC77" s="51">
        <f t="shared" si="79"/>
        <v>-633.27768801000002</v>
      </c>
      <c r="AD77" s="51">
        <f>AD87</f>
        <v>-632.72625789999995</v>
      </c>
      <c r="AE77" s="51">
        <f t="shared" ref="AE77:AH77" si="80">AE87</f>
        <v>-632.75373539999998</v>
      </c>
      <c r="AF77" s="51">
        <f t="shared" si="80"/>
        <v>-633.05167644000005</v>
      </c>
      <c r="AG77" s="51">
        <f t="shared" si="80"/>
        <v>0</v>
      </c>
      <c r="AH77" s="51">
        <f t="shared" si="80"/>
        <v>-633.34027285000002</v>
      </c>
      <c r="AI77" s="57"/>
      <c r="AJ77" s="57"/>
      <c r="AK77" s="61"/>
      <c r="AL77" s="61"/>
      <c r="AM77" s="57"/>
      <c r="AN77" s="52"/>
      <c r="AO77" s="61"/>
      <c r="AP77" s="51"/>
      <c r="AQ77" s="53"/>
    </row>
    <row r="78" spans="7:44" x14ac:dyDescent="0.2">
      <c r="G78" s="15">
        <v>6.24</v>
      </c>
      <c r="H78" s="51">
        <f>H86</f>
        <v>-633.35188754000001</v>
      </c>
      <c r="I78" s="51">
        <f t="shared" ref="I78:O78" si="81">I86</f>
        <v>-633.20818749</v>
      </c>
      <c r="J78" s="51">
        <f t="shared" si="81"/>
        <v>-632.90643948000002</v>
      </c>
      <c r="K78" s="51">
        <f>K86</f>
        <v>-632.72849275999999</v>
      </c>
      <c r="L78" s="51">
        <f t="shared" si="81"/>
        <v>-632.74058252999998</v>
      </c>
      <c r="M78" s="51">
        <f t="shared" si="81"/>
        <v>-632.79199127000004</v>
      </c>
      <c r="N78" s="51">
        <f t="shared" si="81"/>
        <v>-632.88483586999996</v>
      </c>
      <c r="O78" s="51">
        <f t="shared" si="81"/>
        <v>-632.87847187</v>
      </c>
      <c r="P78" s="61">
        <v>-633.13061804999995</v>
      </c>
      <c r="Q78" s="57">
        <v>-633.02784570999995</v>
      </c>
      <c r="R78" s="57">
        <v>-632.73993244999997</v>
      </c>
      <c r="S78" s="57">
        <v>-632.72636693000004</v>
      </c>
      <c r="T78" s="61">
        <v>-632.73054665999996</v>
      </c>
      <c r="U78" s="61">
        <v>-632.84452420000002</v>
      </c>
      <c r="V78" s="57">
        <v>-633.12183412000002</v>
      </c>
      <c r="W78" s="61">
        <v>-633.34404140000004</v>
      </c>
      <c r="Z78" s="15">
        <v>6.24</v>
      </c>
      <c r="AA78" s="51">
        <f>AA86</f>
        <v>-633.49256888000002</v>
      </c>
      <c r="AB78" s="51">
        <f t="shared" ref="AB78:AC78" si="82">AB86</f>
        <v>-633.50243771999999</v>
      </c>
      <c r="AC78" s="51">
        <f t="shared" si="82"/>
        <v>-633.12734854999997</v>
      </c>
      <c r="AD78" s="51">
        <f>AD86</f>
        <v>-632.73329653999997</v>
      </c>
      <c r="AE78" s="51">
        <f t="shared" ref="AE78:AH78" si="83">AE86</f>
        <v>-632.81847862999996</v>
      </c>
      <c r="AF78" s="51">
        <f t="shared" si="83"/>
        <v>-632.81847862999996</v>
      </c>
      <c r="AG78" s="51">
        <f t="shared" si="83"/>
        <v>0</v>
      </c>
      <c r="AH78" s="51">
        <f t="shared" si="83"/>
        <v>-633.30918409000003</v>
      </c>
      <c r="AI78" s="61"/>
      <c r="AJ78" s="57"/>
      <c r="AK78" s="57"/>
      <c r="AL78" s="57"/>
      <c r="AM78" s="61"/>
      <c r="AN78" s="61"/>
      <c r="AO78" s="57"/>
      <c r="AP78" s="61"/>
      <c r="AQ78" s="53"/>
    </row>
    <row r="79" spans="7:44" x14ac:dyDescent="0.2">
      <c r="G79" s="15">
        <v>5.7625000000000002</v>
      </c>
      <c r="H79" s="51">
        <f>H85</f>
        <v>-633.09506599999997</v>
      </c>
      <c r="I79" s="51">
        <f t="shared" ref="I79:O79" si="84">I85</f>
        <v>-632.98636168999997</v>
      </c>
      <c r="J79" s="51">
        <f t="shared" si="84"/>
        <v>-632.80525616</v>
      </c>
      <c r="K79" s="51">
        <f t="shared" si="84"/>
        <v>-632.72625153000001</v>
      </c>
      <c r="L79" s="51">
        <f t="shared" si="84"/>
        <v>-632.74505153999996</v>
      </c>
      <c r="M79" s="51">
        <f t="shared" si="84"/>
        <v>-632.82622603000004</v>
      </c>
      <c r="N79" s="51">
        <f t="shared" si="84"/>
        <v>-633.28204788000005</v>
      </c>
      <c r="O79" s="51">
        <f t="shared" si="84"/>
        <v>-633.11419667999996</v>
      </c>
      <c r="P79" s="58">
        <v>-633.00851907000003</v>
      </c>
      <c r="Q79" s="58">
        <v>-632.96097334000001</v>
      </c>
      <c r="R79" s="58">
        <v>-632.73139352999999</v>
      </c>
      <c r="S79" s="58">
        <v>-632.72319400000003</v>
      </c>
      <c r="T79" s="58">
        <v>-632.74273290999997</v>
      </c>
      <c r="U79" s="58">
        <v>-632.88863059000005</v>
      </c>
      <c r="V79" s="58">
        <v>-633.27607883999997</v>
      </c>
      <c r="W79" s="58">
        <v>-633.49394394000001</v>
      </c>
      <c r="Z79" s="15">
        <v>5.7625000000000002</v>
      </c>
      <c r="AA79" s="51">
        <f>AA85</f>
        <v>-633.57096267999998</v>
      </c>
      <c r="AB79" s="51">
        <f t="shared" ref="AB79:AH79" si="85">AB85</f>
        <v>-633.35213369999997</v>
      </c>
      <c r="AC79" s="51">
        <f t="shared" si="85"/>
        <v>-633.27768801000002</v>
      </c>
      <c r="AD79" s="51">
        <f t="shared" si="85"/>
        <v>-632.72625789999995</v>
      </c>
      <c r="AE79" s="51">
        <f t="shared" si="85"/>
        <v>-632.75373539999998</v>
      </c>
      <c r="AF79" s="51">
        <f t="shared" si="85"/>
        <v>-633.05167644000005</v>
      </c>
      <c r="AG79" s="51">
        <f t="shared" si="85"/>
        <v>0</v>
      </c>
      <c r="AH79" s="51">
        <f t="shared" si="85"/>
        <v>-633.34027285000002</v>
      </c>
      <c r="AI79" s="58"/>
      <c r="AJ79" s="58"/>
      <c r="AK79" s="58"/>
      <c r="AL79" s="58"/>
      <c r="AM79" s="58"/>
      <c r="AN79" s="58"/>
      <c r="AO79" s="58"/>
      <c r="AP79" s="58"/>
      <c r="AQ79" s="53"/>
    </row>
    <row r="80" spans="7:44" x14ac:dyDescent="0.2">
      <c r="G80" s="15">
        <v>5.2850000000000001</v>
      </c>
      <c r="H80" s="51">
        <f>H84</f>
        <v>-632.98574028999997</v>
      </c>
      <c r="I80" s="51">
        <f t="shared" ref="I80:O80" si="86">I84</f>
        <v>-632.92916044000003</v>
      </c>
      <c r="J80" s="51">
        <f t="shared" si="86"/>
        <v>-632.72860928</v>
      </c>
      <c r="K80" s="51">
        <f t="shared" si="86"/>
        <v>-632.72772621000001</v>
      </c>
      <c r="L80" s="51">
        <f t="shared" si="86"/>
        <v>-632.73851649999995</v>
      </c>
      <c r="M80" s="51">
        <f t="shared" si="86"/>
        <v>-632.87549905000003</v>
      </c>
      <c r="N80" s="51">
        <f t="shared" si="86"/>
        <v>-633.40988016999995</v>
      </c>
      <c r="O80" s="51">
        <f t="shared" si="86"/>
        <v>-633.42868140999997</v>
      </c>
      <c r="P80" s="58">
        <v>-632.98574028999997</v>
      </c>
      <c r="Q80" s="58">
        <v>-632.92916044000003</v>
      </c>
      <c r="R80" s="58">
        <v>-632.72860928</v>
      </c>
      <c r="S80" s="58">
        <v>-632.72772621000001</v>
      </c>
      <c r="T80" s="58">
        <v>-632.73851649999995</v>
      </c>
      <c r="U80" s="58">
        <v>-632.87549905000003</v>
      </c>
      <c r="V80" s="58">
        <v>-633.40988016999995</v>
      </c>
      <c r="W80" s="58">
        <v>-633.42868140999997</v>
      </c>
      <c r="Z80" s="15">
        <v>5.2850000000000001</v>
      </c>
      <c r="AA80" s="51">
        <f>AA84</f>
        <v>-633.54367685</v>
      </c>
      <c r="AB80" s="51">
        <f t="shared" ref="AB80:AH80" si="87">AB84</f>
        <v>-633.34936009</v>
      </c>
      <c r="AC80" s="51">
        <f t="shared" si="87"/>
        <v>-633.30447285000002</v>
      </c>
      <c r="AD80" s="51">
        <f t="shared" si="87"/>
        <v>-632.73963413000001</v>
      </c>
      <c r="AE80" s="51">
        <f t="shared" si="87"/>
        <v>-633.13892383999996</v>
      </c>
      <c r="AF80" s="51">
        <f t="shared" si="87"/>
        <v>-633.41915842000003</v>
      </c>
      <c r="AG80" s="51">
        <f t="shared" si="87"/>
        <v>-633.41915842000003</v>
      </c>
      <c r="AH80" s="51">
        <f t="shared" si="87"/>
        <v>-633.47132504000001</v>
      </c>
      <c r="AI80" s="58"/>
      <c r="AJ80" s="58"/>
      <c r="AK80" s="58"/>
      <c r="AL80" s="58"/>
      <c r="AM80" s="58"/>
      <c r="AN80" s="58"/>
      <c r="AO80" s="58"/>
      <c r="AP80" s="58"/>
      <c r="AQ80" s="53"/>
    </row>
    <row r="81" spans="7:43" x14ac:dyDescent="0.2">
      <c r="G81" s="15">
        <v>4.8075000000000001</v>
      </c>
      <c r="H81" s="51">
        <f>H83</f>
        <v>-633.00851907000003</v>
      </c>
      <c r="I81" s="51">
        <f t="shared" ref="I81:O81" si="88">I83</f>
        <v>-632.96097334000001</v>
      </c>
      <c r="J81" s="51">
        <f t="shared" si="88"/>
        <v>-632.73139352999999</v>
      </c>
      <c r="K81" s="51">
        <f t="shared" si="88"/>
        <v>-632.72319400000003</v>
      </c>
      <c r="L81" s="51">
        <f t="shared" si="88"/>
        <v>-632.74273290999997</v>
      </c>
      <c r="M81" s="51">
        <f t="shared" si="88"/>
        <v>-632.88863059000005</v>
      </c>
      <c r="N81" s="51">
        <f t="shared" si="88"/>
        <v>-633.27607883999997</v>
      </c>
      <c r="O81" s="51">
        <f t="shared" si="88"/>
        <v>-633.49394394000001</v>
      </c>
      <c r="P81" s="58">
        <v>-633.09506599999997</v>
      </c>
      <c r="Q81" s="58">
        <v>-632.98636168999997</v>
      </c>
      <c r="R81" s="58">
        <v>-632.80525616</v>
      </c>
      <c r="S81" s="58">
        <v>-632.72625153000001</v>
      </c>
      <c r="T81" s="58">
        <v>-632.74505153999996</v>
      </c>
      <c r="U81" s="58">
        <v>-632.82622603000004</v>
      </c>
      <c r="V81" s="58">
        <v>-633.28204788000005</v>
      </c>
      <c r="W81" s="58">
        <v>-633.11419667999996</v>
      </c>
      <c r="Z81" s="15">
        <v>4.8075000000000001</v>
      </c>
      <c r="AA81" s="51">
        <f>AA83</f>
        <v>-633.35685782999997</v>
      </c>
      <c r="AB81" s="51">
        <f t="shared" ref="AB81:AH81" si="89">AB83</f>
        <v>-633.33080125000004</v>
      </c>
      <c r="AC81" s="51">
        <f t="shared" si="89"/>
        <v>-633.30918654000004</v>
      </c>
      <c r="AD81" s="51">
        <f t="shared" si="89"/>
        <v>-632.75886175999995</v>
      </c>
      <c r="AE81" s="51">
        <f t="shared" si="89"/>
        <v>-633.22743060000005</v>
      </c>
      <c r="AF81" s="51">
        <f t="shared" si="89"/>
        <v>-633.37183686000003</v>
      </c>
      <c r="AG81" s="51">
        <f t="shared" si="89"/>
        <v>-633.37183686000003</v>
      </c>
      <c r="AH81" s="51">
        <f t="shared" si="89"/>
        <v>-633.57719403999999</v>
      </c>
      <c r="AI81" s="58"/>
      <c r="AJ81" s="58"/>
      <c r="AK81" s="58"/>
      <c r="AL81" s="58"/>
      <c r="AM81" s="58"/>
      <c r="AN81" s="58"/>
      <c r="AO81" s="58"/>
      <c r="AP81" s="58"/>
      <c r="AQ81" s="53"/>
    </row>
    <row r="82" spans="7:43" x14ac:dyDescent="0.2">
      <c r="G82" s="15">
        <v>4.33</v>
      </c>
      <c r="H82" s="51">
        <f>H90</f>
        <v>-633.13061804999995</v>
      </c>
      <c r="I82" s="51">
        <f t="shared" ref="I82:O82" si="90">I90</f>
        <v>-633.02784570999995</v>
      </c>
      <c r="J82" s="51">
        <f t="shared" si="90"/>
        <v>-632.73993244999997</v>
      </c>
      <c r="K82" s="51">
        <f t="shared" si="90"/>
        <v>-632.72636693000004</v>
      </c>
      <c r="L82" s="51">
        <f t="shared" si="90"/>
        <v>-632.73054665999996</v>
      </c>
      <c r="M82" s="51">
        <f t="shared" si="90"/>
        <v>-632.84452420000002</v>
      </c>
      <c r="N82" s="51">
        <f t="shared" si="90"/>
        <v>-633.12183412000002</v>
      </c>
      <c r="O82" s="51">
        <f t="shared" si="90"/>
        <v>-633.34404140000004</v>
      </c>
      <c r="P82" s="61">
        <v>-633.35188754000001</v>
      </c>
      <c r="Q82" s="51">
        <v>-633.20818749</v>
      </c>
      <c r="R82" s="52">
        <v>-632.90643948000002</v>
      </c>
      <c r="S82" s="61">
        <v>-632.72849275999999</v>
      </c>
      <c r="T82" s="52">
        <v>-632.74058252999998</v>
      </c>
      <c r="U82" s="52">
        <v>-632.79199127000004</v>
      </c>
      <c r="V82" s="57">
        <v>-632.88483586999996</v>
      </c>
      <c r="W82" s="52">
        <v>-632.87847187</v>
      </c>
      <c r="Z82" s="15">
        <v>4.33</v>
      </c>
      <c r="AA82" s="51">
        <f>AA90</f>
        <v>-633.27395847000003</v>
      </c>
      <c r="AB82" s="51">
        <f t="shared" ref="AB82:AH82" si="91">AB90</f>
        <v>-633.31505975000005</v>
      </c>
      <c r="AC82" s="51">
        <f t="shared" si="91"/>
        <v>-633.30196031000003</v>
      </c>
      <c r="AD82" s="51">
        <f t="shared" si="91"/>
        <v>-632.77971993999995</v>
      </c>
      <c r="AE82" s="51">
        <f t="shared" si="91"/>
        <v>-633.26547228000004</v>
      </c>
      <c r="AF82" s="51">
        <f t="shared" si="91"/>
        <v>-633.25833159000001</v>
      </c>
      <c r="AG82" s="51">
        <f t="shared" si="91"/>
        <v>-633.25833159000001</v>
      </c>
      <c r="AH82" s="51">
        <f t="shared" si="91"/>
        <v>0</v>
      </c>
      <c r="AI82" s="61"/>
      <c r="AJ82" s="51"/>
      <c r="AK82" s="52"/>
      <c r="AL82" s="61"/>
      <c r="AM82" s="52"/>
      <c r="AN82" s="52"/>
      <c r="AO82" s="57"/>
      <c r="AP82" s="52"/>
      <c r="AQ82" s="53"/>
    </row>
    <row r="83" spans="7:43" x14ac:dyDescent="0.2">
      <c r="G83" s="15">
        <v>3.8525</v>
      </c>
      <c r="H83" s="51">
        <f>H89</f>
        <v>-633.00851907000003</v>
      </c>
      <c r="I83" s="51">
        <f t="shared" ref="I83:O83" si="92">I89</f>
        <v>-632.96097334000001</v>
      </c>
      <c r="J83" s="51">
        <f t="shared" si="92"/>
        <v>-632.73139352999999</v>
      </c>
      <c r="K83" s="51">
        <f t="shared" si="92"/>
        <v>-632.72319400000003</v>
      </c>
      <c r="L83" s="51">
        <f t="shared" si="92"/>
        <v>-632.74273290999997</v>
      </c>
      <c r="M83" s="51">
        <f t="shared" si="92"/>
        <v>-632.88863059000005</v>
      </c>
      <c r="N83" s="51">
        <f t="shared" si="92"/>
        <v>-633.27607883999997</v>
      </c>
      <c r="O83" s="51">
        <f t="shared" si="92"/>
        <v>-633.49394394000001</v>
      </c>
      <c r="P83" s="57">
        <v>-633.09506599999997</v>
      </c>
      <c r="Q83" s="57">
        <v>-632.98636168999997</v>
      </c>
      <c r="R83" s="57">
        <v>-632.80525616</v>
      </c>
      <c r="S83" s="61">
        <v>-632.72625153000001</v>
      </c>
      <c r="T83" s="52">
        <v>-632.74505153999996</v>
      </c>
      <c r="U83" s="52">
        <v>-632.82622603000004</v>
      </c>
      <c r="V83" s="61">
        <v>-633.28204788000005</v>
      </c>
      <c r="W83" s="57">
        <v>-633.11419667999996</v>
      </c>
      <c r="Z83" s="15">
        <v>3.8525</v>
      </c>
      <c r="AA83" s="51">
        <f>AA89</f>
        <v>-633.35685782999997</v>
      </c>
      <c r="AB83" s="51">
        <f t="shared" ref="AB83:AH83" si="93">AB89</f>
        <v>-633.33080125000004</v>
      </c>
      <c r="AC83" s="51">
        <f t="shared" si="93"/>
        <v>-633.30918654000004</v>
      </c>
      <c r="AD83" s="51">
        <f t="shared" si="93"/>
        <v>-632.75886175999995</v>
      </c>
      <c r="AE83" s="51">
        <f t="shared" si="93"/>
        <v>-633.22743060000005</v>
      </c>
      <c r="AF83" s="51">
        <f t="shared" si="93"/>
        <v>-633.37183686000003</v>
      </c>
      <c r="AG83" s="51">
        <f t="shared" si="93"/>
        <v>-633.37183686000003</v>
      </c>
      <c r="AH83" s="51">
        <f t="shared" si="93"/>
        <v>-633.57719403999999</v>
      </c>
      <c r="AI83" s="57"/>
      <c r="AJ83" s="57"/>
      <c r="AK83" s="57"/>
      <c r="AL83" s="61"/>
      <c r="AM83" s="52"/>
      <c r="AN83" s="52"/>
      <c r="AO83" s="61"/>
      <c r="AP83" s="57"/>
      <c r="AQ83" s="53"/>
    </row>
    <row r="84" spans="7:43" x14ac:dyDescent="0.2">
      <c r="G84" s="15">
        <v>3.375</v>
      </c>
      <c r="H84" s="51">
        <f>H88</f>
        <v>-632.98574028999997</v>
      </c>
      <c r="I84" s="51">
        <f t="shared" ref="I84:O84" si="94">I88</f>
        <v>-632.92916044000003</v>
      </c>
      <c r="J84" s="51">
        <f t="shared" si="94"/>
        <v>-632.72860928</v>
      </c>
      <c r="K84" s="51">
        <f t="shared" si="94"/>
        <v>-632.72772621000001</v>
      </c>
      <c r="L84" s="51">
        <f t="shared" si="94"/>
        <v>-632.73851649999995</v>
      </c>
      <c r="M84" s="51">
        <f t="shared" si="94"/>
        <v>-632.87549905000003</v>
      </c>
      <c r="N84" s="51">
        <f t="shared" si="94"/>
        <v>-633.40988016999995</v>
      </c>
      <c r="O84" s="51">
        <f t="shared" si="94"/>
        <v>-633.42868140999997</v>
      </c>
      <c r="P84" s="57">
        <v>-632.98574028999997</v>
      </c>
      <c r="Q84" s="57">
        <v>-632.92916044000003</v>
      </c>
      <c r="R84" s="61">
        <v>-632.72860928</v>
      </c>
      <c r="S84" s="57">
        <v>-632.72772621000001</v>
      </c>
      <c r="T84" s="52">
        <v>-632.73851649999995</v>
      </c>
      <c r="U84" s="61">
        <v>-632.87549905000003</v>
      </c>
      <c r="V84" s="57">
        <v>-633.40988016999995</v>
      </c>
      <c r="W84" s="61">
        <v>-633.42868140999997</v>
      </c>
      <c r="Z84" s="15">
        <v>3.375</v>
      </c>
      <c r="AA84" s="51">
        <f>AA88</f>
        <v>-633.54367685</v>
      </c>
      <c r="AB84" s="51">
        <f t="shared" ref="AB84:AH84" si="95">AB88</f>
        <v>-633.34936009</v>
      </c>
      <c r="AC84" s="51">
        <f t="shared" si="95"/>
        <v>-633.30447285000002</v>
      </c>
      <c r="AD84" s="51">
        <f t="shared" si="95"/>
        <v>-632.73963413000001</v>
      </c>
      <c r="AE84" s="51">
        <f t="shared" si="95"/>
        <v>-633.13892383999996</v>
      </c>
      <c r="AF84" s="51">
        <f t="shared" si="95"/>
        <v>-633.41915842000003</v>
      </c>
      <c r="AG84" s="51">
        <f t="shared" si="95"/>
        <v>-633.41915842000003</v>
      </c>
      <c r="AH84" s="51">
        <f t="shared" si="95"/>
        <v>-633.47132504000001</v>
      </c>
      <c r="AI84" s="57"/>
      <c r="AJ84" s="57"/>
      <c r="AK84" s="61"/>
      <c r="AL84" s="57"/>
      <c r="AM84" s="52"/>
      <c r="AN84" s="61"/>
      <c r="AO84" s="57"/>
      <c r="AP84" s="61"/>
      <c r="AQ84" s="53"/>
    </row>
    <row r="85" spans="7:43" x14ac:dyDescent="0.2">
      <c r="G85" s="15">
        <v>2.8975</v>
      </c>
      <c r="H85" s="51">
        <f>H87</f>
        <v>-633.09506599999997</v>
      </c>
      <c r="I85" s="51">
        <f t="shared" ref="I85:O85" si="96">I87</f>
        <v>-632.98636168999997</v>
      </c>
      <c r="J85" s="51">
        <f t="shared" si="96"/>
        <v>-632.80525616</v>
      </c>
      <c r="K85" s="51">
        <f>K87</f>
        <v>-632.72625153000001</v>
      </c>
      <c r="L85" s="51">
        <f t="shared" si="96"/>
        <v>-632.74505153999996</v>
      </c>
      <c r="M85" s="51">
        <f t="shared" si="96"/>
        <v>-632.82622603000004</v>
      </c>
      <c r="N85" s="51">
        <f t="shared" si="96"/>
        <v>-633.28204788000005</v>
      </c>
      <c r="O85" s="51">
        <f t="shared" si="96"/>
        <v>-633.11419667999996</v>
      </c>
      <c r="P85" s="57">
        <v>-633.00851907000003</v>
      </c>
      <c r="Q85" s="57">
        <v>-632.96097334000001</v>
      </c>
      <c r="R85" s="61">
        <v>-632.73139352999999</v>
      </c>
      <c r="S85" s="61">
        <v>-632.72319400000003</v>
      </c>
      <c r="T85" s="57">
        <v>-632.74273290999997</v>
      </c>
      <c r="U85" s="52">
        <v>-632.88863059000005</v>
      </c>
      <c r="V85" s="61">
        <v>-633.27607883999997</v>
      </c>
      <c r="W85" s="51">
        <v>-633.49394394000001</v>
      </c>
      <c r="Z85" s="15">
        <v>2.8975</v>
      </c>
      <c r="AA85" s="51">
        <f>AA87</f>
        <v>-633.57096267999998</v>
      </c>
      <c r="AB85" s="51">
        <f t="shared" ref="AB85:AC85" si="97">AB87</f>
        <v>-633.35213369999997</v>
      </c>
      <c r="AC85" s="51">
        <f t="shared" si="97"/>
        <v>-633.27768801000002</v>
      </c>
      <c r="AD85" s="51">
        <f>AD87</f>
        <v>-632.72625789999995</v>
      </c>
      <c r="AE85" s="51">
        <f t="shared" ref="AE85:AH85" si="98">AE87</f>
        <v>-632.75373539999998</v>
      </c>
      <c r="AF85" s="51">
        <f t="shared" si="98"/>
        <v>-633.05167644000005</v>
      </c>
      <c r="AG85" s="51">
        <f t="shared" si="98"/>
        <v>0</v>
      </c>
      <c r="AH85" s="51">
        <f t="shared" si="98"/>
        <v>-633.34027285000002</v>
      </c>
      <c r="AI85" s="57"/>
      <c r="AJ85" s="57"/>
      <c r="AK85" s="61"/>
      <c r="AL85" s="61"/>
      <c r="AM85" s="57"/>
      <c r="AN85" s="52"/>
      <c r="AO85" s="61"/>
      <c r="AP85" s="51"/>
      <c r="AQ85" s="53"/>
    </row>
    <row r="86" spans="7:43" x14ac:dyDescent="0.2">
      <c r="G86" s="15">
        <v>2.42</v>
      </c>
      <c r="H86" s="61">
        <v>-633.35188754000001</v>
      </c>
      <c r="I86" s="51">
        <v>-633.20818749</v>
      </c>
      <c r="J86" s="52">
        <v>-632.90643948000002</v>
      </c>
      <c r="K86" s="61">
        <v>-632.72849275999999</v>
      </c>
      <c r="L86" s="52">
        <v>-632.74058252999998</v>
      </c>
      <c r="M86" s="52">
        <v>-632.79199127000004</v>
      </c>
      <c r="N86" s="57">
        <v>-632.88483586999996</v>
      </c>
      <c r="O86" s="52">
        <v>-632.87847187</v>
      </c>
      <c r="P86" s="61">
        <v>-633.13061804999995</v>
      </c>
      <c r="Q86" s="57">
        <v>-633.02784570999995</v>
      </c>
      <c r="R86" s="57">
        <v>-632.73993244999997</v>
      </c>
      <c r="S86" s="57">
        <v>-632.72636693000004</v>
      </c>
      <c r="T86" s="61">
        <v>-632.73054665999996</v>
      </c>
      <c r="U86" s="61">
        <v>-632.84452420000002</v>
      </c>
      <c r="V86" s="57">
        <v>-633.12183412000002</v>
      </c>
      <c r="W86" s="61">
        <v>-633.34404140000004</v>
      </c>
      <c r="Z86" s="15">
        <v>2.42</v>
      </c>
      <c r="AA86" s="61">
        <v>-633.49256888000002</v>
      </c>
      <c r="AB86" s="51">
        <v>-633.50243771999999</v>
      </c>
      <c r="AC86" s="52">
        <v>-633.12734854999997</v>
      </c>
      <c r="AD86" s="61">
        <v>-632.73329653999997</v>
      </c>
      <c r="AE86" s="52">
        <v>-632.81847862999996</v>
      </c>
      <c r="AF86" s="52">
        <v>-632.81847862999996</v>
      </c>
      <c r="AG86" s="57"/>
      <c r="AH86" s="52">
        <v>-633.30918409000003</v>
      </c>
      <c r="AI86" s="61"/>
      <c r="AJ86" s="57"/>
      <c r="AK86" s="57"/>
      <c r="AL86" s="57"/>
      <c r="AM86" s="61"/>
      <c r="AN86" s="61"/>
      <c r="AO86" s="57"/>
      <c r="AP86" s="61"/>
      <c r="AQ86" s="53"/>
    </row>
    <row r="87" spans="7:43" x14ac:dyDescent="0.2">
      <c r="G87" s="15">
        <v>1.9425000000000001</v>
      </c>
      <c r="H87" s="57">
        <v>-633.09506599999997</v>
      </c>
      <c r="I87" s="57">
        <v>-632.98636168999997</v>
      </c>
      <c r="J87" s="57">
        <v>-632.80525616</v>
      </c>
      <c r="K87" s="61">
        <v>-632.72625153000001</v>
      </c>
      <c r="L87" s="52">
        <v>-632.74505153999996</v>
      </c>
      <c r="M87" s="52">
        <v>-632.82622603000004</v>
      </c>
      <c r="N87" s="61">
        <v>-633.28204788000005</v>
      </c>
      <c r="O87" s="57">
        <v>-633.11419667999996</v>
      </c>
      <c r="P87" s="58">
        <v>-633.00851907000003</v>
      </c>
      <c r="Q87" s="58">
        <v>-632.96097334000001</v>
      </c>
      <c r="R87" s="58">
        <v>-632.73139352999999</v>
      </c>
      <c r="S87" s="58">
        <v>-632.72319400000003</v>
      </c>
      <c r="T87" s="58">
        <v>-632.74273290999997</v>
      </c>
      <c r="U87" s="58">
        <v>-632.88863059000005</v>
      </c>
      <c r="V87" s="58">
        <v>-633.27607883999997</v>
      </c>
      <c r="W87" s="58">
        <v>-633.49394394000001</v>
      </c>
      <c r="Z87" s="15">
        <v>1.9425000000000001</v>
      </c>
      <c r="AA87" s="57">
        <v>-633.57096267999998</v>
      </c>
      <c r="AB87" s="57">
        <v>-633.35213369999997</v>
      </c>
      <c r="AC87" s="57">
        <v>-633.27768801000002</v>
      </c>
      <c r="AD87" s="61">
        <v>-632.72625789999995</v>
      </c>
      <c r="AE87" s="52">
        <v>-632.75373539999998</v>
      </c>
      <c r="AF87" s="52">
        <v>-633.05167644000005</v>
      </c>
      <c r="AG87" s="61"/>
      <c r="AH87" s="59">
        <v>-633.34027285000002</v>
      </c>
      <c r="AI87" s="58"/>
      <c r="AJ87" s="58"/>
      <c r="AK87" s="58"/>
      <c r="AL87" s="58"/>
      <c r="AM87" s="58"/>
      <c r="AN87" s="58"/>
      <c r="AO87" s="58"/>
      <c r="AP87" s="58"/>
      <c r="AQ87" s="53"/>
    </row>
    <row r="88" spans="7:43" x14ac:dyDescent="0.2">
      <c r="G88" s="15">
        <v>1.4650000000000001</v>
      </c>
      <c r="H88" s="57">
        <v>-632.98574028999997</v>
      </c>
      <c r="I88" s="57">
        <v>-632.92916044000003</v>
      </c>
      <c r="J88" s="61">
        <v>-632.72860928</v>
      </c>
      <c r="K88" s="57">
        <v>-632.72772621000001</v>
      </c>
      <c r="L88" s="52">
        <v>-632.73851649999995</v>
      </c>
      <c r="M88" s="61">
        <v>-632.87549905000003</v>
      </c>
      <c r="N88" s="57">
        <v>-633.40988016999995</v>
      </c>
      <c r="O88" s="61">
        <v>-633.42868140999997</v>
      </c>
      <c r="P88" s="58">
        <v>-632.98574028999997</v>
      </c>
      <c r="Q88" s="58">
        <v>-632.92916044000003</v>
      </c>
      <c r="R88" s="58">
        <v>-632.72860928</v>
      </c>
      <c r="S88" s="58">
        <v>-632.72772621000001</v>
      </c>
      <c r="T88" s="58">
        <v>-632.73851649999995</v>
      </c>
      <c r="U88" s="58">
        <v>-632.87549905000003</v>
      </c>
      <c r="V88" s="58">
        <v>-633.40988016999995</v>
      </c>
      <c r="W88" s="58">
        <v>-633.42868140999997</v>
      </c>
      <c r="Z88" s="15">
        <v>1.4650000000000001</v>
      </c>
      <c r="AA88" s="57">
        <v>-633.54367685</v>
      </c>
      <c r="AB88" s="57">
        <v>-633.34936009</v>
      </c>
      <c r="AC88" s="61">
        <v>-633.30447285000002</v>
      </c>
      <c r="AD88" s="57">
        <v>-632.73963413000001</v>
      </c>
      <c r="AE88" s="52">
        <v>-633.13892383999996</v>
      </c>
      <c r="AF88" s="61">
        <v>-633.41915842000003</v>
      </c>
      <c r="AG88" s="59">
        <v>-633.41915842000003</v>
      </c>
      <c r="AH88" s="61">
        <v>-633.47132504000001</v>
      </c>
      <c r="AI88" s="58"/>
      <c r="AJ88" s="58"/>
      <c r="AK88" s="58"/>
      <c r="AL88" s="58"/>
      <c r="AM88" s="58"/>
      <c r="AN88" s="58"/>
      <c r="AO88" s="58"/>
      <c r="AP88" s="58"/>
      <c r="AQ88" s="53"/>
    </row>
    <row r="89" spans="7:43" x14ac:dyDescent="0.2">
      <c r="G89" s="15">
        <v>0.98750000000000004</v>
      </c>
      <c r="H89" s="57">
        <v>-633.00851907000003</v>
      </c>
      <c r="I89" s="57">
        <v>-632.96097334000001</v>
      </c>
      <c r="J89" s="61">
        <v>-632.73139352999999</v>
      </c>
      <c r="K89" s="61">
        <v>-632.72319400000003</v>
      </c>
      <c r="L89" s="57">
        <v>-632.74273290999997</v>
      </c>
      <c r="M89" s="52">
        <v>-632.88863059000005</v>
      </c>
      <c r="N89" s="61">
        <v>-633.27607883999997</v>
      </c>
      <c r="O89" s="51">
        <v>-633.49394394000001</v>
      </c>
      <c r="P89" s="58">
        <v>-633.09506599999997</v>
      </c>
      <c r="Q89" s="58">
        <v>-632.98636168999997</v>
      </c>
      <c r="R89" s="58">
        <v>-632.80525616</v>
      </c>
      <c r="S89" s="58">
        <v>-632.72625153000001</v>
      </c>
      <c r="T89" s="58">
        <v>-632.74505153999996</v>
      </c>
      <c r="U89" s="58">
        <v>-632.82622603000004</v>
      </c>
      <c r="V89" s="58">
        <v>-633.28204788000005</v>
      </c>
      <c r="W89" s="58">
        <v>-633.11419667999996</v>
      </c>
      <c r="Z89" s="15">
        <v>0.98750000000000004</v>
      </c>
      <c r="AA89" s="59">
        <v>-633.35685782999997</v>
      </c>
      <c r="AB89" s="57">
        <v>-633.33080125000004</v>
      </c>
      <c r="AC89" s="61">
        <v>-633.30918654000004</v>
      </c>
      <c r="AD89" s="61">
        <v>-632.75886175999995</v>
      </c>
      <c r="AE89" s="57">
        <v>-633.22743060000005</v>
      </c>
      <c r="AF89" s="52">
        <v>-633.37183686000003</v>
      </c>
      <c r="AG89" s="61">
        <v>-633.37183686000003</v>
      </c>
      <c r="AH89" s="51">
        <v>-633.57719403999999</v>
      </c>
      <c r="AI89" s="58"/>
      <c r="AJ89" s="58"/>
      <c r="AK89" s="58"/>
      <c r="AL89" s="58"/>
      <c r="AM89" s="58"/>
      <c r="AN89" s="58"/>
      <c r="AO89" s="58"/>
      <c r="AP89" s="58"/>
      <c r="AQ89" s="53"/>
    </row>
    <row r="90" spans="7:43" x14ac:dyDescent="0.2">
      <c r="G90" s="15">
        <v>0.51</v>
      </c>
      <c r="H90" s="61">
        <v>-633.13061804999995</v>
      </c>
      <c r="I90" s="57">
        <v>-633.02784570999995</v>
      </c>
      <c r="J90" s="57">
        <v>-632.73993244999997</v>
      </c>
      <c r="K90" s="57">
        <v>-632.72636693000004</v>
      </c>
      <c r="L90" s="61">
        <v>-632.73054665999996</v>
      </c>
      <c r="M90" s="61">
        <v>-632.84452420000002</v>
      </c>
      <c r="N90" s="57">
        <v>-633.12183412000002</v>
      </c>
      <c r="O90" s="61">
        <v>-633.34404140000004</v>
      </c>
      <c r="P90" s="58">
        <v>-633.35188754000001</v>
      </c>
      <c r="Q90" s="58">
        <v>-633.20818749</v>
      </c>
      <c r="R90" s="58">
        <v>-632.90643948000002</v>
      </c>
      <c r="S90" s="58">
        <v>-632.72849275999999</v>
      </c>
      <c r="T90" s="58">
        <v>-632.74058252999998</v>
      </c>
      <c r="U90" s="58">
        <v>-632.79199127000004</v>
      </c>
      <c r="V90" s="58">
        <v>-632.88483586999996</v>
      </c>
      <c r="W90" s="58">
        <v>-632.87847187</v>
      </c>
      <c r="Z90" s="15">
        <v>0.51</v>
      </c>
      <c r="AA90" s="61">
        <v>-633.27395847000003</v>
      </c>
      <c r="AB90" s="57">
        <v>-633.31505975000005</v>
      </c>
      <c r="AC90" s="57">
        <v>-633.30196031000003</v>
      </c>
      <c r="AD90" s="57">
        <v>-632.77971993999995</v>
      </c>
      <c r="AE90" s="61">
        <v>-633.26547228000004</v>
      </c>
      <c r="AF90" s="61">
        <v>-633.25833159000001</v>
      </c>
      <c r="AG90" s="57">
        <v>-633.25833159000001</v>
      </c>
      <c r="AH90" s="61"/>
      <c r="AI90" s="58"/>
      <c r="AJ90" s="58"/>
      <c r="AK90" s="58"/>
      <c r="AL90" s="58"/>
      <c r="AM90" s="58"/>
      <c r="AN90" s="58"/>
      <c r="AO90" s="58"/>
      <c r="AP90" s="58"/>
      <c r="AQ90" s="53"/>
    </row>
    <row r="91" spans="7:43" x14ac:dyDescent="0.2">
      <c r="G91" s="16"/>
      <c r="H91" s="16">
        <v>3.9</v>
      </c>
      <c r="I91" s="16">
        <v>4.6871428571428568</v>
      </c>
      <c r="J91" s="16">
        <v>5.4742857142857142</v>
      </c>
      <c r="K91" s="16">
        <v>6.2614285714285716</v>
      </c>
      <c r="L91" s="16">
        <v>7.0485714285714289</v>
      </c>
      <c r="M91" s="16">
        <v>7.8357142857142863</v>
      </c>
      <c r="N91" s="16">
        <v>8.6228571428571428</v>
      </c>
      <c r="O91" s="16">
        <v>9.41</v>
      </c>
      <c r="P91" s="16">
        <v>10.197142857142858</v>
      </c>
      <c r="Q91" s="16">
        <v>10.984285714285715</v>
      </c>
      <c r="R91" s="16">
        <v>11.771428571428572</v>
      </c>
      <c r="S91" s="16">
        <v>12.55857142857143</v>
      </c>
      <c r="T91" s="16">
        <v>13.345714285714287</v>
      </c>
      <c r="U91" s="16">
        <v>14.132857142857144</v>
      </c>
      <c r="V91" s="16">
        <v>14.920000000000002</v>
      </c>
      <c r="W91" s="16">
        <v>15.707142857142859</v>
      </c>
      <c r="Z91" s="16"/>
      <c r="AA91" s="16">
        <v>3.9</v>
      </c>
      <c r="AB91" s="16">
        <v>4.6871428571428568</v>
      </c>
      <c r="AC91" s="16">
        <v>5.4742857142857142</v>
      </c>
      <c r="AD91" s="16">
        <v>6.2614285714285716</v>
      </c>
      <c r="AE91" s="16">
        <v>7.0485714285714289</v>
      </c>
      <c r="AF91" s="16">
        <v>7.8357142857142863</v>
      </c>
      <c r="AG91" s="16">
        <v>8.6228571428571428</v>
      </c>
      <c r="AH91" s="16">
        <v>9.41</v>
      </c>
      <c r="AI91" s="16">
        <v>10.197142857142858</v>
      </c>
      <c r="AJ91" s="16">
        <v>10.984285714285715</v>
      </c>
      <c r="AK91" s="16">
        <v>11.771428571428572</v>
      </c>
      <c r="AL91" s="16">
        <v>12.55857142857143</v>
      </c>
      <c r="AM91" s="16">
        <v>13.345714285714287</v>
      </c>
      <c r="AN91" s="16">
        <v>14.132857142857144</v>
      </c>
      <c r="AO91" s="16">
        <v>14.920000000000002</v>
      </c>
      <c r="AP91" s="16">
        <v>15.707142857142859</v>
      </c>
    </row>
    <row r="92" spans="7:43" x14ac:dyDescent="0.2">
      <c r="AA92" s="17"/>
      <c r="AB92" s="17"/>
      <c r="AC92" s="17"/>
      <c r="AD92" s="17"/>
      <c r="AE92" s="17"/>
      <c r="AF92" s="17"/>
      <c r="AG92" s="17"/>
      <c r="AH92" s="17"/>
    </row>
    <row r="93" spans="7:43" x14ac:dyDescent="0.2">
      <c r="AA93" s="17"/>
      <c r="AB93" s="17"/>
      <c r="AC93" s="17"/>
      <c r="AD93" s="17"/>
      <c r="AE93" s="17"/>
      <c r="AF93" s="17"/>
      <c r="AG93" s="17"/>
      <c r="AH93" s="17"/>
    </row>
    <row r="94" spans="7:43" x14ac:dyDescent="0.2">
      <c r="AA94" s="17"/>
      <c r="AB94" s="17"/>
      <c r="AC94" s="17"/>
      <c r="AD94" s="17"/>
      <c r="AE94" s="17"/>
      <c r="AF94" s="17"/>
      <c r="AG94" s="17"/>
      <c r="AH94" s="17"/>
    </row>
    <row r="95" spans="7:43" ht="21" x14ac:dyDescent="0.25">
      <c r="G95" s="45" t="s">
        <v>10</v>
      </c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Z95" s="45" t="s">
        <v>10</v>
      </c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</row>
    <row r="96" spans="7:43" x14ac:dyDescent="0.2">
      <c r="G96" s="15">
        <v>8.15</v>
      </c>
      <c r="H96" s="51">
        <f>H112</f>
        <v>-632.75591583000005</v>
      </c>
      <c r="I96" s="51">
        <f t="shared" ref="I96:O96" si="99">I112</f>
        <v>-632.75408843000002</v>
      </c>
      <c r="J96" s="51">
        <f t="shared" si="99"/>
        <v>-632.75958507999997</v>
      </c>
      <c r="K96" s="51">
        <f t="shared" si="99"/>
        <v>-632.79104341000004</v>
      </c>
      <c r="L96" s="51">
        <f t="shared" si="99"/>
        <v>-632.85082706000003</v>
      </c>
      <c r="M96" s="51">
        <f t="shared" si="99"/>
        <v>-632.86544747999994</v>
      </c>
      <c r="N96" s="51">
        <f t="shared" si="99"/>
        <v>-632.79795735000005</v>
      </c>
      <c r="O96" s="51">
        <f t="shared" si="99"/>
        <v>-632.80088283999999</v>
      </c>
      <c r="P96" s="51">
        <v>-632.75253466000004</v>
      </c>
      <c r="Q96" s="51">
        <v>-632.83600879999995</v>
      </c>
      <c r="R96" s="52">
        <v>-632.95235146000005</v>
      </c>
      <c r="S96" s="52">
        <v>-632.96945152000001</v>
      </c>
      <c r="T96" s="52">
        <v>-632.87418581999998</v>
      </c>
      <c r="U96" s="52">
        <v>-632.81962212999997</v>
      </c>
      <c r="V96" s="57">
        <v>-632.7678555</v>
      </c>
      <c r="W96" s="52">
        <v>-632.74189131000003</v>
      </c>
      <c r="X96" s="53"/>
      <c r="Z96" s="15">
        <v>8.15</v>
      </c>
      <c r="AA96" s="51">
        <f>AA112</f>
        <v>-633.27341816000001</v>
      </c>
      <c r="AB96" s="51">
        <f t="shared" ref="AB96:AH96" si="100">AB112</f>
        <v>-633.32268166999995</v>
      </c>
      <c r="AC96" s="51">
        <f t="shared" si="100"/>
        <v>-633.31331494999995</v>
      </c>
      <c r="AD96" s="51">
        <f t="shared" si="100"/>
        <v>-633.39035607000005</v>
      </c>
      <c r="AE96" s="51">
        <f t="shared" si="100"/>
        <v>-633.25971595999999</v>
      </c>
      <c r="AF96" s="51">
        <f t="shared" si="100"/>
        <v>0</v>
      </c>
      <c r="AG96" s="51">
        <f t="shared" si="100"/>
        <v>-633.26619667</v>
      </c>
      <c r="AH96" s="51">
        <f t="shared" si="100"/>
        <v>0</v>
      </c>
      <c r="AI96" s="51"/>
      <c r="AJ96" s="51"/>
      <c r="AK96" s="52"/>
      <c r="AL96" s="52"/>
      <c r="AM96" s="52"/>
      <c r="AN96" s="52"/>
      <c r="AO96" s="57"/>
      <c r="AP96" s="52"/>
      <c r="AQ96" s="53"/>
    </row>
    <row r="97" spans="7:43" x14ac:dyDescent="0.2">
      <c r="G97" s="15">
        <v>7.6725000000000003</v>
      </c>
      <c r="H97" s="51">
        <f>H111</f>
        <v>-632.74502814000004</v>
      </c>
      <c r="I97" s="51">
        <f t="shared" ref="I97:O97" si="101">I111</f>
        <v>-632.74237979999998</v>
      </c>
      <c r="J97" s="51">
        <f t="shared" si="101"/>
        <v>-632.75483828999995</v>
      </c>
      <c r="K97" s="51">
        <f t="shared" si="101"/>
        <v>-632.78986875999999</v>
      </c>
      <c r="L97" s="51">
        <f t="shared" si="101"/>
        <v>-632.91092141000001</v>
      </c>
      <c r="M97" s="51">
        <f t="shared" si="101"/>
        <v>-632.95657052000001</v>
      </c>
      <c r="N97" s="51">
        <f t="shared" si="101"/>
        <v>-632.87892079000005</v>
      </c>
      <c r="O97" s="51">
        <f t="shared" si="101"/>
        <v>-632.94357967999997</v>
      </c>
      <c r="P97" s="57">
        <v>-632.74821626000005</v>
      </c>
      <c r="Q97" s="57">
        <v>-632.74313918999997</v>
      </c>
      <c r="R97" s="57">
        <v>-632.82717631000003</v>
      </c>
      <c r="S97" s="57">
        <v>-632.78626967000002</v>
      </c>
      <c r="T97" s="52">
        <v>-632.98414808999996</v>
      </c>
      <c r="U97" s="52">
        <v>-632.96597821</v>
      </c>
      <c r="V97" s="61">
        <v>-632.81657330999997</v>
      </c>
      <c r="W97" s="57">
        <v>-632.76599567000005</v>
      </c>
      <c r="X97" s="53"/>
      <c r="Z97" s="15">
        <v>7.6725000000000003</v>
      </c>
      <c r="AA97" s="51">
        <f>AA111</f>
        <v>-633.34055020000005</v>
      </c>
      <c r="AB97" s="51">
        <f t="shared" ref="AB97:AH97" si="102">AB111</f>
        <v>-633.33364629000005</v>
      </c>
      <c r="AC97" s="51">
        <f t="shared" si="102"/>
        <v>-633.31262316000004</v>
      </c>
      <c r="AD97" s="51">
        <f t="shared" si="102"/>
        <v>-633.37086732</v>
      </c>
      <c r="AE97" s="51">
        <f t="shared" si="102"/>
        <v>-633.04325627000003</v>
      </c>
      <c r="AF97" s="51">
        <f t="shared" si="102"/>
        <v>-632.95200741999997</v>
      </c>
      <c r="AG97" s="51">
        <f t="shared" si="102"/>
        <v>-633.37771434000001</v>
      </c>
      <c r="AH97" s="51">
        <f t="shared" si="102"/>
        <v>-633.57805745999997</v>
      </c>
      <c r="AI97" s="57"/>
      <c r="AJ97" s="57"/>
      <c r="AK97" s="57"/>
      <c r="AL97" s="57"/>
      <c r="AM97" s="52"/>
      <c r="AN97" s="52"/>
      <c r="AO97" s="61"/>
      <c r="AP97" s="57"/>
      <c r="AQ97" s="53"/>
    </row>
    <row r="98" spans="7:43" x14ac:dyDescent="0.2">
      <c r="G98" s="15">
        <v>7.1950000000000003</v>
      </c>
      <c r="H98" s="51">
        <f>H110</f>
        <v>-632.74567830000001</v>
      </c>
      <c r="I98" s="51">
        <f t="shared" ref="I98:O98" si="103">I110</f>
        <v>-632.74040020999996</v>
      </c>
      <c r="J98" s="51">
        <f t="shared" si="103"/>
        <v>-632.75847999999996</v>
      </c>
      <c r="K98" s="51">
        <f t="shared" si="103"/>
        <v>-632.78195649999998</v>
      </c>
      <c r="L98" s="51">
        <f t="shared" si="103"/>
        <v>-632.98225420000006</v>
      </c>
      <c r="M98" s="51">
        <f t="shared" si="103"/>
        <v>-633.01060824000001</v>
      </c>
      <c r="N98" s="51">
        <f t="shared" si="103"/>
        <v>-632.88537788999997</v>
      </c>
      <c r="O98" s="51">
        <f t="shared" si="103"/>
        <v>-632.95541014000003</v>
      </c>
      <c r="P98" s="57">
        <v>-632.74567830000001</v>
      </c>
      <c r="Q98" s="57">
        <v>-632.74040020999996</v>
      </c>
      <c r="R98" s="61">
        <v>-632.75847999999996</v>
      </c>
      <c r="S98" s="57">
        <v>-632.78195649999998</v>
      </c>
      <c r="T98" s="52">
        <v>-632.98225420000006</v>
      </c>
      <c r="U98" s="57">
        <v>-633.01060824000001</v>
      </c>
      <c r="V98" s="57">
        <v>-632.88537788999997</v>
      </c>
      <c r="W98" s="61">
        <v>-632.95541014000003</v>
      </c>
      <c r="X98" s="53"/>
      <c r="Z98" s="15">
        <v>7.1950000000000003</v>
      </c>
      <c r="AA98" s="51">
        <f>AA110</f>
        <v>-633.55032788999995</v>
      </c>
      <c r="AB98" s="51">
        <f t="shared" ref="AB98:AH98" si="104">AB110</f>
        <v>-633.34675173999995</v>
      </c>
      <c r="AC98" s="51">
        <f t="shared" si="104"/>
        <v>-633.31010734999995</v>
      </c>
      <c r="AD98" s="51">
        <f t="shared" si="104"/>
        <v>-633.31968656000004</v>
      </c>
      <c r="AE98" s="51">
        <f t="shared" si="104"/>
        <v>-633.04090633999999</v>
      </c>
      <c r="AF98" s="51">
        <f t="shared" si="104"/>
        <v>-633.05879503000006</v>
      </c>
      <c r="AG98" s="51">
        <f t="shared" si="104"/>
        <v>-633.42078973000002</v>
      </c>
      <c r="AH98" s="51">
        <f t="shared" si="104"/>
        <v>-633.42228947000001</v>
      </c>
      <c r="AI98" s="57"/>
      <c r="AJ98" s="57"/>
      <c r="AK98" s="61"/>
      <c r="AL98" s="57"/>
      <c r="AM98" s="52"/>
      <c r="AN98" s="57"/>
      <c r="AO98" s="57"/>
      <c r="AP98" s="61"/>
      <c r="AQ98" s="53"/>
    </row>
    <row r="99" spans="7:43" x14ac:dyDescent="0.2">
      <c r="G99" s="15">
        <v>6.7175000000000002</v>
      </c>
      <c r="H99" s="51">
        <f>H109</f>
        <v>-632.74821626000005</v>
      </c>
      <c r="I99" s="51">
        <f t="shared" ref="I99:O99" si="105">I109</f>
        <v>-632.74313918999997</v>
      </c>
      <c r="J99" s="51">
        <f t="shared" si="105"/>
        <v>-632.82717631000003</v>
      </c>
      <c r="K99" s="51">
        <f t="shared" si="105"/>
        <v>-632.78626967000002</v>
      </c>
      <c r="L99" s="51">
        <f t="shared" si="105"/>
        <v>-632.98414808999996</v>
      </c>
      <c r="M99" s="51">
        <f t="shared" si="105"/>
        <v>-632.96597821</v>
      </c>
      <c r="N99" s="51">
        <f t="shared" si="105"/>
        <v>-632.81657330999997</v>
      </c>
      <c r="O99" s="51">
        <f t="shared" si="105"/>
        <v>-632.76599567000005</v>
      </c>
      <c r="P99" s="61">
        <v>-632.74502814000004</v>
      </c>
      <c r="Q99" s="57">
        <v>-632.74237979999998</v>
      </c>
      <c r="R99" s="61">
        <v>-632.75483828999995</v>
      </c>
      <c r="S99" s="61">
        <v>-632.78986875999999</v>
      </c>
      <c r="T99" s="57">
        <v>-632.91092141000001</v>
      </c>
      <c r="U99" s="52">
        <v>-632.95657052000001</v>
      </c>
      <c r="V99" s="61">
        <v>-632.87892079000005</v>
      </c>
      <c r="W99" s="51">
        <v>-632.94357967999997</v>
      </c>
      <c r="X99" s="53"/>
      <c r="Z99" s="15">
        <v>6.7175000000000002</v>
      </c>
      <c r="AA99" s="51">
        <f>AA109</f>
        <v>-633.57970856999998</v>
      </c>
      <c r="AB99" s="51">
        <f t="shared" ref="AB99:AH99" si="106">AB109</f>
        <v>-633.34897088000002</v>
      </c>
      <c r="AC99" s="51">
        <f t="shared" si="106"/>
        <v>-633.28487509000001</v>
      </c>
      <c r="AD99" s="51">
        <f t="shared" si="106"/>
        <v>0</v>
      </c>
      <c r="AE99" s="51">
        <f t="shared" si="106"/>
        <v>-633.00890093999999</v>
      </c>
      <c r="AF99" s="51">
        <f t="shared" si="106"/>
        <v>-633.04046621999998</v>
      </c>
      <c r="AG99" s="51">
        <f t="shared" si="106"/>
        <v>0</v>
      </c>
      <c r="AH99" s="51">
        <f t="shared" si="106"/>
        <v>-633.34126978999996</v>
      </c>
      <c r="AI99" s="61"/>
      <c r="AJ99" s="57"/>
      <c r="AK99" s="61"/>
      <c r="AL99" s="61"/>
      <c r="AM99" s="57"/>
      <c r="AN99" s="52"/>
      <c r="AO99" s="61"/>
      <c r="AP99" s="51"/>
      <c r="AQ99" s="53"/>
    </row>
    <row r="100" spans="7:43" x14ac:dyDescent="0.2">
      <c r="G100" s="15">
        <v>6.24</v>
      </c>
      <c r="H100" s="51">
        <f>H108</f>
        <v>-632.75253466000004</v>
      </c>
      <c r="I100" s="51">
        <f t="shared" ref="I100:O100" si="107">I108</f>
        <v>-632.83600879999995</v>
      </c>
      <c r="J100" s="51">
        <f t="shared" si="107"/>
        <v>-632.95235146000005</v>
      </c>
      <c r="K100" s="51">
        <f t="shared" si="107"/>
        <v>-632.96945152000001</v>
      </c>
      <c r="L100" s="51">
        <f t="shared" si="107"/>
        <v>-632.87418581999998</v>
      </c>
      <c r="M100" s="51">
        <f t="shared" si="107"/>
        <v>-632.81962212999997</v>
      </c>
      <c r="N100" s="51">
        <f t="shared" si="107"/>
        <v>-632.7678555</v>
      </c>
      <c r="O100" s="51">
        <f t="shared" si="107"/>
        <v>-632.74189131000003</v>
      </c>
      <c r="P100" s="61">
        <v>-632.75591583000005</v>
      </c>
      <c r="Q100" s="57">
        <v>-632.75408843000002</v>
      </c>
      <c r="R100" s="61">
        <v>-632.75958507999997</v>
      </c>
      <c r="S100" s="57">
        <v>-632.79104341000004</v>
      </c>
      <c r="T100" s="61">
        <v>-632.85082706000003</v>
      </c>
      <c r="U100" s="57">
        <v>-632.86544747999994</v>
      </c>
      <c r="V100" s="57">
        <v>-632.79795735000005</v>
      </c>
      <c r="W100" s="57">
        <v>-632.80088283999999</v>
      </c>
      <c r="X100" s="53"/>
      <c r="Z100" s="15">
        <v>6.24</v>
      </c>
      <c r="AA100" s="51">
        <f>AA108</f>
        <v>-633.50080229000002</v>
      </c>
      <c r="AB100" s="51">
        <f t="shared" ref="AB100:AH100" si="108">AB108</f>
        <v>-633.21737116999998</v>
      </c>
      <c r="AC100" s="51">
        <f t="shared" si="108"/>
        <v>-633.17211399999997</v>
      </c>
      <c r="AD100" s="51">
        <f t="shared" si="108"/>
        <v>-633.08929699999999</v>
      </c>
      <c r="AE100" s="51">
        <f t="shared" si="108"/>
        <v>-632.92720178000002</v>
      </c>
      <c r="AF100" s="51">
        <f t="shared" si="108"/>
        <v>-632.91052069</v>
      </c>
      <c r="AG100" s="51">
        <f t="shared" si="108"/>
        <v>-633.16796201</v>
      </c>
      <c r="AH100" s="51">
        <f t="shared" si="108"/>
        <v>0</v>
      </c>
      <c r="AI100" s="61"/>
      <c r="AJ100" s="57"/>
      <c r="AK100" s="61"/>
      <c r="AL100" s="57"/>
      <c r="AM100" s="61"/>
      <c r="AN100" s="57"/>
      <c r="AO100" s="57"/>
      <c r="AP100" s="57"/>
      <c r="AQ100" s="53"/>
    </row>
    <row r="101" spans="7:43" x14ac:dyDescent="0.2">
      <c r="G101" s="15">
        <v>5.7625000000000002</v>
      </c>
      <c r="H101" s="51">
        <f>H107</f>
        <v>-632.74821626000005</v>
      </c>
      <c r="I101" s="51">
        <f t="shared" ref="I101:O101" si="109">I107</f>
        <v>-632.74313918999997</v>
      </c>
      <c r="J101" s="51">
        <f t="shared" si="109"/>
        <v>-632.82717631000003</v>
      </c>
      <c r="K101" s="51">
        <f t="shared" si="109"/>
        <v>-632.78626967000002</v>
      </c>
      <c r="L101" s="51">
        <f t="shared" si="109"/>
        <v>-632.98414808999996</v>
      </c>
      <c r="M101" s="51">
        <f t="shared" si="109"/>
        <v>-632.96597821</v>
      </c>
      <c r="N101" s="51">
        <f t="shared" si="109"/>
        <v>-632.81657330999997</v>
      </c>
      <c r="O101" s="51">
        <f t="shared" si="109"/>
        <v>-632.76599567000005</v>
      </c>
      <c r="P101" s="58">
        <v>-632.74502814000004</v>
      </c>
      <c r="Q101" s="58">
        <v>-632.74237979999998</v>
      </c>
      <c r="R101" s="58">
        <v>-632.75483828999995</v>
      </c>
      <c r="S101" s="58">
        <v>-632.78986875999999</v>
      </c>
      <c r="T101" s="58">
        <v>-632.91092141000001</v>
      </c>
      <c r="U101" s="58">
        <v>-632.95657052000001</v>
      </c>
      <c r="V101" s="58">
        <v>-632.87892079000005</v>
      </c>
      <c r="W101" s="58">
        <v>-632.94357967999997</v>
      </c>
      <c r="X101" s="53"/>
      <c r="Z101" s="15">
        <v>5.7625000000000002</v>
      </c>
      <c r="AA101" s="51">
        <f>AA107</f>
        <v>-633.57970856999998</v>
      </c>
      <c r="AB101" s="51">
        <f t="shared" ref="AB101:AH101" si="110">AB107</f>
        <v>-633.34897088000002</v>
      </c>
      <c r="AC101" s="51">
        <f t="shared" si="110"/>
        <v>-633.28487509000001</v>
      </c>
      <c r="AD101" s="51">
        <f t="shared" si="110"/>
        <v>0</v>
      </c>
      <c r="AE101" s="51">
        <f t="shared" si="110"/>
        <v>-633.00890093999999</v>
      </c>
      <c r="AF101" s="51">
        <f t="shared" si="110"/>
        <v>-633.04046621999998</v>
      </c>
      <c r="AG101" s="51">
        <f t="shared" si="110"/>
        <v>0</v>
      </c>
      <c r="AH101" s="51">
        <f t="shared" si="110"/>
        <v>-633.34126978999996</v>
      </c>
      <c r="AI101" s="58"/>
      <c r="AJ101" s="58"/>
      <c r="AK101" s="58"/>
      <c r="AL101" s="58"/>
      <c r="AM101" s="58"/>
      <c r="AN101" s="58"/>
      <c r="AO101" s="58"/>
      <c r="AP101" s="58"/>
      <c r="AQ101" s="53"/>
    </row>
    <row r="102" spans="7:43" x14ac:dyDescent="0.2">
      <c r="G102" s="15">
        <v>5.2850000000000001</v>
      </c>
      <c r="H102" s="51">
        <f>H106</f>
        <v>-632.74567830000001</v>
      </c>
      <c r="I102" s="51">
        <f t="shared" ref="I102:O102" si="111">I106</f>
        <v>-632.74040020999996</v>
      </c>
      <c r="J102" s="51">
        <f t="shared" si="111"/>
        <v>-632.75847999999996</v>
      </c>
      <c r="K102" s="51">
        <f t="shared" si="111"/>
        <v>-632.78195649999998</v>
      </c>
      <c r="L102" s="51">
        <f t="shared" si="111"/>
        <v>-632.98225420000006</v>
      </c>
      <c r="M102" s="51">
        <f t="shared" si="111"/>
        <v>-633.01060824000001</v>
      </c>
      <c r="N102" s="51">
        <f t="shared" si="111"/>
        <v>-632.88537788999997</v>
      </c>
      <c r="O102" s="51">
        <f t="shared" si="111"/>
        <v>-632.95541014000003</v>
      </c>
      <c r="P102" s="58">
        <v>-632.74567830000001</v>
      </c>
      <c r="Q102" s="58">
        <v>-632.74040020999996</v>
      </c>
      <c r="R102" s="58">
        <v>-632.75847999999996</v>
      </c>
      <c r="S102" s="58">
        <v>-632.78195649999998</v>
      </c>
      <c r="T102" s="58">
        <v>-632.98225420000006</v>
      </c>
      <c r="U102" s="58">
        <v>-633.01060824000001</v>
      </c>
      <c r="V102" s="58">
        <v>-632.88537788999997</v>
      </c>
      <c r="W102" s="58">
        <v>-632.95541014000003</v>
      </c>
      <c r="X102" s="53"/>
      <c r="Z102" s="15">
        <v>5.2850000000000001</v>
      </c>
      <c r="AA102" s="51">
        <f>AA106</f>
        <v>-633.55032788999995</v>
      </c>
      <c r="AB102" s="51">
        <f t="shared" ref="AB102:AH102" si="112">AB106</f>
        <v>-633.34675173999995</v>
      </c>
      <c r="AC102" s="51">
        <f t="shared" si="112"/>
        <v>-633.31010734999995</v>
      </c>
      <c r="AD102" s="51">
        <f t="shared" si="112"/>
        <v>-633.31968656000004</v>
      </c>
      <c r="AE102" s="51">
        <f t="shared" si="112"/>
        <v>-633.04090633999999</v>
      </c>
      <c r="AF102" s="51">
        <f t="shared" si="112"/>
        <v>-633.05879503000006</v>
      </c>
      <c r="AG102" s="51">
        <f t="shared" si="112"/>
        <v>-633.42078973000002</v>
      </c>
      <c r="AH102" s="51">
        <f t="shared" si="112"/>
        <v>-633.42228947000001</v>
      </c>
      <c r="AI102" s="58"/>
      <c r="AJ102" s="58"/>
      <c r="AK102" s="58"/>
      <c r="AL102" s="58"/>
      <c r="AM102" s="58"/>
      <c r="AN102" s="58"/>
      <c r="AO102" s="58"/>
      <c r="AP102" s="58"/>
      <c r="AQ102" s="53"/>
    </row>
    <row r="103" spans="7:43" x14ac:dyDescent="0.2">
      <c r="G103" s="15">
        <v>4.8075000000000001</v>
      </c>
      <c r="H103" s="51">
        <f>H105</f>
        <v>-632.74502814000004</v>
      </c>
      <c r="I103" s="51">
        <f t="shared" ref="I103:O103" si="113">I105</f>
        <v>-632.74237979999998</v>
      </c>
      <c r="J103" s="51">
        <f t="shared" si="113"/>
        <v>-632.75483828999995</v>
      </c>
      <c r="K103" s="51">
        <f t="shared" si="113"/>
        <v>-632.78986875999999</v>
      </c>
      <c r="L103" s="51">
        <f t="shared" si="113"/>
        <v>-632.91092141000001</v>
      </c>
      <c r="M103" s="51">
        <f t="shared" si="113"/>
        <v>-632.95657052000001</v>
      </c>
      <c r="N103" s="51">
        <f t="shared" si="113"/>
        <v>-632.87892079000005</v>
      </c>
      <c r="O103" s="51">
        <f t="shared" si="113"/>
        <v>-632.94357967999997</v>
      </c>
      <c r="P103" s="58">
        <v>-632.74821626000005</v>
      </c>
      <c r="Q103" s="58">
        <v>-632.74313918999997</v>
      </c>
      <c r="R103" s="58">
        <v>-632.82717631000003</v>
      </c>
      <c r="S103" s="58">
        <v>-632.78626967000002</v>
      </c>
      <c r="T103" s="58">
        <v>-632.98414808999996</v>
      </c>
      <c r="U103" s="58">
        <v>-632.96597821</v>
      </c>
      <c r="V103" s="58">
        <v>-632.81657330999997</v>
      </c>
      <c r="W103" s="58">
        <v>-632.76599567000005</v>
      </c>
      <c r="X103" s="53"/>
      <c r="Z103" s="15">
        <v>4.8075000000000001</v>
      </c>
      <c r="AA103" s="51">
        <f>AA105</f>
        <v>-633.34055020000005</v>
      </c>
      <c r="AB103" s="51">
        <f t="shared" ref="AB103:AH103" si="114">AB105</f>
        <v>-633.33364629000005</v>
      </c>
      <c r="AC103" s="51">
        <f t="shared" si="114"/>
        <v>-633.31262316000004</v>
      </c>
      <c r="AD103" s="51">
        <f t="shared" si="114"/>
        <v>-633.37086732</v>
      </c>
      <c r="AE103" s="51">
        <f t="shared" si="114"/>
        <v>-633.04325627000003</v>
      </c>
      <c r="AF103" s="51">
        <f t="shared" si="114"/>
        <v>-632.95200741999997</v>
      </c>
      <c r="AG103" s="51">
        <f t="shared" si="114"/>
        <v>-633.37771434000001</v>
      </c>
      <c r="AH103" s="51">
        <f t="shared" si="114"/>
        <v>-633.57805745999997</v>
      </c>
      <c r="AI103" s="58"/>
      <c r="AJ103" s="58"/>
      <c r="AK103" s="58"/>
      <c r="AL103" s="58"/>
      <c r="AM103" s="58"/>
      <c r="AN103" s="58"/>
      <c r="AO103" s="58"/>
      <c r="AP103" s="58"/>
      <c r="AQ103" s="53"/>
    </row>
    <row r="104" spans="7:43" x14ac:dyDescent="0.2">
      <c r="G104" s="15">
        <v>4.33</v>
      </c>
      <c r="H104" s="51">
        <f>H112</f>
        <v>-632.75591583000005</v>
      </c>
      <c r="I104" s="51">
        <f t="shared" ref="I104:O104" si="115">I112</f>
        <v>-632.75408843000002</v>
      </c>
      <c r="J104" s="51">
        <f t="shared" si="115"/>
        <v>-632.75958507999997</v>
      </c>
      <c r="K104" s="51">
        <f t="shared" si="115"/>
        <v>-632.79104341000004</v>
      </c>
      <c r="L104" s="51">
        <f t="shared" si="115"/>
        <v>-632.85082706000003</v>
      </c>
      <c r="M104" s="51">
        <f t="shared" si="115"/>
        <v>-632.86544747999994</v>
      </c>
      <c r="N104" s="51">
        <f t="shared" si="115"/>
        <v>-632.79795735000005</v>
      </c>
      <c r="O104" s="51">
        <f t="shared" si="115"/>
        <v>-632.80088283999999</v>
      </c>
      <c r="P104" s="51">
        <v>-632.75253466000004</v>
      </c>
      <c r="Q104" s="51">
        <v>-632.83600879999995</v>
      </c>
      <c r="R104" s="52">
        <v>-632.95235146000005</v>
      </c>
      <c r="S104" s="52">
        <v>-632.96945152000001</v>
      </c>
      <c r="T104" s="52">
        <v>-632.87418581999998</v>
      </c>
      <c r="U104" s="52">
        <v>-632.81962212999997</v>
      </c>
      <c r="V104" s="57">
        <v>-632.7678555</v>
      </c>
      <c r="W104" s="52">
        <v>-632.74189131000003</v>
      </c>
      <c r="X104" s="53"/>
      <c r="Z104" s="15">
        <v>4.33</v>
      </c>
      <c r="AA104" s="51">
        <f>AA112</f>
        <v>-633.27341816000001</v>
      </c>
      <c r="AB104" s="51">
        <f t="shared" ref="AB104:AH104" si="116">AB112</f>
        <v>-633.32268166999995</v>
      </c>
      <c r="AC104" s="51">
        <f t="shared" si="116"/>
        <v>-633.31331494999995</v>
      </c>
      <c r="AD104" s="51">
        <f t="shared" si="116"/>
        <v>-633.39035607000005</v>
      </c>
      <c r="AE104" s="51">
        <f t="shared" si="116"/>
        <v>-633.25971595999999</v>
      </c>
      <c r="AF104" s="51">
        <f t="shared" si="116"/>
        <v>0</v>
      </c>
      <c r="AG104" s="51">
        <f t="shared" si="116"/>
        <v>-633.26619667</v>
      </c>
      <c r="AH104" s="51">
        <f t="shared" si="116"/>
        <v>0</v>
      </c>
      <c r="AI104" s="51"/>
      <c r="AJ104" s="51"/>
      <c r="AK104" s="52"/>
      <c r="AL104" s="52"/>
      <c r="AM104" s="52"/>
      <c r="AN104" s="52"/>
      <c r="AO104" s="57"/>
      <c r="AP104" s="52"/>
      <c r="AQ104" s="53"/>
    </row>
    <row r="105" spans="7:43" x14ac:dyDescent="0.2">
      <c r="G105" s="15">
        <v>3.8525</v>
      </c>
      <c r="H105" s="51">
        <f>H111</f>
        <v>-632.74502814000004</v>
      </c>
      <c r="I105" s="51">
        <f t="shared" ref="I105:O105" si="117">I111</f>
        <v>-632.74237979999998</v>
      </c>
      <c r="J105" s="51">
        <f t="shared" si="117"/>
        <v>-632.75483828999995</v>
      </c>
      <c r="K105" s="51">
        <f t="shared" si="117"/>
        <v>-632.78986875999999</v>
      </c>
      <c r="L105" s="51">
        <f t="shared" si="117"/>
        <v>-632.91092141000001</v>
      </c>
      <c r="M105" s="51">
        <f t="shared" si="117"/>
        <v>-632.95657052000001</v>
      </c>
      <c r="N105" s="51">
        <f t="shared" si="117"/>
        <v>-632.87892079000005</v>
      </c>
      <c r="O105" s="51">
        <f t="shared" si="117"/>
        <v>-632.94357967999997</v>
      </c>
      <c r="P105" s="57">
        <v>-632.74821626000005</v>
      </c>
      <c r="Q105" s="57">
        <v>-632.74313918999997</v>
      </c>
      <c r="R105" s="57">
        <v>-632.82717631000003</v>
      </c>
      <c r="S105" s="57">
        <v>-632.78626967000002</v>
      </c>
      <c r="T105" s="52">
        <v>-632.98414808999996</v>
      </c>
      <c r="U105" s="52">
        <v>-632.96597821</v>
      </c>
      <c r="V105" s="61">
        <v>-632.81657330999997</v>
      </c>
      <c r="W105" s="57">
        <v>-632.76599567000005</v>
      </c>
      <c r="X105" s="53"/>
      <c r="Z105" s="15">
        <v>3.8525</v>
      </c>
      <c r="AA105" s="51">
        <f>AA111</f>
        <v>-633.34055020000005</v>
      </c>
      <c r="AB105" s="51">
        <f t="shared" ref="AB105:AH105" si="118">AB111</f>
        <v>-633.33364629000005</v>
      </c>
      <c r="AC105" s="51">
        <f t="shared" si="118"/>
        <v>-633.31262316000004</v>
      </c>
      <c r="AD105" s="51">
        <f t="shared" si="118"/>
        <v>-633.37086732</v>
      </c>
      <c r="AE105" s="51">
        <f t="shared" si="118"/>
        <v>-633.04325627000003</v>
      </c>
      <c r="AF105" s="51">
        <f t="shared" si="118"/>
        <v>-632.95200741999997</v>
      </c>
      <c r="AG105" s="51">
        <f t="shared" si="118"/>
        <v>-633.37771434000001</v>
      </c>
      <c r="AH105" s="51">
        <f t="shared" si="118"/>
        <v>-633.57805745999997</v>
      </c>
      <c r="AI105" s="57"/>
      <c r="AJ105" s="57"/>
      <c r="AK105" s="57"/>
      <c r="AL105" s="57"/>
      <c r="AM105" s="52"/>
      <c r="AN105" s="52"/>
      <c r="AO105" s="61"/>
      <c r="AP105" s="57"/>
      <c r="AQ105" s="53"/>
    </row>
    <row r="106" spans="7:43" x14ac:dyDescent="0.2">
      <c r="G106" s="15">
        <v>3.375</v>
      </c>
      <c r="H106" s="51">
        <f>H110</f>
        <v>-632.74567830000001</v>
      </c>
      <c r="I106" s="51">
        <f t="shared" ref="I106:O106" si="119">I110</f>
        <v>-632.74040020999996</v>
      </c>
      <c r="J106" s="51">
        <f t="shared" si="119"/>
        <v>-632.75847999999996</v>
      </c>
      <c r="K106" s="51">
        <f t="shared" si="119"/>
        <v>-632.78195649999998</v>
      </c>
      <c r="L106" s="51">
        <f t="shared" si="119"/>
        <v>-632.98225420000006</v>
      </c>
      <c r="M106" s="51">
        <f t="shared" si="119"/>
        <v>-633.01060824000001</v>
      </c>
      <c r="N106" s="51">
        <f t="shared" si="119"/>
        <v>-632.88537788999997</v>
      </c>
      <c r="O106" s="51">
        <f t="shared" si="119"/>
        <v>-632.95541014000003</v>
      </c>
      <c r="P106" s="57">
        <v>-632.74567830000001</v>
      </c>
      <c r="Q106" s="57">
        <v>-632.74040020999996</v>
      </c>
      <c r="R106" s="61">
        <v>-632.75847999999996</v>
      </c>
      <c r="S106" s="57">
        <v>-632.78195649999998</v>
      </c>
      <c r="T106" s="52">
        <v>-632.98225420000006</v>
      </c>
      <c r="U106" s="57">
        <v>-633.01060824000001</v>
      </c>
      <c r="V106" s="57">
        <v>-632.88537788999997</v>
      </c>
      <c r="W106" s="61">
        <v>-632.95541014000003</v>
      </c>
      <c r="X106" s="53"/>
      <c r="Z106" s="15">
        <v>3.375</v>
      </c>
      <c r="AA106" s="51">
        <f>AA110</f>
        <v>-633.55032788999995</v>
      </c>
      <c r="AB106" s="51">
        <f t="shared" ref="AB106:AH106" si="120">AB110</f>
        <v>-633.34675173999995</v>
      </c>
      <c r="AC106" s="51">
        <f t="shared" si="120"/>
        <v>-633.31010734999995</v>
      </c>
      <c r="AD106" s="51">
        <f t="shared" si="120"/>
        <v>-633.31968656000004</v>
      </c>
      <c r="AE106" s="51">
        <f t="shared" si="120"/>
        <v>-633.04090633999999</v>
      </c>
      <c r="AF106" s="51">
        <f t="shared" si="120"/>
        <v>-633.05879503000006</v>
      </c>
      <c r="AG106" s="51">
        <f t="shared" si="120"/>
        <v>-633.42078973000002</v>
      </c>
      <c r="AH106" s="51">
        <f t="shared" si="120"/>
        <v>-633.42228947000001</v>
      </c>
      <c r="AI106" s="57"/>
      <c r="AJ106" s="57"/>
      <c r="AK106" s="61"/>
      <c r="AL106" s="57"/>
      <c r="AM106" s="52"/>
      <c r="AN106" s="57"/>
      <c r="AO106" s="57"/>
      <c r="AP106" s="61"/>
      <c r="AQ106" s="53"/>
    </row>
    <row r="107" spans="7:43" x14ac:dyDescent="0.2">
      <c r="G107" s="15">
        <v>2.8975</v>
      </c>
      <c r="H107" s="51">
        <f>H109</f>
        <v>-632.74821626000005</v>
      </c>
      <c r="I107" s="51">
        <f t="shared" ref="I107:O107" si="121">I109</f>
        <v>-632.74313918999997</v>
      </c>
      <c r="J107" s="51">
        <f t="shared" si="121"/>
        <v>-632.82717631000003</v>
      </c>
      <c r="K107" s="51">
        <f t="shared" si="121"/>
        <v>-632.78626967000002</v>
      </c>
      <c r="L107" s="51">
        <f t="shared" si="121"/>
        <v>-632.98414808999996</v>
      </c>
      <c r="M107" s="51">
        <f t="shared" si="121"/>
        <v>-632.96597821</v>
      </c>
      <c r="N107" s="51">
        <f t="shared" si="121"/>
        <v>-632.81657330999997</v>
      </c>
      <c r="O107" s="51">
        <f t="shared" si="121"/>
        <v>-632.76599567000005</v>
      </c>
      <c r="P107" s="61">
        <v>-632.74502814000004</v>
      </c>
      <c r="Q107" s="57">
        <v>-632.74237979999998</v>
      </c>
      <c r="R107" s="61">
        <v>-632.75483828999995</v>
      </c>
      <c r="S107" s="61">
        <v>-632.78986875999999</v>
      </c>
      <c r="T107" s="57">
        <v>-632.91092141000001</v>
      </c>
      <c r="U107" s="52">
        <v>-632.95657052000001</v>
      </c>
      <c r="V107" s="61">
        <v>-632.87892079000005</v>
      </c>
      <c r="W107" s="51">
        <v>-632.94357967999997</v>
      </c>
      <c r="X107" s="53"/>
      <c r="Z107" s="15">
        <v>2.8975</v>
      </c>
      <c r="AA107" s="51">
        <f>AA109</f>
        <v>-633.57970856999998</v>
      </c>
      <c r="AB107" s="51">
        <f t="shared" ref="AB107:AH107" si="122">AB109</f>
        <v>-633.34897088000002</v>
      </c>
      <c r="AC107" s="51">
        <f t="shared" si="122"/>
        <v>-633.28487509000001</v>
      </c>
      <c r="AD107" s="51">
        <f t="shared" si="122"/>
        <v>0</v>
      </c>
      <c r="AE107" s="51">
        <f t="shared" si="122"/>
        <v>-633.00890093999999</v>
      </c>
      <c r="AF107" s="51">
        <f t="shared" si="122"/>
        <v>-633.04046621999998</v>
      </c>
      <c r="AG107" s="51">
        <f t="shared" si="122"/>
        <v>0</v>
      </c>
      <c r="AH107" s="51">
        <f t="shared" si="122"/>
        <v>-633.34126978999996</v>
      </c>
      <c r="AI107" s="61"/>
      <c r="AJ107" s="57"/>
      <c r="AK107" s="61"/>
      <c r="AL107" s="61"/>
      <c r="AM107" s="57"/>
      <c r="AN107" s="52"/>
      <c r="AO107" s="61"/>
      <c r="AP107" s="51"/>
      <c r="AQ107" s="53"/>
    </row>
    <row r="108" spans="7:43" x14ac:dyDescent="0.2">
      <c r="G108" s="15">
        <v>2.42</v>
      </c>
      <c r="H108" s="51">
        <v>-632.75253466000004</v>
      </c>
      <c r="I108" s="51">
        <v>-632.83600879999995</v>
      </c>
      <c r="J108" s="52">
        <v>-632.95235146000005</v>
      </c>
      <c r="K108" s="52">
        <v>-632.96945152000001</v>
      </c>
      <c r="L108" s="52">
        <v>-632.87418581999998</v>
      </c>
      <c r="M108" s="52">
        <v>-632.81962212999997</v>
      </c>
      <c r="N108" s="57">
        <v>-632.7678555</v>
      </c>
      <c r="O108" s="52">
        <v>-632.74189131000003</v>
      </c>
      <c r="P108" s="61">
        <v>-632.75591583000005</v>
      </c>
      <c r="Q108" s="57">
        <v>-632.75408843000002</v>
      </c>
      <c r="R108" s="61">
        <v>-632.75958507999997</v>
      </c>
      <c r="S108" s="57">
        <v>-632.79104341000004</v>
      </c>
      <c r="T108" s="61">
        <v>-632.85082706000003</v>
      </c>
      <c r="U108" s="57">
        <v>-632.86544747999994</v>
      </c>
      <c r="V108" s="57">
        <v>-632.79795735000005</v>
      </c>
      <c r="W108" s="57">
        <v>-632.80088283999999</v>
      </c>
      <c r="X108" s="53"/>
      <c r="Z108" s="15">
        <v>2.42</v>
      </c>
      <c r="AA108" s="51">
        <v>-633.50080229000002</v>
      </c>
      <c r="AB108" s="51">
        <v>-633.21737116999998</v>
      </c>
      <c r="AC108" s="52">
        <v>-633.17211399999997</v>
      </c>
      <c r="AD108" s="52">
        <v>-633.08929699999999</v>
      </c>
      <c r="AE108" s="52">
        <v>-632.92720178000002</v>
      </c>
      <c r="AF108" s="52">
        <v>-632.91052069</v>
      </c>
      <c r="AG108" s="59">
        <v>-633.16796201</v>
      </c>
      <c r="AH108" s="52"/>
      <c r="AI108" s="61"/>
      <c r="AJ108" s="57"/>
      <c r="AK108" s="61"/>
      <c r="AL108" s="57"/>
      <c r="AM108" s="61"/>
      <c r="AN108" s="57"/>
      <c r="AO108" s="57"/>
      <c r="AP108" s="57"/>
      <c r="AQ108" s="53"/>
    </row>
    <row r="109" spans="7:43" x14ac:dyDescent="0.2">
      <c r="G109" s="15">
        <v>1.9425000000000001</v>
      </c>
      <c r="H109" s="57">
        <v>-632.74821626000005</v>
      </c>
      <c r="I109" s="57">
        <v>-632.74313918999997</v>
      </c>
      <c r="J109" s="57">
        <v>-632.82717631000003</v>
      </c>
      <c r="K109" s="57">
        <v>-632.78626967000002</v>
      </c>
      <c r="L109" s="52">
        <v>-632.98414808999996</v>
      </c>
      <c r="M109" s="52">
        <v>-632.96597821</v>
      </c>
      <c r="N109" s="61">
        <v>-632.81657330999997</v>
      </c>
      <c r="O109" s="57">
        <v>-632.76599567000005</v>
      </c>
      <c r="P109" s="58">
        <v>-632.74502814000004</v>
      </c>
      <c r="Q109" s="58">
        <v>-632.74237979999998</v>
      </c>
      <c r="R109" s="58">
        <v>-632.75483828999995</v>
      </c>
      <c r="S109" s="58">
        <v>-632.78986875999999</v>
      </c>
      <c r="T109" s="58">
        <v>-632.91092141000001</v>
      </c>
      <c r="U109" s="58">
        <v>-632.95657052000001</v>
      </c>
      <c r="V109" s="58">
        <v>-632.87892079000005</v>
      </c>
      <c r="W109" s="58">
        <v>-632.94357967999997</v>
      </c>
      <c r="X109" s="53"/>
      <c r="Z109" s="15">
        <v>1.9425000000000001</v>
      </c>
      <c r="AA109" s="57">
        <v>-633.57970856999998</v>
      </c>
      <c r="AB109" s="57">
        <v>-633.34897088000002</v>
      </c>
      <c r="AC109" s="57">
        <v>-633.28487509000001</v>
      </c>
      <c r="AD109" s="57"/>
      <c r="AE109" s="52">
        <v>-633.00890093999999</v>
      </c>
      <c r="AF109" s="59">
        <v>-633.04046621999998</v>
      </c>
      <c r="AG109" s="61"/>
      <c r="AH109" s="57">
        <v>-633.34126978999996</v>
      </c>
      <c r="AI109" s="58"/>
      <c r="AJ109" s="58"/>
      <c r="AK109" s="58"/>
      <c r="AL109" s="58"/>
      <c r="AM109" s="58"/>
      <c r="AN109" s="58"/>
      <c r="AO109" s="58"/>
      <c r="AP109" s="58"/>
      <c r="AQ109" s="53"/>
    </row>
    <row r="110" spans="7:43" x14ac:dyDescent="0.2">
      <c r="G110" s="15">
        <v>1.4650000000000001</v>
      </c>
      <c r="H110" s="57">
        <v>-632.74567830000001</v>
      </c>
      <c r="I110" s="57">
        <v>-632.74040020999996</v>
      </c>
      <c r="J110" s="61">
        <v>-632.75847999999996</v>
      </c>
      <c r="K110" s="57">
        <v>-632.78195649999998</v>
      </c>
      <c r="L110" s="52">
        <v>-632.98225420000006</v>
      </c>
      <c r="M110" s="57">
        <v>-633.01060824000001</v>
      </c>
      <c r="N110" s="57">
        <v>-632.88537788999997</v>
      </c>
      <c r="O110" s="61">
        <v>-632.95541014000003</v>
      </c>
      <c r="P110" s="58">
        <v>-632.74567830000001</v>
      </c>
      <c r="Q110" s="58">
        <v>-632.74040020999996</v>
      </c>
      <c r="R110" s="58">
        <v>-632.75847999999996</v>
      </c>
      <c r="S110" s="58">
        <v>-632.78195649999998</v>
      </c>
      <c r="T110" s="58">
        <v>-632.98225420000006</v>
      </c>
      <c r="U110" s="58">
        <v>-633.01060824000001</v>
      </c>
      <c r="V110" s="58">
        <v>-632.88537788999997</v>
      </c>
      <c r="W110" s="58">
        <v>-632.95541014000003</v>
      </c>
      <c r="X110" s="53"/>
      <c r="Z110" s="15">
        <v>1.4650000000000001</v>
      </c>
      <c r="AA110" s="59">
        <v>-633.55032788999995</v>
      </c>
      <c r="AB110" s="59">
        <v>-633.34675173999995</v>
      </c>
      <c r="AC110" s="59">
        <v>-633.31010734999995</v>
      </c>
      <c r="AD110" s="57">
        <v>-633.31968656000004</v>
      </c>
      <c r="AE110" s="52">
        <v>-633.04090633999999</v>
      </c>
      <c r="AF110" s="57">
        <v>-633.05879503000006</v>
      </c>
      <c r="AG110" s="57">
        <v>-633.42078973000002</v>
      </c>
      <c r="AH110" s="61">
        <v>-633.42228947000001</v>
      </c>
      <c r="AI110" s="58"/>
      <c r="AJ110" s="58"/>
      <c r="AK110" s="58"/>
      <c r="AL110" s="58"/>
      <c r="AM110" s="58"/>
      <c r="AN110" s="58"/>
      <c r="AO110" s="58"/>
      <c r="AP110" s="58"/>
      <c r="AQ110" s="53"/>
    </row>
    <row r="111" spans="7:43" x14ac:dyDescent="0.2">
      <c r="G111" s="15">
        <v>0.98750000000000004</v>
      </c>
      <c r="H111" s="61">
        <v>-632.74502814000004</v>
      </c>
      <c r="I111" s="57">
        <v>-632.74237979999998</v>
      </c>
      <c r="J111" s="61">
        <v>-632.75483828999995</v>
      </c>
      <c r="K111" s="61">
        <v>-632.78986875999999</v>
      </c>
      <c r="L111" s="57">
        <v>-632.91092141000001</v>
      </c>
      <c r="M111" s="52">
        <v>-632.95657052000001</v>
      </c>
      <c r="N111" s="61">
        <v>-632.87892079000005</v>
      </c>
      <c r="O111" s="51">
        <v>-632.94357967999997</v>
      </c>
      <c r="P111" s="58">
        <v>-632.74821626000005</v>
      </c>
      <c r="Q111" s="58">
        <v>-632.74313918999997</v>
      </c>
      <c r="R111" s="58">
        <v>-632.82717631000003</v>
      </c>
      <c r="S111" s="58">
        <v>-632.78626967000002</v>
      </c>
      <c r="T111" s="58">
        <v>-632.98414808999996</v>
      </c>
      <c r="U111" s="58">
        <v>-632.96597821</v>
      </c>
      <c r="V111" s="58">
        <v>-632.81657330999997</v>
      </c>
      <c r="W111" s="58">
        <v>-632.76599567000005</v>
      </c>
      <c r="X111" s="53"/>
      <c r="Z111" s="15">
        <v>0.98750000000000004</v>
      </c>
      <c r="AA111" s="61">
        <v>-633.34055020000005</v>
      </c>
      <c r="AB111" s="57">
        <v>-633.33364629000005</v>
      </c>
      <c r="AC111" s="61">
        <v>-633.31262316000004</v>
      </c>
      <c r="AD111" s="61">
        <v>-633.37086732</v>
      </c>
      <c r="AE111" s="57">
        <v>-633.04325627000003</v>
      </c>
      <c r="AF111" s="59">
        <v>-632.95200741999997</v>
      </c>
      <c r="AG111" s="59">
        <v>-633.37771434000001</v>
      </c>
      <c r="AH111" s="51">
        <v>-633.57805745999997</v>
      </c>
      <c r="AI111" s="58"/>
      <c r="AJ111" s="58"/>
      <c r="AK111" s="58"/>
      <c r="AL111" s="58"/>
      <c r="AM111" s="58"/>
      <c r="AN111" s="58"/>
      <c r="AO111" s="58"/>
      <c r="AP111" s="58"/>
      <c r="AQ111" s="53"/>
    </row>
    <row r="112" spans="7:43" x14ac:dyDescent="0.2">
      <c r="G112" s="15">
        <v>0.51</v>
      </c>
      <c r="H112" s="61">
        <v>-632.75591583000005</v>
      </c>
      <c r="I112" s="57">
        <v>-632.75408843000002</v>
      </c>
      <c r="J112" s="61">
        <v>-632.75958507999997</v>
      </c>
      <c r="K112" s="57">
        <v>-632.79104341000004</v>
      </c>
      <c r="L112" s="61">
        <v>-632.85082706000003</v>
      </c>
      <c r="M112" s="57">
        <v>-632.86544747999994</v>
      </c>
      <c r="N112" s="57">
        <v>-632.79795735000005</v>
      </c>
      <c r="O112" s="57">
        <v>-632.80088283999999</v>
      </c>
      <c r="P112" s="58">
        <v>-632.75253466000004</v>
      </c>
      <c r="Q112" s="58">
        <v>-632.83600879999995</v>
      </c>
      <c r="R112" s="58">
        <v>-632.95235146000005</v>
      </c>
      <c r="S112" s="58">
        <v>-632.96945152000001</v>
      </c>
      <c r="T112" s="58">
        <v>-632.87418581999998</v>
      </c>
      <c r="U112" s="58">
        <v>-632.81962212999997</v>
      </c>
      <c r="V112" s="58">
        <v>-632.7678555</v>
      </c>
      <c r="W112" s="58">
        <v>-632.74189131000003</v>
      </c>
      <c r="X112" s="53"/>
      <c r="Z112" s="15">
        <v>0.51</v>
      </c>
      <c r="AA112" s="61">
        <v>-633.27341816000001</v>
      </c>
      <c r="AB112" s="57">
        <v>-633.32268166999995</v>
      </c>
      <c r="AC112" s="59">
        <v>-633.31331494999995</v>
      </c>
      <c r="AD112" s="57">
        <v>-633.39035607000005</v>
      </c>
      <c r="AE112" s="61">
        <v>-633.25971595999999</v>
      </c>
      <c r="AF112" s="57"/>
      <c r="AG112" s="57">
        <v>-633.26619667</v>
      </c>
      <c r="AH112" s="57"/>
      <c r="AI112" s="58"/>
      <c r="AJ112" s="58"/>
      <c r="AK112" s="58"/>
      <c r="AL112" s="58"/>
      <c r="AM112" s="58"/>
      <c r="AN112" s="58"/>
      <c r="AO112" s="58"/>
      <c r="AP112" s="58"/>
      <c r="AQ112" s="53"/>
    </row>
    <row r="113" spans="7:42" x14ac:dyDescent="0.2">
      <c r="G113" s="16"/>
      <c r="H113" s="16">
        <v>3.9</v>
      </c>
      <c r="I113" s="16">
        <v>4.6871428571428568</v>
      </c>
      <c r="J113" s="16">
        <v>5.4742857142857142</v>
      </c>
      <c r="K113" s="16">
        <v>6.2614285714285716</v>
      </c>
      <c r="L113" s="16">
        <v>7.0485714285714289</v>
      </c>
      <c r="M113" s="16">
        <v>7.8357142857142863</v>
      </c>
      <c r="N113" s="16">
        <v>8.6228571428571428</v>
      </c>
      <c r="O113" s="16">
        <v>9.41</v>
      </c>
      <c r="P113" s="16">
        <v>10.197142857142858</v>
      </c>
      <c r="Q113" s="16">
        <v>10.984285714285715</v>
      </c>
      <c r="R113" s="16">
        <v>11.771428571428572</v>
      </c>
      <c r="S113" s="16">
        <v>12.55857142857143</v>
      </c>
      <c r="T113" s="16">
        <v>13.345714285714287</v>
      </c>
      <c r="U113" s="16">
        <v>14.132857142857144</v>
      </c>
      <c r="V113" s="16">
        <v>14.920000000000002</v>
      </c>
      <c r="W113" s="16">
        <v>15.707142857142859</v>
      </c>
      <c r="Z113" s="16"/>
      <c r="AA113" s="16">
        <v>3.9</v>
      </c>
      <c r="AB113" s="16">
        <v>4.6871428571428568</v>
      </c>
      <c r="AC113" s="16">
        <v>5.4742857142857142</v>
      </c>
      <c r="AD113" s="16">
        <v>6.2614285714285716</v>
      </c>
      <c r="AE113" s="16">
        <v>7.0485714285714289</v>
      </c>
      <c r="AF113" s="16">
        <v>7.8357142857142863</v>
      </c>
      <c r="AG113" s="16">
        <v>8.6228571428571428</v>
      </c>
      <c r="AH113" s="16">
        <v>9.41</v>
      </c>
      <c r="AI113" s="16">
        <v>10.197142857142858</v>
      </c>
      <c r="AJ113" s="16">
        <v>10.984285714285715</v>
      </c>
      <c r="AK113" s="16">
        <v>11.771428571428572</v>
      </c>
      <c r="AL113" s="16">
        <v>12.55857142857143</v>
      </c>
      <c r="AM113" s="16">
        <v>13.345714285714287</v>
      </c>
      <c r="AN113" s="16">
        <v>14.132857142857144</v>
      </c>
      <c r="AO113" s="16">
        <v>14.920000000000002</v>
      </c>
      <c r="AP113" s="16">
        <v>15.707142857142859</v>
      </c>
    </row>
    <row r="114" spans="7:42" x14ac:dyDescent="0.2">
      <c r="AA114" s="17"/>
      <c r="AB114" s="17"/>
      <c r="AC114" s="17"/>
      <c r="AD114" s="17"/>
      <c r="AE114" s="17"/>
      <c r="AF114" s="17"/>
      <c r="AG114" s="17"/>
      <c r="AH114" s="17"/>
    </row>
    <row r="115" spans="7:42" x14ac:dyDescent="0.2">
      <c r="AA115" s="17"/>
      <c r="AB115" s="17"/>
      <c r="AC115" s="17"/>
      <c r="AD115" s="17"/>
      <c r="AE115" s="17"/>
      <c r="AF115" s="17"/>
      <c r="AG115" s="17"/>
      <c r="AH115" s="17"/>
    </row>
    <row r="116" spans="7:42" x14ac:dyDescent="0.2">
      <c r="AA116" s="17"/>
      <c r="AB116" s="17"/>
      <c r="AC116" s="17"/>
      <c r="AD116" s="17"/>
      <c r="AE116" s="17"/>
      <c r="AF116" s="17"/>
      <c r="AG116" s="17"/>
      <c r="AH116" s="17"/>
    </row>
    <row r="117" spans="7:42" x14ac:dyDescent="0.2">
      <c r="AA117" s="17"/>
      <c r="AB117" s="17"/>
      <c r="AC117" s="17"/>
      <c r="AD117" s="17"/>
      <c r="AE117" s="17"/>
      <c r="AF117" s="17"/>
      <c r="AG117" s="17"/>
      <c r="AH117" s="17"/>
    </row>
    <row r="118" spans="7:42" ht="21" x14ac:dyDescent="0.25">
      <c r="G118" s="45" t="s">
        <v>34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Z118" s="45" t="s">
        <v>11</v>
      </c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</row>
    <row r="119" spans="7:42" x14ac:dyDescent="0.2">
      <c r="G119" s="15">
        <v>8.15</v>
      </c>
      <c r="H119" s="18">
        <f t="shared" ref="H119:W134" si="123">MIN(H96,H74,H52,H30,H8)</f>
        <v>-633.13061804999995</v>
      </c>
      <c r="I119" s="18">
        <f t="shared" si="123"/>
        <v>-633.02784570999995</v>
      </c>
      <c r="J119" s="18">
        <f t="shared" si="123"/>
        <v>-632.77496314999996</v>
      </c>
      <c r="K119" s="18">
        <f t="shared" si="123"/>
        <v>-633.02387725999995</v>
      </c>
      <c r="L119" s="18">
        <f t="shared" si="123"/>
        <v>-633.23807221000004</v>
      </c>
      <c r="M119" s="18">
        <f t="shared" si="123"/>
        <v>-632.91555889999995</v>
      </c>
      <c r="N119" s="18">
        <f t="shared" si="123"/>
        <v>-633.12903123000001</v>
      </c>
      <c r="O119" s="18">
        <f t="shared" si="123"/>
        <v>-633.36317166000003</v>
      </c>
      <c r="P119" s="18">
        <f t="shared" si="123"/>
        <v>-633.35188754000001</v>
      </c>
      <c r="Q119" s="18">
        <f t="shared" si="123"/>
        <v>-633.21259173999999</v>
      </c>
      <c r="R119" s="18">
        <f t="shared" si="123"/>
        <v>-632.95342134999999</v>
      </c>
      <c r="S119" s="18">
        <f t="shared" si="123"/>
        <v>-632.97643403999996</v>
      </c>
      <c r="T119" s="18">
        <f t="shared" si="123"/>
        <v>-632.87489486000004</v>
      </c>
      <c r="U119" s="18">
        <f t="shared" si="123"/>
        <v>-632.82361533000005</v>
      </c>
      <c r="V119" s="18">
        <f t="shared" si="123"/>
        <v>-632.88846234000005</v>
      </c>
      <c r="W119" s="18">
        <f t="shared" si="123"/>
        <v>-632.87847187</v>
      </c>
      <c r="Z119" s="15">
        <v>8.15</v>
      </c>
      <c r="AA119" s="18">
        <f t="shared" ref="AA119:AP134" si="124">MIN(AA96,AA74,AA52,AA30,AA8)</f>
        <v>-633.28453718000003</v>
      </c>
      <c r="AB119" s="18">
        <f t="shared" si="124"/>
        <v>-633.32873616999996</v>
      </c>
      <c r="AC119" s="18">
        <f t="shared" si="124"/>
        <v>-633.31491018999998</v>
      </c>
      <c r="AD119" s="18">
        <f t="shared" si="124"/>
        <v>-633.39035607000005</v>
      </c>
      <c r="AE119" s="18">
        <f t="shared" si="124"/>
        <v>-633.26547228000004</v>
      </c>
      <c r="AF119" s="18">
        <f t="shared" si="124"/>
        <v>-633.25833159000001</v>
      </c>
      <c r="AG119" s="18">
        <f t="shared" si="124"/>
        <v>-633.26849156000003</v>
      </c>
      <c r="AH119" s="18">
        <f t="shared" si="124"/>
        <v>-633.57491196000001</v>
      </c>
      <c r="AI119" s="18">
        <f t="shared" si="124"/>
        <v>0</v>
      </c>
      <c r="AJ119" s="18">
        <f t="shared" si="124"/>
        <v>0</v>
      </c>
      <c r="AK119" s="18">
        <f t="shared" si="124"/>
        <v>0</v>
      </c>
      <c r="AL119" s="18">
        <f t="shared" si="124"/>
        <v>0</v>
      </c>
      <c r="AM119" s="18">
        <f t="shared" si="124"/>
        <v>0</v>
      </c>
      <c r="AN119" s="18">
        <f t="shared" si="124"/>
        <v>0</v>
      </c>
      <c r="AO119" s="18">
        <f t="shared" si="124"/>
        <v>0</v>
      </c>
      <c r="AP119" s="18">
        <f t="shared" si="124"/>
        <v>0</v>
      </c>
    </row>
    <row r="120" spans="7:42" x14ac:dyDescent="0.2">
      <c r="G120" s="15">
        <v>7.6725000000000003</v>
      </c>
      <c r="H120" s="18">
        <f t="shared" si="123"/>
        <v>-633.33130544999995</v>
      </c>
      <c r="I120" s="18">
        <f t="shared" si="123"/>
        <v>-632.96097334000001</v>
      </c>
      <c r="J120" s="18">
        <f t="shared" si="123"/>
        <v>-632.97634900000003</v>
      </c>
      <c r="K120" s="18">
        <f t="shared" si="123"/>
        <v>-632.99280175000001</v>
      </c>
      <c r="L120" s="18">
        <f t="shared" si="123"/>
        <v>-633.20787856000004</v>
      </c>
      <c r="M120" s="18">
        <f t="shared" si="123"/>
        <v>-632.95657052000001</v>
      </c>
      <c r="N120" s="18">
        <f t="shared" si="123"/>
        <v>-633.27607883999997</v>
      </c>
      <c r="O120" s="18">
        <f t="shared" si="123"/>
        <v>-633.49394394000001</v>
      </c>
      <c r="P120" s="18">
        <f t="shared" si="123"/>
        <v>-633.53027873999997</v>
      </c>
      <c r="Q120" s="18">
        <f t="shared" si="123"/>
        <v>-633.30384227000002</v>
      </c>
      <c r="R120" s="18">
        <f t="shared" si="123"/>
        <v>-633.07096123999997</v>
      </c>
      <c r="S120" s="18">
        <f t="shared" si="123"/>
        <v>-633.04143168999997</v>
      </c>
      <c r="T120" s="18">
        <f t="shared" si="123"/>
        <v>-632.98414808999996</v>
      </c>
      <c r="U120" s="18">
        <f t="shared" si="123"/>
        <v>-632.96597821</v>
      </c>
      <c r="V120" s="18">
        <f t="shared" si="123"/>
        <v>-633.28204788000005</v>
      </c>
      <c r="W120" s="18">
        <f t="shared" si="123"/>
        <v>-633.11419667999996</v>
      </c>
      <c r="Z120" s="15">
        <v>7.6725000000000003</v>
      </c>
      <c r="AA120" s="18">
        <f t="shared" si="124"/>
        <v>-633.35685782999997</v>
      </c>
      <c r="AB120" s="18">
        <f t="shared" si="124"/>
        <v>-633.33429000000001</v>
      </c>
      <c r="AC120" s="18">
        <f t="shared" si="124"/>
        <v>-633.31508154000005</v>
      </c>
      <c r="AD120" s="18">
        <f t="shared" si="124"/>
        <v>-633.37132899999995</v>
      </c>
      <c r="AE120" s="18">
        <f t="shared" si="124"/>
        <v>-633.23155970000005</v>
      </c>
      <c r="AF120" s="18">
        <f t="shared" si="124"/>
        <v>-633.37183686000003</v>
      </c>
      <c r="AG120" s="18">
        <f t="shared" si="124"/>
        <v>-633.37771434000001</v>
      </c>
      <c r="AH120" s="18">
        <f t="shared" si="124"/>
        <v>-633.57919946000004</v>
      </c>
      <c r="AI120" s="18">
        <f t="shared" si="124"/>
        <v>0</v>
      </c>
      <c r="AJ120" s="18">
        <f t="shared" si="124"/>
        <v>0</v>
      </c>
      <c r="AK120" s="18">
        <f t="shared" si="124"/>
        <v>0</v>
      </c>
      <c r="AL120" s="18">
        <f t="shared" si="124"/>
        <v>0</v>
      </c>
      <c r="AM120" s="18">
        <f t="shared" si="124"/>
        <v>0</v>
      </c>
      <c r="AN120" s="18">
        <f t="shared" si="124"/>
        <v>0</v>
      </c>
      <c r="AO120" s="18">
        <f t="shared" si="124"/>
        <v>0</v>
      </c>
      <c r="AP120" s="18">
        <f t="shared" si="124"/>
        <v>0</v>
      </c>
    </row>
    <row r="121" spans="7:42" x14ac:dyDescent="0.2">
      <c r="G121" s="15">
        <v>7.1950000000000003</v>
      </c>
      <c r="H121" s="18">
        <f t="shared" si="123"/>
        <v>-633.51442040999996</v>
      </c>
      <c r="I121" s="18">
        <f t="shared" si="123"/>
        <v>-633.21639671000003</v>
      </c>
      <c r="J121" s="18">
        <f t="shared" si="123"/>
        <v>-633.05470708999997</v>
      </c>
      <c r="K121" s="18">
        <f t="shared" si="123"/>
        <v>-633.04427149000003</v>
      </c>
      <c r="L121" s="18">
        <f t="shared" si="123"/>
        <v>-633.10292164999998</v>
      </c>
      <c r="M121" s="18">
        <f t="shared" si="123"/>
        <v>-633.01060824000001</v>
      </c>
      <c r="N121" s="18">
        <f t="shared" si="123"/>
        <v>-633.40988016999995</v>
      </c>
      <c r="O121" s="18">
        <f t="shared" si="123"/>
        <v>-633.42868140999997</v>
      </c>
      <c r="P121" s="18">
        <f t="shared" si="123"/>
        <v>-633.51442040999996</v>
      </c>
      <c r="Q121" s="18">
        <f t="shared" si="123"/>
        <v>-633.21639671000003</v>
      </c>
      <c r="R121" s="18">
        <f t="shared" si="123"/>
        <v>-633.05470708999997</v>
      </c>
      <c r="S121" s="18">
        <f t="shared" si="123"/>
        <v>-633.04427149000003</v>
      </c>
      <c r="T121" s="18">
        <f t="shared" si="123"/>
        <v>-633.10292164999998</v>
      </c>
      <c r="U121" s="18">
        <f t="shared" si="123"/>
        <v>-633.01060824000001</v>
      </c>
      <c r="V121" s="18">
        <f t="shared" si="123"/>
        <v>-633.40988016999995</v>
      </c>
      <c r="W121" s="18">
        <f t="shared" si="123"/>
        <v>-633.42868140999997</v>
      </c>
      <c r="Z121" s="15">
        <v>7.1950000000000003</v>
      </c>
      <c r="AA121" s="18">
        <f t="shared" si="124"/>
        <v>-633.55032788999995</v>
      </c>
      <c r="AB121" s="18">
        <f t="shared" si="124"/>
        <v>-633.35419334000005</v>
      </c>
      <c r="AC121" s="18">
        <f t="shared" si="124"/>
        <v>-633.31210725000005</v>
      </c>
      <c r="AD121" s="18">
        <f t="shared" si="124"/>
        <v>-633.31968656000004</v>
      </c>
      <c r="AE121" s="18">
        <f t="shared" si="124"/>
        <v>-633.13892383999996</v>
      </c>
      <c r="AF121" s="18">
        <f t="shared" si="124"/>
        <v>-633.41915842000003</v>
      </c>
      <c r="AG121" s="18">
        <f t="shared" si="124"/>
        <v>-633.42329749999999</v>
      </c>
      <c r="AH121" s="18">
        <f t="shared" si="124"/>
        <v>-633.47132504000001</v>
      </c>
      <c r="AI121" s="18">
        <f t="shared" si="124"/>
        <v>0</v>
      </c>
      <c r="AJ121" s="18">
        <f t="shared" si="124"/>
        <v>0</v>
      </c>
      <c r="AK121" s="18">
        <f t="shared" si="124"/>
        <v>0</v>
      </c>
      <c r="AL121" s="18">
        <f t="shared" si="124"/>
        <v>0</v>
      </c>
      <c r="AM121" s="18">
        <f t="shared" si="124"/>
        <v>0</v>
      </c>
      <c r="AN121" s="18">
        <f t="shared" si="124"/>
        <v>0</v>
      </c>
      <c r="AO121" s="18">
        <f t="shared" si="124"/>
        <v>0</v>
      </c>
      <c r="AP121" s="18">
        <f t="shared" si="124"/>
        <v>0</v>
      </c>
    </row>
    <row r="122" spans="7:42" x14ac:dyDescent="0.2">
      <c r="G122" s="15">
        <v>6.7175000000000002</v>
      </c>
      <c r="H122" s="18">
        <f t="shared" si="123"/>
        <v>-633.53027873999997</v>
      </c>
      <c r="I122" s="18">
        <f t="shared" si="123"/>
        <v>-633.30384227000002</v>
      </c>
      <c r="J122" s="18">
        <f t="shared" si="123"/>
        <v>-633.07096123999997</v>
      </c>
      <c r="K122" s="18">
        <f t="shared" si="123"/>
        <v>-633.04143168999997</v>
      </c>
      <c r="L122" s="18">
        <f t="shared" si="123"/>
        <v>-632.98414808999996</v>
      </c>
      <c r="M122" s="18">
        <f t="shared" si="123"/>
        <v>-632.96597821</v>
      </c>
      <c r="N122" s="18">
        <f t="shared" si="123"/>
        <v>-633.28204788000005</v>
      </c>
      <c r="O122" s="18">
        <f t="shared" si="123"/>
        <v>-633.11419667999996</v>
      </c>
      <c r="P122" s="18">
        <f t="shared" si="123"/>
        <v>-633.33130544999995</v>
      </c>
      <c r="Q122" s="18">
        <f t="shared" si="123"/>
        <v>-632.96097334000001</v>
      </c>
      <c r="R122" s="18">
        <f t="shared" si="123"/>
        <v>-632.97634900000003</v>
      </c>
      <c r="S122" s="18">
        <f t="shared" si="123"/>
        <v>-632.99280175000001</v>
      </c>
      <c r="T122" s="18">
        <f t="shared" si="123"/>
        <v>-633.20787856000004</v>
      </c>
      <c r="U122" s="18">
        <f t="shared" si="123"/>
        <v>-632.95657052000001</v>
      </c>
      <c r="V122" s="18">
        <f t="shared" si="123"/>
        <v>-633.27607883999997</v>
      </c>
      <c r="W122" s="18">
        <f t="shared" si="123"/>
        <v>-633.49394394000001</v>
      </c>
      <c r="Z122" s="15">
        <v>6.7175000000000002</v>
      </c>
      <c r="AA122" s="18">
        <f t="shared" si="124"/>
        <v>-633.57970856999998</v>
      </c>
      <c r="AB122" s="18">
        <f t="shared" si="124"/>
        <v>-633.41955157999996</v>
      </c>
      <c r="AC122" s="18">
        <f t="shared" si="124"/>
        <v>-633.28487509000001</v>
      </c>
      <c r="AD122" s="18">
        <f t="shared" si="124"/>
        <v>-633.22084966</v>
      </c>
      <c r="AE122" s="18">
        <f t="shared" si="124"/>
        <v>-633.00890093999999</v>
      </c>
      <c r="AF122" s="18">
        <f t="shared" si="124"/>
        <v>-633.05167644000005</v>
      </c>
      <c r="AG122" s="18">
        <f t="shared" si="124"/>
        <v>-633.27774734000002</v>
      </c>
      <c r="AH122" s="18">
        <f t="shared" si="124"/>
        <v>-633.34725225</v>
      </c>
      <c r="AI122" s="18">
        <f t="shared" si="124"/>
        <v>0</v>
      </c>
      <c r="AJ122" s="18">
        <f t="shared" si="124"/>
        <v>0</v>
      </c>
      <c r="AK122" s="18">
        <f t="shared" si="124"/>
        <v>0</v>
      </c>
      <c r="AL122" s="18">
        <f t="shared" si="124"/>
        <v>0</v>
      </c>
      <c r="AM122" s="18">
        <f t="shared" si="124"/>
        <v>0</v>
      </c>
      <c r="AN122" s="18">
        <f t="shared" si="124"/>
        <v>0</v>
      </c>
      <c r="AO122" s="18">
        <f t="shared" si="124"/>
        <v>0</v>
      </c>
      <c r="AP122" s="18">
        <f t="shared" si="124"/>
        <v>0</v>
      </c>
    </row>
    <row r="123" spans="7:42" x14ac:dyDescent="0.2">
      <c r="G123" s="15">
        <v>6.24</v>
      </c>
      <c r="H123" s="18">
        <f t="shared" si="123"/>
        <v>-633.35188754000001</v>
      </c>
      <c r="I123" s="18">
        <f t="shared" si="123"/>
        <v>-633.21259173999999</v>
      </c>
      <c r="J123" s="18">
        <f t="shared" si="123"/>
        <v>-632.95342134999999</v>
      </c>
      <c r="K123" s="18">
        <f t="shared" si="123"/>
        <v>-632.97643403999996</v>
      </c>
      <c r="L123" s="18">
        <f t="shared" si="123"/>
        <v>-632.87489486000004</v>
      </c>
      <c r="M123" s="18">
        <f t="shared" si="123"/>
        <v>-632.82361533000005</v>
      </c>
      <c r="N123" s="18">
        <f t="shared" si="123"/>
        <v>-632.88846234000005</v>
      </c>
      <c r="O123" s="18">
        <f t="shared" si="123"/>
        <v>-632.87847187</v>
      </c>
      <c r="P123" s="18">
        <f t="shared" si="123"/>
        <v>-633.13061804999995</v>
      </c>
      <c r="Q123" s="18">
        <f t="shared" si="123"/>
        <v>-633.02784570999995</v>
      </c>
      <c r="R123" s="18">
        <f t="shared" si="123"/>
        <v>-632.77496314999996</v>
      </c>
      <c r="S123" s="18">
        <f t="shared" si="123"/>
        <v>-633.02387725999995</v>
      </c>
      <c r="T123" s="18">
        <f t="shared" si="123"/>
        <v>-633.23807221000004</v>
      </c>
      <c r="U123" s="18">
        <f t="shared" si="123"/>
        <v>-632.91555889999995</v>
      </c>
      <c r="V123" s="18">
        <f t="shared" si="123"/>
        <v>-633.12903123000001</v>
      </c>
      <c r="W123" s="18">
        <f t="shared" si="123"/>
        <v>-633.36317166000003</v>
      </c>
      <c r="Z123" s="15">
        <v>6.24</v>
      </c>
      <c r="AA123" s="18">
        <f t="shared" si="124"/>
        <v>-633.50080229000002</v>
      </c>
      <c r="AB123" s="18">
        <f t="shared" si="124"/>
        <v>-633.50243771999999</v>
      </c>
      <c r="AC123" s="18">
        <f t="shared" si="124"/>
        <v>-633.17500977999998</v>
      </c>
      <c r="AD123" s="18">
        <f t="shared" si="124"/>
        <v>-633.08929699999999</v>
      </c>
      <c r="AE123" s="18">
        <f t="shared" si="124"/>
        <v>-633.08156937000001</v>
      </c>
      <c r="AF123" s="18">
        <f t="shared" si="124"/>
        <v>-632.91052069</v>
      </c>
      <c r="AG123" s="18">
        <f t="shared" si="124"/>
        <v>-633.16796201</v>
      </c>
      <c r="AH123" s="18">
        <f t="shared" si="124"/>
        <v>-633.32725364999999</v>
      </c>
      <c r="AI123" s="18">
        <f t="shared" si="124"/>
        <v>0</v>
      </c>
      <c r="AJ123" s="18">
        <f t="shared" si="124"/>
        <v>0</v>
      </c>
      <c r="AK123" s="18">
        <f t="shared" si="124"/>
        <v>0</v>
      </c>
      <c r="AL123" s="18">
        <f t="shared" si="124"/>
        <v>0</v>
      </c>
      <c r="AM123" s="18">
        <f t="shared" si="124"/>
        <v>0</v>
      </c>
      <c r="AN123" s="18">
        <f t="shared" si="124"/>
        <v>0</v>
      </c>
      <c r="AO123" s="18">
        <f t="shared" si="124"/>
        <v>0</v>
      </c>
      <c r="AP123" s="18">
        <f t="shared" si="124"/>
        <v>0</v>
      </c>
    </row>
    <row r="124" spans="7:42" x14ac:dyDescent="0.2">
      <c r="G124" s="15">
        <v>5.7625000000000002</v>
      </c>
      <c r="H124" s="18">
        <f t="shared" si="123"/>
        <v>-633.53027873999997</v>
      </c>
      <c r="I124" s="18">
        <f t="shared" si="123"/>
        <v>-633.30384227000002</v>
      </c>
      <c r="J124" s="18">
        <f t="shared" si="123"/>
        <v>-633.07096123999997</v>
      </c>
      <c r="K124" s="18">
        <f t="shared" si="123"/>
        <v>-633.04143168999997</v>
      </c>
      <c r="L124" s="18">
        <f t="shared" si="123"/>
        <v>-632.98414808999996</v>
      </c>
      <c r="M124" s="18">
        <f t="shared" si="123"/>
        <v>-632.96597821</v>
      </c>
      <c r="N124" s="18">
        <f t="shared" si="123"/>
        <v>-633.28204788000005</v>
      </c>
      <c r="O124" s="18">
        <f t="shared" si="123"/>
        <v>-633.11419667999996</v>
      </c>
      <c r="P124" s="18">
        <f t="shared" si="123"/>
        <v>-633.33130544999995</v>
      </c>
      <c r="Q124" s="18">
        <f t="shared" si="123"/>
        <v>-632.96097334000001</v>
      </c>
      <c r="R124" s="18">
        <f t="shared" si="123"/>
        <v>-632.97634900000003</v>
      </c>
      <c r="S124" s="18">
        <f t="shared" si="123"/>
        <v>-632.99280175000001</v>
      </c>
      <c r="T124" s="18">
        <f t="shared" si="123"/>
        <v>-633.20787856000004</v>
      </c>
      <c r="U124" s="18">
        <f t="shared" si="123"/>
        <v>-632.95657052000001</v>
      </c>
      <c r="V124" s="18">
        <f t="shared" si="123"/>
        <v>-633.27607883999997</v>
      </c>
      <c r="W124" s="18">
        <f t="shared" si="123"/>
        <v>-633.49394394000001</v>
      </c>
      <c r="Z124" s="15">
        <v>5.7625000000000002</v>
      </c>
      <c r="AA124" s="18">
        <f t="shared" si="124"/>
        <v>-633.57970856999998</v>
      </c>
      <c r="AB124" s="18">
        <f t="shared" si="124"/>
        <v>-633.41955157999996</v>
      </c>
      <c r="AC124" s="18">
        <f t="shared" si="124"/>
        <v>-633.28487509000001</v>
      </c>
      <c r="AD124" s="18">
        <f t="shared" si="124"/>
        <v>-633.22084966</v>
      </c>
      <c r="AE124" s="18">
        <f t="shared" si="124"/>
        <v>-633.00890093999999</v>
      </c>
      <c r="AF124" s="18">
        <f t="shared" si="124"/>
        <v>-633.05167644000005</v>
      </c>
      <c r="AG124" s="18">
        <f t="shared" si="124"/>
        <v>-633.27774734000002</v>
      </c>
      <c r="AH124" s="18">
        <f t="shared" si="124"/>
        <v>-633.34725225</v>
      </c>
      <c r="AI124" s="18">
        <f t="shared" si="124"/>
        <v>0</v>
      </c>
      <c r="AJ124" s="18">
        <f t="shared" si="124"/>
        <v>0</v>
      </c>
      <c r="AK124" s="18">
        <f t="shared" si="124"/>
        <v>0</v>
      </c>
      <c r="AL124" s="18">
        <f t="shared" si="124"/>
        <v>0</v>
      </c>
      <c r="AM124" s="18">
        <f t="shared" si="124"/>
        <v>0</v>
      </c>
      <c r="AN124" s="18">
        <f t="shared" si="124"/>
        <v>0</v>
      </c>
      <c r="AO124" s="18">
        <f t="shared" si="124"/>
        <v>0</v>
      </c>
      <c r="AP124" s="18">
        <f t="shared" si="124"/>
        <v>0</v>
      </c>
    </row>
    <row r="125" spans="7:42" x14ac:dyDescent="0.2">
      <c r="G125" s="15">
        <v>5.2850000000000001</v>
      </c>
      <c r="H125" s="18">
        <f t="shared" si="123"/>
        <v>-633.51442040999996</v>
      </c>
      <c r="I125" s="18">
        <f t="shared" si="123"/>
        <v>-633.21639671000003</v>
      </c>
      <c r="J125" s="18">
        <f t="shared" si="123"/>
        <v>-633.05470708999997</v>
      </c>
      <c r="K125" s="18">
        <f t="shared" si="123"/>
        <v>-633.04427149000003</v>
      </c>
      <c r="L125" s="18">
        <f t="shared" si="123"/>
        <v>-633.10292164999998</v>
      </c>
      <c r="M125" s="18">
        <f t="shared" si="123"/>
        <v>-633.01060824000001</v>
      </c>
      <c r="N125" s="18">
        <f t="shared" si="123"/>
        <v>-633.40988016999995</v>
      </c>
      <c r="O125" s="18">
        <f t="shared" si="123"/>
        <v>-633.42868140999997</v>
      </c>
      <c r="P125" s="18">
        <f t="shared" si="123"/>
        <v>-633.51442040999996</v>
      </c>
      <c r="Q125" s="18">
        <f t="shared" si="123"/>
        <v>-633.21639671000003</v>
      </c>
      <c r="R125" s="18">
        <f t="shared" si="123"/>
        <v>-633.05470708999997</v>
      </c>
      <c r="S125" s="18">
        <f t="shared" si="123"/>
        <v>-633.04427149000003</v>
      </c>
      <c r="T125" s="18">
        <f t="shared" si="123"/>
        <v>-633.10292164999998</v>
      </c>
      <c r="U125" s="18">
        <f t="shared" si="123"/>
        <v>-633.01060824000001</v>
      </c>
      <c r="V125" s="18">
        <f t="shared" si="123"/>
        <v>-633.40988016999995</v>
      </c>
      <c r="W125" s="18">
        <f t="shared" si="123"/>
        <v>-633.42868140999997</v>
      </c>
      <c r="Z125" s="15">
        <v>5.2850000000000001</v>
      </c>
      <c r="AA125" s="18">
        <f t="shared" si="124"/>
        <v>-633.55032788999995</v>
      </c>
      <c r="AB125" s="18">
        <f t="shared" si="124"/>
        <v>-633.35419334000005</v>
      </c>
      <c r="AC125" s="18">
        <f t="shared" si="124"/>
        <v>-633.31210725000005</v>
      </c>
      <c r="AD125" s="18">
        <f t="shared" si="124"/>
        <v>-633.31968656000004</v>
      </c>
      <c r="AE125" s="18">
        <f t="shared" si="124"/>
        <v>-633.13892383999996</v>
      </c>
      <c r="AF125" s="18">
        <f t="shared" si="124"/>
        <v>-633.41915842000003</v>
      </c>
      <c r="AG125" s="18">
        <f t="shared" si="124"/>
        <v>-633.42329749999999</v>
      </c>
      <c r="AH125" s="18">
        <f t="shared" si="124"/>
        <v>-633.47132504000001</v>
      </c>
      <c r="AI125" s="18">
        <f t="shared" si="124"/>
        <v>0</v>
      </c>
      <c r="AJ125" s="18">
        <f t="shared" si="124"/>
        <v>0</v>
      </c>
      <c r="AK125" s="18">
        <f t="shared" si="124"/>
        <v>0</v>
      </c>
      <c r="AL125" s="18">
        <f t="shared" si="124"/>
        <v>0</v>
      </c>
      <c r="AM125" s="18">
        <f t="shared" si="124"/>
        <v>0</v>
      </c>
      <c r="AN125" s="18">
        <f t="shared" si="124"/>
        <v>0</v>
      </c>
      <c r="AO125" s="18">
        <f t="shared" si="124"/>
        <v>0</v>
      </c>
      <c r="AP125" s="18">
        <f t="shared" si="124"/>
        <v>0</v>
      </c>
    </row>
    <row r="126" spans="7:42" x14ac:dyDescent="0.2">
      <c r="G126" s="15">
        <v>4.8075000000000001</v>
      </c>
      <c r="H126" s="18">
        <f t="shared" si="123"/>
        <v>-633.33130544999995</v>
      </c>
      <c r="I126" s="18">
        <f t="shared" si="123"/>
        <v>-632.96097334000001</v>
      </c>
      <c r="J126" s="18">
        <f t="shared" si="123"/>
        <v>-632.97634900000003</v>
      </c>
      <c r="K126" s="18">
        <f t="shared" si="123"/>
        <v>-632.99280175000001</v>
      </c>
      <c r="L126" s="18">
        <f t="shared" si="123"/>
        <v>-633.20787856000004</v>
      </c>
      <c r="M126" s="18">
        <f t="shared" si="123"/>
        <v>-632.95657052000001</v>
      </c>
      <c r="N126" s="18">
        <f t="shared" si="123"/>
        <v>-633.27607883999997</v>
      </c>
      <c r="O126" s="18">
        <f t="shared" si="123"/>
        <v>-633.49394394000001</v>
      </c>
      <c r="P126" s="18">
        <f t="shared" si="123"/>
        <v>-633.53027873999997</v>
      </c>
      <c r="Q126" s="18">
        <f t="shared" si="123"/>
        <v>-633.30384227000002</v>
      </c>
      <c r="R126" s="18">
        <f t="shared" si="123"/>
        <v>-633.07096123999997</v>
      </c>
      <c r="S126" s="18">
        <f t="shared" si="123"/>
        <v>-633.04143168999997</v>
      </c>
      <c r="T126" s="18">
        <f t="shared" si="123"/>
        <v>-632.98414808999996</v>
      </c>
      <c r="U126" s="18">
        <f t="shared" si="123"/>
        <v>-632.96597821</v>
      </c>
      <c r="V126" s="18">
        <f t="shared" si="123"/>
        <v>-633.28204788000005</v>
      </c>
      <c r="W126" s="18">
        <f t="shared" si="123"/>
        <v>-633.11419667999996</v>
      </c>
      <c r="Z126" s="15">
        <v>4.8075000000000001</v>
      </c>
      <c r="AA126" s="18">
        <f t="shared" si="124"/>
        <v>-633.35685782999997</v>
      </c>
      <c r="AB126" s="18">
        <f t="shared" si="124"/>
        <v>-633.33429000000001</v>
      </c>
      <c r="AC126" s="18">
        <f t="shared" si="124"/>
        <v>-633.31508154000005</v>
      </c>
      <c r="AD126" s="18">
        <f t="shared" si="124"/>
        <v>-633.37132899999995</v>
      </c>
      <c r="AE126" s="18">
        <f t="shared" si="124"/>
        <v>-633.23155970000005</v>
      </c>
      <c r="AF126" s="18">
        <f t="shared" si="124"/>
        <v>-633.37183686000003</v>
      </c>
      <c r="AG126" s="18">
        <f t="shared" si="124"/>
        <v>-633.37771434000001</v>
      </c>
      <c r="AH126" s="18">
        <f t="shared" si="124"/>
        <v>-633.57919946000004</v>
      </c>
      <c r="AI126" s="18">
        <f t="shared" si="124"/>
        <v>0</v>
      </c>
      <c r="AJ126" s="18">
        <f t="shared" si="124"/>
        <v>0</v>
      </c>
      <c r="AK126" s="18">
        <f t="shared" si="124"/>
        <v>0</v>
      </c>
      <c r="AL126" s="18">
        <f t="shared" si="124"/>
        <v>0</v>
      </c>
      <c r="AM126" s="18">
        <f t="shared" si="124"/>
        <v>0</v>
      </c>
      <c r="AN126" s="18">
        <f t="shared" si="124"/>
        <v>0</v>
      </c>
      <c r="AO126" s="18">
        <f t="shared" si="124"/>
        <v>0</v>
      </c>
      <c r="AP126" s="18">
        <f t="shared" si="124"/>
        <v>0</v>
      </c>
    </row>
    <row r="127" spans="7:42" x14ac:dyDescent="0.2">
      <c r="G127" s="15">
        <v>4.33</v>
      </c>
      <c r="H127" s="18">
        <f t="shared" si="123"/>
        <v>-633.13061804999995</v>
      </c>
      <c r="I127" s="18">
        <f t="shared" si="123"/>
        <v>-633.02784570999995</v>
      </c>
      <c r="J127" s="18">
        <f t="shared" si="123"/>
        <v>-632.77496314999996</v>
      </c>
      <c r="K127" s="18">
        <f t="shared" si="123"/>
        <v>-633.02387725999995</v>
      </c>
      <c r="L127" s="18">
        <f t="shared" si="123"/>
        <v>-633.23807221000004</v>
      </c>
      <c r="M127" s="18">
        <f t="shared" si="123"/>
        <v>-632.91555889999995</v>
      </c>
      <c r="N127" s="18">
        <f t="shared" si="123"/>
        <v>-633.12903123000001</v>
      </c>
      <c r="O127" s="18">
        <f t="shared" si="123"/>
        <v>-633.36317166000003</v>
      </c>
      <c r="P127" s="18">
        <f t="shared" si="123"/>
        <v>-633.35188754000001</v>
      </c>
      <c r="Q127" s="18">
        <f t="shared" si="123"/>
        <v>-633.21259173999999</v>
      </c>
      <c r="R127" s="18">
        <f t="shared" si="123"/>
        <v>-632.95342134999999</v>
      </c>
      <c r="S127" s="18">
        <f t="shared" si="123"/>
        <v>-632.97643403999996</v>
      </c>
      <c r="T127" s="18">
        <f t="shared" si="123"/>
        <v>-632.87489486000004</v>
      </c>
      <c r="U127" s="18">
        <f t="shared" si="123"/>
        <v>-632.82361533000005</v>
      </c>
      <c r="V127" s="18">
        <f t="shared" si="123"/>
        <v>-632.88846234000005</v>
      </c>
      <c r="W127" s="18">
        <f t="shared" si="123"/>
        <v>-632.87847187</v>
      </c>
      <c r="Z127" s="15">
        <v>4.33</v>
      </c>
      <c r="AA127" s="18">
        <f t="shared" si="124"/>
        <v>-633.28453718000003</v>
      </c>
      <c r="AB127" s="18">
        <f t="shared" si="124"/>
        <v>-633.32873616999996</v>
      </c>
      <c r="AC127" s="18">
        <f t="shared" si="124"/>
        <v>-633.31491018999998</v>
      </c>
      <c r="AD127" s="18">
        <f t="shared" si="124"/>
        <v>-633.39035607000005</v>
      </c>
      <c r="AE127" s="18">
        <f t="shared" si="124"/>
        <v>-633.26547228000004</v>
      </c>
      <c r="AF127" s="18">
        <f t="shared" si="124"/>
        <v>-633.25833159000001</v>
      </c>
      <c r="AG127" s="18">
        <f t="shared" si="124"/>
        <v>-633.26849156000003</v>
      </c>
      <c r="AH127" s="18">
        <f t="shared" si="124"/>
        <v>-633.57491196000001</v>
      </c>
      <c r="AI127" s="18">
        <f t="shared" si="124"/>
        <v>0</v>
      </c>
      <c r="AJ127" s="18">
        <f t="shared" si="124"/>
        <v>0</v>
      </c>
      <c r="AK127" s="18">
        <f t="shared" si="124"/>
        <v>0</v>
      </c>
      <c r="AL127" s="18">
        <f t="shared" si="124"/>
        <v>0</v>
      </c>
      <c r="AM127" s="18">
        <f t="shared" si="124"/>
        <v>0</v>
      </c>
      <c r="AN127" s="18">
        <f t="shared" si="124"/>
        <v>0</v>
      </c>
      <c r="AO127" s="18">
        <f t="shared" si="124"/>
        <v>0</v>
      </c>
      <c r="AP127" s="18">
        <f t="shared" si="124"/>
        <v>0</v>
      </c>
    </row>
    <row r="128" spans="7:42" x14ac:dyDescent="0.2">
      <c r="G128" s="15">
        <v>3.8525</v>
      </c>
      <c r="H128" s="18">
        <f t="shared" si="123"/>
        <v>-633.33130544999995</v>
      </c>
      <c r="I128" s="18">
        <f t="shared" si="123"/>
        <v>-632.96097334000001</v>
      </c>
      <c r="J128" s="18">
        <f t="shared" si="123"/>
        <v>-632.97634900000003</v>
      </c>
      <c r="K128" s="18">
        <f t="shared" si="123"/>
        <v>-632.99280175000001</v>
      </c>
      <c r="L128" s="18">
        <f t="shared" si="123"/>
        <v>-633.20787856000004</v>
      </c>
      <c r="M128" s="18">
        <f t="shared" si="123"/>
        <v>-632.95657052000001</v>
      </c>
      <c r="N128" s="18">
        <f t="shared" si="123"/>
        <v>-633.27607883999997</v>
      </c>
      <c r="O128" s="18">
        <f t="shared" si="123"/>
        <v>-633.49394394000001</v>
      </c>
      <c r="P128" s="18">
        <f t="shared" si="123"/>
        <v>-633.53027873999997</v>
      </c>
      <c r="Q128" s="18">
        <f t="shared" si="123"/>
        <v>-633.30384227000002</v>
      </c>
      <c r="R128" s="18">
        <f t="shared" si="123"/>
        <v>-633.07096123999997</v>
      </c>
      <c r="S128" s="18">
        <f t="shared" si="123"/>
        <v>-633.04143168999997</v>
      </c>
      <c r="T128" s="18">
        <f t="shared" si="123"/>
        <v>-632.98414808999996</v>
      </c>
      <c r="U128" s="18">
        <f t="shared" si="123"/>
        <v>-632.96597821</v>
      </c>
      <c r="V128" s="18">
        <f t="shared" si="123"/>
        <v>-633.28204788000005</v>
      </c>
      <c r="W128" s="18">
        <f t="shared" si="123"/>
        <v>-633.11419667999996</v>
      </c>
      <c r="Z128" s="15">
        <v>3.8525</v>
      </c>
      <c r="AA128" s="18">
        <f t="shared" si="124"/>
        <v>-633.35685782999997</v>
      </c>
      <c r="AB128" s="18">
        <f t="shared" si="124"/>
        <v>-633.33429000000001</v>
      </c>
      <c r="AC128" s="18">
        <f t="shared" si="124"/>
        <v>-633.31508154000005</v>
      </c>
      <c r="AD128" s="18">
        <f t="shared" si="124"/>
        <v>-633.37132899999995</v>
      </c>
      <c r="AE128" s="18">
        <f t="shared" si="124"/>
        <v>-633.23155970000005</v>
      </c>
      <c r="AF128" s="18">
        <f t="shared" si="124"/>
        <v>-633.37183686000003</v>
      </c>
      <c r="AG128" s="18">
        <f t="shared" si="124"/>
        <v>-633.37771434000001</v>
      </c>
      <c r="AH128" s="18">
        <f t="shared" si="124"/>
        <v>-633.57919946000004</v>
      </c>
      <c r="AI128" s="18">
        <f t="shared" si="124"/>
        <v>0</v>
      </c>
      <c r="AJ128" s="18">
        <f t="shared" si="124"/>
        <v>0</v>
      </c>
      <c r="AK128" s="18">
        <f t="shared" si="124"/>
        <v>0</v>
      </c>
      <c r="AL128" s="18">
        <f t="shared" si="124"/>
        <v>0</v>
      </c>
      <c r="AM128" s="18">
        <f t="shared" si="124"/>
        <v>0</v>
      </c>
      <c r="AN128" s="18">
        <f t="shared" si="124"/>
        <v>0</v>
      </c>
      <c r="AO128" s="18">
        <f t="shared" si="124"/>
        <v>0</v>
      </c>
      <c r="AP128" s="18">
        <f t="shared" si="124"/>
        <v>0</v>
      </c>
    </row>
    <row r="129" spans="1:43" x14ac:dyDescent="0.2">
      <c r="G129" s="15">
        <v>3.375</v>
      </c>
      <c r="H129" s="18">
        <f t="shared" si="123"/>
        <v>-633.51442040999996</v>
      </c>
      <c r="I129" s="18">
        <f t="shared" si="123"/>
        <v>-633.21639671000003</v>
      </c>
      <c r="J129" s="18">
        <f t="shared" si="123"/>
        <v>-633.05470708999997</v>
      </c>
      <c r="K129" s="18">
        <f t="shared" si="123"/>
        <v>-633.04427149000003</v>
      </c>
      <c r="L129" s="18">
        <f t="shared" si="123"/>
        <v>-633.10292164999998</v>
      </c>
      <c r="M129" s="18">
        <f t="shared" si="123"/>
        <v>-633.01060824000001</v>
      </c>
      <c r="N129" s="18">
        <f t="shared" si="123"/>
        <v>-633.40988016999995</v>
      </c>
      <c r="O129" s="18">
        <f t="shared" si="123"/>
        <v>-633.42868140999997</v>
      </c>
      <c r="P129" s="18">
        <f t="shared" si="123"/>
        <v>-633.51442040999996</v>
      </c>
      <c r="Q129" s="18">
        <f t="shared" si="123"/>
        <v>-633.21639671000003</v>
      </c>
      <c r="R129" s="18">
        <f t="shared" si="123"/>
        <v>-633.05470708999997</v>
      </c>
      <c r="S129" s="18">
        <f t="shared" si="123"/>
        <v>-633.04427149000003</v>
      </c>
      <c r="T129" s="18">
        <f t="shared" si="123"/>
        <v>-633.10292164999998</v>
      </c>
      <c r="U129" s="18">
        <f t="shared" si="123"/>
        <v>-633.01060824000001</v>
      </c>
      <c r="V129" s="18">
        <f t="shared" si="123"/>
        <v>-633.40988016999995</v>
      </c>
      <c r="W129" s="18">
        <f t="shared" si="123"/>
        <v>-633.42868140999997</v>
      </c>
      <c r="Z129" s="15">
        <v>3.375</v>
      </c>
      <c r="AA129" s="18">
        <f t="shared" si="124"/>
        <v>-633.55032788999995</v>
      </c>
      <c r="AB129" s="18">
        <f t="shared" si="124"/>
        <v>-633.35419334000005</v>
      </c>
      <c r="AC129" s="18">
        <f t="shared" si="124"/>
        <v>-633.31210725000005</v>
      </c>
      <c r="AD129" s="18">
        <f t="shared" si="124"/>
        <v>-633.31968656000004</v>
      </c>
      <c r="AE129" s="18">
        <f t="shared" si="124"/>
        <v>-633.13892383999996</v>
      </c>
      <c r="AF129" s="18">
        <f t="shared" si="124"/>
        <v>-633.41915842000003</v>
      </c>
      <c r="AG129" s="18">
        <f t="shared" si="124"/>
        <v>-633.42329749999999</v>
      </c>
      <c r="AH129" s="18">
        <f t="shared" si="124"/>
        <v>-633.47132504000001</v>
      </c>
      <c r="AI129" s="18">
        <f t="shared" si="124"/>
        <v>0</v>
      </c>
      <c r="AJ129" s="18">
        <f t="shared" si="124"/>
        <v>0</v>
      </c>
      <c r="AK129" s="18">
        <f t="shared" si="124"/>
        <v>0</v>
      </c>
      <c r="AL129" s="18">
        <f t="shared" si="124"/>
        <v>0</v>
      </c>
      <c r="AM129" s="18">
        <f t="shared" si="124"/>
        <v>0</v>
      </c>
      <c r="AN129" s="18">
        <f t="shared" si="124"/>
        <v>0</v>
      </c>
      <c r="AO129" s="18">
        <f t="shared" si="124"/>
        <v>0</v>
      </c>
      <c r="AP129" s="18">
        <f t="shared" si="124"/>
        <v>0</v>
      </c>
    </row>
    <row r="130" spans="1:43" x14ac:dyDescent="0.2">
      <c r="G130" s="15">
        <v>2.8975</v>
      </c>
      <c r="H130" s="18">
        <f t="shared" si="123"/>
        <v>-633.53027873999997</v>
      </c>
      <c r="I130" s="18">
        <f t="shared" si="123"/>
        <v>-633.30384227000002</v>
      </c>
      <c r="J130" s="18">
        <f t="shared" si="123"/>
        <v>-633.07096123999997</v>
      </c>
      <c r="K130" s="18">
        <f t="shared" si="123"/>
        <v>-633.04143168999997</v>
      </c>
      <c r="L130" s="18">
        <f t="shared" si="123"/>
        <v>-632.98414808999996</v>
      </c>
      <c r="M130" s="18">
        <f t="shared" si="123"/>
        <v>-632.96597821</v>
      </c>
      <c r="N130" s="18">
        <f t="shared" si="123"/>
        <v>-633.28204788000005</v>
      </c>
      <c r="O130" s="18">
        <f t="shared" si="123"/>
        <v>-633.11419667999996</v>
      </c>
      <c r="P130" s="18">
        <f t="shared" si="123"/>
        <v>-633.33130544999995</v>
      </c>
      <c r="Q130" s="18">
        <f t="shared" si="123"/>
        <v>-632.96097334000001</v>
      </c>
      <c r="R130" s="18">
        <f t="shared" si="123"/>
        <v>-632.97634900000003</v>
      </c>
      <c r="S130" s="18">
        <f t="shared" si="123"/>
        <v>-632.99280175000001</v>
      </c>
      <c r="T130" s="18">
        <f t="shared" si="123"/>
        <v>-633.20787856000004</v>
      </c>
      <c r="U130" s="18">
        <f t="shared" si="123"/>
        <v>-632.95657052000001</v>
      </c>
      <c r="V130" s="18">
        <f t="shared" si="123"/>
        <v>-633.27607883999997</v>
      </c>
      <c r="W130" s="18">
        <f t="shared" si="123"/>
        <v>-633.49394394000001</v>
      </c>
      <c r="Z130" s="15">
        <v>2.8975</v>
      </c>
      <c r="AA130" s="18">
        <f t="shared" si="124"/>
        <v>-633.57970856999998</v>
      </c>
      <c r="AB130" s="18">
        <f t="shared" si="124"/>
        <v>-633.41955157999996</v>
      </c>
      <c r="AC130" s="18">
        <f t="shared" si="124"/>
        <v>-633.28487509000001</v>
      </c>
      <c r="AD130" s="18">
        <f t="shared" si="124"/>
        <v>-633.22084966</v>
      </c>
      <c r="AE130" s="18">
        <f t="shared" si="124"/>
        <v>-633.00890093999999</v>
      </c>
      <c r="AF130" s="18">
        <f t="shared" si="124"/>
        <v>-633.05167644000005</v>
      </c>
      <c r="AG130" s="18">
        <f t="shared" si="124"/>
        <v>-633.27774734000002</v>
      </c>
      <c r="AH130" s="18">
        <f t="shared" si="124"/>
        <v>-633.34725225</v>
      </c>
      <c r="AI130" s="18">
        <f t="shared" si="124"/>
        <v>0</v>
      </c>
      <c r="AJ130" s="18">
        <f t="shared" si="124"/>
        <v>0</v>
      </c>
      <c r="AK130" s="18">
        <f t="shared" si="124"/>
        <v>0</v>
      </c>
      <c r="AL130" s="18">
        <f t="shared" si="124"/>
        <v>0</v>
      </c>
      <c r="AM130" s="18">
        <f t="shared" si="124"/>
        <v>0</v>
      </c>
      <c r="AN130" s="18">
        <f t="shared" si="124"/>
        <v>0</v>
      </c>
      <c r="AO130" s="18">
        <f t="shared" si="124"/>
        <v>0</v>
      </c>
      <c r="AP130" s="18">
        <f t="shared" si="124"/>
        <v>0</v>
      </c>
    </row>
    <row r="131" spans="1:43" x14ac:dyDescent="0.2">
      <c r="G131" s="15">
        <v>2.42</v>
      </c>
      <c r="H131" s="18">
        <f>MIN(H108,H86,H64,H42,H20)</f>
        <v>-633.35188754000001</v>
      </c>
      <c r="I131" s="18">
        <f t="shared" si="123"/>
        <v>-633.21259173999999</v>
      </c>
      <c r="J131" s="18">
        <f t="shared" si="123"/>
        <v>-632.95342134999999</v>
      </c>
      <c r="K131" s="18">
        <f t="shared" si="123"/>
        <v>-632.97643403999996</v>
      </c>
      <c r="L131" s="18">
        <f t="shared" si="123"/>
        <v>-632.87489486000004</v>
      </c>
      <c r="M131" s="18">
        <f t="shared" si="123"/>
        <v>-632.82361533000005</v>
      </c>
      <c r="N131" s="18">
        <f t="shared" si="123"/>
        <v>-632.88846234000005</v>
      </c>
      <c r="O131" s="18">
        <f t="shared" si="123"/>
        <v>-632.87847187</v>
      </c>
      <c r="P131" s="18">
        <f t="shared" si="123"/>
        <v>-633.13061804999995</v>
      </c>
      <c r="Q131" s="18">
        <f t="shared" si="123"/>
        <v>-633.02784570999995</v>
      </c>
      <c r="R131" s="18">
        <f t="shared" si="123"/>
        <v>-632.77496314999996</v>
      </c>
      <c r="S131" s="18">
        <f t="shared" si="123"/>
        <v>-633.02387725999995</v>
      </c>
      <c r="T131" s="18">
        <f t="shared" si="123"/>
        <v>-633.23807221000004</v>
      </c>
      <c r="U131" s="18">
        <f t="shared" si="123"/>
        <v>-632.91555889999995</v>
      </c>
      <c r="V131" s="18">
        <f t="shared" si="123"/>
        <v>-633.12903123000001</v>
      </c>
      <c r="W131" s="18">
        <f t="shared" si="123"/>
        <v>-633.36317166000003</v>
      </c>
      <c r="Z131" s="15">
        <v>2.42</v>
      </c>
      <c r="AA131" s="18">
        <f t="shared" si="124"/>
        <v>-633.50080229000002</v>
      </c>
      <c r="AB131" s="18">
        <f t="shared" si="124"/>
        <v>-633.50243771999999</v>
      </c>
      <c r="AC131" s="18">
        <f t="shared" si="124"/>
        <v>-633.17500977999998</v>
      </c>
      <c r="AD131" s="18">
        <f t="shared" si="124"/>
        <v>-633.08929699999999</v>
      </c>
      <c r="AE131" s="18">
        <f t="shared" si="124"/>
        <v>-633.08156937000001</v>
      </c>
      <c r="AF131" s="18">
        <f t="shared" si="124"/>
        <v>-632.91052069</v>
      </c>
      <c r="AG131" s="18">
        <f t="shared" si="124"/>
        <v>-633.16796201</v>
      </c>
      <c r="AH131" s="18">
        <f t="shared" si="124"/>
        <v>-633.32725364999999</v>
      </c>
      <c r="AI131" s="18">
        <f t="shared" si="124"/>
        <v>0</v>
      </c>
      <c r="AJ131" s="18">
        <f t="shared" si="124"/>
        <v>0</v>
      </c>
      <c r="AK131" s="18">
        <f t="shared" si="124"/>
        <v>0</v>
      </c>
      <c r="AL131" s="18">
        <f t="shared" si="124"/>
        <v>0</v>
      </c>
      <c r="AM131" s="18">
        <f t="shared" si="124"/>
        <v>0</v>
      </c>
      <c r="AN131" s="18">
        <f t="shared" si="124"/>
        <v>0</v>
      </c>
      <c r="AO131" s="18">
        <f t="shared" si="124"/>
        <v>0</v>
      </c>
      <c r="AP131" s="18">
        <f t="shared" si="124"/>
        <v>0</v>
      </c>
    </row>
    <row r="132" spans="1:43" x14ac:dyDescent="0.2">
      <c r="G132" s="15">
        <v>1.9425000000000001</v>
      </c>
      <c r="H132" s="18">
        <f t="shared" si="123"/>
        <v>-633.53027873999997</v>
      </c>
      <c r="I132" s="18">
        <f t="shared" si="123"/>
        <v>-633.30384227000002</v>
      </c>
      <c r="J132" s="18">
        <f t="shared" si="123"/>
        <v>-633.07096123999997</v>
      </c>
      <c r="K132" s="18">
        <f t="shared" si="123"/>
        <v>-633.04143168999997</v>
      </c>
      <c r="L132" s="18">
        <f t="shared" si="123"/>
        <v>-632.98414808999996</v>
      </c>
      <c r="M132" s="18">
        <f t="shared" si="123"/>
        <v>-632.96597821</v>
      </c>
      <c r="N132" s="18">
        <f t="shared" si="123"/>
        <v>-633.28204788000005</v>
      </c>
      <c r="O132" s="18">
        <f t="shared" si="123"/>
        <v>-633.11419667999996</v>
      </c>
      <c r="P132" s="18">
        <f t="shared" si="123"/>
        <v>-633.33130544999995</v>
      </c>
      <c r="Q132" s="18">
        <f t="shared" si="123"/>
        <v>-632.96097334000001</v>
      </c>
      <c r="R132" s="18">
        <f t="shared" si="123"/>
        <v>-632.97634900000003</v>
      </c>
      <c r="S132" s="18">
        <f t="shared" si="123"/>
        <v>-632.99280175000001</v>
      </c>
      <c r="T132" s="18">
        <f t="shared" si="123"/>
        <v>-633.20787856000004</v>
      </c>
      <c r="U132" s="18">
        <f t="shared" si="123"/>
        <v>-632.95657052000001</v>
      </c>
      <c r="V132" s="18">
        <f t="shared" si="123"/>
        <v>-633.27607883999997</v>
      </c>
      <c r="W132" s="18">
        <f t="shared" si="123"/>
        <v>-633.49394394000001</v>
      </c>
      <c r="Z132" s="15">
        <v>1.9425000000000001</v>
      </c>
      <c r="AA132" s="18">
        <f>W102</f>
        <v>-632.95541014000003</v>
      </c>
      <c r="AB132" s="18">
        <f t="shared" si="124"/>
        <v>-633.41955157999996</v>
      </c>
      <c r="AC132" s="18">
        <f t="shared" si="124"/>
        <v>-633.28487509000001</v>
      </c>
      <c r="AD132" s="18">
        <f t="shared" si="124"/>
        <v>-633.22084966</v>
      </c>
      <c r="AE132" s="18">
        <f t="shared" si="124"/>
        <v>-633.00890093999999</v>
      </c>
      <c r="AF132" s="18">
        <f t="shared" si="124"/>
        <v>-633.05167644000005</v>
      </c>
      <c r="AG132" s="18">
        <f t="shared" si="124"/>
        <v>-633.27774734000002</v>
      </c>
      <c r="AH132" s="18">
        <f t="shared" si="124"/>
        <v>-633.34725225</v>
      </c>
      <c r="AI132" s="18">
        <f t="shared" si="124"/>
        <v>0</v>
      </c>
      <c r="AJ132" s="18">
        <f t="shared" si="124"/>
        <v>0</v>
      </c>
      <c r="AK132" s="18">
        <f t="shared" si="124"/>
        <v>0</v>
      </c>
      <c r="AL132" s="18">
        <f t="shared" si="124"/>
        <v>0</v>
      </c>
      <c r="AM132" s="18">
        <f t="shared" si="124"/>
        <v>0</v>
      </c>
      <c r="AN132" s="18">
        <f t="shared" si="124"/>
        <v>0</v>
      </c>
      <c r="AO132" s="18">
        <f t="shared" si="124"/>
        <v>0</v>
      </c>
      <c r="AP132" s="18">
        <f t="shared" si="124"/>
        <v>0</v>
      </c>
    </row>
    <row r="133" spans="1:43" x14ac:dyDescent="0.2">
      <c r="G133" s="15">
        <v>1.4650000000000001</v>
      </c>
      <c r="H133" s="18">
        <f t="shared" si="123"/>
        <v>-633.51442040999996</v>
      </c>
      <c r="I133" s="18">
        <f t="shared" si="123"/>
        <v>-633.21639671000003</v>
      </c>
      <c r="J133" s="18">
        <f t="shared" si="123"/>
        <v>-633.05470708999997</v>
      </c>
      <c r="K133" s="18">
        <f t="shared" si="123"/>
        <v>-633.04427149000003</v>
      </c>
      <c r="L133" s="18">
        <f t="shared" si="123"/>
        <v>-633.10292164999998</v>
      </c>
      <c r="M133" s="18">
        <f t="shared" si="123"/>
        <v>-633.01060824000001</v>
      </c>
      <c r="N133" s="18">
        <f t="shared" si="123"/>
        <v>-633.40988016999995</v>
      </c>
      <c r="O133" s="18">
        <f t="shared" si="123"/>
        <v>-633.42868140999997</v>
      </c>
      <c r="P133" s="18">
        <f t="shared" si="123"/>
        <v>-633.51442040999996</v>
      </c>
      <c r="Q133" s="18">
        <f t="shared" si="123"/>
        <v>-633.21639671000003</v>
      </c>
      <c r="R133" s="18">
        <f t="shared" si="123"/>
        <v>-633.05470708999997</v>
      </c>
      <c r="S133" s="18">
        <f t="shared" si="123"/>
        <v>-633.04427149000003</v>
      </c>
      <c r="T133" s="18">
        <f t="shared" si="123"/>
        <v>-633.10292164999998</v>
      </c>
      <c r="U133" s="18">
        <f t="shared" si="123"/>
        <v>-633.01060824000001</v>
      </c>
      <c r="V133" s="18">
        <f t="shared" si="123"/>
        <v>-633.40988016999995</v>
      </c>
      <c r="W133" s="18">
        <f t="shared" si="123"/>
        <v>-633.42868140999997</v>
      </c>
      <c r="Z133" s="15">
        <v>1.4650000000000001</v>
      </c>
      <c r="AA133" s="18">
        <f t="shared" si="124"/>
        <v>-633.55032788999995</v>
      </c>
      <c r="AB133" s="18">
        <f t="shared" si="124"/>
        <v>-633.35419334000005</v>
      </c>
      <c r="AC133" s="18">
        <f t="shared" si="124"/>
        <v>-633.31210725000005</v>
      </c>
      <c r="AD133" s="18">
        <f t="shared" si="124"/>
        <v>-633.31968656000004</v>
      </c>
      <c r="AE133" s="18">
        <f t="shared" si="124"/>
        <v>-633.13892383999996</v>
      </c>
      <c r="AF133" s="18">
        <f t="shared" si="124"/>
        <v>-633.41915842000003</v>
      </c>
      <c r="AG133" s="18">
        <f t="shared" si="124"/>
        <v>-633.42329749999999</v>
      </c>
      <c r="AH133" s="18">
        <f t="shared" si="124"/>
        <v>-633.47132504000001</v>
      </c>
      <c r="AI133" s="18">
        <f t="shared" si="124"/>
        <v>0</v>
      </c>
      <c r="AJ133" s="18">
        <f t="shared" si="124"/>
        <v>0</v>
      </c>
      <c r="AK133" s="18">
        <f t="shared" si="124"/>
        <v>0</v>
      </c>
      <c r="AL133" s="18">
        <f t="shared" si="124"/>
        <v>0</v>
      </c>
      <c r="AM133" s="18">
        <f t="shared" si="124"/>
        <v>0</v>
      </c>
      <c r="AN133" s="18">
        <f t="shared" si="124"/>
        <v>0</v>
      </c>
      <c r="AO133" s="18">
        <f t="shared" si="124"/>
        <v>0</v>
      </c>
      <c r="AP133" s="18">
        <f t="shared" si="124"/>
        <v>0</v>
      </c>
    </row>
    <row r="134" spans="1:43" x14ac:dyDescent="0.2">
      <c r="G134" s="15">
        <v>0.98750000000000004</v>
      </c>
      <c r="H134" s="18">
        <f t="shared" si="123"/>
        <v>-633.33130544999995</v>
      </c>
      <c r="I134" s="18">
        <f t="shared" si="123"/>
        <v>-632.96097334000001</v>
      </c>
      <c r="J134" s="18">
        <f t="shared" si="123"/>
        <v>-632.97634900000003</v>
      </c>
      <c r="K134" s="18">
        <f t="shared" si="123"/>
        <v>-632.99280175000001</v>
      </c>
      <c r="L134" s="18">
        <f t="shared" si="123"/>
        <v>-633.20787856000004</v>
      </c>
      <c r="M134" s="18">
        <f t="shared" si="123"/>
        <v>-632.95657052000001</v>
      </c>
      <c r="N134" s="18">
        <f t="shared" si="123"/>
        <v>-633.27607883999997</v>
      </c>
      <c r="O134" s="18">
        <f t="shared" si="123"/>
        <v>-633.49394394000001</v>
      </c>
      <c r="P134" s="18">
        <f t="shared" si="123"/>
        <v>-633.53027873999997</v>
      </c>
      <c r="Q134" s="18">
        <f t="shared" si="123"/>
        <v>-633.30384227000002</v>
      </c>
      <c r="R134" s="18">
        <f t="shared" si="123"/>
        <v>-633.07096123999997</v>
      </c>
      <c r="S134" s="18">
        <f t="shared" si="123"/>
        <v>-633.04143168999997</v>
      </c>
      <c r="T134" s="18">
        <f t="shared" si="123"/>
        <v>-632.98414808999996</v>
      </c>
      <c r="U134" s="18">
        <f t="shared" si="123"/>
        <v>-632.96597821</v>
      </c>
      <c r="V134" s="18">
        <f t="shared" si="123"/>
        <v>-633.28204788000005</v>
      </c>
      <c r="W134" s="18">
        <f t="shared" ref="W134:W135" si="125">MIN(W111,W89,W67,W45,W23)</f>
        <v>-633.11419667999996</v>
      </c>
      <c r="Z134" s="15">
        <v>0.98750000000000004</v>
      </c>
      <c r="AA134" s="18">
        <f t="shared" si="124"/>
        <v>-633.35685782999997</v>
      </c>
      <c r="AB134" s="18">
        <f t="shared" si="124"/>
        <v>-633.33429000000001</v>
      </c>
      <c r="AC134" s="18">
        <f t="shared" si="124"/>
        <v>-633.31508154000005</v>
      </c>
      <c r="AD134" s="18">
        <f t="shared" si="124"/>
        <v>-633.37132899999995</v>
      </c>
      <c r="AE134" s="18">
        <f t="shared" si="124"/>
        <v>-633.23155970000005</v>
      </c>
      <c r="AF134" s="18">
        <f t="shared" si="124"/>
        <v>-633.37183686000003</v>
      </c>
      <c r="AG134" s="18">
        <f t="shared" si="124"/>
        <v>-633.37771434000001</v>
      </c>
      <c r="AH134" s="18">
        <f t="shared" si="124"/>
        <v>-633.57919946000004</v>
      </c>
      <c r="AI134" s="18">
        <f t="shared" si="124"/>
        <v>0</v>
      </c>
      <c r="AJ134" s="18">
        <f t="shared" si="124"/>
        <v>0</v>
      </c>
      <c r="AK134" s="18">
        <f t="shared" si="124"/>
        <v>0</v>
      </c>
      <c r="AL134" s="18">
        <f t="shared" si="124"/>
        <v>0</v>
      </c>
      <c r="AM134" s="18">
        <f t="shared" si="124"/>
        <v>0</v>
      </c>
      <c r="AN134" s="18">
        <f t="shared" si="124"/>
        <v>0</v>
      </c>
      <c r="AO134" s="18">
        <f t="shared" si="124"/>
        <v>0</v>
      </c>
      <c r="AP134" s="18">
        <f t="shared" ref="AP134:AP135" si="126">MIN(AP111,AP89,AP67,AP45,AP23)</f>
        <v>0</v>
      </c>
    </row>
    <row r="135" spans="1:43" x14ac:dyDescent="0.2">
      <c r="G135" s="15">
        <v>0.51</v>
      </c>
      <c r="H135" s="18">
        <f>MIN(H112,H90,H68,H46,H24)</f>
        <v>-633.13061804999995</v>
      </c>
      <c r="I135" s="18">
        <f t="shared" ref="I135:V135" si="127">MIN(I112,I90,I68,I46,I24)</f>
        <v>-633.02784570999995</v>
      </c>
      <c r="J135" s="18">
        <f t="shared" si="127"/>
        <v>-632.77496314999996</v>
      </c>
      <c r="K135" s="18">
        <f t="shared" si="127"/>
        <v>-633.02387725999995</v>
      </c>
      <c r="L135" s="18">
        <f t="shared" si="127"/>
        <v>-633.23807221000004</v>
      </c>
      <c r="M135" s="18">
        <f t="shared" si="127"/>
        <v>-632.91555889999995</v>
      </c>
      <c r="N135" s="18">
        <f t="shared" si="127"/>
        <v>-633.12903123000001</v>
      </c>
      <c r="O135" s="18">
        <f t="shared" si="127"/>
        <v>-633.36317166000003</v>
      </c>
      <c r="P135" s="18">
        <f t="shared" si="127"/>
        <v>-633.35188754000001</v>
      </c>
      <c r="Q135" s="18">
        <f t="shared" si="127"/>
        <v>-633.21259173999999</v>
      </c>
      <c r="R135" s="18">
        <f t="shared" si="127"/>
        <v>-632.95342134999999</v>
      </c>
      <c r="S135" s="18">
        <f t="shared" si="127"/>
        <v>-632.97643403999996</v>
      </c>
      <c r="T135" s="18">
        <f t="shared" si="127"/>
        <v>-632.87489486000004</v>
      </c>
      <c r="U135" s="18">
        <f t="shared" si="127"/>
        <v>-632.82361533000005</v>
      </c>
      <c r="V135" s="18">
        <f t="shared" si="127"/>
        <v>-632.88846234000005</v>
      </c>
      <c r="W135" s="18">
        <f t="shared" si="125"/>
        <v>-632.87847187</v>
      </c>
      <c r="Z135" s="15">
        <v>0.51</v>
      </c>
      <c r="AA135" s="18">
        <f>MIN(AA112,AA90,AA68,AA46,AA24)</f>
        <v>-633.28453718000003</v>
      </c>
      <c r="AB135" s="18">
        <f t="shared" ref="AB135:AO135" si="128">MIN(AB112,AB90,AB68,AB46,AB24)</f>
        <v>-633.32873616999996</v>
      </c>
      <c r="AC135" s="18">
        <f t="shared" si="128"/>
        <v>-633.31491018999998</v>
      </c>
      <c r="AD135" s="18">
        <f t="shared" si="128"/>
        <v>-633.39035607000005</v>
      </c>
      <c r="AE135" s="18">
        <f t="shared" si="128"/>
        <v>-633.26547228000004</v>
      </c>
      <c r="AF135" s="18">
        <f t="shared" si="128"/>
        <v>-633.25833159000001</v>
      </c>
      <c r="AG135" s="18">
        <f t="shared" si="128"/>
        <v>-633.26849156000003</v>
      </c>
      <c r="AH135" s="18">
        <f t="shared" si="128"/>
        <v>-633.57491196000001</v>
      </c>
      <c r="AI135" s="18">
        <f t="shared" si="128"/>
        <v>0</v>
      </c>
      <c r="AJ135" s="18">
        <f t="shared" si="128"/>
        <v>0</v>
      </c>
      <c r="AK135" s="18">
        <f t="shared" si="128"/>
        <v>0</v>
      </c>
      <c r="AL135" s="18">
        <f t="shared" si="128"/>
        <v>0</v>
      </c>
      <c r="AM135" s="18">
        <f t="shared" si="128"/>
        <v>0</v>
      </c>
      <c r="AN135" s="18">
        <f t="shared" si="128"/>
        <v>0</v>
      </c>
      <c r="AO135" s="18">
        <f t="shared" si="128"/>
        <v>0</v>
      </c>
      <c r="AP135" s="18">
        <f t="shared" si="126"/>
        <v>0</v>
      </c>
    </row>
    <row r="136" spans="1:43" x14ac:dyDescent="0.2">
      <c r="G136" s="16"/>
      <c r="H136" s="16">
        <v>3.9</v>
      </c>
      <c r="I136" s="16">
        <v>4.6871428571428568</v>
      </c>
      <c r="J136" s="16">
        <v>5.4742857142857142</v>
      </c>
      <c r="K136" s="16">
        <v>6.2614285714285716</v>
      </c>
      <c r="L136" s="16">
        <v>7.0485714285714289</v>
      </c>
      <c r="M136" s="16">
        <v>7.8357142857142863</v>
      </c>
      <c r="N136" s="16">
        <v>8.6228571428571428</v>
      </c>
      <c r="O136" s="16">
        <v>9.41</v>
      </c>
      <c r="P136" s="16">
        <v>10.197142857142858</v>
      </c>
      <c r="Q136" s="16">
        <v>10.984285714285715</v>
      </c>
      <c r="R136" s="16">
        <v>11.771428571428572</v>
      </c>
      <c r="S136" s="16">
        <v>12.55857142857143</v>
      </c>
      <c r="T136" s="16">
        <v>13.345714285714287</v>
      </c>
      <c r="U136" s="16">
        <v>14.132857142857144</v>
      </c>
      <c r="V136" s="16">
        <v>14.920000000000002</v>
      </c>
      <c r="W136" s="16">
        <v>15.707142857142859</v>
      </c>
      <c r="Z136" s="16"/>
      <c r="AA136" s="16">
        <v>3.9</v>
      </c>
      <c r="AB136" s="16">
        <v>4.6871428571428568</v>
      </c>
      <c r="AC136" s="16">
        <v>5.4742857142857142</v>
      </c>
      <c r="AD136" s="16">
        <v>6.2614285714285716</v>
      </c>
      <c r="AE136" s="16">
        <v>7.0485714285714289</v>
      </c>
      <c r="AF136" s="16">
        <v>7.8357142857142863</v>
      </c>
      <c r="AG136" s="16">
        <v>8.6228571428571428</v>
      </c>
      <c r="AH136" s="16">
        <v>9.41</v>
      </c>
      <c r="AI136" s="16">
        <v>10.197142857142858</v>
      </c>
      <c r="AJ136" s="16">
        <v>10.984285714285715</v>
      </c>
      <c r="AK136" s="16">
        <v>11.771428571428572</v>
      </c>
      <c r="AL136" s="16">
        <v>12.55857142857143</v>
      </c>
      <c r="AM136" s="16">
        <v>13.345714285714287</v>
      </c>
      <c r="AN136" s="16">
        <v>14.132857142857144</v>
      </c>
      <c r="AO136" s="16">
        <v>14.920000000000002</v>
      </c>
      <c r="AP136" s="16">
        <v>15.707142857142859</v>
      </c>
    </row>
    <row r="137" spans="1:43" x14ac:dyDescent="0.2">
      <c r="AA137" s="17"/>
      <c r="AB137" s="17"/>
      <c r="AC137" s="17"/>
      <c r="AD137" s="17"/>
      <c r="AE137" s="17"/>
      <c r="AF137" s="17"/>
      <c r="AG137" s="17"/>
      <c r="AH137" s="17"/>
    </row>
    <row r="138" spans="1:43" x14ac:dyDescent="0.2">
      <c r="A138" s="62"/>
      <c r="B138" s="62"/>
      <c r="C138" s="62"/>
      <c r="AA138" s="17"/>
      <c r="AB138" s="17"/>
      <c r="AC138" s="17"/>
      <c r="AD138" s="17"/>
      <c r="AE138" s="17"/>
      <c r="AF138" s="17"/>
      <c r="AG138" s="17"/>
      <c r="AH138" s="17"/>
    </row>
    <row r="139" spans="1:43" ht="21" x14ac:dyDescent="0.25">
      <c r="A139" s="62"/>
      <c r="B139" s="62"/>
      <c r="C139" s="62"/>
      <c r="G139" s="45" t="s">
        <v>35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Z139" s="45" t="s">
        <v>36</v>
      </c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</row>
    <row r="140" spans="1:43" x14ac:dyDescent="0.2">
      <c r="A140" s="62"/>
      <c r="B140" s="62"/>
      <c r="C140" s="62"/>
      <c r="G140" s="15">
        <v>8.15</v>
      </c>
      <c r="H140" s="18">
        <f>H119-$B$3-$B$4-$B$5</f>
        <v>-2.8135404899999514</v>
      </c>
      <c r="I140" s="18">
        <f>I119-$B$3-$B$4-$B$5</f>
        <v>-2.7107681499999501</v>
      </c>
      <c r="J140" s="18">
        <f>J119-$B$3-$B$4-$B$5</f>
        <v>-2.457885589999961</v>
      </c>
      <c r="K140" s="18">
        <f>K119-$B$3-$B$4-$B$5</f>
        <v>-2.706799699999948</v>
      </c>
      <c r="L140" s="18">
        <f>L119-$B$3-$B$4-$B$5</f>
        <v>-2.9209946500000399</v>
      </c>
      <c r="M140" s="18">
        <f>M119-$B$3-$B$4-$B$5</f>
        <v>-2.5984813399999496</v>
      </c>
      <c r="N140" s="18">
        <f>N119-$B$3-$B$4-$B$5</f>
        <v>-2.8119536700000083</v>
      </c>
      <c r="O140" s="18">
        <f>O119-$B$3-$B$4-$B$5</f>
        <v>-3.0460941000000332</v>
      </c>
      <c r="P140" s="18">
        <f>P119-$B$3-$B$4-$B$5</f>
        <v>-3.0348099800000057</v>
      </c>
      <c r="Q140" s="18">
        <f>Q119-$B$3-$B$4-$B$5</f>
        <v>-2.8955141799999922</v>
      </c>
      <c r="R140" s="18">
        <f>R119-$B$3-$B$4-$B$5</f>
        <v>-2.6363437899999838</v>
      </c>
      <c r="S140" s="18">
        <f>S119-$B$3-$B$4-$B$5</f>
        <v>-2.6593564799999569</v>
      </c>
      <c r="T140" s="18">
        <f>T119-$B$3-$B$4-$B$5</f>
        <v>-2.557817300000039</v>
      </c>
      <c r="U140" s="18">
        <f>U119-$B$3-$B$4-$B$5</f>
        <v>-2.5065377700000511</v>
      </c>
      <c r="V140" s="18">
        <f>V119-$B$3-$B$4-$B$5</f>
        <v>-2.5713847800000451</v>
      </c>
      <c r="W140" s="18">
        <f>W119-$B$3-$B$4-$B$5</f>
        <v>-2.5613943099999972</v>
      </c>
      <c r="Z140" s="15">
        <v>8.15</v>
      </c>
      <c r="AA140" s="61">
        <f>AA119-$B$3-$B$4-$B$5</f>
        <v>-2.9674596200000281</v>
      </c>
      <c r="AB140" s="61">
        <f>AB119-$B$3-$B$4-$B$5</f>
        <v>-3.0116586099999552</v>
      </c>
      <c r="AC140" s="61">
        <f>AC119-$B$3-$B$4-$B$5</f>
        <v>-2.9978326299999765</v>
      </c>
      <c r="AD140" s="61">
        <f>AD119-$B$3-$B$4-$B$5</f>
        <v>-3.0732785100000513</v>
      </c>
      <c r="AE140" s="61">
        <f>AE119-$B$3-$B$4-$B$5</f>
        <v>-2.9483947200000387</v>
      </c>
      <c r="AF140" s="61">
        <f>AF119-$B$3-$B$4-$B$5</f>
        <v>-2.9412540300000103</v>
      </c>
      <c r="AG140" s="61">
        <f>AG119-$B$3-$B$4-$B$5</f>
        <v>-2.9514140000000282</v>
      </c>
      <c r="AH140" s="61">
        <f>AH119-$B$3-$B$4-$B$5</f>
        <v>-3.2578344000000072</v>
      </c>
      <c r="AI140" s="61">
        <v>-3.1837247300000229</v>
      </c>
      <c r="AJ140" s="61">
        <v>-3.1853601599999877</v>
      </c>
      <c r="AK140" s="61">
        <v>-2.8579322199999808</v>
      </c>
      <c r="AL140" s="61">
        <v>-2.7722194399999864</v>
      </c>
      <c r="AM140" s="61">
        <v>-2.7644918100000098</v>
      </c>
      <c r="AN140" s="61">
        <v>-2.5934431299999972</v>
      </c>
      <c r="AO140" s="61">
        <v>-2.8508844499999952</v>
      </c>
      <c r="AP140" s="61">
        <v>-3.0101760899999874</v>
      </c>
      <c r="AQ140" s="53"/>
    </row>
    <row r="141" spans="1:43" x14ac:dyDescent="0.2">
      <c r="A141" s="62"/>
      <c r="B141" s="62"/>
      <c r="C141" s="62"/>
      <c r="G141" s="15">
        <v>7.6725000000000003</v>
      </c>
      <c r="H141" s="18">
        <f>H120-$B$3-$B$4-$B$5</f>
        <v>-3.014227889999944</v>
      </c>
      <c r="I141" s="18">
        <f>I120-$B$3-$B$4-$B$5</f>
        <v>-2.6438957800000082</v>
      </c>
      <c r="J141" s="18">
        <f>J120-$B$3-$B$4-$B$5</f>
        <v>-2.6592714400000261</v>
      </c>
      <c r="K141" s="18">
        <f>K120-$B$3-$B$4-$B$5</f>
        <v>-2.675724190000011</v>
      </c>
      <c r="L141" s="18">
        <f>L120-$B$3-$B$4-$B$5</f>
        <v>-2.8908010000000388</v>
      </c>
      <c r="M141" s="18">
        <f>M120-$B$3-$B$4-$B$5</f>
        <v>-2.6394929600000125</v>
      </c>
      <c r="N141" s="18">
        <f>N120-$B$3-$B$4-$B$5</f>
        <v>-2.959001279999967</v>
      </c>
      <c r="O141" s="18">
        <f>O120-$B$3-$B$4-$B$5</f>
        <v>-3.176866380000007</v>
      </c>
      <c r="P141" s="18">
        <f>P120-$B$3-$B$4-$B$5</f>
        <v>-3.2132011799999702</v>
      </c>
      <c r="Q141" s="18">
        <f>Q120-$B$3-$B$4-$B$5</f>
        <v>-2.986764710000017</v>
      </c>
      <c r="R141" s="18">
        <f>R120-$B$3-$B$4-$B$5</f>
        <v>-2.7538836799999729</v>
      </c>
      <c r="S141" s="18">
        <f>S120-$B$3-$B$4-$B$5</f>
        <v>-2.7243541299999663</v>
      </c>
      <c r="T141" s="18">
        <f>T120-$B$3-$B$4-$B$5</f>
        <v>-2.6670705299999611</v>
      </c>
      <c r="U141" s="18">
        <f>U120-$B$3-$B$4-$B$5</f>
        <v>-2.6489006500000016</v>
      </c>
      <c r="V141" s="18">
        <f>V120-$B$3-$B$4-$B$5</f>
        <v>-2.9649703200000488</v>
      </c>
      <c r="W141" s="18">
        <f>W120-$B$3-$B$4-$B$5</f>
        <v>-2.7971191199999623</v>
      </c>
      <c r="Z141" s="15">
        <v>7.6725000000000003</v>
      </c>
      <c r="AA141" s="61">
        <f>AA120-$B$3-$B$4-$B$5</f>
        <v>-3.0397802699999659</v>
      </c>
      <c r="AB141" s="61">
        <f>AB120-$B$3-$B$4-$B$5</f>
        <v>-3.0172124400000087</v>
      </c>
      <c r="AC141" s="61">
        <f>AC120-$B$3-$B$4-$B$5</f>
        <v>-2.9980039800000498</v>
      </c>
      <c r="AD141" s="61">
        <f>AD120-$B$3-$B$4-$B$5</f>
        <v>-3.0542514399999448</v>
      </c>
      <c r="AE141" s="61">
        <f>AE120-$B$3-$B$4-$B$5</f>
        <v>-2.9144821400000467</v>
      </c>
      <c r="AF141" s="61">
        <f>AF120-$B$3-$B$4-$B$5</f>
        <v>-3.054759300000029</v>
      </c>
      <c r="AG141" s="61">
        <f>AG120-$B$3-$B$4-$B$5</f>
        <v>-3.06063678000001</v>
      </c>
      <c r="AH141" s="61">
        <f>AH120-$B$3-$B$4-$B$5</f>
        <v>-3.2621219000000394</v>
      </c>
      <c r="AI141" s="61">
        <v>-3.2626310099999785</v>
      </c>
      <c r="AJ141" s="61">
        <v>-3.1024740199999599</v>
      </c>
      <c r="AK141" s="61">
        <v>-2.9677975300000128</v>
      </c>
      <c r="AL141" s="61">
        <v>-2.9037720999999976</v>
      </c>
      <c r="AM141" s="61">
        <v>-2.6918233799999882</v>
      </c>
      <c r="AN141" s="61">
        <v>-2.7345988800000498</v>
      </c>
      <c r="AO141" s="61">
        <v>-2.9606697800000177</v>
      </c>
      <c r="AP141" s="61">
        <v>-3.0301746899999955</v>
      </c>
      <c r="AQ141" s="53"/>
    </row>
    <row r="142" spans="1:43" x14ac:dyDescent="0.2">
      <c r="A142" s="62"/>
      <c r="B142" s="62"/>
      <c r="C142" s="62"/>
      <c r="G142" s="15">
        <v>7.1950000000000003</v>
      </c>
      <c r="H142" s="18">
        <f>H121-$B$3-$B$4-$B$5</f>
        <v>-3.1973428499999557</v>
      </c>
      <c r="I142" s="18">
        <f>I121-$B$3-$B$4-$B$5</f>
        <v>-2.899319150000025</v>
      </c>
      <c r="J142" s="18">
        <f>J121-$B$3-$B$4-$B$5</f>
        <v>-2.737629529999964</v>
      </c>
      <c r="K142" s="18">
        <f>K121-$B$3-$B$4-$B$5</f>
        <v>-2.727193930000027</v>
      </c>
      <c r="L142" s="18">
        <f>L121-$B$3-$B$4-$B$5</f>
        <v>-2.7858440899999835</v>
      </c>
      <c r="M142" s="18">
        <f>M121-$B$3-$B$4-$B$5</f>
        <v>-2.6935306800000092</v>
      </c>
      <c r="N142" s="18">
        <f>N121-$B$3-$B$4-$B$5</f>
        <v>-3.0928026099999499</v>
      </c>
      <c r="O142" s="18">
        <f>O121-$B$3-$B$4-$B$5</f>
        <v>-3.1116038499999661</v>
      </c>
      <c r="P142" s="18">
        <f>P121-$B$3-$B$4-$B$5</f>
        <v>-3.1973428499999557</v>
      </c>
      <c r="Q142" s="18">
        <f>Q121-$B$3-$B$4-$B$5</f>
        <v>-2.899319150000025</v>
      </c>
      <c r="R142" s="18">
        <f>R121-$B$3-$B$4-$B$5</f>
        <v>-2.737629529999964</v>
      </c>
      <c r="S142" s="18">
        <f>S121-$B$3-$B$4-$B$5</f>
        <v>-2.727193930000027</v>
      </c>
      <c r="T142" s="18">
        <f>T121-$B$3-$B$4-$B$5</f>
        <v>-2.7858440899999835</v>
      </c>
      <c r="U142" s="18">
        <f>U121-$B$3-$B$4-$B$5</f>
        <v>-2.6935306800000092</v>
      </c>
      <c r="V142" s="18">
        <f>V121-$B$3-$B$4-$B$5</f>
        <v>-3.0928026099999499</v>
      </c>
      <c r="W142" s="18">
        <f>W121-$B$3-$B$4-$B$5</f>
        <v>-3.1116038499999661</v>
      </c>
      <c r="Z142" s="15">
        <v>7.1950000000000003</v>
      </c>
      <c r="AA142" s="61">
        <f>AA121-$B$3-$B$4-$B$5</f>
        <v>-3.2332503299999473</v>
      </c>
      <c r="AB142" s="61">
        <f>AB121-$B$3-$B$4-$B$5</f>
        <v>-3.0371157800000503</v>
      </c>
      <c r="AC142" s="61">
        <f>AC121-$B$3-$B$4-$B$5</f>
        <v>-2.9950296900000524</v>
      </c>
      <c r="AD142" s="61">
        <f>AD121-$B$3-$B$4-$B$5</f>
        <v>-3.0026090000000352</v>
      </c>
      <c r="AE142" s="61">
        <f>AE121-$B$3-$B$4-$B$5</f>
        <v>-2.82184627999996</v>
      </c>
      <c r="AF142" s="61">
        <f>AF121-$B$3-$B$4-$B$5</f>
        <v>-3.1020808600000294</v>
      </c>
      <c r="AG142" s="61">
        <f>AG121-$B$3-$B$4-$B$5</f>
        <v>-3.1062199399999884</v>
      </c>
      <c r="AH142" s="61">
        <f>AH121-$B$3-$B$4-$B$5</f>
        <v>-3.1542474800000093</v>
      </c>
      <c r="AI142" s="61">
        <v>-3.2332503299999473</v>
      </c>
      <c r="AJ142" s="61">
        <v>-3.0371157800000503</v>
      </c>
      <c r="AK142" s="61">
        <v>-2.9950296900000524</v>
      </c>
      <c r="AL142" s="61">
        <v>-3.0026090000000352</v>
      </c>
      <c r="AM142" s="61">
        <v>-2.82184627999996</v>
      </c>
      <c r="AN142" s="61">
        <v>-3.1020808600000294</v>
      </c>
      <c r="AO142" s="61">
        <v>-3.1062199399999884</v>
      </c>
      <c r="AP142" s="61">
        <v>-3.1542474800000093</v>
      </c>
      <c r="AQ142" s="53"/>
    </row>
    <row r="143" spans="1:43" x14ac:dyDescent="0.2">
      <c r="A143" s="62"/>
      <c r="B143" s="62"/>
      <c r="C143" s="62"/>
      <c r="G143" s="15">
        <v>6.7175000000000002</v>
      </c>
      <c r="H143" s="18">
        <f>H122-$B$3-$B$4-$B$5</f>
        <v>-3.2132011799999702</v>
      </c>
      <c r="I143" s="18">
        <f>I122-$B$3-$B$4-$B$5</f>
        <v>-2.986764710000017</v>
      </c>
      <c r="J143" s="18">
        <f>J122-$B$3-$B$4-$B$5</f>
        <v>-2.7538836799999729</v>
      </c>
      <c r="K143" s="18">
        <f>K122-$B$3-$B$4-$B$5</f>
        <v>-2.7243541299999663</v>
      </c>
      <c r="L143" s="18">
        <f>L122-$B$3-$B$4-$B$5</f>
        <v>-2.6670705299999611</v>
      </c>
      <c r="M143" s="18">
        <f>M122-$B$3-$B$4-$B$5</f>
        <v>-2.6489006500000016</v>
      </c>
      <c r="N143" s="18">
        <f>N122-$B$3-$B$4-$B$5</f>
        <v>-2.9649703200000488</v>
      </c>
      <c r="O143" s="18">
        <f>O122-$B$3-$B$4-$B$5</f>
        <v>-2.7971191199999623</v>
      </c>
      <c r="P143" s="18">
        <f>P122-$B$3-$B$4-$B$5</f>
        <v>-3.014227889999944</v>
      </c>
      <c r="Q143" s="18">
        <f>Q122-$B$3-$B$4-$B$5</f>
        <v>-2.6438957800000082</v>
      </c>
      <c r="R143" s="18">
        <f>R122-$B$3-$B$4-$B$5</f>
        <v>-2.6592714400000261</v>
      </c>
      <c r="S143" s="18">
        <f>S122-$B$3-$B$4-$B$5</f>
        <v>-2.675724190000011</v>
      </c>
      <c r="T143" s="18">
        <f>T122-$B$3-$B$4-$B$5</f>
        <v>-2.8908010000000388</v>
      </c>
      <c r="U143" s="18">
        <f>U122-$B$3-$B$4-$B$5</f>
        <v>-2.6394929600000125</v>
      </c>
      <c r="V143" s="18">
        <f>V122-$B$3-$B$4-$B$5</f>
        <v>-2.959001279999967</v>
      </c>
      <c r="W143" s="18">
        <f>W122-$B$3-$B$4-$B$5</f>
        <v>-3.176866380000007</v>
      </c>
      <c r="Z143" s="15">
        <v>6.7175000000000002</v>
      </c>
      <c r="AA143" s="61">
        <f>AA122-$B$3-$B$4-$B$5</f>
        <v>-3.2626310099999785</v>
      </c>
      <c r="AB143" s="61">
        <f>AB122-$B$3-$B$4-$B$5</f>
        <v>-3.1024740199999599</v>
      </c>
      <c r="AC143" s="61">
        <f>AC122-$B$3-$B$4-$B$5</f>
        <v>-2.9677975300000128</v>
      </c>
      <c r="AD143" s="61">
        <f>AD122-$B$3-$B$4-$B$5</f>
        <v>-2.9037720999999976</v>
      </c>
      <c r="AE143" s="61">
        <f>AE122-$B$3-$B$4-$B$5</f>
        <v>-2.6918233799999882</v>
      </c>
      <c r="AF143" s="61">
        <f>AF122-$B$3-$B$4-$B$5</f>
        <v>-2.7345988800000498</v>
      </c>
      <c r="AG143" s="61">
        <f>AG122-$B$3-$B$4-$B$5</f>
        <v>-2.9606697800000177</v>
      </c>
      <c r="AH143" s="61">
        <f>AH122-$B$3-$B$4-$B$5</f>
        <v>-3.0301746899999955</v>
      </c>
      <c r="AI143" s="61">
        <v>-3.0397802699999659</v>
      </c>
      <c r="AJ143" s="61">
        <v>-3.0172124400000087</v>
      </c>
      <c r="AK143" s="61">
        <v>-2.9980039800000498</v>
      </c>
      <c r="AL143" s="61">
        <v>-3.0542514399999448</v>
      </c>
      <c r="AM143" s="61">
        <v>-2.9144821400000467</v>
      </c>
      <c r="AN143" s="61">
        <v>-3.054759300000029</v>
      </c>
      <c r="AO143" s="61">
        <v>-3.06063678000001</v>
      </c>
      <c r="AP143" s="61">
        <v>-3.2621219000000394</v>
      </c>
      <c r="AQ143" s="53"/>
    </row>
    <row r="144" spans="1:43" x14ac:dyDescent="0.2">
      <c r="A144" s="62"/>
      <c r="B144" s="62"/>
      <c r="C144" s="62"/>
      <c r="G144" s="15">
        <v>6.24</v>
      </c>
      <c r="H144" s="18">
        <f>H123-$B$3-$B$4-$B$5</f>
        <v>-3.0348099800000057</v>
      </c>
      <c r="I144" s="18">
        <f>I123-$B$3-$B$4-$B$5</f>
        <v>-2.8955141799999922</v>
      </c>
      <c r="J144" s="18">
        <f>J123-$B$3-$B$4-$B$5</f>
        <v>-2.6363437899999838</v>
      </c>
      <c r="K144" s="18">
        <f>K123-$B$3-$B$4-$B$5</f>
        <v>-2.6593564799999569</v>
      </c>
      <c r="L144" s="18">
        <f>L123-$B$3-$B$4-$B$5</f>
        <v>-2.557817300000039</v>
      </c>
      <c r="M144" s="18">
        <f>M123-$B$3-$B$4-$B$5</f>
        <v>-2.5065377700000511</v>
      </c>
      <c r="N144" s="18">
        <f>N123-$B$3-$B$4-$B$5</f>
        <v>-2.5713847800000451</v>
      </c>
      <c r="O144" s="18">
        <f>O123-$B$3-$B$4-$B$5</f>
        <v>-2.5613943099999972</v>
      </c>
      <c r="P144" s="18">
        <f>P123-$B$3-$B$4-$B$5</f>
        <v>-2.8135404899999514</v>
      </c>
      <c r="Q144" s="18">
        <f>Q123-$B$3-$B$4-$B$5</f>
        <v>-2.7107681499999501</v>
      </c>
      <c r="R144" s="18">
        <f>R123-$B$3-$B$4-$B$5</f>
        <v>-2.457885589999961</v>
      </c>
      <c r="S144" s="18">
        <f>S123-$B$3-$B$4-$B$5</f>
        <v>-2.706799699999948</v>
      </c>
      <c r="T144" s="18">
        <f>T123-$B$3-$B$4-$B$5</f>
        <v>-2.9209946500000399</v>
      </c>
      <c r="U144" s="18">
        <f>U123-$B$3-$B$4-$B$5</f>
        <v>-2.5984813399999496</v>
      </c>
      <c r="V144" s="18">
        <f>V123-$B$3-$B$4-$B$5</f>
        <v>-2.8119536700000083</v>
      </c>
      <c r="W144" s="18">
        <f>W123-$B$3-$B$4-$B$5</f>
        <v>-3.0460941000000332</v>
      </c>
      <c r="Z144" s="15">
        <v>6.24</v>
      </c>
      <c r="AA144" s="61">
        <f>AA123-$B$3-$B$4-$B$5</f>
        <v>-3.1837247300000229</v>
      </c>
      <c r="AB144" s="61">
        <f>AB123-$B$3-$B$4-$B$5</f>
        <v>-3.1853601599999877</v>
      </c>
      <c r="AC144" s="61">
        <f>AC123-$B$3-$B$4-$B$5</f>
        <v>-2.8579322199999808</v>
      </c>
      <c r="AD144" s="61">
        <f>AD123-$B$3-$B$4-$B$5</f>
        <v>-2.7722194399999864</v>
      </c>
      <c r="AE144" s="61">
        <f>AE123-$B$3-$B$4-$B$5</f>
        <v>-2.7644918100000098</v>
      </c>
      <c r="AF144" s="61">
        <f>AF123-$B$3-$B$4-$B$5</f>
        <v>-2.5934431299999972</v>
      </c>
      <c r="AG144" s="61">
        <f>AG123-$B$3-$B$4-$B$5</f>
        <v>-2.8508844499999952</v>
      </c>
      <c r="AH144" s="61">
        <f>AH123-$B$3-$B$4-$B$5</f>
        <v>-3.0101760899999874</v>
      </c>
      <c r="AI144" s="61">
        <v>-2.9674596200000281</v>
      </c>
      <c r="AJ144" s="61">
        <v>-3.0116586099999552</v>
      </c>
      <c r="AK144" s="61">
        <v>-2.9978326299999765</v>
      </c>
      <c r="AL144" s="61">
        <v>-3.0732785100000513</v>
      </c>
      <c r="AM144" s="61">
        <v>-2.9483947200000387</v>
      </c>
      <c r="AN144" s="61">
        <v>-2.9412540300000103</v>
      </c>
      <c r="AO144" s="61">
        <v>-2.9514140000000282</v>
      </c>
      <c r="AP144" s="61">
        <v>-3.2578344000000072</v>
      </c>
      <c r="AQ144" s="53"/>
    </row>
    <row r="145" spans="1:43" x14ac:dyDescent="0.2">
      <c r="A145" s="62"/>
      <c r="B145" s="62"/>
      <c r="C145" s="62"/>
      <c r="G145" s="15">
        <v>5.7625000000000002</v>
      </c>
      <c r="H145" s="18">
        <f>H124-$B$3-$B$4-$B$5</f>
        <v>-3.2132011799999702</v>
      </c>
      <c r="I145" s="18">
        <f>I124-$B$3-$B$4-$B$5</f>
        <v>-2.986764710000017</v>
      </c>
      <c r="J145" s="18">
        <f>J124-$B$3-$B$4-$B$5</f>
        <v>-2.7538836799999729</v>
      </c>
      <c r="K145" s="18">
        <f>K124-$B$3-$B$4-$B$5</f>
        <v>-2.7243541299999663</v>
      </c>
      <c r="L145" s="18">
        <f>L124-$B$3-$B$4-$B$5</f>
        <v>-2.6670705299999611</v>
      </c>
      <c r="M145" s="18">
        <f>M124-$B$3-$B$4-$B$5</f>
        <v>-2.6489006500000016</v>
      </c>
      <c r="N145" s="18">
        <f>N124-$B$3-$B$4-$B$5</f>
        <v>-2.9649703200000488</v>
      </c>
      <c r="O145" s="18">
        <f>O124-$B$3-$B$4-$B$5</f>
        <v>-2.7971191199999623</v>
      </c>
      <c r="P145" s="18">
        <f>P124-$B$3-$B$4-$B$5</f>
        <v>-3.014227889999944</v>
      </c>
      <c r="Q145" s="18">
        <f>Q124-$B$3-$B$4-$B$5</f>
        <v>-2.6438957800000082</v>
      </c>
      <c r="R145" s="18">
        <f>R124-$B$3-$B$4-$B$5</f>
        <v>-2.6592714400000261</v>
      </c>
      <c r="S145" s="18">
        <f>S124-$B$3-$B$4-$B$5</f>
        <v>-2.675724190000011</v>
      </c>
      <c r="T145" s="18">
        <f>T124-$B$3-$B$4-$B$5</f>
        <v>-2.8908010000000388</v>
      </c>
      <c r="U145" s="18">
        <f>U124-$B$3-$B$4-$B$5</f>
        <v>-2.6394929600000125</v>
      </c>
      <c r="V145" s="18">
        <f>V124-$B$3-$B$4-$B$5</f>
        <v>-2.959001279999967</v>
      </c>
      <c r="W145" s="18">
        <f>W124-$B$3-$B$4-$B$5</f>
        <v>-3.176866380000007</v>
      </c>
      <c r="Z145" s="15">
        <v>5.7625000000000002</v>
      </c>
      <c r="AA145" s="61">
        <f>AA124-$B$3-$B$4-$B$5</f>
        <v>-3.2626310099999785</v>
      </c>
      <c r="AB145" s="61">
        <f>AB124-$B$3-$B$4-$B$5</f>
        <v>-3.1024740199999599</v>
      </c>
      <c r="AC145" s="61">
        <f>AC124-$B$3-$B$4-$B$5</f>
        <v>-2.9677975300000128</v>
      </c>
      <c r="AD145" s="61">
        <f>AD124-$B$3-$B$4-$B$5</f>
        <v>-2.9037720999999976</v>
      </c>
      <c r="AE145" s="61">
        <f>AE124-$B$3-$B$4-$B$5</f>
        <v>-2.6918233799999882</v>
      </c>
      <c r="AF145" s="61">
        <f>AF124-$B$3-$B$4-$B$5</f>
        <v>-2.7345988800000498</v>
      </c>
      <c r="AG145" s="61">
        <f>AG124-$B$3-$B$4-$B$5</f>
        <v>-2.9606697800000177</v>
      </c>
      <c r="AH145" s="61">
        <f>AH124-$B$3-$B$4-$B$5</f>
        <v>-3.0301746899999955</v>
      </c>
      <c r="AI145" s="61">
        <v>-3.0397802699999659</v>
      </c>
      <c r="AJ145" s="61">
        <v>-3.0172124400000087</v>
      </c>
      <c r="AK145" s="61">
        <v>-2.9980039800000498</v>
      </c>
      <c r="AL145" s="61">
        <v>-3.0542514399999448</v>
      </c>
      <c r="AM145" s="61">
        <v>-2.9144821400000467</v>
      </c>
      <c r="AN145" s="61">
        <v>-3.054759300000029</v>
      </c>
      <c r="AO145" s="61">
        <v>-3.06063678000001</v>
      </c>
      <c r="AP145" s="61">
        <v>-3.2621219000000394</v>
      </c>
      <c r="AQ145" s="53"/>
    </row>
    <row r="146" spans="1:43" x14ac:dyDescent="0.2">
      <c r="G146" s="15">
        <v>5.2850000000000001</v>
      </c>
      <c r="H146" s="18">
        <f>H125-$B$3-$B$4-$B$5</f>
        <v>-3.1973428499999557</v>
      </c>
      <c r="I146" s="18">
        <f>I125-$B$3-$B$4-$B$5</f>
        <v>-2.899319150000025</v>
      </c>
      <c r="J146" s="18">
        <f>J125-$B$3-$B$4-$B$5</f>
        <v>-2.737629529999964</v>
      </c>
      <c r="K146" s="18">
        <f>K125-$B$3-$B$4-$B$5</f>
        <v>-2.727193930000027</v>
      </c>
      <c r="L146" s="18">
        <f>L125-$B$3-$B$4-$B$5</f>
        <v>-2.7858440899999835</v>
      </c>
      <c r="M146" s="18">
        <f>M125-$B$3-$B$4-$B$5</f>
        <v>-2.6935306800000092</v>
      </c>
      <c r="N146" s="18">
        <f>N125-$B$3-$B$4-$B$5</f>
        <v>-3.0928026099999499</v>
      </c>
      <c r="O146" s="18">
        <f>O125-$B$3-$B$4-$B$5</f>
        <v>-3.1116038499999661</v>
      </c>
      <c r="P146" s="18">
        <f>P125-$B$3-$B$4-$B$5</f>
        <v>-3.1973428499999557</v>
      </c>
      <c r="Q146" s="18">
        <f>Q125-$B$3-$B$4-$B$5</f>
        <v>-2.899319150000025</v>
      </c>
      <c r="R146" s="18">
        <f>R125-$B$3-$B$4-$B$5</f>
        <v>-2.737629529999964</v>
      </c>
      <c r="S146" s="18">
        <f>S125-$B$3-$B$4-$B$5</f>
        <v>-2.727193930000027</v>
      </c>
      <c r="T146" s="18">
        <f>T125-$B$3-$B$4-$B$5</f>
        <v>-2.7858440899999835</v>
      </c>
      <c r="U146" s="18">
        <f>U125-$B$3-$B$4-$B$5</f>
        <v>-2.6935306800000092</v>
      </c>
      <c r="V146" s="18">
        <f>V125-$B$3-$B$4-$B$5</f>
        <v>-3.0928026099999499</v>
      </c>
      <c r="W146" s="18">
        <f>W125-$B$3-$B$4-$B$5</f>
        <v>-3.1116038499999661</v>
      </c>
      <c r="Z146" s="15">
        <v>5.2850000000000001</v>
      </c>
      <c r="AA146" s="61">
        <f>AA125-$B$3-$B$4-$B$5</f>
        <v>-3.2332503299999473</v>
      </c>
      <c r="AB146" s="61">
        <f>AB125-$B$3-$B$4-$B$5</f>
        <v>-3.0371157800000503</v>
      </c>
      <c r="AC146" s="61">
        <f>AC125-$B$3-$B$4-$B$5</f>
        <v>-2.9950296900000524</v>
      </c>
      <c r="AD146" s="61">
        <f>AD125-$B$3-$B$4-$B$5</f>
        <v>-3.0026090000000352</v>
      </c>
      <c r="AE146" s="61">
        <f>AE125-$B$3-$B$4-$B$5</f>
        <v>-2.82184627999996</v>
      </c>
      <c r="AF146" s="61">
        <f>AF125-$B$3-$B$4-$B$5</f>
        <v>-3.1020808600000294</v>
      </c>
      <c r="AG146" s="61">
        <f>AG125-$B$3-$B$4-$B$5</f>
        <v>-3.1062199399999884</v>
      </c>
      <c r="AH146" s="61">
        <f>AH125-$B$3-$B$4-$B$5</f>
        <v>-3.1542474800000093</v>
      </c>
      <c r="AI146" s="61">
        <v>-3.2332503299999473</v>
      </c>
      <c r="AJ146" s="61">
        <v>-3.0371157800000503</v>
      </c>
      <c r="AK146" s="61">
        <v>-2.9950296900000524</v>
      </c>
      <c r="AL146" s="61">
        <v>-3.0026090000000352</v>
      </c>
      <c r="AM146" s="61">
        <v>-2.82184627999996</v>
      </c>
      <c r="AN146" s="61">
        <v>-3.1020808600000294</v>
      </c>
      <c r="AO146" s="61">
        <v>-3.1062199399999884</v>
      </c>
      <c r="AP146" s="61">
        <v>-3.1542474800000093</v>
      </c>
      <c r="AQ146" s="53"/>
    </row>
    <row r="147" spans="1:43" x14ac:dyDescent="0.2">
      <c r="G147" s="15">
        <v>4.8075000000000001</v>
      </c>
      <c r="H147" s="18">
        <f>H126-$B$3-$B$4-$B$5</f>
        <v>-3.014227889999944</v>
      </c>
      <c r="I147" s="18">
        <f>I126-$B$3-$B$4-$B$5</f>
        <v>-2.6438957800000082</v>
      </c>
      <c r="J147" s="18">
        <f>J126-$B$3-$B$4-$B$5</f>
        <v>-2.6592714400000261</v>
      </c>
      <c r="K147" s="18">
        <f>K126-$B$3-$B$4-$B$5</f>
        <v>-2.675724190000011</v>
      </c>
      <c r="L147" s="18">
        <f>L126-$B$3-$B$4-$B$5</f>
        <v>-2.8908010000000388</v>
      </c>
      <c r="M147" s="18">
        <f>M126-$B$3-$B$4-$B$5</f>
        <v>-2.6394929600000125</v>
      </c>
      <c r="N147" s="18">
        <f>N126-$B$3-$B$4-$B$5</f>
        <v>-2.959001279999967</v>
      </c>
      <c r="O147" s="18">
        <f>O126-$B$3-$B$4-$B$5</f>
        <v>-3.176866380000007</v>
      </c>
      <c r="P147" s="18">
        <f>P126-$B$3-$B$4-$B$5</f>
        <v>-3.2132011799999702</v>
      </c>
      <c r="Q147" s="18">
        <f>Q126-$B$3-$B$4-$B$5</f>
        <v>-2.986764710000017</v>
      </c>
      <c r="R147" s="18">
        <f>R126-$B$3-$B$4-$B$5</f>
        <v>-2.7538836799999729</v>
      </c>
      <c r="S147" s="18">
        <f>S126-$B$3-$B$4-$B$5</f>
        <v>-2.7243541299999663</v>
      </c>
      <c r="T147" s="18">
        <f>T126-$B$3-$B$4-$B$5</f>
        <v>-2.6670705299999611</v>
      </c>
      <c r="U147" s="18">
        <f>U126-$B$3-$B$4-$B$5</f>
        <v>-2.6489006500000016</v>
      </c>
      <c r="V147" s="18">
        <f>V126-$B$3-$B$4-$B$5</f>
        <v>-2.9649703200000488</v>
      </c>
      <c r="W147" s="18">
        <f>W126-$B$3-$B$4-$B$5</f>
        <v>-2.7971191199999623</v>
      </c>
      <c r="Z147" s="15">
        <v>4.8075000000000001</v>
      </c>
      <c r="AA147" s="61">
        <f>AA126-$B$3-$B$4-$B$5</f>
        <v>-3.0397802699999659</v>
      </c>
      <c r="AB147" s="61">
        <f>AB126-$B$3-$B$4-$B$5</f>
        <v>-3.0172124400000087</v>
      </c>
      <c r="AC147" s="61">
        <f>AC126-$B$3-$B$4-$B$5</f>
        <v>-2.9980039800000498</v>
      </c>
      <c r="AD147" s="61">
        <f>AD126-$B$3-$B$4-$B$5</f>
        <v>-3.0542514399999448</v>
      </c>
      <c r="AE147" s="61">
        <f>AE126-$B$3-$B$4-$B$5</f>
        <v>-2.9144821400000467</v>
      </c>
      <c r="AF147" s="61">
        <f>AF126-$B$3-$B$4-$B$5</f>
        <v>-3.054759300000029</v>
      </c>
      <c r="AG147" s="61">
        <f>AG126-$B$3-$B$4-$B$5</f>
        <v>-3.06063678000001</v>
      </c>
      <c r="AH147" s="61">
        <f>AH126-$B$3-$B$4-$B$5</f>
        <v>-3.2621219000000394</v>
      </c>
      <c r="AI147" s="61">
        <v>-3.2626310099999785</v>
      </c>
      <c r="AJ147" s="61">
        <v>-3.1024740199999599</v>
      </c>
      <c r="AK147" s="61">
        <v>-2.9677975300000128</v>
      </c>
      <c r="AL147" s="61">
        <v>-2.9037720999999976</v>
      </c>
      <c r="AM147" s="61">
        <v>-2.6918233799999882</v>
      </c>
      <c r="AN147" s="61">
        <v>-2.7345988800000498</v>
      </c>
      <c r="AO147" s="61">
        <v>-2.9606697800000177</v>
      </c>
      <c r="AP147" s="61">
        <v>-3.0301746899999955</v>
      </c>
      <c r="AQ147" s="53"/>
    </row>
    <row r="148" spans="1:43" x14ac:dyDescent="0.2">
      <c r="G148" s="15">
        <v>4.33</v>
      </c>
      <c r="H148" s="18">
        <f>H127-$B$3-$B$4-$B$5</f>
        <v>-2.8135404899999514</v>
      </c>
      <c r="I148" s="18">
        <f>I127-$B$3-$B$4-$B$5</f>
        <v>-2.7107681499999501</v>
      </c>
      <c r="J148" s="18">
        <f>J127-$B$3-$B$4-$B$5</f>
        <v>-2.457885589999961</v>
      </c>
      <c r="K148" s="18">
        <f>K127-$B$3-$B$4-$B$5</f>
        <v>-2.706799699999948</v>
      </c>
      <c r="L148" s="18">
        <f>L127-$B$3-$B$4-$B$5</f>
        <v>-2.9209946500000399</v>
      </c>
      <c r="M148" s="18">
        <f>M127-$B$3-$B$4-$B$5</f>
        <v>-2.5984813399999496</v>
      </c>
      <c r="N148" s="18">
        <f>N127-$B$3-$B$4-$B$5</f>
        <v>-2.8119536700000083</v>
      </c>
      <c r="O148" s="18">
        <f>O127-$B$3-$B$4-$B$5</f>
        <v>-3.0460941000000332</v>
      </c>
      <c r="P148" s="18">
        <f>P127-$B$3-$B$4-$B$5</f>
        <v>-3.0348099800000057</v>
      </c>
      <c r="Q148" s="18">
        <f>Q127-$B$3-$B$4-$B$5</f>
        <v>-2.8955141799999922</v>
      </c>
      <c r="R148" s="18">
        <f>R127-$B$3-$B$4-$B$5</f>
        <v>-2.6363437899999838</v>
      </c>
      <c r="S148" s="18">
        <f>S127-$B$3-$B$4-$B$5</f>
        <v>-2.6593564799999569</v>
      </c>
      <c r="T148" s="18">
        <f>T127-$B$3-$B$4-$B$5</f>
        <v>-2.557817300000039</v>
      </c>
      <c r="U148" s="18">
        <f>U127-$B$3-$B$4-$B$5</f>
        <v>-2.5065377700000511</v>
      </c>
      <c r="V148" s="18">
        <f>V127-$B$3-$B$4-$B$5</f>
        <v>-2.5713847800000451</v>
      </c>
      <c r="W148" s="18">
        <f>W127-$B$3-$B$4-$B$5</f>
        <v>-2.5613943099999972</v>
      </c>
      <c r="Z148" s="15">
        <v>4.33</v>
      </c>
      <c r="AA148" s="61">
        <f>AA127-$B$3-$B$4-$B$5</f>
        <v>-2.9674596200000281</v>
      </c>
      <c r="AB148" s="61">
        <f>AB127-$B$3-$B$4-$B$5</f>
        <v>-3.0116586099999552</v>
      </c>
      <c r="AC148" s="61">
        <f>AC127-$B$3-$B$4-$B$5</f>
        <v>-2.9978326299999765</v>
      </c>
      <c r="AD148" s="61">
        <f>AD127-$B$3-$B$4-$B$5</f>
        <v>-3.0732785100000513</v>
      </c>
      <c r="AE148" s="61">
        <f>AE127-$B$3-$B$4-$B$5</f>
        <v>-2.9483947200000387</v>
      </c>
      <c r="AF148" s="61">
        <f>AF127-$B$3-$B$4-$B$5</f>
        <v>-2.9412540300000103</v>
      </c>
      <c r="AG148" s="61">
        <f>AG127-$B$3-$B$4-$B$5</f>
        <v>-2.9514140000000282</v>
      </c>
      <c r="AH148" s="61">
        <f>AH127-$B$3-$B$4-$B$5</f>
        <v>-3.2578344000000072</v>
      </c>
      <c r="AI148" s="61">
        <v>-3.1837247300000229</v>
      </c>
      <c r="AJ148" s="61">
        <v>-3.1853601599999877</v>
      </c>
      <c r="AK148" s="61">
        <v>-2.8579322199999808</v>
      </c>
      <c r="AL148" s="61">
        <v>-2.7722194399999864</v>
      </c>
      <c r="AM148" s="61">
        <v>-2.7644918100000098</v>
      </c>
      <c r="AN148" s="61">
        <v>-2.5934431299999972</v>
      </c>
      <c r="AO148" s="61">
        <v>-2.8508844499999952</v>
      </c>
      <c r="AP148" s="61">
        <v>-3.0101760899999874</v>
      </c>
      <c r="AQ148" s="53"/>
    </row>
    <row r="149" spans="1:43" x14ac:dyDescent="0.2">
      <c r="G149" s="15">
        <v>3.8525</v>
      </c>
      <c r="H149" s="18">
        <f>H128-$B$3-$B$4-$B$5</f>
        <v>-3.014227889999944</v>
      </c>
      <c r="I149" s="18">
        <f>I128-$B$3-$B$4-$B$5</f>
        <v>-2.6438957800000082</v>
      </c>
      <c r="J149" s="18">
        <f>J128-$B$3-$B$4-$B$5</f>
        <v>-2.6592714400000261</v>
      </c>
      <c r="K149" s="18">
        <f>K128-$B$3-$B$4-$B$5</f>
        <v>-2.675724190000011</v>
      </c>
      <c r="L149" s="18">
        <f>L128-$B$3-$B$4-$B$5</f>
        <v>-2.8908010000000388</v>
      </c>
      <c r="M149" s="18">
        <f>M128-$B$3-$B$4-$B$5</f>
        <v>-2.6394929600000125</v>
      </c>
      <c r="N149" s="18">
        <f>N128-$B$3-$B$4-$B$5</f>
        <v>-2.959001279999967</v>
      </c>
      <c r="O149" s="18">
        <f>O128-$B$3-$B$4-$B$5</f>
        <v>-3.176866380000007</v>
      </c>
      <c r="P149" s="18">
        <f>P128-$B$3-$B$4-$B$5</f>
        <v>-3.2132011799999702</v>
      </c>
      <c r="Q149" s="18">
        <f>Q128-$B$3-$B$4-$B$5</f>
        <v>-2.986764710000017</v>
      </c>
      <c r="R149" s="18">
        <f>R128-$B$3-$B$4-$B$5</f>
        <v>-2.7538836799999729</v>
      </c>
      <c r="S149" s="18">
        <f>S128-$B$3-$B$4-$B$5</f>
        <v>-2.7243541299999663</v>
      </c>
      <c r="T149" s="18">
        <f>T128-$B$3-$B$4-$B$5</f>
        <v>-2.6670705299999611</v>
      </c>
      <c r="U149" s="18">
        <f>U128-$B$3-$B$4-$B$5</f>
        <v>-2.6489006500000016</v>
      </c>
      <c r="V149" s="18">
        <f>V128-$B$3-$B$4-$B$5</f>
        <v>-2.9649703200000488</v>
      </c>
      <c r="W149" s="18">
        <f>W128-$B$3-$B$4-$B$5</f>
        <v>-2.7971191199999623</v>
      </c>
      <c r="Z149" s="15">
        <v>3.8525</v>
      </c>
      <c r="AA149" s="61">
        <f>AA128-$B$3-$B$4-$B$5</f>
        <v>-3.0397802699999659</v>
      </c>
      <c r="AB149" s="61">
        <f>AB128-$B$3-$B$4-$B$5</f>
        <v>-3.0172124400000087</v>
      </c>
      <c r="AC149" s="61">
        <f>AC128-$B$3-$B$4-$B$5</f>
        <v>-2.9980039800000498</v>
      </c>
      <c r="AD149" s="61">
        <f>AD128-$B$3-$B$4-$B$5</f>
        <v>-3.0542514399999448</v>
      </c>
      <c r="AE149" s="61">
        <f>AE128-$B$3-$B$4-$B$5</f>
        <v>-2.9144821400000467</v>
      </c>
      <c r="AF149" s="61">
        <f>AF128-$B$3-$B$4-$B$5</f>
        <v>-3.054759300000029</v>
      </c>
      <c r="AG149" s="61">
        <f>AG128-$B$3-$B$4-$B$5</f>
        <v>-3.06063678000001</v>
      </c>
      <c r="AH149" s="61">
        <f>AH128-$B$3-$B$4-$B$5</f>
        <v>-3.2621219000000394</v>
      </c>
      <c r="AI149" s="61">
        <v>-3.2626310099999785</v>
      </c>
      <c r="AJ149" s="61">
        <v>-3.1024740199999599</v>
      </c>
      <c r="AK149" s="61">
        <v>-2.9677975300000128</v>
      </c>
      <c r="AL149" s="61">
        <v>-2.9037720999999976</v>
      </c>
      <c r="AM149" s="61">
        <v>-2.6918233799999882</v>
      </c>
      <c r="AN149" s="61">
        <v>-2.7345988800000498</v>
      </c>
      <c r="AO149" s="61">
        <v>-2.9606697800000177</v>
      </c>
      <c r="AP149" s="61">
        <v>-3.0301746899999955</v>
      </c>
      <c r="AQ149" s="53"/>
    </row>
    <row r="150" spans="1:43" x14ac:dyDescent="0.2">
      <c r="G150" s="15">
        <v>3.375</v>
      </c>
      <c r="H150" s="18">
        <f>H129-$B$3-$B$4-$B$5</f>
        <v>-3.1973428499999557</v>
      </c>
      <c r="I150" s="18">
        <f>I129-$B$3-$B$4-$B$5</f>
        <v>-2.899319150000025</v>
      </c>
      <c r="J150" s="18">
        <f>J129-$B$3-$B$4-$B$5</f>
        <v>-2.737629529999964</v>
      </c>
      <c r="K150" s="18">
        <f>K129-$B$3-$B$4-$B$5</f>
        <v>-2.727193930000027</v>
      </c>
      <c r="L150" s="18">
        <f>L129-$B$3-$B$4-$B$5</f>
        <v>-2.7858440899999835</v>
      </c>
      <c r="M150" s="18">
        <f>M129-$B$3-$B$4-$B$5</f>
        <v>-2.6935306800000092</v>
      </c>
      <c r="N150" s="18">
        <f>N129-$B$3-$B$4-$B$5</f>
        <v>-3.0928026099999499</v>
      </c>
      <c r="O150" s="18">
        <f>O129-$B$3-$B$4-$B$5</f>
        <v>-3.1116038499999661</v>
      </c>
      <c r="P150" s="18">
        <f>P129-$B$3-$B$4-$B$5</f>
        <v>-3.1973428499999557</v>
      </c>
      <c r="Q150" s="18">
        <f>Q129-$B$3-$B$4-$B$5</f>
        <v>-2.899319150000025</v>
      </c>
      <c r="R150" s="18">
        <f>R129-$B$3-$B$4-$B$5</f>
        <v>-2.737629529999964</v>
      </c>
      <c r="S150" s="18">
        <f>S129-$B$3-$B$4-$B$5</f>
        <v>-2.727193930000027</v>
      </c>
      <c r="T150" s="18">
        <f>T129-$B$3-$B$4-$B$5</f>
        <v>-2.7858440899999835</v>
      </c>
      <c r="U150" s="18">
        <f>U129-$B$3-$B$4-$B$5</f>
        <v>-2.6935306800000092</v>
      </c>
      <c r="V150" s="18">
        <f>V129-$B$3-$B$4-$B$5</f>
        <v>-3.0928026099999499</v>
      </c>
      <c r="W150" s="18">
        <f>W129-$B$3-$B$4-$B$5</f>
        <v>-3.1116038499999661</v>
      </c>
      <c r="Z150" s="15">
        <v>3.375</v>
      </c>
      <c r="AA150" s="61">
        <f>AA129-$B$3-$B$4-$B$5</f>
        <v>-3.2332503299999473</v>
      </c>
      <c r="AB150" s="61">
        <f>AB129-$B$3-$B$4-$B$5</f>
        <v>-3.0371157800000503</v>
      </c>
      <c r="AC150" s="61">
        <f>AC129-$B$3-$B$4-$B$5</f>
        <v>-2.9950296900000524</v>
      </c>
      <c r="AD150" s="61">
        <f>AD129-$B$3-$B$4-$B$5</f>
        <v>-3.0026090000000352</v>
      </c>
      <c r="AE150" s="61">
        <f>AE129-$B$3-$B$4-$B$5</f>
        <v>-2.82184627999996</v>
      </c>
      <c r="AF150" s="61">
        <f>AF129-$B$3-$B$4-$B$5</f>
        <v>-3.1020808600000294</v>
      </c>
      <c r="AG150" s="61">
        <f>AG129-$B$3-$B$4-$B$5</f>
        <v>-3.1062199399999884</v>
      </c>
      <c r="AH150" s="61">
        <f>AH129-$B$3-$B$4-$B$5</f>
        <v>-3.1542474800000093</v>
      </c>
      <c r="AI150" s="61">
        <v>-3.2332503299999473</v>
      </c>
      <c r="AJ150" s="61">
        <v>-3.0371157800000503</v>
      </c>
      <c r="AK150" s="61">
        <v>-2.9950296900000524</v>
      </c>
      <c r="AL150" s="61">
        <v>-3.0026090000000352</v>
      </c>
      <c r="AM150" s="61">
        <v>-2.82184627999996</v>
      </c>
      <c r="AN150" s="61">
        <v>-3.1020808600000294</v>
      </c>
      <c r="AO150" s="61">
        <v>-3.1062199399999884</v>
      </c>
      <c r="AP150" s="61">
        <v>-3.1542474800000093</v>
      </c>
      <c r="AQ150" s="53"/>
    </row>
    <row r="151" spans="1:43" x14ac:dyDescent="0.2">
      <c r="G151" s="15">
        <v>2.8975</v>
      </c>
      <c r="H151" s="18">
        <f>H130-$B$3-$B$4-$B$5</f>
        <v>-3.2132011799999702</v>
      </c>
      <c r="I151" s="18">
        <f>I130-$B$3-$B$4-$B$5</f>
        <v>-2.986764710000017</v>
      </c>
      <c r="J151" s="18">
        <f>J130-$B$3-$B$4-$B$5</f>
        <v>-2.7538836799999729</v>
      </c>
      <c r="K151" s="18">
        <f>K130-$B$3-$B$4-$B$5</f>
        <v>-2.7243541299999663</v>
      </c>
      <c r="L151" s="18">
        <f>L130-$B$3-$B$4-$B$5</f>
        <v>-2.6670705299999611</v>
      </c>
      <c r="M151" s="18">
        <f>M130-$B$3-$B$4-$B$5</f>
        <v>-2.6489006500000016</v>
      </c>
      <c r="N151" s="18">
        <f>N130-$B$3-$B$4-$B$5</f>
        <v>-2.9649703200000488</v>
      </c>
      <c r="O151" s="18">
        <f>O130-$B$3-$B$4-$B$5</f>
        <v>-2.7971191199999623</v>
      </c>
      <c r="P151" s="18">
        <f>P130-$B$3-$B$4-$B$5</f>
        <v>-3.014227889999944</v>
      </c>
      <c r="Q151" s="18">
        <f>Q130-$B$3-$B$4-$B$5</f>
        <v>-2.6438957800000082</v>
      </c>
      <c r="R151" s="18">
        <f>R130-$B$3-$B$4-$B$5</f>
        <v>-2.6592714400000261</v>
      </c>
      <c r="S151" s="18">
        <f>S130-$B$3-$B$4-$B$5</f>
        <v>-2.675724190000011</v>
      </c>
      <c r="T151" s="18">
        <f>T130-$B$3-$B$4-$B$5</f>
        <v>-2.8908010000000388</v>
      </c>
      <c r="U151" s="18">
        <f>U130-$B$3-$B$4-$B$5</f>
        <v>-2.6394929600000125</v>
      </c>
      <c r="V151" s="18">
        <f>V130-$B$3-$B$4-$B$5</f>
        <v>-2.959001279999967</v>
      </c>
      <c r="W151" s="18">
        <f>W130-$B$3-$B$4-$B$5</f>
        <v>-3.176866380000007</v>
      </c>
      <c r="Z151" s="15">
        <v>2.8975</v>
      </c>
      <c r="AA151" s="61">
        <f>AA130-$B$3-$B$4-$B$5</f>
        <v>-3.2626310099999785</v>
      </c>
      <c r="AB151" s="61">
        <f>AB130-$B$3-$B$4-$B$5</f>
        <v>-3.1024740199999599</v>
      </c>
      <c r="AC151" s="61">
        <f>AC130-$B$3-$B$4-$B$5</f>
        <v>-2.9677975300000128</v>
      </c>
      <c r="AD151" s="61">
        <f>AD130-$B$3-$B$4-$B$5</f>
        <v>-2.9037720999999976</v>
      </c>
      <c r="AE151" s="61">
        <f>AE130-$B$3-$B$4-$B$5</f>
        <v>-2.6918233799999882</v>
      </c>
      <c r="AF151" s="61">
        <f>AF130-$B$3-$B$4-$B$5</f>
        <v>-2.7345988800000498</v>
      </c>
      <c r="AG151" s="61">
        <f>AG130-$B$3-$B$4-$B$5</f>
        <v>-2.9606697800000177</v>
      </c>
      <c r="AH151" s="61">
        <f>AH130-$B$3-$B$4-$B$5</f>
        <v>-3.0301746899999955</v>
      </c>
      <c r="AI151" s="61">
        <v>-3.0397802699999659</v>
      </c>
      <c r="AJ151" s="61">
        <v>-3.0172124400000087</v>
      </c>
      <c r="AK151" s="61">
        <v>-2.9980039800000498</v>
      </c>
      <c r="AL151" s="61">
        <v>-3.0542514399999448</v>
      </c>
      <c r="AM151" s="61">
        <v>-2.9144821400000467</v>
      </c>
      <c r="AN151" s="61">
        <v>-3.054759300000029</v>
      </c>
      <c r="AO151" s="61">
        <v>-3.06063678000001</v>
      </c>
      <c r="AP151" s="61">
        <v>-3.2621219000000394</v>
      </c>
      <c r="AQ151" s="53"/>
    </row>
    <row r="152" spans="1:43" x14ac:dyDescent="0.2">
      <c r="G152" s="15">
        <v>2.42</v>
      </c>
      <c r="H152" s="18">
        <f>H131-$B$3-$B$4-$B$5</f>
        <v>-3.0348099800000057</v>
      </c>
      <c r="I152" s="18">
        <f>I131-$B$3-$B$4-$B$5</f>
        <v>-2.8955141799999922</v>
      </c>
      <c r="J152" s="18">
        <f>J131-$B$3-$B$4-$B$5</f>
        <v>-2.6363437899999838</v>
      </c>
      <c r="K152" s="18">
        <f>K131-$B$3-$B$4-$B$5</f>
        <v>-2.6593564799999569</v>
      </c>
      <c r="L152" s="18">
        <f>L131-$B$3-$B$4-$B$5</f>
        <v>-2.557817300000039</v>
      </c>
      <c r="M152" s="18">
        <f>M131-$B$3-$B$4-$B$5</f>
        <v>-2.5065377700000511</v>
      </c>
      <c r="N152" s="18">
        <f>N131-$B$3-$B$4-$B$5</f>
        <v>-2.5713847800000451</v>
      </c>
      <c r="O152" s="18">
        <f>O131-$B$3-$B$4-$B$5</f>
        <v>-2.5613943099999972</v>
      </c>
      <c r="P152" s="18">
        <f>P131-$B$3-$B$4-$B$5</f>
        <v>-2.8135404899999514</v>
      </c>
      <c r="Q152" s="18">
        <f>Q131-$B$3-$B$4-$B$5</f>
        <v>-2.7107681499999501</v>
      </c>
      <c r="R152" s="18">
        <f>R131-$B$3-$B$4-$B$5</f>
        <v>-2.457885589999961</v>
      </c>
      <c r="S152" s="18">
        <f>S131-$B$3-$B$4-$B$5</f>
        <v>-2.706799699999948</v>
      </c>
      <c r="T152" s="18">
        <f>T131-$B$3-$B$4-$B$5</f>
        <v>-2.9209946500000399</v>
      </c>
      <c r="U152" s="18">
        <f>U131-$B$3-$B$4-$B$5</f>
        <v>-2.5984813399999496</v>
      </c>
      <c r="V152" s="18">
        <f>V131-$B$3-$B$4-$B$5</f>
        <v>-2.8119536700000083</v>
      </c>
      <c r="W152" s="18">
        <f>W131-$B$3-$B$4-$B$5</f>
        <v>-3.0460941000000332</v>
      </c>
      <c r="Z152" s="15">
        <v>2.42</v>
      </c>
      <c r="AA152" s="61">
        <f>AA131-$B$3-$B$4-$B$5</f>
        <v>-3.1837247300000229</v>
      </c>
      <c r="AB152" s="61">
        <f>AB131-$B$3-$B$4-$B$5</f>
        <v>-3.1853601599999877</v>
      </c>
      <c r="AC152" s="61">
        <f>AC131-$B$3-$B$4-$B$5</f>
        <v>-2.8579322199999808</v>
      </c>
      <c r="AD152" s="61">
        <f>AD131-$B$3-$B$4-$B$5</f>
        <v>-2.7722194399999864</v>
      </c>
      <c r="AE152" s="61">
        <f>AE131-$B$3-$B$4-$B$5</f>
        <v>-2.7644918100000098</v>
      </c>
      <c r="AF152" s="61">
        <f>AF131-$B$3-$B$4-$B$5</f>
        <v>-2.5934431299999972</v>
      </c>
      <c r="AG152" s="61">
        <f>AG131-$B$3-$B$4-$B$5</f>
        <v>-2.8508844499999952</v>
      </c>
      <c r="AH152" s="61">
        <f>AH131-$B$3-$B$4-$B$5</f>
        <v>-3.0101760899999874</v>
      </c>
      <c r="AI152" s="61">
        <v>-2.9674596200000281</v>
      </c>
      <c r="AJ152" s="61">
        <v>-3.0116586099999552</v>
      </c>
      <c r="AK152" s="61">
        <v>-2.9978326299999765</v>
      </c>
      <c r="AL152" s="61">
        <v>-3.0732785100000513</v>
      </c>
      <c r="AM152" s="61">
        <v>-2.9483947200000387</v>
      </c>
      <c r="AN152" s="61">
        <v>-2.9412540300000103</v>
      </c>
      <c r="AO152" s="61">
        <v>-2.9514140000000282</v>
      </c>
      <c r="AP152" s="61">
        <v>-3.2578344000000072</v>
      </c>
      <c r="AQ152" s="53"/>
    </row>
    <row r="153" spans="1:43" x14ac:dyDescent="0.2">
      <c r="G153" s="15">
        <v>1.9425000000000001</v>
      </c>
      <c r="H153" s="18">
        <f>H132-$B$3-$B$4-$B$5</f>
        <v>-3.2132011799999702</v>
      </c>
      <c r="I153" s="18">
        <f>I132-$B$3-$B$4-$B$5</f>
        <v>-2.986764710000017</v>
      </c>
      <c r="J153" s="18">
        <f>J132-$B$3-$B$4-$B$5</f>
        <v>-2.7538836799999729</v>
      </c>
      <c r="K153" s="18">
        <f>K132-$B$3-$B$4-$B$5</f>
        <v>-2.7243541299999663</v>
      </c>
      <c r="L153" s="18">
        <f>L132-$B$3-$B$4-$B$5</f>
        <v>-2.6670705299999611</v>
      </c>
      <c r="M153" s="18">
        <f>M132-$B$3-$B$4-$B$5</f>
        <v>-2.6489006500000016</v>
      </c>
      <c r="N153" s="18">
        <f>N132-$B$3-$B$4-$B$5</f>
        <v>-2.9649703200000488</v>
      </c>
      <c r="O153" s="18">
        <f>O132-$B$3-$B$4-$B$5</f>
        <v>-2.7971191199999623</v>
      </c>
      <c r="P153" s="18">
        <f>P132-$B$3-$B$4-$B$5</f>
        <v>-3.014227889999944</v>
      </c>
      <c r="Q153" s="18">
        <f>Q132-$B$3-$B$4-$B$5</f>
        <v>-2.6438957800000082</v>
      </c>
      <c r="R153" s="18">
        <f>R132-$B$3-$B$4-$B$5</f>
        <v>-2.6592714400000261</v>
      </c>
      <c r="S153" s="18">
        <f>S132-$B$3-$B$4-$B$5</f>
        <v>-2.675724190000011</v>
      </c>
      <c r="T153" s="18">
        <f>T132-$B$3-$B$4-$B$5</f>
        <v>-2.8908010000000388</v>
      </c>
      <c r="U153" s="18">
        <f>U132-$B$3-$B$4-$B$5</f>
        <v>-2.6394929600000125</v>
      </c>
      <c r="V153" s="18">
        <f>V132-$B$3-$B$4-$B$5</f>
        <v>-2.959001279999967</v>
      </c>
      <c r="W153" s="18">
        <f>W132-$B$3-$B$4-$B$5</f>
        <v>-3.176866380000007</v>
      </c>
      <c r="Z153" s="15">
        <v>1.9425000000000001</v>
      </c>
      <c r="AA153" s="61">
        <f>AA132-$B$3-$B$4-$B$5</f>
        <v>-2.638332580000025</v>
      </c>
      <c r="AB153" s="61">
        <f>AB132-$B$3-$B$4-$B$5</f>
        <v>-3.1024740199999599</v>
      </c>
      <c r="AC153" s="61">
        <f>AC132-$B$3-$B$4-$B$5</f>
        <v>-2.9677975300000128</v>
      </c>
      <c r="AD153" s="61">
        <f>AD132-$B$3-$B$4-$B$5</f>
        <v>-2.9037720999999976</v>
      </c>
      <c r="AE153" s="61">
        <f>AE132-$B$3-$B$4-$B$5</f>
        <v>-2.6918233799999882</v>
      </c>
      <c r="AF153" s="61">
        <f>AF132-$B$3-$B$4-$B$5</f>
        <v>-2.7345988800000498</v>
      </c>
      <c r="AG153" s="61">
        <f>AG132-$B$3-$B$4-$B$5</f>
        <v>-2.9606697800000177</v>
      </c>
      <c r="AH153" s="61">
        <f>AH132-$B$3-$B$4-$B$5</f>
        <v>-3.0301746899999955</v>
      </c>
      <c r="AI153" s="61">
        <v>-3.0397802699999659</v>
      </c>
      <c r="AJ153" s="61">
        <v>-3.0172124400000087</v>
      </c>
      <c r="AK153" s="61">
        <v>-2.9980039800000498</v>
      </c>
      <c r="AL153" s="61">
        <v>-3.0542514399999448</v>
      </c>
      <c r="AM153" s="61">
        <v>-2.9144821400000467</v>
      </c>
      <c r="AN153" s="61">
        <v>-3.054759300000029</v>
      </c>
      <c r="AO153" s="61">
        <v>-3.06063678000001</v>
      </c>
      <c r="AP153" s="61">
        <v>-3.2621219000000394</v>
      </c>
      <c r="AQ153" s="53"/>
    </row>
    <row r="154" spans="1:43" x14ac:dyDescent="0.2">
      <c r="G154" s="15">
        <v>1.4650000000000001</v>
      </c>
      <c r="H154" s="18">
        <f>H133-$B$3-$B$4-$B$5</f>
        <v>-3.1973428499999557</v>
      </c>
      <c r="I154" s="18">
        <f>I133-$B$3-$B$4-$B$5</f>
        <v>-2.899319150000025</v>
      </c>
      <c r="J154" s="18">
        <f>J133-$B$3-$B$4-$B$5</f>
        <v>-2.737629529999964</v>
      </c>
      <c r="K154" s="18">
        <f>K133-$B$3-$B$4-$B$5</f>
        <v>-2.727193930000027</v>
      </c>
      <c r="L154" s="18">
        <f>L133-$B$3-$B$4-$B$5</f>
        <v>-2.7858440899999835</v>
      </c>
      <c r="M154" s="18">
        <f>M133-$B$3-$B$4-$B$5</f>
        <v>-2.6935306800000092</v>
      </c>
      <c r="N154" s="18">
        <f>N133-$B$3-$B$4-$B$5</f>
        <v>-3.0928026099999499</v>
      </c>
      <c r="O154" s="18">
        <f>O133-$B$3-$B$4-$B$5</f>
        <v>-3.1116038499999661</v>
      </c>
      <c r="P154" s="18">
        <f>P133-$B$3-$B$4-$B$5</f>
        <v>-3.1973428499999557</v>
      </c>
      <c r="Q154" s="18">
        <f>Q133-$B$3-$B$4-$B$5</f>
        <v>-2.899319150000025</v>
      </c>
      <c r="R154" s="18">
        <f>R133-$B$3-$B$4-$B$5</f>
        <v>-2.737629529999964</v>
      </c>
      <c r="S154" s="18">
        <f>S133-$B$3-$B$4-$B$5</f>
        <v>-2.727193930000027</v>
      </c>
      <c r="T154" s="18">
        <f>T133-$B$3-$B$4-$B$5</f>
        <v>-2.7858440899999835</v>
      </c>
      <c r="U154" s="18">
        <f>U133-$B$3-$B$4-$B$5</f>
        <v>-2.6935306800000092</v>
      </c>
      <c r="V154" s="18">
        <f>V133-$B$3-$B$4-$B$5</f>
        <v>-3.0928026099999499</v>
      </c>
      <c r="W154" s="18">
        <f>W133-$B$3-$B$4-$B$5</f>
        <v>-3.1116038499999661</v>
      </c>
      <c r="Z154" s="15">
        <v>1.4650000000000001</v>
      </c>
      <c r="AA154" s="61">
        <f>AA133-$B$3-$B$4-$B$5</f>
        <v>-3.2332503299999473</v>
      </c>
      <c r="AB154" s="61">
        <f>AB133-$B$3-$B$4-$B$5</f>
        <v>-3.0371157800000503</v>
      </c>
      <c r="AC154" s="61">
        <f>AC133-$B$3-$B$4-$B$5</f>
        <v>-2.9950296900000524</v>
      </c>
      <c r="AD154" s="61">
        <f>AD133-$B$3-$B$4-$B$5</f>
        <v>-3.0026090000000352</v>
      </c>
      <c r="AE154" s="61">
        <f>AE133-$B$3-$B$4-$B$5</f>
        <v>-2.82184627999996</v>
      </c>
      <c r="AF154" s="61">
        <f>AF133-$B$3-$B$4-$B$5</f>
        <v>-3.1020808600000294</v>
      </c>
      <c r="AG154" s="61">
        <f>AG133-$B$3-$B$4-$B$5</f>
        <v>-3.1062199399999884</v>
      </c>
      <c r="AH154" s="61">
        <f>AH133-$B$3-$B$4-$B$5</f>
        <v>-3.1542474800000093</v>
      </c>
      <c r="AI154" s="61">
        <v>-3.2332503299999473</v>
      </c>
      <c r="AJ154" s="61">
        <v>-3.0371157800000503</v>
      </c>
      <c r="AK154" s="61">
        <v>-2.9950296900000524</v>
      </c>
      <c r="AL154" s="61">
        <v>-3.0026090000000352</v>
      </c>
      <c r="AM154" s="61">
        <v>-2.82184627999996</v>
      </c>
      <c r="AN154" s="61">
        <v>-3.1020808600000294</v>
      </c>
      <c r="AO154" s="61">
        <v>-3.1062199399999884</v>
      </c>
      <c r="AP154" s="61">
        <v>-3.1542474800000093</v>
      </c>
      <c r="AQ154" s="53"/>
    </row>
    <row r="155" spans="1:43" x14ac:dyDescent="0.2">
      <c r="G155" s="15">
        <v>0.98750000000000004</v>
      </c>
      <c r="H155" s="18">
        <f>H134-$B$3-$B$4-$B$5</f>
        <v>-3.014227889999944</v>
      </c>
      <c r="I155" s="18">
        <f>I134-$B$3-$B$4-$B$5</f>
        <v>-2.6438957800000082</v>
      </c>
      <c r="J155" s="18">
        <f>J134-$B$3-$B$4-$B$5</f>
        <v>-2.6592714400000261</v>
      </c>
      <c r="K155" s="18">
        <f>K134-$B$3-$B$4-$B$5</f>
        <v>-2.675724190000011</v>
      </c>
      <c r="L155" s="18">
        <f>L134-$B$3-$B$4-$B$5</f>
        <v>-2.8908010000000388</v>
      </c>
      <c r="M155" s="18">
        <f>M134-$B$3-$B$4-$B$5</f>
        <v>-2.6394929600000125</v>
      </c>
      <c r="N155" s="18">
        <f>N134-$B$3-$B$4-$B$5</f>
        <v>-2.959001279999967</v>
      </c>
      <c r="O155" s="18">
        <f>O134-$B$3-$B$4-$B$5</f>
        <v>-3.176866380000007</v>
      </c>
      <c r="P155" s="18">
        <f>P134-$B$3-$B$4-$B$5</f>
        <v>-3.2132011799999702</v>
      </c>
      <c r="Q155" s="18">
        <f>Q134-$B$3-$B$4-$B$5</f>
        <v>-2.986764710000017</v>
      </c>
      <c r="R155" s="18">
        <f>R134-$B$3-$B$4-$B$5</f>
        <v>-2.7538836799999729</v>
      </c>
      <c r="S155" s="18">
        <f>S134-$B$3-$B$4-$B$5</f>
        <v>-2.7243541299999663</v>
      </c>
      <c r="T155" s="18">
        <f>T134-$B$3-$B$4-$B$5</f>
        <v>-2.6670705299999611</v>
      </c>
      <c r="U155" s="18">
        <f>U134-$B$3-$B$4-$B$5</f>
        <v>-2.6489006500000016</v>
      </c>
      <c r="V155" s="18">
        <f>V134-$B$3-$B$4-$B$5</f>
        <v>-2.9649703200000488</v>
      </c>
      <c r="W155" s="18">
        <f>W134-$B$3-$B$4-$B$5</f>
        <v>-2.7971191199999623</v>
      </c>
      <c r="Z155" s="15">
        <v>0.98750000000000004</v>
      </c>
      <c r="AA155" s="61">
        <f>AA134-$B$3-$B$4-$B$5</f>
        <v>-3.0397802699999659</v>
      </c>
      <c r="AB155" s="61">
        <f>AB134-$B$3-$B$4-$B$5</f>
        <v>-3.0172124400000087</v>
      </c>
      <c r="AC155" s="61">
        <f>AC134-$B$3-$B$4-$B$5</f>
        <v>-2.9980039800000498</v>
      </c>
      <c r="AD155" s="61">
        <f>AD134-$B$3-$B$4-$B$5</f>
        <v>-3.0542514399999448</v>
      </c>
      <c r="AE155" s="61">
        <f>AE134-$B$3-$B$4-$B$5</f>
        <v>-2.9144821400000467</v>
      </c>
      <c r="AF155" s="61">
        <f>AF134-$B$3-$B$4-$B$5</f>
        <v>-3.054759300000029</v>
      </c>
      <c r="AG155" s="61">
        <f>AG134-$B$3-$B$4-$B$5</f>
        <v>-3.06063678000001</v>
      </c>
      <c r="AH155" s="61">
        <f>AH134-$B$3-$B$4-$B$5</f>
        <v>-3.2621219000000394</v>
      </c>
      <c r="AI155" s="61">
        <v>-3.2626310099999785</v>
      </c>
      <c r="AJ155" s="61">
        <v>-3.1024740199999599</v>
      </c>
      <c r="AK155" s="61">
        <v>-2.9677975300000128</v>
      </c>
      <c r="AL155" s="61">
        <v>-2.9037720999999976</v>
      </c>
      <c r="AM155" s="61">
        <v>-2.6918233799999882</v>
      </c>
      <c r="AN155" s="61">
        <v>-2.7345988800000498</v>
      </c>
      <c r="AO155" s="61">
        <v>-2.9606697800000177</v>
      </c>
      <c r="AP155" s="61">
        <v>-3.0301746899999955</v>
      </c>
      <c r="AQ155" s="53"/>
    </row>
    <row r="156" spans="1:43" x14ac:dyDescent="0.2">
      <c r="G156" s="15">
        <v>0.51</v>
      </c>
      <c r="H156" s="18">
        <f>H135-$B$3-$B$4-$B$5</f>
        <v>-2.8135404899999514</v>
      </c>
      <c r="I156" s="18">
        <f>I135-$B$3-$B$4-$B$5</f>
        <v>-2.7107681499999501</v>
      </c>
      <c r="J156" s="18">
        <f>J135-$B$3-$B$4-$B$5</f>
        <v>-2.457885589999961</v>
      </c>
      <c r="K156" s="18">
        <f>K135-$B$3-$B$4-$B$5</f>
        <v>-2.706799699999948</v>
      </c>
      <c r="L156" s="18">
        <f>L135-$B$3-$B$4-$B$5</f>
        <v>-2.9209946500000399</v>
      </c>
      <c r="M156" s="18">
        <f>M135-$B$3-$B$4-$B$5</f>
        <v>-2.5984813399999496</v>
      </c>
      <c r="N156" s="18">
        <f>N135-$B$3-$B$4-$B$5</f>
        <v>-2.8119536700000083</v>
      </c>
      <c r="O156" s="18">
        <f>O135-$B$3-$B$4-$B$5</f>
        <v>-3.0460941000000332</v>
      </c>
      <c r="P156" s="18">
        <f>P135-$B$3-$B$4-$B$5</f>
        <v>-3.0348099800000057</v>
      </c>
      <c r="Q156" s="18">
        <f>Q135-$B$3-$B$4-$B$5</f>
        <v>-2.8955141799999922</v>
      </c>
      <c r="R156" s="18">
        <f>R135-$B$3-$B$4-$B$5</f>
        <v>-2.6363437899999838</v>
      </c>
      <c r="S156" s="18">
        <f>S135-$B$3-$B$4-$B$5</f>
        <v>-2.6593564799999569</v>
      </c>
      <c r="T156" s="18">
        <f>T135-$B$3-$B$4-$B$5</f>
        <v>-2.557817300000039</v>
      </c>
      <c r="U156" s="18">
        <f>U135-$B$3-$B$4-$B$5</f>
        <v>-2.5065377700000511</v>
      </c>
      <c r="V156" s="18">
        <f>V135-$B$3-$B$4-$B$5</f>
        <v>-2.5713847800000451</v>
      </c>
      <c r="W156" s="18">
        <f>W135-$B$3-$B$4-$B$5</f>
        <v>-2.5613943099999972</v>
      </c>
      <c r="Z156" s="15">
        <v>0.51</v>
      </c>
      <c r="AA156" s="61">
        <f>AA135-$B$3-$B$4-$B$5</f>
        <v>-2.9674596200000281</v>
      </c>
      <c r="AB156" s="61">
        <f>AB135-$B$3-$B$4-$B$5</f>
        <v>-3.0116586099999552</v>
      </c>
      <c r="AC156" s="61">
        <f>AC135-$B$3-$B$4-$B$5</f>
        <v>-2.9978326299999765</v>
      </c>
      <c r="AD156" s="61">
        <f>AD135-$B$3-$B$4-$B$5</f>
        <v>-3.0732785100000513</v>
      </c>
      <c r="AE156" s="61">
        <f>AE135-$B$3-$B$4-$B$5</f>
        <v>-2.9483947200000387</v>
      </c>
      <c r="AF156" s="61">
        <f>AF135-$B$3-$B$4-$B$5</f>
        <v>-2.9412540300000103</v>
      </c>
      <c r="AG156" s="61">
        <f>AG135-$B$3-$B$4-$B$5</f>
        <v>-2.9514140000000282</v>
      </c>
      <c r="AH156" s="61">
        <f>AH135-$B$3-$B$4-$B$5</f>
        <v>-3.2578344000000072</v>
      </c>
      <c r="AI156" s="61">
        <v>-3.1837247300000229</v>
      </c>
      <c r="AJ156" s="61">
        <v>-3.1853601599999877</v>
      </c>
      <c r="AK156" s="61">
        <v>-2.8579322199999808</v>
      </c>
      <c r="AL156" s="61">
        <v>-2.7722194399999864</v>
      </c>
      <c r="AM156" s="61">
        <v>-2.7644918100000098</v>
      </c>
      <c r="AN156" s="61">
        <v>-2.5934431299999972</v>
      </c>
      <c r="AO156" s="61">
        <v>-2.8508844499999952</v>
      </c>
      <c r="AP156" s="61">
        <v>-3.0101760899999874</v>
      </c>
      <c r="AQ156" s="53"/>
    </row>
    <row r="157" spans="1:43" x14ac:dyDescent="0.2">
      <c r="G157" s="16"/>
      <c r="H157" s="16">
        <v>3.9</v>
      </c>
      <c r="I157" s="16">
        <v>4.6871428571428568</v>
      </c>
      <c r="J157" s="16">
        <v>5.4742857142857142</v>
      </c>
      <c r="K157" s="16">
        <v>6.2614285714285716</v>
      </c>
      <c r="L157" s="16">
        <v>7.0485714285714289</v>
      </c>
      <c r="M157" s="16">
        <v>7.8357142857142863</v>
      </c>
      <c r="N157" s="16">
        <v>8.6228571428571428</v>
      </c>
      <c r="O157" s="16">
        <v>9.41</v>
      </c>
      <c r="P157" s="16">
        <v>10.197142857142858</v>
      </c>
      <c r="Q157" s="16">
        <v>10.984285714285715</v>
      </c>
      <c r="R157" s="16">
        <v>11.771428571428572</v>
      </c>
      <c r="S157" s="16">
        <v>12.55857142857143</v>
      </c>
      <c r="T157" s="16">
        <v>13.345714285714287</v>
      </c>
      <c r="U157" s="16">
        <v>14.132857142857144</v>
      </c>
      <c r="V157" s="16">
        <v>14.920000000000002</v>
      </c>
      <c r="W157" s="16">
        <v>15.707142857142859</v>
      </c>
      <c r="Z157" s="16"/>
      <c r="AA157" s="16">
        <v>3.9</v>
      </c>
      <c r="AB157" s="16">
        <v>4.6871428571428568</v>
      </c>
      <c r="AC157" s="16">
        <v>5.4742857142857142</v>
      </c>
      <c r="AD157" s="16">
        <v>6.2614285714285716</v>
      </c>
      <c r="AE157" s="16">
        <v>7.0485714285714289</v>
      </c>
      <c r="AF157" s="16">
        <v>7.8357142857142863</v>
      </c>
      <c r="AG157" s="16">
        <v>8.6228571428571428</v>
      </c>
      <c r="AH157" s="16">
        <v>9.41</v>
      </c>
      <c r="AI157" s="16">
        <v>10.197142857142858</v>
      </c>
      <c r="AJ157" s="16">
        <v>10.984285714285715</v>
      </c>
      <c r="AK157" s="16">
        <v>11.771428571428572</v>
      </c>
      <c r="AL157" s="16">
        <v>12.55857142857143</v>
      </c>
      <c r="AM157" s="16">
        <v>13.345714285714287</v>
      </c>
      <c r="AN157" s="16">
        <v>14.132857142857144</v>
      </c>
      <c r="AO157" s="16">
        <v>14.920000000000002</v>
      </c>
      <c r="AP157" s="16">
        <v>15.707142857142859</v>
      </c>
    </row>
    <row r="158" spans="1:43" x14ac:dyDescent="0.2">
      <c r="AA158" s="17"/>
      <c r="AB158" s="17"/>
      <c r="AC158" s="17"/>
      <c r="AD158" s="17"/>
      <c r="AE158" s="17"/>
      <c r="AF158" s="17"/>
      <c r="AG158" s="17"/>
      <c r="AH158" s="17"/>
    </row>
    <row r="159" spans="1:43" x14ac:dyDescent="0.2">
      <c r="AA159" s="17"/>
      <c r="AB159" s="17"/>
      <c r="AC159" s="17"/>
      <c r="AD159" s="17"/>
      <c r="AE159" s="17"/>
      <c r="AF159" s="17"/>
      <c r="AG159" s="17"/>
      <c r="AH159" s="17"/>
    </row>
    <row r="160" spans="1:43" x14ac:dyDescent="0.2">
      <c r="AA160" s="17"/>
      <c r="AB160" s="17"/>
      <c r="AC160" s="17"/>
      <c r="AD160" s="17"/>
      <c r="AE160" s="17"/>
      <c r="AF160" s="17"/>
      <c r="AG160" s="17"/>
      <c r="AH160" s="17"/>
    </row>
    <row r="161" spans="26:43" ht="21" x14ac:dyDescent="0.25">
      <c r="Z161" s="45" t="s">
        <v>37</v>
      </c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</row>
    <row r="162" spans="26:43" x14ac:dyDescent="0.2">
      <c r="Z162" s="15">
        <v>8.15</v>
      </c>
      <c r="AA162" s="61">
        <f>AA119-$B$4 -$B$2</f>
        <v>-0.54916136999999576</v>
      </c>
      <c r="AB162" s="61">
        <f>AB119-$B$4 -$B$2</f>
        <v>-0.59336035999992287</v>
      </c>
      <c r="AC162" s="61">
        <f>AC119-$B$4 -$B$2</f>
        <v>-0.57953437999994417</v>
      </c>
      <c r="AD162" s="61">
        <f>AD119-$B$4 -$B$2</f>
        <v>-0.65498026000001897</v>
      </c>
      <c r="AE162" s="61">
        <f>AE119-$B$4 -$B$2</f>
        <v>-0.53009647000000637</v>
      </c>
      <c r="AF162" s="61">
        <f>AF119-$B$4 -$B$2</f>
        <v>-0.522955779999978</v>
      </c>
      <c r="AG162" s="61">
        <f>AG119-$B$4 -$B$2</f>
        <v>-0.53311574999999589</v>
      </c>
      <c r="AH162" s="61">
        <f>AH119-$B$4 -$B$2</f>
        <v>-0.83953614999997495</v>
      </c>
      <c r="AI162" s="61">
        <f>AI140+$B$3+$B$5-$B$2</f>
        <v>-0.76542648000002256</v>
      </c>
      <c r="AJ162" s="61">
        <f>AJ140+$B$3+$B$5-$B$2</f>
        <v>-0.76706190999998736</v>
      </c>
      <c r="AK162" s="61">
        <f>AK140+$B$3+$B$5-$B$2</f>
        <v>-0.4396339699999805</v>
      </c>
      <c r="AL162" s="61">
        <f>AL140+$B$3+$B$5-$B$2</f>
        <v>-0.35392118999998612</v>
      </c>
      <c r="AM162" s="61">
        <f>AM140+$B$3+$B$5-$B$2</f>
        <v>-0.34619356000000945</v>
      </c>
      <c r="AN162" s="61">
        <f>AN140+$B$3+$B$5-$B$2</f>
        <v>-0.17514487999999684</v>
      </c>
      <c r="AO162" s="61">
        <f>AO140+$B$3+$B$5-$B$2</f>
        <v>-0.43258619999999492</v>
      </c>
      <c r="AP162" s="61">
        <f>AP140+$B$3+$B$5-$B$2</f>
        <v>-0.59187783999998711</v>
      </c>
      <c r="AQ162" s="53"/>
    </row>
    <row r="163" spans="26:43" x14ac:dyDescent="0.2">
      <c r="Z163" s="15">
        <v>7.6725000000000003</v>
      </c>
      <c r="AA163" s="61">
        <f>AA120-$B$4 -$B$2</f>
        <v>-0.62148201999993358</v>
      </c>
      <c r="AB163" s="61">
        <f>AB120-$B$4 -$B$2</f>
        <v>-0.59891418999997637</v>
      </c>
      <c r="AC163" s="61">
        <f>AC120-$B$4 -$B$2</f>
        <v>-0.57970573000001746</v>
      </c>
      <c r="AD163" s="61">
        <f>AD120-$B$4 -$B$2</f>
        <v>-0.63595318999991246</v>
      </c>
      <c r="AE163" s="61">
        <f>AE120-$B$4 -$B$2</f>
        <v>-0.49618389000001439</v>
      </c>
      <c r="AF163" s="61">
        <f>AF120-$B$4 -$B$2</f>
        <v>-0.63646104999999675</v>
      </c>
      <c r="AG163" s="61">
        <f>AG120-$B$4 -$B$2</f>
        <v>-0.64233852999997776</v>
      </c>
      <c r="AH163" s="61">
        <f>AH120-$B$4 -$B$2</f>
        <v>-0.84382365000000714</v>
      </c>
      <c r="AI163" s="61">
        <f>AI141+$B$3+$B$5-$B$2</f>
        <v>-0.84433275999997814</v>
      </c>
      <c r="AJ163" s="61">
        <f>AJ141+$B$3+$B$5-$B$2</f>
        <v>-0.68417576999995955</v>
      </c>
      <c r="AK163" s="61">
        <f>AK141+$B$3+$B$5-$B$2</f>
        <v>-0.54949928000001247</v>
      </c>
      <c r="AL163" s="61">
        <f>AL141+$B$3+$B$5-$B$2</f>
        <v>-0.48547384999999732</v>
      </c>
      <c r="AM163" s="61">
        <f>AM141+$B$3+$B$5-$B$2</f>
        <v>-0.2735251299999879</v>
      </c>
      <c r="AN163" s="61">
        <f>AN141+$B$3+$B$5-$B$2</f>
        <v>-0.31630063000004949</v>
      </c>
      <c r="AO163" s="61">
        <f>AO141+$B$3+$B$5-$B$2</f>
        <v>-0.54237153000001737</v>
      </c>
      <c r="AP163" s="61">
        <f>AP141+$B$3+$B$5-$B$2</f>
        <v>-0.61187643999999519</v>
      </c>
      <c r="AQ163" s="53"/>
    </row>
    <row r="164" spans="26:43" x14ac:dyDescent="0.2">
      <c r="Z164" s="15">
        <v>7.1950000000000003</v>
      </c>
      <c r="AA164" s="61">
        <f>AA121-$B$4 -$B$2</f>
        <v>-0.81495207999991504</v>
      </c>
      <c r="AB164" s="61">
        <f>AB121-$B$4 -$B$2</f>
        <v>-0.61881753000001805</v>
      </c>
      <c r="AC164" s="61">
        <f>AC121-$B$4 -$B$2</f>
        <v>-0.57673144000002008</v>
      </c>
      <c r="AD164" s="61">
        <f>AD121-$B$4 -$B$2</f>
        <v>-0.58431075000000288</v>
      </c>
      <c r="AE164" s="61">
        <f>AE121-$B$4 -$B$2</f>
        <v>-0.40354802999992767</v>
      </c>
      <c r="AF164" s="61">
        <f>AF121-$B$4 -$B$2</f>
        <v>-0.68378260999999707</v>
      </c>
      <c r="AG164" s="61">
        <f>AG121-$B$4 -$B$2</f>
        <v>-0.68792168999995607</v>
      </c>
      <c r="AH164" s="61">
        <f>AH121-$B$4 -$B$2</f>
        <v>-0.73594922999997703</v>
      </c>
      <c r="AI164" s="61">
        <f>AI142+$B$3+$B$5-$B$2</f>
        <v>-0.81495207999994701</v>
      </c>
      <c r="AJ164" s="61">
        <f>AJ142+$B$3+$B$5-$B$2</f>
        <v>-0.61881753000005002</v>
      </c>
      <c r="AK164" s="61">
        <f>AK142+$B$3+$B$5-$B$2</f>
        <v>-0.57673144000005205</v>
      </c>
      <c r="AL164" s="61">
        <f>AL142+$B$3+$B$5-$B$2</f>
        <v>-0.58431075000003485</v>
      </c>
      <c r="AM164" s="61">
        <f>AM142+$B$3+$B$5-$B$2</f>
        <v>-0.40354802999995965</v>
      </c>
      <c r="AN164" s="61">
        <f>AN142+$B$3+$B$5-$B$2</f>
        <v>-0.68378261000002905</v>
      </c>
      <c r="AO164" s="61">
        <f>AO142+$B$3+$B$5-$B$2</f>
        <v>-0.68792168999998804</v>
      </c>
      <c r="AP164" s="61">
        <f>AP142+$B$3+$B$5-$B$2</f>
        <v>-0.735949230000009</v>
      </c>
      <c r="AQ164" s="53"/>
    </row>
    <row r="165" spans="26:43" x14ac:dyDescent="0.2">
      <c r="Z165" s="15">
        <v>6.7175000000000002</v>
      </c>
      <c r="AA165" s="61">
        <f>AA122-$B$4 -$B$2</f>
        <v>-0.84433275999994617</v>
      </c>
      <c r="AB165" s="61">
        <f>AB122-$B$4 -$B$2</f>
        <v>-0.68417576999992757</v>
      </c>
      <c r="AC165" s="61">
        <f>AC122-$B$4 -$B$2</f>
        <v>-0.54949927999998049</v>
      </c>
      <c r="AD165" s="61">
        <f>AD122-$B$4 -$B$2</f>
        <v>-0.48547384999996535</v>
      </c>
      <c r="AE165" s="61">
        <f>AE122-$B$4 -$B$2</f>
        <v>-0.27352512999995593</v>
      </c>
      <c r="AF165" s="61">
        <f>AF122-$B$4 -$B$2</f>
        <v>-0.31630063000001751</v>
      </c>
      <c r="AG165" s="61">
        <f>AG122-$B$4 -$B$2</f>
        <v>-0.54237152999998539</v>
      </c>
      <c r="AH165" s="61">
        <f>AH122-$B$4 -$B$2</f>
        <v>-0.61187643999996322</v>
      </c>
      <c r="AI165" s="61">
        <f>AI143+$B$3+$B$5-$B$2</f>
        <v>-0.62148201999996555</v>
      </c>
      <c r="AJ165" s="61">
        <f>AJ143+$B$3+$B$5-$B$2</f>
        <v>-0.59891419000000834</v>
      </c>
      <c r="AK165" s="61">
        <f>AK143+$B$3+$B$5-$B$2</f>
        <v>-0.57970573000004944</v>
      </c>
      <c r="AL165" s="61">
        <f>AL143+$B$3+$B$5-$B$2</f>
        <v>-0.63595318999994443</v>
      </c>
      <c r="AM165" s="61">
        <f>AM143+$B$3+$B$5-$B$2</f>
        <v>-0.49618389000004637</v>
      </c>
      <c r="AN165" s="61">
        <f>AN143+$B$3+$B$5-$B$2</f>
        <v>-0.63646105000002873</v>
      </c>
      <c r="AO165" s="61">
        <f>AO143+$B$3+$B$5-$B$2</f>
        <v>-0.64233853000000973</v>
      </c>
      <c r="AP165" s="61">
        <f>AP143+$B$3+$B$5-$B$2</f>
        <v>-0.84382365000003912</v>
      </c>
      <c r="AQ165" s="53"/>
    </row>
    <row r="166" spans="26:43" x14ac:dyDescent="0.2">
      <c r="Z166" s="15">
        <v>6.24</v>
      </c>
      <c r="AA166" s="61">
        <f>AA123-$B$4 -$B$2</f>
        <v>-0.76542647999999058</v>
      </c>
      <c r="AB166" s="61">
        <f>AB123-$B$4 -$B$2</f>
        <v>-0.76706190999995538</v>
      </c>
      <c r="AC166" s="61">
        <f>AC123-$B$4 -$B$2</f>
        <v>-0.43963396999994853</v>
      </c>
      <c r="AD166" s="61">
        <f>AD123-$B$4 -$B$2</f>
        <v>-0.35392118999995414</v>
      </c>
      <c r="AE166" s="61">
        <f>AE123-$B$4 -$B$2</f>
        <v>-0.34619355999997747</v>
      </c>
      <c r="AF166" s="61">
        <f>AF123-$B$4 -$B$2</f>
        <v>-0.17514487999996486</v>
      </c>
      <c r="AG166" s="61">
        <f>AG123-$B$4 -$B$2</f>
        <v>-0.43258619999996295</v>
      </c>
      <c r="AH166" s="61">
        <f>AH123-$B$4 -$B$2</f>
        <v>-0.59187783999995514</v>
      </c>
      <c r="AI166" s="61">
        <f>AI144+$B$3+$B$5-$B$2</f>
        <v>-0.54916137000002774</v>
      </c>
      <c r="AJ166" s="61">
        <f>AJ144+$B$3+$B$5-$B$2</f>
        <v>-0.59336035999995485</v>
      </c>
      <c r="AK166" s="61">
        <f>AK144+$B$3+$B$5-$B$2</f>
        <v>-0.57953437999997615</v>
      </c>
      <c r="AL166" s="61">
        <f>AL144+$B$3+$B$5-$B$2</f>
        <v>-0.65498026000005094</v>
      </c>
      <c r="AM166" s="61">
        <f>AM144+$B$3+$B$5-$B$2</f>
        <v>-0.53009647000003834</v>
      </c>
      <c r="AN166" s="61">
        <f>AN144+$B$3+$B$5-$B$2</f>
        <v>-0.52295578000000997</v>
      </c>
      <c r="AO166" s="61">
        <f>AO144+$B$3+$B$5-$B$2</f>
        <v>-0.53311575000002787</v>
      </c>
      <c r="AP166" s="61">
        <f>AP144+$B$3+$B$5-$B$2</f>
        <v>-0.83953615000000692</v>
      </c>
      <c r="AQ166" s="53"/>
    </row>
    <row r="167" spans="26:43" x14ac:dyDescent="0.2">
      <c r="Z167" s="15">
        <v>5.7625000000000002</v>
      </c>
      <c r="AA167" s="61">
        <f>AA124-$B$4 -$B$2</f>
        <v>-0.84433275999994617</v>
      </c>
      <c r="AB167" s="61">
        <f>AB124-$B$4 -$B$2</f>
        <v>-0.68417576999992757</v>
      </c>
      <c r="AC167" s="61">
        <f>AC124-$B$4 -$B$2</f>
        <v>-0.54949927999998049</v>
      </c>
      <c r="AD167" s="61">
        <f>AD124-$B$4 -$B$2</f>
        <v>-0.48547384999996535</v>
      </c>
      <c r="AE167" s="61">
        <f>AE124-$B$4 -$B$2</f>
        <v>-0.27352512999995593</v>
      </c>
      <c r="AF167" s="61">
        <f>AF124-$B$4 -$B$2</f>
        <v>-0.31630063000001751</v>
      </c>
      <c r="AG167" s="61">
        <f>AG124-$B$4 -$B$2</f>
        <v>-0.54237152999998539</v>
      </c>
      <c r="AH167" s="61">
        <f>AH124-$B$4 -$B$2</f>
        <v>-0.61187643999996322</v>
      </c>
      <c r="AI167" s="61">
        <f>AI145+$B$3+$B$5-$B$2</f>
        <v>-0.62148201999996555</v>
      </c>
      <c r="AJ167" s="61">
        <f>AJ145+$B$3+$B$5-$B$2</f>
        <v>-0.59891419000000834</v>
      </c>
      <c r="AK167" s="61">
        <f>AK145+$B$3+$B$5-$B$2</f>
        <v>-0.57970573000004944</v>
      </c>
      <c r="AL167" s="61">
        <f>AL145+$B$3+$B$5-$B$2</f>
        <v>-0.63595318999994443</v>
      </c>
      <c r="AM167" s="61">
        <f>AM145+$B$3+$B$5-$B$2</f>
        <v>-0.49618389000004637</v>
      </c>
      <c r="AN167" s="61">
        <f>AN145+$B$3+$B$5-$B$2</f>
        <v>-0.63646105000002873</v>
      </c>
      <c r="AO167" s="61">
        <f>AO145+$B$3+$B$5-$B$2</f>
        <v>-0.64233853000000973</v>
      </c>
      <c r="AP167" s="61">
        <f>AP145+$B$3+$B$5-$B$2</f>
        <v>-0.84382365000003912</v>
      </c>
      <c r="AQ167" s="53"/>
    </row>
    <row r="168" spans="26:43" x14ac:dyDescent="0.2">
      <c r="Z168" s="15">
        <v>5.2850000000000001</v>
      </c>
      <c r="AA168" s="61">
        <f>AA125-$B$4 -$B$2</f>
        <v>-0.81495207999991504</v>
      </c>
      <c r="AB168" s="61">
        <f>AB125-$B$4 -$B$2</f>
        <v>-0.61881753000001805</v>
      </c>
      <c r="AC168" s="61">
        <f>AC125-$B$4 -$B$2</f>
        <v>-0.57673144000002008</v>
      </c>
      <c r="AD168" s="61">
        <f>AD125-$B$4 -$B$2</f>
        <v>-0.58431075000000288</v>
      </c>
      <c r="AE168" s="61">
        <f>AE125-$B$4 -$B$2</f>
        <v>-0.40354802999992767</v>
      </c>
      <c r="AF168" s="61">
        <f>AF125-$B$4 -$B$2</f>
        <v>-0.68378260999999707</v>
      </c>
      <c r="AG168" s="61">
        <f>AG125-$B$4 -$B$2</f>
        <v>-0.68792168999995607</v>
      </c>
      <c r="AH168" s="61">
        <f>AH125-$B$4 -$B$2</f>
        <v>-0.73594922999997703</v>
      </c>
      <c r="AI168" s="61">
        <f>AI146+$B$3+$B$5-$B$2</f>
        <v>-0.81495207999994701</v>
      </c>
      <c r="AJ168" s="61">
        <f>AJ146+$B$3+$B$5-$B$2</f>
        <v>-0.61881753000005002</v>
      </c>
      <c r="AK168" s="61">
        <f>AK146+$B$3+$B$5-$B$2</f>
        <v>-0.57673144000005205</v>
      </c>
      <c r="AL168" s="61">
        <f>AL146+$B$3+$B$5-$B$2</f>
        <v>-0.58431075000003485</v>
      </c>
      <c r="AM168" s="61">
        <f>AM146+$B$3+$B$5-$B$2</f>
        <v>-0.40354802999995965</v>
      </c>
      <c r="AN168" s="61">
        <f>AN146+$B$3+$B$5-$B$2</f>
        <v>-0.68378261000002905</v>
      </c>
      <c r="AO168" s="61">
        <f>AO146+$B$3+$B$5-$B$2</f>
        <v>-0.68792168999998804</v>
      </c>
      <c r="AP168" s="61">
        <f>AP146+$B$3+$B$5-$B$2</f>
        <v>-0.735949230000009</v>
      </c>
      <c r="AQ168" s="53"/>
    </row>
    <row r="169" spans="26:43" x14ac:dyDescent="0.2">
      <c r="Z169" s="15">
        <v>4.8075000000000001</v>
      </c>
      <c r="AA169" s="61">
        <f>AA126-$B$4 -$B$2</f>
        <v>-0.62148201999993358</v>
      </c>
      <c r="AB169" s="61">
        <f>AB126-$B$4 -$B$2</f>
        <v>-0.59891418999997637</v>
      </c>
      <c r="AC169" s="61">
        <f>AC126-$B$4 -$B$2</f>
        <v>-0.57970573000001746</v>
      </c>
      <c r="AD169" s="61">
        <f>AD126-$B$4 -$B$2</f>
        <v>-0.63595318999991246</v>
      </c>
      <c r="AE169" s="61">
        <f>AE126-$B$4 -$B$2</f>
        <v>-0.49618389000001439</v>
      </c>
      <c r="AF169" s="61">
        <f>AF126-$B$4 -$B$2</f>
        <v>-0.63646104999999675</v>
      </c>
      <c r="AG169" s="61">
        <f>AG126-$B$4 -$B$2</f>
        <v>-0.64233852999997776</v>
      </c>
      <c r="AH169" s="61">
        <f>AH126-$B$4 -$B$2</f>
        <v>-0.84382365000000714</v>
      </c>
      <c r="AI169" s="61">
        <f>AI147+$B$3+$B$5-$B$2</f>
        <v>-0.84433275999997814</v>
      </c>
      <c r="AJ169" s="61">
        <f>AJ147+$B$3+$B$5-$B$2</f>
        <v>-0.68417576999995955</v>
      </c>
      <c r="AK169" s="61">
        <f>AK147+$B$3+$B$5-$B$2</f>
        <v>-0.54949928000001247</v>
      </c>
      <c r="AL169" s="61">
        <f>AL147+$B$3+$B$5-$B$2</f>
        <v>-0.48547384999999732</v>
      </c>
      <c r="AM169" s="61">
        <f>AM147+$B$3+$B$5-$B$2</f>
        <v>-0.2735251299999879</v>
      </c>
      <c r="AN169" s="61">
        <f>AN147+$B$3+$B$5-$B$2</f>
        <v>-0.31630063000004949</v>
      </c>
      <c r="AO169" s="61">
        <f>AO147+$B$3+$B$5-$B$2</f>
        <v>-0.54237153000001737</v>
      </c>
      <c r="AP169" s="61">
        <f>AP147+$B$3+$B$5-$B$2</f>
        <v>-0.61187643999999519</v>
      </c>
      <c r="AQ169" s="53"/>
    </row>
    <row r="170" spans="26:43" x14ac:dyDescent="0.2">
      <c r="Z170" s="15">
        <v>4.33</v>
      </c>
      <c r="AA170" s="61">
        <f>AA127-$B$4 -$B$2</f>
        <v>-0.54916136999999576</v>
      </c>
      <c r="AB170" s="61">
        <f>AB127-$B$4 -$B$2</f>
        <v>-0.59336035999992287</v>
      </c>
      <c r="AC170" s="61">
        <f>AC127-$B$4 -$B$2</f>
        <v>-0.57953437999994417</v>
      </c>
      <c r="AD170" s="61">
        <f>AD127-$B$4 -$B$2</f>
        <v>-0.65498026000001897</v>
      </c>
      <c r="AE170" s="61">
        <f>AE127-$B$4 -$B$2</f>
        <v>-0.53009647000000637</v>
      </c>
      <c r="AF170" s="61">
        <f>AF127-$B$4 -$B$2</f>
        <v>-0.522955779999978</v>
      </c>
      <c r="AG170" s="61">
        <f>AG127-$B$4 -$B$2</f>
        <v>-0.53311574999999589</v>
      </c>
      <c r="AH170" s="61">
        <f>AH127-$B$4 -$B$2</f>
        <v>-0.83953614999997495</v>
      </c>
      <c r="AI170" s="61">
        <f>AI148+$B$3+$B$5-$B$2</f>
        <v>-0.76542648000002256</v>
      </c>
      <c r="AJ170" s="61">
        <f>AJ148+$B$3+$B$5-$B$2</f>
        <v>-0.76706190999998736</v>
      </c>
      <c r="AK170" s="61">
        <f>AK148+$B$3+$B$5-$B$2</f>
        <v>-0.4396339699999805</v>
      </c>
      <c r="AL170" s="61">
        <f>AL148+$B$3+$B$5-$B$2</f>
        <v>-0.35392118999998612</v>
      </c>
      <c r="AM170" s="61">
        <f>AM148+$B$3+$B$5-$B$2</f>
        <v>-0.34619356000000945</v>
      </c>
      <c r="AN170" s="61">
        <f>AN148+$B$3+$B$5-$B$2</f>
        <v>-0.17514487999999684</v>
      </c>
      <c r="AO170" s="61">
        <f>AO148+$B$3+$B$5-$B$2</f>
        <v>-0.43258619999999492</v>
      </c>
      <c r="AP170" s="61">
        <f>AP148+$B$3+$B$5-$B$2</f>
        <v>-0.59187783999998711</v>
      </c>
      <c r="AQ170" s="53"/>
    </row>
    <row r="171" spans="26:43" x14ac:dyDescent="0.2">
      <c r="Z171" s="15">
        <v>3.8525</v>
      </c>
      <c r="AA171" s="61">
        <f>AA128-$B$4 -$B$2</f>
        <v>-0.62148201999993358</v>
      </c>
      <c r="AB171" s="61">
        <f>AB128-$B$4 -$B$2</f>
        <v>-0.59891418999997637</v>
      </c>
      <c r="AC171" s="61">
        <f>AC128-$B$4 -$B$2</f>
        <v>-0.57970573000001746</v>
      </c>
      <c r="AD171" s="61">
        <f>AD128-$B$4 -$B$2</f>
        <v>-0.63595318999991246</v>
      </c>
      <c r="AE171" s="61">
        <f>AE128-$B$4 -$B$2</f>
        <v>-0.49618389000001439</v>
      </c>
      <c r="AF171" s="61">
        <f>AF128-$B$4 -$B$2</f>
        <v>-0.63646104999999675</v>
      </c>
      <c r="AG171" s="61">
        <f>AG128-$B$4 -$B$2</f>
        <v>-0.64233852999997776</v>
      </c>
      <c r="AH171" s="61">
        <f>AH128-$B$4 -$B$2</f>
        <v>-0.84382365000000714</v>
      </c>
      <c r="AI171" s="61">
        <f>AI149+$B$3+$B$5-$B$2</f>
        <v>-0.84433275999997814</v>
      </c>
      <c r="AJ171" s="61">
        <f>AJ149+$B$3+$B$5-$B$2</f>
        <v>-0.68417576999995955</v>
      </c>
      <c r="AK171" s="61">
        <f>AK149+$B$3+$B$5-$B$2</f>
        <v>-0.54949928000001247</v>
      </c>
      <c r="AL171" s="61">
        <f>AL149+$B$3+$B$5-$B$2</f>
        <v>-0.48547384999999732</v>
      </c>
      <c r="AM171" s="61">
        <f>AM149+$B$3+$B$5-$B$2</f>
        <v>-0.2735251299999879</v>
      </c>
      <c r="AN171" s="61">
        <f>AN149+$B$3+$B$5-$B$2</f>
        <v>-0.31630063000004949</v>
      </c>
      <c r="AO171" s="61">
        <f>AO149+$B$3+$B$5-$B$2</f>
        <v>-0.54237153000001737</v>
      </c>
      <c r="AP171" s="61">
        <f>AP149+$B$3+$B$5-$B$2</f>
        <v>-0.61187643999999519</v>
      </c>
      <c r="AQ171" s="53"/>
    </row>
    <row r="172" spans="26:43" x14ac:dyDescent="0.2">
      <c r="Z172" s="15">
        <v>3.375</v>
      </c>
      <c r="AA172" s="61">
        <f>AA129-$B$4 -$B$2</f>
        <v>-0.81495207999991504</v>
      </c>
      <c r="AB172" s="61">
        <f>AB129-$B$4 -$B$2</f>
        <v>-0.61881753000001805</v>
      </c>
      <c r="AC172" s="61">
        <f>AC129-$B$4 -$B$2</f>
        <v>-0.57673144000002008</v>
      </c>
      <c r="AD172" s="61">
        <f>AD129-$B$4 -$B$2</f>
        <v>-0.58431075000000288</v>
      </c>
      <c r="AE172" s="61">
        <f>AE129-$B$4 -$B$2</f>
        <v>-0.40354802999992767</v>
      </c>
      <c r="AF172" s="61">
        <f>AF129-$B$4 -$B$2</f>
        <v>-0.68378260999999707</v>
      </c>
      <c r="AG172" s="61">
        <f>AG129-$B$4 -$B$2</f>
        <v>-0.68792168999995607</v>
      </c>
      <c r="AH172" s="61">
        <f>AH129-$B$4 -$B$2</f>
        <v>-0.73594922999997703</v>
      </c>
      <c r="AI172" s="61">
        <f>AI150+$B$3+$B$5-$B$2</f>
        <v>-0.81495207999994701</v>
      </c>
      <c r="AJ172" s="61">
        <f>AJ150+$B$3+$B$5-$B$2</f>
        <v>-0.61881753000005002</v>
      </c>
      <c r="AK172" s="61">
        <f>AK150+$B$3+$B$5-$B$2</f>
        <v>-0.57673144000005205</v>
      </c>
      <c r="AL172" s="61">
        <f>AL150+$B$3+$B$5-$B$2</f>
        <v>-0.58431075000003485</v>
      </c>
      <c r="AM172" s="61">
        <f>AM150+$B$3+$B$5-$B$2</f>
        <v>-0.40354802999995965</v>
      </c>
      <c r="AN172" s="61">
        <f>AN150+$B$3+$B$5-$B$2</f>
        <v>-0.68378261000002905</v>
      </c>
      <c r="AO172" s="61">
        <f>AO150+$B$3+$B$5-$B$2</f>
        <v>-0.68792168999998804</v>
      </c>
      <c r="AP172" s="61">
        <f>AP150+$B$3+$B$5-$B$2</f>
        <v>-0.735949230000009</v>
      </c>
      <c r="AQ172" s="53"/>
    </row>
    <row r="173" spans="26:43" x14ac:dyDescent="0.2">
      <c r="Z173" s="15">
        <v>2.8975</v>
      </c>
      <c r="AA173" s="61">
        <f>AA130-$B$4 -$B$2</f>
        <v>-0.84433275999994617</v>
      </c>
      <c r="AB173" s="61">
        <f>AB130-$B$4 -$B$2</f>
        <v>-0.68417576999992757</v>
      </c>
      <c r="AC173" s="61">
        <f>AC130-$B$4 -$B$2</f>
        <v>-0.54949927999998049</v>
      </c>
      <c r="AD173" s="61">
        <f>AD130-$B$4 -$B$2</f>
        <v>-0.48547384999996535</v>
      </c>
      <c r="AE173" s="61">
        <f>AE130-$B$4 -$B$2</f>
        <v>-0.27352512999995593</v>
      </c>
      <c r="AF173" s="61">
        <f>AF130-$B$4 -$B$2</f>
        <v>-0.31630063000001751</v>
      </c>
      <c r="AG173" s="61">
        <f>AG130-$B$4 -$B$2</f>
        <v>-0.54237152999998539</v>
      </c>
      <c r="AH173" s="61">
        <f>AH130-$B$4 -$B$2</f>
        <v>-0.61187643999996322</v>
      </c>
      <c r="AI173" s="61">
        <f>AI151+$B$3+$B$5-$B$2</f>
        <v>-0.62148201999996555</v>
      </c>
      <c r="AJ173" s="61">
        <f>AJ151+$B$3+$B$5-$B$2</f>
        <v>-0.59891419000000834</v>
      </c>
      <c r="AK173" s="61">
        <f>AK151+$B$3+$B$5-$B$2</f>
        <v>-0.57970573000004944</v>
      </c>
      <c r="AL173" s="61">
        <f>AL151+$B$3+$B$5-$B$2</f>
        <v>-0.63595318999994443</v>
      </c>
      <c r="AM173" s="61">
        <f>AM151+$B$3+$B$5-$B$2</f>
        <v>-0.49618389000004637</v>
      </c>
      <c r="AN173" s="61">
        <f>AN151+$B$3+$B$5-$B$2</f>
        <v>-0.63646105000002873</v>
      </c>
      <c r="AO173" s="61">
        <f>AO151+$B$3+$B$5-$B$2</f>
        <v>-0.64233853000000973</v>
      </c>
      <c r="AP173" s="61">
        <f>AP151+$B$3+$B$5-$B$2</f>
        <v>-0.84382365000003912</v>
      </c>
      <c r="AQ173" s="53"/>
    </row>
    <row r="174" spans="26:43" x14ac:dyDescent="0.2">
      <c r="Z174" s="15">
        <v>2.42</v>
      </c>
      <c r="AA174" s="61">
        <f>AA131-$B$4 -$B$2</f>
        <v>-0.76542647999999058</v>
      </c>
      <c r="AB174" s="61">
        <f>AB131-$B$4 -$B$2</f>
        <v>-0.76706190999995538</v>
      </c>
      <c r="AC174" s="61">
        <f>AC131-$B$4 -$B$2</f>
        <v>-0.43963396999994853</v>
      </c>
      <c r="AD174" s="61">
        <f>AD131-$B$4 -$B$2</f>
        <v>-0.35392118999995414</v>
      </c>
      <c r="AE174" s="61">
        <f>AE131-$B$4 -$B$2</f>
        <v>-0.34619355999997747</v>
      </c>
      <c r="AF174" s="61">
        <f>AF131-$B$4 -$B$2</f>
        <v>-0.17514487999996486</v>
      </c>
      <c r="AG174" s="61">
        <f>AG131-$B$4 -$B$2</f>
        <v>-0.43258619999996295</v>
      </c>
      <c r="AH174" s="61">
        <f>AH131-$B$4 -$B$2</f>
        <v>-0.59187783999995514</v>
      </c>
      <c r="AI174" s="61">
        <f>AI152+$B$3+$B$5-$B$2</f>
        <v>-0.54916137000002774</v>
      </c>
      <c r="AJ174" s="61">
        <f>AJ152+$B$3+$B$5-$B$2</f>
        <v>-0.59336035999995485</v>
      </c>
      <c r="AK174" s="61">
        <f>AK152+$B$3+$B$5-$B$2</f>
        <v>-0.57953437999997615</v>
      </c>
      <c r="AL174" s="61">
        <f>AL152+$B$3+$B$5-$B$2</f>
        <v>-0.65498026000005094</v>
      </c>
      <c r="AM174" s="61">
        <f>AM152+$B$3+$B$5-$B$2</f>
        <v>-0.53009647000003834</v>
      </c>
      <c r="AN174" s="61">
        <f>AN152+$B$3+$B$5-$B$2</f>
        <v>-0.52295578000000997</v>
      </c>
      <c r="AO174" s="61">
        <f>AO152+$B$3+$B$5-$B$2</f>
        <v>-0.53311575000002787</v>
      </c>
      <c r="AP174" s="61">
        <f>AP152+$B$3+$B$5-$B$2</f>
        <v>-0.83953615000000692</v>
      </c>
      <c r="AQ174" s="53"/>
    </row>
    <row r="175" spans="26:43" x14ac:dyDescent="0.2">
      <c r="Z175" s="15">
        <v>1.9425000000000001</v>
      </c>
      <c r="AA175" s="61">
        <f>AA132-$B$4 -$B$2</f>
        <v>-0.22003432999999273</v>
      </c>
      <c r="AB175" s="61">
        <f>AB132-$B$4 -$B$2</f>
        <v>-0.68417576999992757</v>
      </c>
      <c r="AC175" s="61">
        <f>AC132-$B$4 -$B$2</f>
        <v>-0.54949927999998049</v>
      </c>
      <c r="AD175" s="61">
        <f>AD132-$B$4 -$B$2</f>
        <v>-0.48547384999996535</v>
      </c>
      <c r="AE175" s="61">
        <f>AE132-$B$4 -$B$2</f>
        <v>-0.27352512999995593</v>
      </c>
      <c r="AF175" s="61">
        <f>AF132-$B$4 -$B$2</f>
        <v>-0.31630063000001751</v>
      </c>
      <c r="AG175" s="61">
        <f>AG132-$B$4 -$B$2</f>
        <v>-0.54237152999998539</v>
      </c>
      <c r="AH175" s="61">
        <f>AH132-$B$4 -$B$2</f>
        <v>-0.61187643999996322</v>
      </c>
      <c r="AI175" s="61">
        <f>AI153+$B$3+$B$5-$B$2</f>
        <v>-0.62148201999996555</v>
      </c>
      <c r="AJ175" s="61">
        <f>AJ153+$B$3+$B$5-$B$2</f>
        <v>-0.59891419000000834</v>
      </c>
      <c r="AK175" s="61">
        <f>AK153+$B$3+$B$5-$B$2</f>
        <v>-0.57970573000004944</v>
      </c>
      <c r="AL175" s="61">
        <f>AL153+$B$3+$B$5-$B$2</f>
        <v>-0.63595318999994443</v>
      </c>
      <c r="AM175" s="61">
        <f>AM153+$B$3+$B$5-$B$2</f>
        <v>-0.49618389000004637</v>
      </c>
      <c r="AN175" s="61">
        <f>AN153+$B$3+$B$5-$B$2</f>
        <v>-0.63646105000002873</v>
      </c>
      <c r="AO175" s="61">
        <f>AO153+$B$3+$B$5-$B$2</f>
        <v>-0.64233853000000973</v>
      </c>
      <c r="AP175" s="61">
        <f>AP153+$B$3+$B$5-$B$2</f>
        <v>-0.84382365000003912</v>
      </c>
      <c r="AQ175" s="53"/>
    </row>
    <row r="176" spans="26:43" x14ac:dyDescent="0.2">
      <c r="Z176" s="15">
        <v>1.4650000000000001</v>
      </c>
      <c r="AA176" s="61">
        <f>AA133-$B$4 -$B$2</f>
        <v>-0.81495207999991504</v>
      </c>
      <c r="AB176" s="61">
        <f>AB133-$B$4 -$B$2</f>
        <v>-0.61881753000001805</v>
      </c>
      <c r="AC176" s="61">
        <f>AC133-$B$4 -$B$2</f>
        <v>-0.57673144000002008</v>
      </c>
      <c r="AD176" s="61">
        <f>AD133-$B$4 -$B$2</f>
        <v>-0.58431075000000288</v>
      </c>
      <c r="AE176" s="61">
        <f>AE133-$B$4 -$B$2</f>
        <v>-0.40354802999992767</v>
      </c>
      <c r="AF176" s="61">
        <f>AF133-$B$4 -$B$2</f>
        <v>-0.68378260999999707</v>
      </c>
      <c r="AG176" s="61">
        <f>AG133-$B$4 -$B$2</f>
        <v>-0.68792168999995607</v>
      </c>
      <c r="AH176" s="61">
        <f>AH133-$B$4 -$B$2</f>
        <v>-0.73594922999997703</v>
      </c>
      <c r="AI176" s="61">
        <f>AI154+$B$3+$B$5-$B$2</f>
        <v>-0.81495207999994701</v>
      </c>
      <c r="AJ176" s="61">
        <f>AJ154+$B$3+$B$5-$B$2</f>
        <v>-0.61881753000005002</v>
      </c>
      <c r="AK176" s="61">
        <f>AK154+$B$3+$B$5-$B$2</f>
        <v>-0.57673144000005205</v>
      </c>
      <c r="AL176" s="61">
        <f>AL154+$B$3+$B$5-$B$2</f>
        <v>-0.58431075000003485</v>
      </c>
      <c r="AM176" s="61">
        <f>AM154+$B$3+$B$5-$B$2</f>
        <v>-0.40354802999995965</v>
      </c>
      <c r="AN176" s="61">
        <f>AN154+$B$3+$B$5-$B$2</f>
        <v>-0.68378261000002905</v>
      </c>
      <c r="AO176" s="61">
        <f>AO154+$B$3+$B$5-$B$2</f>
        <v>-0.68792168999998804</v>
      </c>
      <c r="AP176" s="61">
        <f>AP154+$B$3+$B$5-$B$2</f>
        <v>-0.735949230000009</v>
      </c>
      <c r="AQ176" s="53"/>
    </row>
    <row r="177" spans="26:43" x14ac:dyDescent="0.2">
      <c r="Z177" s="15">
        <v>0.98750000000000004</v>
      </c>
      <c r="AA177" s="61">
        <f>AA134-$B$4 -$B$2</f>
        <v>-0.62148201999993358</v>
      </c>
      <c r="AB177" s="61">
        <f>AB134-$B$4 -$B$2</f>
        <v>-0.59891418999997637</v>
      </c>
      <c r="AC177" s="61">
        <f>AC134-$B$4 -$B$2</f>
        <v>-0.57970573000001746</v>
      </c>
      <c r="AD177" s="61">
        <f>AD134-$B$4 -$B$2</f>
        <v>-0.63595318999991246</v>
      </c>
      <c r="AE177" s="61">
        <f>AE134-$B$4 -$B$2</f>
        <v>-0.49618389000001439</v>
      </c>
      <c r="AF177" s="61">
        <f>AF134-$B$4 -$B$2</f>
        <v>-0.63646104999999675</v>
      </c>
      <c r="AG177" s="61">
        <f>AG134-$B$4 -$B$2</f>
        <v>-0.64233852999997776</v>
      </c>
      <c r="AH177" s="61">
        <f>AH134-$B$4 -$B$2</f>
        <v>-0.84382365000000714</v>
      </c>
      <c r="AI177" s="61">
        <f>AI155+$B$3+$B$5-$B$2</f>
        <v>-0.84433275999997814</v>
      </c>
      <c r="AJ177" s="61">
        <f>AJ155+$B$3+$B$5-$B$2</f>
        <v>-0.68417576999995955</v>
      </c>
      <c r="AK177" s="61">
        <f>AK155+$B$3+$B$5-$B$2</f>
        <v>-0.54949928000001247</v>
      </c>
      <c r="AL177" s="61">
        <f>AL155+$B$3+$B$5-$B$2</f>
        <v>-0.48547384999999732</v>
      </c>
      <c r="AM177" s="61">
        <f>AM155+$B$3+$B$5-$B$2</f>
        <v>-0.2735251299999879</v>
      </c>
      <c r="AN177" s="61">
        <f>AN155+$B$3+$B$5-$B$2</f>
        <v>-0.31630063000004949</v>
      </c>
      <c r="AO177" s="61">
        <f>AO155+$B$3+$B$5-$B$2</f>
        <v>-0.54237153000001737</v>
      </c>
      <c r="AP177" s="61">
        <f>AP155+$B$3+$B$5-$B$2</f>
        <v>-0.61187643999999519</v>
      </c>
      <c r="AQ177" s="53"/>
    </row>
    <row r="178" spans="26:43" x14ac:dyDescent="0.2">
      <c r="Z178" s="15">
        <v>0.51</v>
      </c>
      <c r="AA178" s="61">
        <f>AA135-$B$4 -$B$2</f>
        <v>-0.54916136999999576</v>
      </c>
      <c r="AB178" s="61">
        <f>AB135-$B$4 -$B$2</f>
        <v>-0.59336035999992287</v>
      </c>
      <c r="AC178" s="61">
        <f>AC135-$B$4 -$B$2</f>
        <v>-0.57953437999994417</v>
      </c>
      <c r="AD178" s="61">
        <f>AD135-$B$4 -$B$2</f>
        <v>-0.65498026000001897</v>
      </c>
      <c r="AE178" s="61">
        <f>AE135-$B$4 -$B$2</f>
        <v>-0.53009647000000637</v>
      </c>
      <c r="AF178" s="61">
        <f>AF135-$B$4 -$B$2</f>
        <v>-0.522955779999978</v>
      </c>
      <c r="AG178" s="61">
        <f>AG135-$B$4 -$B$2</f>
        <v>-0.53311574999999589</v>
      </c>
      <c r="AH178" s="61">
        <f>AH135-$B$4 -$B$2</f>
        <v>-0.83953614999997495</v>
      </c>
      <c r="AI178" s="61">
        <f>AI156+$B$3+$B$5-$B$2</f>
        <v>-0.76542648000002256</v>
      </c>
      <c r="AJ178" s="61">
        <f>AJ156+$B$3+$B$5-$B$2</f>
        <v>-0.76706190999998736</v>
      </c>
      <c r="AK178" s="61">
        <f>AK156+$B$3+$B$5-$B$2</f>
        <v>-0.4396339699999805</v>
      </c>
      <c r="AL178" s="61">
        <f>AL156+$B$3+$B$5-$B$2</f>
        <v>-0.35392118999998612</v>
      </c>
      <c r="AM178" s="61">
        <f>AM156+$B$3+$B$5-$B$2</f>
        <v>-0.34619356000000945</v>
      </c>
      <c r="AN178" s="61">
        <f>AN156+$B$3+$B$5-$B$2</f>
        <v>-0.17514487999999684</v>
      </c>
      <c r="AO178" s="61">
        <f>AO156+$B$3+$B$5-$B$2</f>
        <v>-0.43258619999999492</v>
      </c>
      <c r="AP178" s="61">
        <f>AP156+$B$3+$B$5-$B$2</f>
        <v>-0.59187783999998711</v>
      </c>
      <c r="AQ178" s="53"/>
    </row>
    <row r="179" spans="26:43" x14ac:dyDescent="0.2">
      <c r="AA179" s="16">
        <v>3.9</v>
      </c>
      <c r="AB179" s="16">
        <v>4.6871428571428568</v>
      </c>
      <c r="AC179" s="16">
        <v>5.4742857142857142</v>
      </c>
      <c r="AD179" s="16">
        <v>6.2614285714285716</v>
      </c>
      <c r="AE179" s="16">
        <v>7.0485714285714289</v>
      </c>
      <c r="AF179" s="16">
        <v>7.8357142857142863</v>
      </c>
      <c r="AG179" s="16">
        <v>8.6228571428571428</v>
      </c>
      <c r="AH179" s="16">
        <v>9.41</v>
      </c>
      <c r="AI179" s="16">
        <v>10.197142857142858</v>
      </c>
      <c r="AJ179" s="16">
        <v>10.984285714285715</v>
      </c>
      <c r="AK179" s="16">
        <v>11.771428571428572</v>
      </c>
      <c r="AL179" s="16">
        <v>12.55857142857143</v>
      </c>
      <c r="AM179" s="16">
        <v>13.345714285714287</v>
      </c>
      <c r="AN179" s="16">
        <v>14.132857142857144</v>
      </c>
      <c r="AO179" s="16">
        <v>14.920000000000002</v>
      </c>
      <c r="AP179" s="16">
        <v>15.707142857142859</v>
      </c>
    </row>
    <row r="180" spans="26:43" x14ac:dyDescent="0.2">
      <c r="AA180" s="17"/>
      <c r="AB180" s="17"/>
      <c r="AC180" s="17"/>
      <c r="AD180" s="17"/>
      <c r="AE180" s="17"/>
      <c r="AF180" s="17"/>
      <c r="AG180" s="17"/>
      <c r="AH180" s="17"/>
    </row>
    <row r="181" spans="26:43" x14ac:dyDescent="0.2">
      <c r="AA181" s="17"/>
      <c r="AB181" s="17"/>
      <c r="AC181" s="17"/>
      <c r="AD181" s="17"/>
      <c r="AE181" s="17"/>
      <c r="AF181" s="17"/>
      <c r="AG181" s="17"/>
      <c r="AH181" s="17"/>
    </row>
    <row r="182" spans="26:43" x14ac:dyDescent="0.2">
      <c r="AA182" s="17"/>
      <c r="AB182" s="17"/>
      <c r="AC182" s="17"/>
      <c r="AD182" s="17"/>
      <c r="AE182" s="17"/>
      <c r="AF182" s="17"/>
      <c r="AG182" s="17"/>
      <c r="AH182" s="17"/>
    </row>
    <row r="183" spans="26:43" x14ac:dyDescent="0.2">
      <c r="AA183" s="17"/>
      <c r="AB183" s="17"/>
      <c r="AC183" s="17"/>
      <c r="AD183" s="17"/>
      <c r="AE183" s="17"/>
      <c r="AF183" s="17"/>
      <c r="AG183" s="17"/>
      <c r="AH183" s="17"/>
    </row>
    <row r="184" spans="26:43" x14ac:dyDescent="0.2">
      <c r="AA184" s="17"/>
      <c r="AB184" s="17"/>
      <c r="AC184" s="17"/>
      <c r="AD184" s="17"/>
      <c r="AE184" s="17"/>
      <c r="AF184" s="17"/>
      <c r="AG184" s="17"/>
      <c r="AH184" s="17"/>
    </row>
    <row r="185" spans="26:43" x14ac:dyDescent="0.2">
      <c r="AA185" s="17"/>
      <c r="AB185" s="17"/>
      <c r="AC185" s="17"/>
      <c r="AD185" s="17"/>
      <c r="AE185" s="17"/>
      <c r="AF185" s="17"/>
      <c r="AG185" s="17"/>
      <c r="AH185" s="17"/>
    </row>
    <row r="186" spans="26:43" x14ac:dyDescent="0.2">
      <c r="AA186" s="17"/>
      <c r="AB186" s="17"/>
      <c r="AC186" s="17"/>
      <c r="AD186" s="17"/>
      <c r="AE186" s="17"/>
      <c r="AF186" s="17"/>
      <c r="AG186" s="17"/>
      <c r="AH186" s="17"/>
    </row>
    <row r="187" spans="26:43" x14ac:dyDescent="0.2">
      <c r="AA187" s="17"/>
      <c r="AB187" s="17"/>
      <c r="AC187" s="17"/>
      <c r="AD187" s="17"/>
      <c r="AE187" s="17"/>
      <c r="AF187" s="17"/>
      <c r="AG187" s="17"/>
      <c r="AH187" s="17"/>
    </row>
    <row r="188" spans="26:43" x14ac:dyDescent="0.2">
      <c r="AA188" s="17"/>
      <c r="AB188" s="17"/>
      <c r="AC188" s="17"/>
      <c r="AD188" s="17"/>
      <c r="AE188" s="17"/>
      <c r="AF188" s="17"/>
      <c r="AG188" s="17"/>
      <c r="AH188" s="17"/>
    </row>
    <row r="189" spans="26:43" x14ac:dyDescent="0.2">
      <c r="AA189" s="17"/>
      <c r="AB189" s="17"/>
      <c r="AC189" s="17"/>
      <c r="AD189" s="17"/>
      <c r="AE189" s="17"/>
      <c r="AF189" s="17"/>
      <c r="AG189" s="17"/>
      <c r="AH189" s="17"/>
    </row>
    <row r="190" spans="26:43" x14ac:dyDescent="0.2">
      <c r="AA190" s="17"/>
      <c r="AB190" s="17"/>
      <c r="AC190" s="17"/>
      <c r="AD190" s="17"/>
      <c r="AE190" s="17"/>
      <c r="AF190" s="17"/>
      <c r="AG190" s="17"/>
      <c r="AH190" s="17"/>
    </row>
    <row r="191" spans="26:43" x14ac:dyDescent="0.2">
      <c r="AA191" s="17"/>
      <c r="AB191" s="17"/>
      <c r="AC191" s="17"/>
      <c r="AD191" s="17"/>
      <c r="AE191" s="17"/>
      <c r="AF191" s="17"/>
      <c r="AG191" s="17"/>
      <c r="AH191" s="17"/>
    </row>
    <row r="192" spans="26:43" x14ac:dyDescent="0.2">
      <c r="AA192" s="17"/>
      <c r="AB192" s="17"/>
      <c r="AC192" s="17"/>
      <c r="AD192" s="17"/>
      <c r="AE192" s="17"/>
      <c r="AF192" s="17"/>
      <c r="AG192" s="17"/>
      <c r="AH192" s="17"/>
    </row>
    <row r="193" spans="27:34" x14ac:dyDescent="0.2">
      <c r="AA193" s="17"/>
      <c r="AB193" s="17"/>
      <c r="AC193" s="17"/>
      <c r="AD193" s="17"/>
      <c r="AE193" s="17"/>
      <c r="AF193" s="17"/>
      <c r="AG193" s="17"/>
      <c r="AH193" s="17"/>
    </row>
    <row r="194" spans="27:34" x14ac:dyDescent="0.2">
      <c r="AA194" s="17"/>
      <c r="AB194" s="17"/>
      <c r="AC194" s="17"/>
      <c r="AD194" s="17"/>
      <c r="AE194" s="17"/>
      <c r="AF194" s="17"/>
      <c r="AG194" s="17"/>
      <c r="AH194" s="17"/>
    </row>
    <row r="195" spans="27:34" x14ac:dyDescent="0.2">
      <c r="AA195" s="17"/>
      <c r="AB195" s="17"/>
      <c r="AC195" s="17"/>
      <c r="AD195" s="17"/>
      <c r="AE195" s="17"/>
      <c r="AF195" s="17"/>
      <c r="AG195" s="17"/>
      <c r="AH195" s="17"/>
    </row>
    <row r="196" spans="27:34" x14ac:dyDescent="0.2">
      <c r="AA196" s="17"/>
      <c r="AB196" s="17"/>
      <c r="AC196" s="17"/>
      <c r="AD196" s="17"/>
      <c r="AE196" s="17"/>
      <c r="AF196" s="17"/>
      <c r="AG196" s="17"/>
      <c r="AH196" s="17"/>
    </row>
    <row r="197" spans="27:34" x14ac:dyDescent="0.2">
      <c r="AA197" s="17"/>
      <c r="AB197" s="17"/>
      <c r="AC197" s="17"/>
      <c r="AD197" s="17"/>
      <c r="AE197" s="17"/>
      <c r="AF197" s="17"/>
      <c r="AG197" s="17"/>
      <c r="AH197" s="17"/>
    </row>
    <row r="198" spans="27:34" x14ac:dyDescent="0.2">
      <c r="AA198" s="17"/>
      <c r="AB198" s="17"/>
      <c r="AC198" s="17"/>
      <c r="AD198" s="17"/>
      <c r="AE198" s="17"/>
      <c r="AF198" s="17"/>
      <c r="AG198" s="17"/>
      <c r="AH198" s="17"/>
    </row>
    <row r="199" spans="27:34" x14ac:dyDescent="0.2">
      <c r="AA199" s="17"/>
      <c r="AB199" s="17"/>
      <c r="AC199" s="17"/>
      <c r="AD199" s="17"/>
      <c r="AE199" s="17"/>
      <c r="AF199" s="17"/>
      <c r="AG199" s="17"/>
      <c r="AH199" s="17"/>
    </row>
    <row r="200" spans="27:34" x14ac:dyDescent="0.2">
      <c r="AA200" s="17"/>
      <c r="AB200" s="17"/>
      <c r="AC200" s="17"/>
      <c r="AD200" s="17"/>
      <c r="AE200" s="17"/>
      <c r="AF200" s="17"/>
      <c r="AG200" s="17"/>
      <c r="AH200" s="17"/>
    </row>
    <row r="201" spans="27:34" x14ac:dyDescent="0.2">
      <c r="AA201" s="17"/>
      <c r="AB201" s="17"/>
      <c r="AC201" s="17"/>
      <c r="AD201" s="17"/>
      <c r="AE201" s="17"/>
      <c r="AF201" s="17"/>
      <c r="AG201" s="17"/>
      <c r="AH201" s="17"/>
    </row>
    <row r="202" spans="27:34" x14ac:dyDescent="0.2">
      <c r="AA202" s="17"/>
      <c r="AB202" s="17"/>
      <c r="AC202" s="17"/>
      <c r="AD202" s="17"/>
      <c r="AE202" s="17"/>
      <c r="AF202" s="17"/>
      <c r="AG202" s="17"/>
      <c r="AH202" s="17"/>
    </row>
    <row r="203" spans="27:34" x14ac:dyDescent="0.2">
      <c r="AA203" s="17"/>
      <c r="AB203" s="17"/>
      <c r="AC203" s="17"/>
      <c r="AD203" s="17"/>
      <c r="AE203" s="17"/>
      <c r="AF203" s="17"/>
      <c r="AG203" s="17"/>
      <c r="AH203" s="17"/>
    </row>
    <row r="204" spans="27:34" x14ac:dyDescent="0.2">
      <c r="AA204" s="17"/>
      <c r="AB204" s="17"/>
      <c r="AC204" s="17"/>
      <c r="AD204" s="17"/>
      <c r="AE204" s="17"/>
      <c r="AF204" s="17"/>
      <c r="AG204" s="17"/>
      <c r="AH204" s="17"/>
    </row>
    <row r="205" spans="27:34" x14ac:dyDescent="0.2">
      <c r="AA205" s="17"/>
      <c r="AB205" s="17"/>
      <c r="AC205" s="17"/>
      <c r="AD205" s="17"/>
      <c r="AE205" s="17"/>
      <c r="AF205" s="17"/>
      <c r="AG205" s="17"/>
      <c r="AH205" s="17"/>
    </row>
    <row r="206" spans="27:34" x14ac:dyDescent="0.2">
      <c r="AA206" s="17"/>
      <c r="AB206" s="17"/>
      <c r="AC206" s="17"/>
      <c r="AD206" s="17"/>
      <c r="AE206" s="17"/>
      <c r="AF206" s="17"/>
      <c r="AG206" s="17"/>
      <c r="AH206" s="17"/>
    </row>
    <row r="207" spans="27:34" x14ac:dyDescent="0.2">
      <c r="AA207" s="17"/>
      <c r="AB207" s="17"/>
      <c r="AC207" s="17"/>
      <c r="AD207" s="17"/>
      <c r="AE207" s="17"/>
      <c r="AF207" s="17"/>
      <c r="AG207" s="17"/>
      <c r="AH207" s="17"/>
    </row>
    <row r="208" spans="27:34" x14ac:dyDescent="0.2">
      <c r="AA208" s="17"/>
      <c r="AB208" s="17"/>
      <c r="AC208" s="17"/>
      <c r="AD208" s="17"/>
      <c r="AE208" s="17"/>
      <c r="AF208" s="17"/>
      <c r="AG208" s="17"/>
      <c r="AH208" s="17"/>
    </row>
    <row r="209" spans="27:34" x14ac:dyDescent="0.2">
      <c r="AA209" s="17"/>
      <c r="AB209" s="17"/>
      <c r="AC209" s="17"/>
      <c r="AD209" s="17"/>
      <c r="AE209" s="17"/>
      <c r="AF209" s="17"/>
      <c r="AG209" s="17"/>
      <c r="AH209" s="17"/>
    </row>
    <row r="210" spans="27:34" x14ac:dyDescent="0.2">
      <c r="AA210" s="17"/>
      <c r="AB210" s="17"/>
      <c r="AC210" s="17"/>
      <c r="AD210" s="17"/>
      <c r="AE210" s="17"/>
      <c r="AF210" s="17"/>
      <c r="AG210" s="17"/>
      <c r="AH210" s="17"/>
    </row>
    <row r="211" spans="27:34" x14ac:dyDescent="0.2">
      <c r="AA211" s="17"/>
      <c r="AB211" s="17"/>
      <c r="AC211" s="17"/>
      <c r="AD211" s="17"/>
      <c r="AE211" s="17"/>
      <c r="AF211" s="17"/>
      <c r="AG211" s="17"/>
      <c r="AH211" s="17"/>
    </row>
    <row r="212" spans="27:34" x14ac:dyDescent="0.2">
      <c r="AA212" s="17"/>
      <c r="AB212" s="17"/>
      <c r="AC212" s="17"/>
      <c r="AD212" s="17"/>
      <c r="AE212" s="17"/>
      <c r="AF212" s="17"/>
      <c r="AG212" s="17"/>
      <c r="AH212" s="17"/>
    </row>
    <row r="213" spans="27:34" x14ac:dyDescent="0.2">
      <c r="AA213" s="17"/>
      <c r="AB213" s="17"/>
      <c r="AC213" s="17"/>
      <c r="AD213" s="17"/>
      <c r="AE213" s="17"/>
      <c r="AF213" s="17"/>
      <c r="AG213" s="17"/>
      <c r="AH213" s="17"/>
    </row>
    <row r="214" spans="27:34" x14ac:dyDescent="0.2">
      <c r="AA214" s="17"/>
      <c r="AB214" s="17"/>
      <c r="AC214" s="17"/>
      <c r="AD214" s="17"/>
      <c r="AE214" s="17"/>
      <c r="AF214" s="17"/>
      <c r="AG214" s="17"/>
      <c r="AH214" s="17"/>
    </row>
    <row r="215" spans="27:34" x14ac:dyDescent="0.2">
      <c r="AA215" s="17"/>
      <c r="AB215" s="17"/>
      <c r="AC215" s="17"/>
      <c r="AD215" s="17"/>
      <c r="AE215" s="17"/>
      <c r="AF215" s="17"/>
      <c r="AG215" s="17"/>
      <c r="AH215" s="17"/>
    </row>
    <row r="216" spans="27:34" x14ac:dyDescent="0.2">
      <c r="AA216" s="17"/>
      <c r="AB216" s="17"/>
      <c r="AC216" s="17"/>
      <c r="AD216" s="17"/>
      <c r="AE216" s="17"/>
      <c r="AF216" s="17"/>
      <c r="AG216" s="17"/>
      <c r="AH216" s="17"/>
    </row>
    <row r="217" spans="27:34" x14ac:dyDescent="0.2">
      <c r="AA217" s="17"/>
      <c r="AB217" s="17"/>
      <c r="AC217" s="17"/>
      <c r="AD217" s="17"/>
      <c r="AE217" s="17"/>
      <c r="AF217" s="17"/>
      <c r="AG217" s="17"/>
      <c r="AH217" s="17"/>
    </row>
    <row r="218" spans="27:34" x14ac:dyDescent="0.2">
      <c r="AA218" s="17"/>
      <c r="AB218" s="17"/>
      <c r="AC218" s="17"/>
      <c r="AD218" s="17"/>
      <c r="AE218" s="17"/>
      <c r="AF218" s="17"/>
      <c r="AG218" s="17"/>
      <c r="AH218" s="17"/>
    </row>
    <row r="219" spans="27:34" x14ac:dyDescent="0.2">
      <c r="AA219" s="17"/>
      <c r="AB219" s="17"/>
      <c r="AC219" s="17"/>
      <c r="AD219" s="17"/>
      <c r="AE219" s="17"/>
      <c r="AF219" s="17"/>
      <c r="AG219" s="17"/>
      <c r="AH219" s="17"/>
    </row>
    <row r="220" spans="27:34" x14ac:dyDescent="0.2">
      <c r="AA220" s="17"/>
      <c r="AB220" s="17"/>
      <c r="AC220" s="17"/>
      <c r="AD220" s="17"/>
      <c r="AE220" s="17"/>
      <c r="AF220" s="17"/>
      <c r="AG220" s="17"/>
      <c r="AH220" s="17"/>
    </row>
    <row r="221" spans="27:34" x14ac:dyDescent="0.2">
      <c r="AA221" s="17"/>
      <c r="AB221" s="17"/>
      <c r="AC221" s="17"/>
      <c r="AD221" s="17"/>
      <c r="AE221" s="17"/>
      <c r="AF221" s="17"/>
      <c r="AG221" s="17"/>
      <c r="AH221" s="17"/>
    </row>
    <row r="222" spans="27:34" x14ac:dyDescent="0.2">
      <c r="AA222" s="17"/>
      <c r="AB222" s="17"/>
      <c r="AC222" s="17"/>
      <c r="AD222" s="17"/>
      <c r="AE222" s="17"/>
      <c r="AF222" s="17"/>
      <c r="AG222" s="17"/>
      <c r="AH222" s="17"/>
    </row>
    <row r="223" spans="27:34" x14ac:dyDescent="0.2">
      <c r="AA223" s="17"/>
      <c r="AB223" s="17"/>
      <c r="AC223" s="17"/>
      <c r="AD223" s="17"/>
      <c r="AE223" s="17"/>
      <c r="AF223" s="17"/>
      <c r="AG223" s="17"/>
      <c r="AH223" s="17"/>
    </row>
    <row r="224" spans="27:34" x14ac:dyDescent="0.2">
      <c r="AA224" s="17"/>
      <c r="AB224" s="17"/>
      <c r="AC224" s="17"/>
      <c r="AD224" s="17"/>
      <c r="AE224" s="17"/>
      <c r="AF224" s="17"/>
      <c r="AG224" s="17"/>
      <c r="AH224" s="17"/>
    </row>
    <row r="225" spans="27:34" x14ac:dyDescent="0.2">
      <c r="AA225" s="17"/>
      <c r="AB225" s="17"/>
      <c r="AC225" s="17"/>
      <c r="AD225" s="17"/>
      <c r="AE225" s="17"/>
      <c r="AF225" s="17"/>
      <c r="AG225" s="17"/>
      <c r="AH225" s="17"/>
    </row>
    <row r="226" spans="27:34" x14ac:dyDescent="0.2">
      <c r="AA226" s="17"/>
      <c r="AB226" s="17"/>
      <c r="AC226" s="17"/>
      <c r="AD226" s="17"/>
      <c r="AE226" s="17"/>
      <c r="AF226" s="17"/>
      <c r="AG226" s="17"/>
      <c r="AH226" s="17"/>
    </row>
    <row r="227" spans="27:34" x14ac:dyDescent="0.2">
      <c r="AA227" s="17"/>
      <c r="AB227" s="17"/>
      <c r="AC227" s="17"/>
      <c r="AD227" s="17"/>
      <c r="AE227" s="17"/>
      <c r="AF227" s="17"/>
      <c r="AG227" s="17"/>
      <c r="AH227" s="17"/>
    </row>
    <row r="228" spans="27:34" x14ac:dyDescent="0.2">
      <c r="AA228" s="17"/>
      <c r="AB228" s="17"/>
      <c r="AC228" s="17"/>
      <c r="AD228" s="17"/>
      <c r="AE228" s="17"/>
      <c r="AF228" s="17"/>
      <c r="AG228" s="17"/>
      <c r="AH228" s="17"/>
    </row>
    <row r="229" spans="27:34" x14ac:dyDescent="0.2">
      <c r="AA229" s="17"/>
      <c r="AB229" s="17"/>
      <c r="AC229" s="17"/>
      <c r="AD229" s="17"/>
      <c r="AE229" s="17"/>
      <c r="AF229" s="17"/>
      <c r="AG229" s="17"/>
      <c r="AH229" s="17"/>
    </row>
    <row r="230" spans="27:34" x14ac:dyDescent="0.2">
      <c r="AA230" s="17"/>
      <c r="AB230" s="17"/>
      <c r="AC230" s="17"/>
      <c r="AD230" s="17"/>
      <c r="AE230" s="17"/>
      <c r="AF230" s="17"/>
      <c r="AG230" s="17"/>
      <c r="AH230" s="17"/>
    </row>
    <row r="231" spans="27:34" x14ac:dyDescent="0.2">
      <c r="AA231" s="17"/>
      <c r="AB231" s="17"/>
      <c r="AC231" s="17"/>
      <c r="AD231" s="17"/>
      <c r="AE231" s="17"/>
      <c r="AF231" s="17"/>
      <c r="AG231" s="17"/>
      <c r="AH231" s="17"/>
    </row>
    <row r="232" spans="27:34" x14ac:dyDescent="0.2">
      <c r="AA232" s="17"/>
      <c r="AB232" s="17"/>
      <c r="AC232" s="17"/>
      <c r="AD232" s="17"/>
      <c r="AE232" s="17"/>
      <c r="AF232" s="17"/>
      <c r="AG232" s="17"/>
      <c r="AH232" s="17"/>
    </row>
    <row r="233" spans="27:34" x14ac:dyDescent="0.2">
      <c r="AA233" s="17"/>
      <c r="AB233" s="17"/>
      <c r="AC233" s="17"/>
      <c r="AD233" s="17"/>
      <c r="AE233" s="17"/>
      <c r="AF233" s="17"/>
      <c r="AG233" s="17"/>
      <c r="AH233" s="17"/>
    </row>
    <row r="234" spans="27:34" x14ac:dyDescent="0.2">
      <c r="AA234" s="17"/>
      <c r="AB234" s="17"/>
      <c r="AC234" s="17"/>
      <c r="AD234" s="17"/>
      <c r="AE234" s="17"/>
      <c r="AF234" s="17"/>
      <c r="AG234" s="17"/>
      <c r="AH234" s="17"/>
    </row>
    <row r="235" spans="27:34" x14ac:dyDescent="0.2">
      <c r="AA235" s="17"/>
      <c r="AB235" s="17"/>
      <c r="AC235" s="17"/>
      <c r="AD235" s="17"/>
      <c r="AE235" s="17"/>
      <c r="AF235" s="17"/>
      <c r="AG235" s="17"/>
      <c r="AH235" s="17"/>
    </row>
    <row r="236" spans="27:34" x14ac:dyDescent="0.2">
      <c r="AA236" s="17"/>
      <c r="AB236" s="17"/>
      <c r="AC236" s="17"/>
      <c r="AD236" s="17"/>
      <c r="AE236" s="17"/>
      <c r="AF236" s="17"/>
      <c r="AG236" s="17"/>
      <c r="AH236" s="17"/>
    </row>
    <row r="237" spans="27:34" x14ac:dyDescent="0.2">
      <c r="AA237" s="17"/>
      <c r="AB237" s="17"/>
      <c r="AC237" s="17"/>
      <c r="AD237" s="17"/>
      <c r="AE237" s="17"/>
      <c r="AF237" s="17"/>
      <c r="AG237" s="17"/>
      <c r="AH237" s="17"/>
    </row>
    <row r="238" spans="27:34" x14ac:dyDescent="0.2">
      <c r="AA238" s="17"/>
      <c r="AB238" s="17"/>
      <c r="AC238" s="17"/>
      <c r="AD238" s="17"/>
      <c r="AE238" s="17"/>
      <c r="AF238" s="17"/>
      <c r="AG238" s="17"/>
      <c r="AH238" s="17"/>
    </row>
    <row r="239" spans="27:34" x14ac:dyDescent="0.2">
      <c r="AA239" s="17"/>
      <c r="AB239" s="17"/>
      <c r="AC239" s="17"/>
      <c r="AD239" s="17"/>
      <c r="AE239" s="17"/>
      <c r="AF239" s="17"/>
      <c r="AG239" s="17"/>
      <c r="AH239" s="17"/>
    </row>
    <row r="240" spans="27:34" x14ac:dyDescent="0.2">
      <c r="AA240" s="17"/>
      <c r="AB240" s="17"/>
      <c r="AC240" s="17"/>
      <c r="AD240" s="17"/>
      <c r="AE240" s="17"/>
      <c r="AF240" s="17"/>
      <c r="AG240" s="17"/>
      <c r="AH240" s="17"/>
    </row>
    <row r="241" spans="27:34" x14ac:dyDescent="0.2">
      <c r="AA241" s="17"/>
      <c r="AB241" s="17"/>
      <c r="AC241" s="17"/>
      <c r="AD241" s="17"/>
      <c r="AE241" s="17"/>
      <c r="AF241" s="17"/>
      <c r="AG241" s="17"/>
      <c r="AH241" s="17"/>
    </row>
    <row r="242" spans="27:34" x14ac:dyDescent="0.2">
      <c r="AA242" s="17"/>
      <c r="AB242" s="17"/>
      <c r="AC242" s="17"/>
      <c r="AD242" s="17"/>
      <c r="AE242" s="17"/>
      <c r="AF242" s="17"/>
      <c r="AG242" s="17"/>
      <c r="AH242" s="17"/>
    </row>
    <row r="243" spans="27:34" x14ac:dyDescent="0.2">
      <c r="AA243" s="17"/>
      <c r="AB243" s="17"/>
      <c r="AC243" s="17"/>
      <c r="AD243" s="17"/>
      <c r="AE243" s="17"/>
      <c r="AF243" s="17"/>
      <c r="AG243" s="17"/>
      <c r="AH243" s="17"/>
    </row>
    <row r="244" spans="27:34" x14ac:dyDescent="0.2">
      <c r="AA244" s="17"/>
      <c r="AB244" s="17"/>
      <c r="AC244" s="17"/>
      <c r="AD244" s="17"/>
      <c r="AE244" s="17"/>
      <c r="AF244" s="17"/>
      <c r="AG244" s="17"/>
      <c r="AH244" s="17"/>
    </row>
    <row r="245" spans="27:34" x14ac:dyDescent="0.2">
      <c r="AA245" s="17"/>
      <c r="AB245" s="17"/>
      <c r="AC245" s="17"/>
      <c r="AD245" s="17"/>
      <c r="AE245" s="17"/>
      <c r="AF245" s="17"/>
      <c r="AG245" s="17"/>
      <c r="AH245" s="17"/>
    </row>
    <row r="246" spans="27:34" x14ac:dyDescent="0.2">
      <c r="AA246" s="17"/>
      <c r="AB246" s="17"/>
      <c r="AC246" s="17"/>
      <c r="AD246" s="17"/>
      <c r="AE246" s="17"/>
      <c r="AF246" s="17"/>
      <c r="AG246" s="17"/>
      <c r="AH246" s="17"/>
    </row>
  </sheetData>
  <mergeCells count="18">
    <mergeCell ref="G95:W95"/>
    <mergeCell ref="G118:W118"/>
    <mergeCell ref="G139:W139"/>
    <mergeCell ref="A1:C1"/>
    <mergeCell ref="G7:W7"/>
    <mergeCell ref="H3:V3"/>
    <mergeCell ref="G29:W29"/>
    <mergeCell ref="G51:W51"/>
    <mergeCell ref="G73:W73"/>
    <mergeCell ref="Z161:AP161"/>
    <mergeCell ref="Z95:AP95"/>
    <mergeCell ref="Z118:AP118"/>
    <mergeCell ref="Z139:AP139"/>
    <mergeCell ref="AA3:AO3"/>
    <mergeCell ref="Z7:AP7"/>
    <mergeCell ref="Z29:AP29"/>
    <mergeCell ref="Z51:AP51"/>
    <mergeCell ref="Z73:AP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4CEC-C162-BB42-80F1-614753A89599}">
  <dimension ref="A1:AQ163"/>
  <sheetViews>
    <sheetView workbookViewId="0">
      <selection activeCell="AF7" sqref="AF7"/>
    </sheetView>
  </sheetViews>
  <sheetFormatPr baseColWidth="10" defaultColWidth="11" defaultRowHeight="16" x14ac:dyDescent="0.2"/>
  <sheetData>
    <row r="1" spans="1:41" x14ac:dyDescent="0.2">
      <c r="A1" t="s">
        <v>16</v>
      </c>
      <c r="B1">
        <v>-0.24280423000000001</v>
      </c>
    </row>
    <row r="2" spans="1:41" x14ac:dyDescent="0.2">
      <c r="A2" t="s">
        <v>2</v>
      </c>
      <c r="B2">
        <v>-629.00263354000003</v>
      </c>
    </row>
    <row r="3" spans="1:41" x14ac:dyDescent="0.2">
      <c r="A3" t="s">
        <v>4</v>
      </c>
      <c r="B3">
        <v>-1.11596136</v>
      </c>
      <c r="Y3" s="17"/>
      <c r="Z3" s="17"/>
      <c r="AA3" s="17"/>
      <c r="AB3" s="17"/>
      <c r="AC3" s="17"/>
      <c r="AD3" s="17"/>
      <c r="AE3" s="17"/>
      <c r="AF3" s="17"/>
    </row>
    <row r="4" spans="1:41" ht="19" x14ac:dyDescent="0.25">
      <c r="A4" t="s">
        <v>19</v>
      </c>
      <c r="B4">
        <v>-4.2660134899999997</v>
      </c>
      <c r="Y4" s="46" t="s">
        <v>40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41" x14ac:dyDescent="0.2">
      <c r="Y5" s="17"/>
      <c r="Z5" s="17"/>
      <c r="AA5" s="17"/>
      <c r="AB5" s="17"/>
      <c r="AC5" s="17"/>
      <c r="AD5" s="17"/>
      <c r="AE5" s="17"/>
      <c r="AF5" s="17"/>
    </row>
    <row r="6" spans="1:41" x14ac:dyDescent="0.2">
      <c r="Y6" s="17"/>
      <c r="Z6" s="17"/>
      <c r="AA6" s="17"/>
      <c r="AB6" s="17"/>
      <c r="AC6" s="17"/>
      <c r="AD6" s="17"/>
      <c r="AE6" s="17"/>
      <c r="AF6" s="17"/>
    </row>
    <row r="7" spans="1:41" x14ac:dyDescent="0.2">
      <c r="Y7" s="17"/>
      <c r="Z7" s="17"/>
      <c r="AA7" s="17"/>
      <c r="AB7" s="17"/>
      <c r="AC7" s="17"/>
      <c r="AD7" s="17"/>
      <c r="AE7" s="17"/>
      <c r="AF7" s="17"/>
    </row>
    <row r="8" spans="1:41" ht="21" x14ac:dyDescent="0.25">
      <c r="A8" s="44" t="s">
        <v>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X8" s="44" t="s">
        <v>21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</row>
    <row r="9" spans="1:41" x14ac:dyDescent="0.2">
      <c r="A9" s="7">
        <v>8.15</v>
      </c>
      <c r="B9" s="54">
        <f t="shared" ref="B9:I9" si="0">B25</f>
        <v>-634.35592970000005</v>
      </c>
      <c r="C9" s="54">
        <f t="shared" si="0"/>
        <v>-634.37340890999997</v>
      </c>
      <c r="D9" s="54">
        <f t="shared" si="0"/>
        <v>-634.34726971999999</v>
      </c>
      <c r="E9" s="54">
        <f t="shared" si="0"/>
        <v>-634.46711345999995</v>
      </c>
      <c r="F9" s="54">
        <f t="shared" si="0"/>
        <v>-634.24680321999995</v>
      </c>
      <c r="G9" s="54">
        <f t="shared" si="0"/>
        <v>-633.50396264999995</v>
      </c>
      <c r="H9" s="54">
        <f t="shared" si="0"/>
        <v>-634.12864644000001</v>
      </c>
      <c r="I9" s="54">
        <f t="shared" si="0"/>
        <v>-634.71091815</v>
      </c>
      <c r="J9" s="54">
        <v>-634.52450796999995</v>
      </c>
      <c r="K9" s="54">
        <v>-634.66166532</v>
      </c>
      <c r="L9" s="54">
        <v>-634.26221931999999</v>
      </c>
      <c r="M9" s="54">
        <v>-634.08882057999995</v>
      </c>
      <c r="N9" s="54">
        <v>-634.10584631999996</v>
      </c>
      <c r="O9" s="54">
        <v>-634.15074950999997</v>
      </c>
      <c r="P9" s="54">
        <v>-634.18238306000001</v>
      </c>
      <c r="Q9" s="54">
        <v>-634.39795892999996</v>
      </c>
      <c r="R9" s="53"/>
      <c r="S9" s="53"/>
      <c r="X9" s="7">
        <v>8.15</v>
      </c>
      <c r="Y9" s="50">
        <f>Y25</f>
        <v>-633.26152108999997</v>
      </c>
      <c r="Z9" s="50">
        <f t="shared" ref="Z9:AF9" si="1">Z25</f>
        <v>-634.37029410000002</v>
      </c>
      <c r="AA9" s="50">
        <f t="shared" si="1"/>
        <v>-634.36226033000003</v>
      </c>
      <c r="AB9" s="50">
        <f t="shared" si="1"/>
        <v>-634.47785583999996</v>
      </c>
      <c r="AC9" s="50">
        <f t="shared" si="1"/>
        <v>-634.24730345</v>
      </c>
      <c r="AD9" s="50">
        <f t="shared" si="1"/>
        <v>-633.53476150999995</v>
      </c>
      <c r="AE9" s="50">
        <f t="shared" si="1"/>
        <v>-633.29881734000003</v>
      </c>
      <c r="AF9" s="50">
        <f t="shared" si="1"/>
        <v>-633.25929470999995</v>
      </c>
      <c r="AG9" s="51"/>
      <c r="AH9" s="51"/>
      <c r="AI9" s="52"/>
      <c r="AJ9" s="52"/>
      <c r="AK9" s="52"/>
      <c r="AL9" s="52"/>
      <c r="AM9" s="52"/>
      <c r="AN9" s="52"/>
      <c r="AO9" s="53"/>
    </row>
    <row r="10" spans="1:41" x14ac:dyDescent="0.2">
      <c r="A10" s="7">
        <v>7.6725000000000003</v>
      </c>
      <c r="B10" s="54">
        <f t="shared" ref="B10:I10" si="2">B24</f>
        <v>-634.55913013999998</v>
      </c>
      <c r="C10" s="54">
        <f t="shared" si="2"/>
        <v>-634.38040911999997</v>
      </c>
      <c r="D10" s="54">
        <f t="shared" si="2"/>
        <v>-634.34451555999999</v>
      </c>
      <c r="E10" s="54">
        <f t="shared" si="2"/>
        <v>-634.44494184999996</v>
      </c>
      <c r="F10" s="54">
        <f t="shared" si="2"/>
        <v>-633.30860822</v>
      </c>
      <c r="G10" s="54">
        <f t="shared" si="2"/>
        <v>-633.41962808999995</v>
      </c>
      <c r="H10" s="54">
        <f t="shared" si="2"/>
        <v>-634.39914452000005</v>
      </c>
      <c r="I10" s="54">
        <f t="shared" si="2"/>
        <v>-634.73280840999996</v>
      </c>
      <c r="J10" s="54">
        <v>-634.68863309000005</v>
      </c>
      <c r="K10" s="54">
        <v>-634.40100271999995</v>
      </c>
      <c r="L10" s="54">
        <v>-634.28965779999999</v>
      </c>
      <c r="M10" s="54">
        <v>-634.2483148</v>
      </c>
      <c r="N10" s="54">
        <v>-634.12341062999997</v>
      </c>
      <c r="O10" s="54">
        <v>-634.22571631000005</v>
      </c>
      <c r="P10" s="54">
        <v>-634.45394753000005</v>
      </c>
      <c r="Q10" s="54">
        <v>-634.43406622999998</v>
      </c>
      <c r="R10" s="53"/>
      <c r="S10" s="53"/>
      <c r="X10" s="7">
        <v>7.6725000000000003</v>
      </c>
      <c r="Y10" s="50">
        <f>Y24</f>
        <v>0</v>
      </c>
      <c r="Z10" s="50">
        <f t="shared" ref="Z10:AF10" si="3">Z24</f>
        <v>-634.37911814999995</v>
      </c>
      <c r="AA10" s="50">
        <f t="shared" si="3"/>
        <v>-634.36106547999998</v>
      </c>
      <c r="AB10" s="50">
        <f t="shared" si="3"/>
        <v>-634.45570771999996</v>
      </c>
      <c r="AC10" s="50">
        <f t="shared" si="3"/>
        <v>-634.20478791000005</v>
      </c>
      <c r="AD10" s="50">
        <f t="shared" si="3"/>
        <v>-633.93975879000004</v>
      </c>
      <c r="AE10" s="50">
        <f t="shared" si="3"/>
        <v>-634.39653613999997</v>
      </c>
      <c r="AF10" s="50">
        <f t="shared" si="3"/>
        <v>-634.72899565</v>
      </c>
      <c r="AG10" s="51"/>
      <c r="AH10" s="52"/>
      <c r="AI10" s="52"/>
      <c r="AJ10" s="52"/>
      <c r="AK10" s="52"/>
      <c r="AL10" s="52"/>
      <c r="AM10" s="52"/>
      <c r="AN10" s="52"/>
      <c r="AO10" s="53"/>
    </row>
    <row r="11" spans="1:41" x14ac:dyDescent="0.2">
      <c r="A11" s="7">
        <v>7.1950000000000003</v>
      </c>
      <c r="B11" s="54">
        <f t="shared" ref="B11:I11" si="4">B24</f>
        <v>-634.55913013999998</v>
      </c>
      <c r="C11" s="54">
        <f t="shared" si="4"/>
        <v>-634.38040911999997</v>
      </c>
      <c r="D11" s="54">
        <f t="shared" si="4"/>
        <v>-634.34451555999999</v>
      </c>
      <c r="E11" s="54">
        <f t="shared" si="4"/>
        <v>-634.44494184999996</v>
      </c>
      <c r="F11" s="54">
        <f t="shared" si="4"/>
        <v>-633.30860822</v>
      </c>
      <c r="G11" s="54">
        <f t="shared" si="4"/>
        <v>-633.41962808999995</v>
      </c>
      <c r="H11" s="54">
        <f t="shared" si="4"/>
        <v>-634.39914452000005</v>
      </c>
      <c r="I11" s="54">
        <f t="shared" si="4"/>
        <v>-634.73280840999996</v>
      </c>
      <c r="J11" s="54">
        <v>-634.73799971999995</v>
      </c>
      <c r="K11" s="54">
        <v>-634.40901603999998</v>
      </c>
      <c r="L11" s="54">
        <v>-634.33694750999996</v>
      </c>
      <c r="M11" s="54">
        <v>-634.37295974000006</v>
      </c>
      <c r="N11" s="54">
        <v>-633.28858358000002</v>
      </c>
      <c r="O11" s="54">
        <v>-634.19242807000001</v>
      </c>
      <c r="P11" s="54">
        <v>-634.53543200000001</v>
      </c>
      <c r="Q11" s="54">
        <v>-634.67377957999997</v>
      </c>
      <c r="R11" s="53"/>
      <c r="S11" s="53"/>
      <c r="X11" s="7">
        <v>7.1950000000000003</v>
      </c>
      <c r="Y11" s="50">
        <f>Y23</f>
        <v>-634.73180359000003</v>
      </c>
      <c r="Z11" s="50">
        <f t="shared" ref="Z11:AF11" si="5">Z23</f>
        <v>-634.40012167999998</v>
      </c>
      <c r="AA11" s="50">
        <f t="shared" si="5"/>
        <v>-634.34550554999998</v>
      </c>
      <c r="AB11" s="50">
        <f t="shared" si="5"/>
        <v>-634.37889915999995</v>
      </c>
      <c r="AC11" s="50">
        <f t="shared" si="5"/>
        <v>-634.07855536</v>
      </c>
      <c r="AD11" s="50">
        <f t="shared" si="5"/>
        <v>-634.19106016000001</v>
      </c>
      <c r="AE11" s="50">
        <f t="shared" si="5"/>
        <v>-634.53483742000003</v>
      </c>
      <c r="AF11" s="50">
        <f t="shared" si="5"/>
        <v>-634.67742899999996</v>
      </c>
      <c r="AG11" s="52"/>
      <c r="AH11" s="52"/>
      <c r="AI11" s="51"/>
      <c r="AJ11" s="52"/>
      <c r="AK11" s="52"/>
      <c r="AL11" s="52"/>
      <c r="AM11" s="52"/>
      <c r="AN11" s="51"/>
      <c r="AO11" s="53"/>
    </row>
    <row r="12" spans="1:41" x14ac:dyDescent="0.2">
      <c r="A12" s="7">
        <v>6.7175000000000002</v>
      </c>
      <c r="B12" s="54">
        <f t="shared" ref="B12:I12" si="6">B22</f>
        <v>-634.68863309000005</v>
      </c>
      <c r="C12" s="54">
        <f t="shared" si="6"/>
        <v>-634.40100271999995</v>
      </c>
      <c r="D12" s="54">
        <f t="shared" si="6"/>
        <v>-634.28965779999999</v>
      </c>
      <c r="E12" s="54">
        <f t="shared" si="6"/>
        <v>-634.2483148</v>
      </c>
      <c r="F12" s="54">
        <f t="shared" si="6"/>
        <v>-634.12341062999997</v>
      </c>
      <c r="G12" s="54">
        <f t="shared" si="6"/>
        <v>-634.22571631000005</v>
      </c>
      <c r="H12" s="54">
        <f t="shared" si="6"/>
        <v>-634.45394753000005</v>
      </c>
      <c r="I12" s="54">
        <f t="shared" si="6"/>
        <v>-634.43406622999998</v>
      </c>
      <c r="J12" s="54">
        <v>-634.55913013999998</v>
      </c>
      <c r="K12" s="54">
        <v>-634.38040911999997</v>
      </c>
      <c r="L12" s="54">
        <v>-634.34451555999999</v>
      </c>
      <c r="M12" s="54">
        <v>-634.44494184999996</v>
      </c>
      <c r="N12" s="54">
        <v>-633.30860822</v>
      </c>
      <c r="O12" s="54">
        <v>-633.41962808999995</v>
      </c>
      <c r="P12" s="54">
        <v>-634.39914452000005</v>
      </c>
      <c r="Q12" s="54">
        <v>-634.73280840999996</v>
      </c>
      <c r="R12" s="53"/>
      <c r="S12" s="53"/>
      <c r="X12" s="7">
        <v>6.7175000000000002</v>
      </c>
      <c r="Y12" s="50">
        <f>Y22</f>
        <v>-633.28927070999998</v>
      </c>
      <c r="Z12" s="50">
        <f t="shared" ref="Z12:AF12" si="7">Z22</f>
        <v>-634.38642532999995</v>
      </c>
      <c r="AA12" s="50">
        <f t="shared" si="7"/>
        <v>-634.29371881999998</v>
      </c>
      <c r="AB12" s="50">
        <f t="shared" si="7"/>
        <v>-634.24876343000005</v>
      </c>
      <c r="AC12" s="50">
        <f t="shared" si="7"/>
        <v>-634.11542018</v>
      </c>
      <c r="AD12" s="50">
        <f t="shared" si="7"/>
        <v>-634.21410245000004</v>
      </c>
      <c r="AE12" s="50">
        <f t="shared" si="7"/>
        <v>-633.26503835999995</v>
      </c>
      <c r="AF12" s="50">
        <f t="shared" si="7"/>
        <v>-634.42442037000001</v>
      </c>
      <c r="AG12" s="52"/>
      <c r="AH12" s="52"/>
      <c r="AI12" s="51"/>
      <c r="AJ12" s="52"/>
      <c r="AK12" s="51"/>
      <c r="AL12" s="52"/>
      <c r="AM12" s="52"/>
      <c r="AN12" s="51"/>
      <c r="AO12" s="53"/>
    </row>
    <row r="13" spans="1:41" x14ac:dyDescent="0.2">
      <c r="A13" s="7">
        <v>6.24</v>
      </c>
      <c r="B13" s="54">
        <f t="shared" ref="B13:I13" si="8">B21</f>
        <v>-634.52450796999995</v>
      </c>
      <c r="C13" s="54">
        <f t="shared" si="8"/>
        <v>-634.66166532</v>
      </c>
      <c r="D13" s="54">
        <f t="shared" si="8"/>
        <v>-634.26221931999999</v>
      </c>
      <c r="E13" s="54">
        <f t="shared" si="8"/>
        <v>-634.08882057999995</v>
      </c>
      <c r="F13" s="54">
        <f t="shared" si="8"/>
        <v>-634.10584631999996</v>
      </c>
      <c r="G13" s="54">
        <f t="shared" si="8"/>
        <v>-634.15074950999997</v>
      </c>
      <c r="H13" s="54">
        <f t="shared" si="8"/>
        <v>-634.18238306000001</v>
      </c>
      <c r="I13" s="54">
        <f t="shared" si="8"/>
        <v>-634.39795892999996</v>
      </c>
      <c r="J13" s="54">
        <v>-634.35592970000005</v>
      </c>
      <c r="K13" s="54">
        <v>-634.37340890999997</v>
      </c>
      <c r="L13" s="54">
        <v>-634.34726971999999</v>
      </c>
      <c r="M13" s="54">
        <v>-634.46711345999995</v>
      </c>
      <c r="N13" s="54">
        <v>-634.24680321999995</v>
      </c>
      <c r="O13" s="54">
        <v>-633.50396264999995</v>
      </c>
      <c r="P13" s="54">
        <v>-634.12864644000001</v>
      </c>
      <c r="Q13" s="54">
        <v>-634.71091815</v>
      </c>
      <c r="R13" s="53"/>
      <c r="S13" s="53"/>
      <c r="X13" s="7">
        <v>6.24</v>
      </c>
      <c r="Y13" s="50">
        <f>Y21</f>
        <v>-633.2600023</v>
      </c>
      <c r="Z13" s="50">
        <f t="shared" ref="Z13:AF13" si="9">Z21</f>
        <v>-634.66320427000005</v>
      </c>
      <c r="AA13" s="50">
        <f t="shared" si="9"/>
        <v>-634.25206184000001</v>
      </c>
      <c r="AB13" s="50">
        <f t="shared" si="9"/>
        <v>-634.05080608000003</v>
      </c>
      <c r="AC13" s="50">
        <f t="shared" si="9"/>
        <v>-634.09697238000001</v>
      </c>
      <c r="AD13" s="50">
        <f t="shared" si="9"/>
        <v>-634.13701420999996</v>
      </c>
      <c r="AE13" s="50">
        <f t="shared" si="9"/>
        <v>-633.25697749000005</v>
      </c>
      <c r="AF13" s="50">
        <f t="shared" si="9"/>
        <v>-634.38877138999999</v>
      </c>
      <c r="AG13" s="51"/>
      <c r="AH13" s="52"/>
      <c r="AI13" s="52"/>
      <c r="AJ13" s="52"/>
      <c r="AK13" s="51"/>
      <c r="AL13" s="52"/>
      <c r="AM13" s="51"/>
      <c r="AN13" s="51"/>
      <c r="AO13" s="53"/>
    </row>
    <row r="14" spans="1:41" x14ac:dyDescent="0.2">
      <c r="A14" s="7">
        <v>5.7625000000000002</v>
      </c>
      <c r="B14" s="54">
        <f t="shared" ref="B14:I14" si="10">B20</f>
        <v>-634.68863309000005</v>
      </c>
      <c r="C14" s="54">
        <f t="shared" si="10"/>
        <v>-634.40100271999995</v>
      </c>
      <c r="D14" s="54">
        <f t="shared" si="10"/>
        <v>-634.28965779999999</v>
      </c>
      <c r="E14" s="54">
        <f t="shared" si="10"/>
        <v>-634.2483148</v>
      </c>
      <c r="F14" s="54">
        <f t="shared" si="10"/>
        <v>-634.12341062999997</v>
      </c>
      <c r="G14" s="54">
        <f t="shared" si="10"/>
        <v>-634.22571631000005</v>
      </c>
      <c r="H14" s="54">
        <f t="shared" si="10"/>
        <v>-634.45394753000005</v>
      </c>
      <c r="I14" s="54">
        <f t="shared" si="10"/>
        <v>-634.43406622999998</v>
      </c>
      <c r="J14" s="54">
        <v>-634.55913013999998</v>
      </c>
      <c r="K14" s="54">
        <v>-634.38040911999997</v>
      </c>
      <c r="L14" s="54">
        <v>-634.34451555999999</v>
      </c>
      <c r="M14" s="54">
        <v>-634.44494184999996</v>
      </c>
      <c r="N14" s="54">
        <v>-633.30860822</v>
      </c>
      <c r="O14" s="54">
        <v>-633.41962808999995</v>
      </c>
      <c r="P14" s="54">
        <v>-634.39914452000005</v>
      </c>
      <c r="Q14" s="54">
        <v>-634.73280840999996</v>
      </c>
      <c r="R14" s="53"/>
      <c r="S14" s="53"/>
      <c r="X14" s="7">
        <v>5.7625000000000002</v>
      </c>
      <c r="Y14" s="50">
        <f>Y20</f>
        <v>-633.28927070999998</v>
      </c>
      <c r="Z14" s="50">
        <f t="shared" ref="Z14:AF14" si="11">Z20</f>
        <v>-634.38642532999995</v>
      </c>
      <c r="AA14" s="50">
        <f t="shared" si="11"/>
        <v>-634.29371881999998</v>
      </c>
      <c r="AB14" s="50">
        <f t="shared" si="11"/>
        <v>-634.24876343000005</v>
      </c>
      <c r="AC14" s="50">
        <f t="shared" si="11"/>
        <v>-634.11542018</v>
      </c>
      <c r="AD14" s="50">
        <f t="shared" si="11"/>
        <v>-634.21410245000004</v>
      </c>
      <c r="AE14" s="50">
        <f t="shared" si="11"/>
        <v>-633.26503835999995</v>
      </c>
      <c r="AF14" s="50">
        <f t="shared" si="11"/>
        <v>-634.42442037000001</v>
      </c>
      <c r="AG14" s="54"/>
      <c r="AH14" s="54"/>
      <c r="AI14" s="54"/>
      <c r="AJ14" s="54"/>
      <c r="AK14" s="54"/>
      <c r="AL14" s="54"/>
      <c r="AM14" s="54"/>
      <c r="AN14" s="54"/>
      <c r="AO14" s="53"/>
    </row>
    <row r="15" spans="1:41" x14ac:dyDescent="0.2">
      <c r="A15" s="7">
        <v>5.2850000000000001</v>
      </c>
      <c r="B15" s="54">
        <f t="shared" ref="B15:I15" si="12">B19</f>
        <v>-634.73799971999995</v>
      </c>
      <c r="C15" s="54">
        <f t="shared" si="12"/>
        <v>-634.40901603999998</v>
      </c>
      <c r="D15" s="54">
        <f t="shared" si="12"/>
        <v>-634.33694750999996</v>
      </c>
      <c r="E15" s="54">
        <f t="shared" si="12"/>
        <v>-634.37295974000006</v>
      </c>
      <c r="F15" s="54">
        <f t="shared" si="12"/>
        <v>-633.28858358000002</v>
      </c>
      <c r="G15" s="54">
        <f t="shared" si="12"/>
        <v>-634.19242807000001</v>
      </c>
      <c r="H15" s="54">
        <f t="shared" si="12"/>
        <v>-634.53543200000001</v>
      </c>
      <c r="I15" s="54">
        <f t="shared" si="12"/>
        <v>-634.67377957999997</v>
      </c>
      <c r="J15" s="54">
        <v>-634.55913013999998</v>
      </c>
      <c r="K15" s="54">
        <v>-634.38040911999997</v>
      </c>
      <c r="L15" s="54">
        <v>-634.34451555999999</v>
      </c>
      <c r="M15" s="54">
        <v>-634.44494184999996</v>
      </c>
      <c r="N15" s="54">
        <v>-633.30860822</v>
      </c>
      <c r="O15" s="54">
        <v>-633.41962808999995</v>
      </c>
      <c r="P15" s="54">
        <v>-634.39914452000005</v>
      </c>
      <c r="Q15" s="54">
        <v>-634.73280840999996</v>
      </c>
      <c r="R15" s="53"/>
      <c r="S15" s="53"/>
      <c r="X15" s="7">
        <v>5.2850000000000001</v>
      </c>
      <c r="Y15" s="50">
        <f>Y19</f>
        <v>-634.73180359000003</v>
      </c>
      <c r="Z15" s="50">
        <f t="shared" ref="Z15:AF15" si="13">Z19</f>
        <v>-634.40012167999998</v>
      </c>
      <c r="AA15" s="50">
        <f t="shared" si="13"/>
        <v>-634.34550554999998</v>
      </c>
      <c r="AB15" s="50">
        <f t="shared" si="13"/>
        <v>-634.37889915999995</v>
      </c>
      <c r="AC15" s="50">
        <f t="shared" si="13"/>
        <v>-634.07855536</v>
      </c>
      <c r="AD15" s="50">
        <f t="shared" si="13"/>
        <v>-634.19106016000001</v>
      </c>
      <c r="AE15" s="50">
        <f t="shared" si="13"/>
        <v>-634.53483742000003</v>
      </c>
      <c r="AF15" s="50">
        <f t="shared" si="13"/>
        <v>-634.67742899999996</v>
      </c>
      <c r="AG15" s="54"/>
      <c r="AH15" s="54"/>
      <c r="AI15" s="54"/>
      <c r="AJ15" s="54"/>
      <c r="AK15" s="54"/>
      <c r="AL15" s="54"/>
      <c r="AM15" s="54"/>
      <c r="AN15" s="54"/>
      <c r="AO15" s="53"/>
    </row>
    <row r="16" spans="1:41" x14ac:dyDescent="0.2">
      <c r="A16" s="7">
        <v>4.8075000000000001</v>
      </c>
      <c r="B16" s="54">
        <f t="shared" ref="B16:I16" si="14">B18</f>
        <v>-634.55913013999998</v>
      </c>
      <c r="C16" s="54">
        <f t="shared" si="14"/>
        <v>-634.38040911999997</v>
      </c>
      <c r="D16" s="54">
        <f t="shared" si="14"/>
        <v>-634.34451555999999</v>
      </c>
      <c r="E16" s="54">
        <f t="shared" si="14"/>
        <v>-634.44494184999996</v>
      </c>
      <c r="F16" s="54">
        <f t="shared" si="14"/>
        <v>-633.30860822</v>
      </c>
      <c r="G16" s="54">
        <f t="shared" si="14"/>
        <v>-633.41962808999995</v>
      </c>
      <c r="H16" s="54">
        <f t="shared" si="14"/>
        <v>-634.39914452000005</v>
      </c>
      <c r="I16" s="54">
        <f t="shared" si="14"/>
        <v>-634.73280840999996</v>
      </c>
      <c r="J16" s="54">
        <v>-634.68863309000005</v>
      </c>
      <c r="K16" s="54">
        <v>-634.40100271999995</v>
      </c>
      <c r="L16" s="54">
        <v>-634.28965779999999</v>
      </c>
      <c r="M16" s="54">
        <v>-634.2483148</v>
      </c>
      <c r="N16" s="54">
        <v>-634.12341062999997</v>
      </c>
      <c r="O16" s="54">
        <v>-634.22571631000005</v>
      </c>
      <c r="P16" s="54">
        <v>-634.45394753000005</v>
      </c>
      <c r="Q16" s="54">
        <v>-634.43406622999998</v>
      </c>
      <c r="R16" s="53"/>
      <c r="S16" s="53"/>
      <c r="X16" s="7">
        <v>4.8075000000000001</v>
      </c>
      <c r="Y16" s="50">
        <f>Y18</f>
        <v>0</v>
      </c>
      <c r="Z16" s="50">
        <f t="shared" ref="Z16:AF16" si="15">Z18</f>
        <v>-634.37911814999995</v>
      </c>
      <c r="AA16" s="50">
        <f t="shared" si="15"/>
        <v>-634.36106547999998</v>
      </c>
      <c r="AB16" s="50">
        <f t="shared" si="15"/>
        <v>-634.45570771999996</v>
      </c>
      <c r="AC16" s="50">
        <f t="shared" si="15"/>
        <v>-634.20478791000005</v>
      </c>
      <c r="AD16" s="50">
        <f t="shared" si="15"/>
        <v>-633.93975879000004</v>
      </c>
      <c r="AE16" s="50">
        <f t="shared" si="15"/>
        <v>-634.39653613999997</v>
      </c>
      <c r="AF16" s="50">
        <f t="shared" si="15"/>
        <v>-634.72899565</v>
      </c>
      <c r="AG16" s="54"/>
      <c r="AH16" s="54"/>
      <c r="AI16" s="54"/>
      <c r="AJ16" s="54"/>
      <c r="AK16" s="54"/>
      <c r="AL16" s="54"/>
      <c r="AM16" s="54"/>
      <c r="AN16" s="54"/>
      <c r="AO16" s="53"/>
    </row>
    <row r="17" spans="1:42" x14ac:dyDescent="0.2">
      <c r="A17" s="7">
        <v>4.33</v>
      </c>
      <c r="B17" s="54">
        <f t="shared" ref="B17:I17" si="16">B25</f>
        <v>-634.35592970000005</v>
      </c>
      <c r="C17" s="54">
        <f t="shared" si="16"/>
        <v>-634.37340890999997</v>
      </c>
      <c r="D17" s="54">
        <f t="shared" si="16"/>
        <v>-634.34726971999999</v>
      </c>
      <c r="E17" s="54">
        <f t="shared" si="16"/>
        <v>-634.46711345999995</v>
      </c>
      <c r="F17" s="54">
        <f t="shared" si="16"/>
        <v>-634.24680321999995</v>
      </c>
      <c r="G17" s="54">
        <f t="shared" si="16"/>
        <v>-633.50396264999995</v>
      </c>
      <c r="H17" s="54">
        <f t="shared" si="16"/>
        <v>-634.12864644000001</v>
      </c>
      <c r="I17" s="54">
        <f t="shared" si="16"/>
        <v>-634.71091815</v>
      </c>
      <c r="J17" s="54">
        <v>-634.52450796999995</v>
      </c>
      <c r="K17" s="54">
        <v>-634.66166532</v>
      </c>
      <c r="L17" s="54">
        <v>-634.26221931999999</v>
      </c>
      <c r="M17" s="54">
        <v>-634.08882057999995</v>
      </c>
      <c r="N17" s="54">
        <v>-634.10584631999996</v>
      </c>
      <c r="O17" s="54">
        <v>-634.15074950999997</v>
      </c>
      <c r="P17" s="54">
        <v>-634.18238306000001</v>
      </c>
      <c r="Q17" s="54">
        <v>-634.39795892999996</v>
      </c>
      <c r="R17" s="53"/>
      <c r="S17" s="53"/>
      <c r="X17" s="7">
        <v>4.33</v>
      </c>
      <c r="Y17" s="50">
        <f>Y25</f>
        <v>-633.26152108999997</v>
      </c>
      <c r="Z17" s="50">
        <f t="shared" ref="Z17:AF17" si="17">Z25</f>
        <v>-634.37029410000002</v>
      </c>
      <c r="AA17" s="50">
        <f t="shared" si="17"/>
        <v>-634.36226033000003</v>
      </c>
      <c r="AB17" s="50">
        <f t="shared" si="17"/>
        <v>-634.47785583999996</v>
      </c>
      <c r="AC17" s="50">
        <f t="shared" si="17"/>
        <v>-634.24730345</v>
      </c>
      <c r="AD17" s="50">
        <f t="shared" si="17"/>
        <v>-633.53476150999995</v>
      </c>
      <c r="AE17" s="50">
        <f t="shared" si="17"/>
        <v>-633.29881734000003</v>
      </c>
      <c r="AF17" s="50">
        <f t="shared" si="17"/>
        <v>-633.25929470999995</v>
      </c>
      <c r="AG17" s="51"/>
      <c r="AH17" s="51"/>
      <c r="AI17" s="52"/>
      <c r="AJ17" s="52"/>
      <c r="AK17" s="52"/>
      <c r="AL17" s="52"/>
      <c r="AM17" s="52"/>
      <c r="AN17" s="52"/>
      <c r="AO17" s="53"/>
    </row>
    <row r="18" spans="1:42" x14ac:dyDescent="0.2">
      <c r="A18" s="7">
        <v>3.8525</v>
      </c>
      <c r="B18" s="54">
        <f t="shared" ref="B18:I18" si="18">B24</f>
        <v>-634.55913013999998</v>
      </c>
      <c r="C18" s="54">
        <f t="shared" si="18"/>
        <v>-634.38040911999997</v>
      </c>
      <c r="D18" s="54">
        <f t="shared" si="18"/>
        <v>-634.34451555999999</v>
      </c>
      <c r="E18" s="54">
        <f t="shared" si="18"/>
        <v>-634.44494184999996</v>
      </c>
      <c r="F18" s="54">
        <f t="shared" si="18"/>
        <v>-633.30860822</v>
      </c>
      <c r="G18" s="54">
        <f t="shared" si="18"/>
        <v>-633.41962808999995</v>
      </c>
      <c r="H18" s="54">
        <f t="shared" si="18"/>
        <v>-634.39914452000005</v>
      </c>
      <c r="I18" s="54">
        <f t="shared" si="18"/>
        <v>-634.73280840999996</v>
      </c>
      <c r="J18" s="54">
        <v>-634.68863309000005</v>
      </c>
      <c r="K18" s="54">
        <v>-634.40100271999995</v>
      </c>
      <c r="L18" s="54">
        <v>-634.28965779999999</v>
      </c>
      <c r="M18" s="54">
        <v>-634.2483148</v>
      </c>
      <c r="N18" s="54">
        <v>-634.12341062999997</v>
      </c>
      <c r="O18" s="54">
        <v>-634.22571631000005</v>
      </c>
      <c r="P18" s="54">
        <v>-634.45394753000005</v>
      </c>
      <c r="Q18" s="54">
        <v>-634.43406622999998</v>
      </c>
      <c r="R18" s="53"/>
      <c r="S18" s="53"/>
      <c r="X18" s="7">
        <v>3.8525</v>
      </c>
      <c r="Y18" s="50">
        <f>Y24</f>
        <v>0</v>
      </c>
      <c r="Z18" s="50">
        <f t="shared" ref="Z18:AF18" si="19">Z24</f>
        <v>-634.37911814999995</v>
      </c>
      <c r="AA18" s="50">
        <f t="shared" si="19"/>
        <v>-634.36106547999998</v>
      </c>
      <c r="AB18" s="50">
        <f t="shared" si="19"/>
        <v>-634.45570771999996</v>
      </c>
      <c r="AC18" s="50">
        <f t="shared" si="19"/>
        <v>-634.20478791000005</v>
      </c>
      <c r="AD18" s="50">
        <f t="shared" si="19"/>
        <v>-633.93975879000004</v>
      </c>
      <c r="AE18" s="50">
        <f t="shared" si="19"/>
        <v>-634.39653613999997</v>
      </c>
      <c r="AF18" s="50">
        <f t="shared" si="19"/>
        <v>-634.72899565</v>
      </c>
      <c r="AG18" s="51"/>
      <c r="AH18" s="52"/>
      <c r="AI18" s="52"/>
      <c r="AJ18" s="52"/>
      <c r="AK18" s="52"/>
      <c r="AL18" s="52"/>
      <c r="AM18" s="52"/>
      <c r="AN18" s="52"/>
      <c r="AO18" s="53"/>
    </row>
    <row r="19" spans="1:42" x14ac:dyDescent="0.2">
      <c r="A19" s="7">
        <v>3.375</v>
      </c>
      <c r="B19" s="54">
        <f t="shared" ref="B19:I19" si="20">B23</f>
        <v>-634.73799971999995</v>
      </c>
      <c r="C19" s="54">
        <f t="shared" si="20"/>
        <v>-634.40901603999998</v>
      </c>
      <c r="D19" s="54">
        <f t="shared" si="20"/>
        <v>-634.33694750999996</v>
      </c>
      <c r="E19" s="54">
        <f t="shared" si="20"/>
        <v>-634.37295974000006</v>
      </c>
      <c r="F19" s="54">
        <f t="shared" si="20"/>
        <v>-633.28858358000002</v>
      </c>
      <c r="G19" s="54">
        <f t="shared" si="20"/>
        <v>-634.19242807000001</v>
      </c>
      <c r="H19" s="54">
        <f t="shared" si="20"/>
        <v>-634.53543200000001</v>
      </c>
      <c r="I19" s="54">
        <f t="shared" si="20"/>
        <v>-634.67377957999997</v>
      </c>
      <c r="J19" s="54">
        <v>-634.73799971999995</v>
      </c>
      <c r="K19" s="54">
        <v>-634.40901603999998</v>
      </c>
      <c r="L19" s="54">
        <v>-634.33694750999996</v>
      </c>
      <c r="M19" s="54">
        <v>-634.37295974000006</v>
      </c>
      <c r="N19" s="54">
        <v>-633.28858358000002</v>
      </c>
      <c r="O19" s="54">
        <v>-634.19242807000001</v>
      </c>
      <c r="P19" s="54">
        <v>-634.53543200000001</v>
      </c>
      <c r="Q19" s="54">
        <v>-634.67377957999997</v>
      </c>
      <c r="R19" s="53"/>
      <c r="S19" s="53"/>
      <c r="X19" s="7">
        <v>3.375</v>
      </c>
      <c r="Y19" s="50">
        <f>Y23</f>
        <v>-634.73180359000003</v>
      </c>
      <c r="Z19" s="50">
        <f t="shared" ref="Z19:AF19" si="21">Z23</f>
        <v>-634.40012167999998</v>
      </c>
      <c r="AA19" s="50">
        <f t="shared" si="21"/>
        <v>-634.34550554999998</v>
      </c>
      <c r="AB19" s="50">
        <f t="shared" si="21"/>
        <v>-634.37889915999995</v>
      </c>
      <c r="AC19" s="50">
        <f t="shared" si="21"/>
        <v>-634.07855536</v>
      </c>
      <c r="AD19" s="50">
        <f t="shared" si="21"/>
        <v>-634.19106016000001</v>
      </c>
      <c r="AE19" s="50">
        <f t="shared" si="21"/>
        <v>-634.53483742000003</v>
      </c>
      <c r="AF19" s="50">
        <f t="shared" si="21"/>
        <v>-634.67742899999996</v>
      </c>
      <c r="AG19" s="52"/>
      <c r="AH19" s="52"/>
      <c r="AI19" s="51"/>
      <c r="AJ19" s="52"/>
      <c r="AK19" s="52"/>
      <c r="AL19" s="52"/>
      <c r="AM19" s="52"/>
      <c r="AN19" s="51"/>
      <c r="AO19" s="53"/>
    </row>
    <row r="20" spans="1:42" x14ac:dyDescent="0.2">
      <c r="A20" s="7">
        <v>2.8975</v>
      </c>
      <c r="B20" s="54">
        <f t="shared" ref="B20:I20" si="22">B22</f>
        <v>-634.68863309000005</v>
      </c>
      <c r="C20" s="54">
        <f t="shared" si="22"/>
        <v>-634.40100271999995</v>
      </c>
      <c r="D20" s="54">
        <f t="shared" si="22"/>
        <v>-634.28965779999999</v>
      </c>
      <c r="E20" s="54">
        <f t="shared" si="22"/>
        <v>-634.2483148</v>
      </c>
      <c r="F20" s="54">
        <f t="shared" si="22"/>
        <v>-634.12341062999997</v>
      </c>
      <c r="G20" s="54">
        <f t="shared" si="22"/>
        <v>-634.22571631000005</v>
      </c>
      <c r="H20" s="54">
        <f t="shared" si="22"/>
        <v>-634.45394753000005</v>
      </c>
      <c r="I20" s="54">
        <f t="shared" si="22"/>
        <v>-634.43406622999998</v>
      </c>
      <c r="J20" s="54">
        <v>-634.55913013999998</v>
      </c>
      <c r="K20" s="54">
        <v>-634.38040911999997</v>
      </c>
      <c r="L20" s="54">
        <v>-634.34451555999999</v>
      </c>
      <c r="M20" s="54">
        <v>-634.44494184999996</v>
      </c>
      <c r="N20" s="54">
        <v>-633.30860822</v>
      </c>
      <c r="O20" s="54">
        <v>-633.41962808999995</v>
      </c>
      <c r="P20" s="54">
        <v>-634.39914452000005</v>
      </c>
      <c r="Q20" s="54">
        <v>-634.73280840999996</v>
      </c>
      <c r="R20" s="53"/>
      <c r="S20" s="53"/>
      <c r="X20" s="7">
        <v>2.8975</v>
      </c>
      <c r="Y20" s="55">
        <f>Y22</f>
        <v>-633.28927070999998</v>
      </c>
      <c r="Z20" s="55">
        <f t="shared" ref="Z20:AF20" si="23">Z22</f>
        <v>-634.38642532999995</v>
      </c>
      <c r="AA20" s="55">
        <f t="shared" si="23"/>
        <v>-634.29371881999998</v>
      </c>
      <c r="AB20" s="55">
        <f t="shared" si="23"/>
        <v>-634.24876343000005</v>
      </c>
      <c r="AC20" s="55">
        <f t="shared" si="23"/>
        <v>-634.11542018</v>
      </c>
      <c r="AD20" s="55">
        <f t="shared" si="23"/>
        <v>-634.21410245000004</v>
      </c>
      <c r="AE20" s="55">
        <f t="shared" si="23"/>
        <v>-633.26503835999995</v>
      </c>
      <c r="AF20" s="55">
        <f t="shared" si="23"/>
        <v>-634.42442037000001</v>
      </c>
      <c r="AG20" s="52"/>
      <c r="AH20" s="52"/>
      <c r="AI20" s="51"/>
      <c r="AJ20" s="52"/>
      <c r="AK20" s="51"/>
      <c r="AL20" s="52"/>
      <c r="AM20" s="52"/>
      <c r="AN20" s="51"/>
      <c r="AO20" s="53"/>
    </row>
    <row r="21" spans="1:42" x14ac:dyDescent="0.2">
      <c r="A21" s="7">
        <v>2.42</v>
      </c>
      <c r="B21" s="54">
        <v>-634.52450796999995</v>
      </c>
      <c r="C21" s="54">
        <v>-634.66166532</v>
      </c>
      <c r="D21" s="54">
        <v>-634.26221931999999</v>
      </c>
      <c r="E21" s="54">
        <v>-634.08882057999995</v>
      </c>
      <c r="F21" s="54">
        <v>-634.10584631999996</v>
      </c>
      <c r="G21" s="54">
        <v>-634.15074950999997</v>
      </c>
      <c r="H21" s="54">
        <v>-634.18238306000001</v>
      </c>
      <c r="I21" s="54">
        <v>-634.39795892999996</v>
      </c>
      <c r="J21" s="54">
        <v>-634.35592970000005</v>
      </c>
      <c r="K21" s="54">
        <v>-634.37340890999997</v>
      </c>
      <c r="L21" s="54">
        <v>-634.34726971999999</v>
      </c>
      <c r="M21" s="54">
        <v>-634.46711345999995</v>
      </c>
      <c r="N21" s="54">
        <v>-634.24680321999995</v>
      </c>
      <c r="O21" s="54">
        <v>-633.50396264999995</v>
      </c>
      <c r="P21" s="54">
        <v>-634.12864644000001</v>
      </c>
      <c r="Q21" s="54">
        <v>-634.71091815</v>
      </c>
      <c r="R21" s="53"/>
      <c r="S21" s="53"/>
      <c r="X21" s="7">
        <v>2.42</v>
      </c>
      <c r="Y21" s="51">
        <v>-633.2600023</v>
      </c>
      <c r="Z21" s="51">
        <v>-634.66320427000005</v>
      </c>
      <c r="AA21" s="52">
        <v>-634.25206184000001</v>
      </c>
      <c r="AB21" s="52">
        <v>-634.05080608000003</v>
      </c>
      <c r="AC21" s="52">
        <v>-634.09697238000001</v>
      </c>
      <c r="AD21" s="59">
        <v>-634.13701420999996</v>
      </c>
      <c r="AE21" s="59">
        <v>-633.25697749000005</v>
      </c>
      <c r="AF21" s="52">
        <v>-634.38877138999999</v>
      </c>
      <c r="AG21" s="51"/>
      <c r="AH21" s="52"/>
      <c r="AI21" s="52"/>
      <c r="AJ21" s="52"/>
      <c r="AK21" s="51"/>
      <c r="AL21" s="52"/>
      <c r="AM21" s="51"/>
      <c r="AN21" s="51"/>
      <c r="AO21" s="53"/>
    </row>
    <row r="22" spans="1:42" x14ac:dyDescent="0.2">
      <c r="A22" s="7">
        <v>1.9425000000000001</v>
      </c>
      <c r="B22" s="54">
        <v>-634.68863309000005</v>
      </c>
      <c r="C22" s="54">
        <v>-634.40100271999995</v>
      </c>
      <c r="D22" s="54">
        <v>-634.28965779999999</v>
      </c>
      <c r="E22" s="54">
        <v>-634.2483148</v>
      </c>
      <c r="F22" s="54">
        <v>-634.12341062999997</v>
      </c>
      <c r="G22" s="54">
        <v>-634.22571631000005</v>
      </c>
      <c r="H22" s="54">
        <v>-634.45394753000005</v>
      </c>
      <c r="I22" s="54">
        <v>-634.43406622999998</v>
      </c>
      <c r="J22" s="54">
        <v>-634.55913013999998</v>
      </c>
      <c r="K22" s="54">
        <v>-634.38040911999997</v>
      </c>
      <c r="L22" s="54">
        <v>-634.34451555999999</v>
      </c>
      <c r="M22" s="54">
        <v>-634.44494184999996</v>
      </c>
      <c r="N22" s="54">
        <v>-633.30860822</v>
      </c>
      <c r="O22" s="54">
        <v>-633.41962808999995</v>
      </c>
      <c r="P22" s="54">
        <v>-634.39914452000005</v>
      </c>
      <c r="Q22" s="54">
        <v>-634.73280840999996</v>
      </c>
      <c r="R22" s="53"/>
      <c r="S22" s="53"/>
      <c r="X22" s="7">
        <v>1.9425000000000001</v>
      </c>
      <c r="Y22" s="51">
        <v>-633.28927070999998</v>
      </c>
      <c r="Z22" s="59">
        <v>-634.38642532999995</v>
      </c>
      <c r="AA22" s="52">
        <v>-634.29371881999998</v>
      </c>
      <c r="AB22" s="59">
        <v>-634.24876343000005</v>
      </c>
      <c r="AC22" s="52">
        <v>-634.11542018</v>
      </c>
      <c r="AD22" s="52">
        <v>-634.21410245000004</v>
      </c>
      <c r="AE22" s="59">
        <v>-633.26503835999995</v>
      </c>
      <c r="AF22" s="52">
        <v>-634.42442037000001</v>
      </c>
      <c r="AG22" s="56"/>
      <c r="AH22" s="54"/>
      <c r="AI22" s="54"/>
      <c r="AJ22" s="54"/>
      <c r="AK22" s="54"/>
      <c r="AL22" s="54"/>
      <c r="AM22" s="54"/>
      <c r="AN22" s="54"/>
      <c r="AO22" s="53"/>
    </row>
    <row r="23" spans="1:42" x14ac:dyDescent="0.2">
      <c r="A23" s="7">
        <v>1.4650000000000001</v>
      </c>
      <c r="B23" s="64">
        <v>-634.73799971999995</v>
      </c>
      <c r="C23" s="54">
        <v>-634.40901603999998</v>
      </c>
      <c r="D23" s="54">
        <v>-634.33694750999996</v>
      </c>
      <c r="E23" s="54">
        <v>-634.37295974000006</v>
      </c>
      <c r="F23" s="54">
        <v>-633.28858358000002</v>
      </c>
      <c r="G23" s="54">
        <v>-634.19242807000001</v>
      </c>
      <c r="H23" s="54">
        <v>-634.53543200000001</v>
      </c>
      <c r="I23" s="54">
        <v>-634.67377957999997</v>
      </c>
      <c r="J23" s="54">
        <v>-634.55913013999998</v>
      </c>
      <c r="K23" s="54">
        <v>-634.38040911999997</v>
      </c>
      <c r="L23" s="54">
        <v>-634.34451555999999</v>
      </c>
      <c r="M23" s="54">
        <v>-634.44494184999996</v>
      </c>
      <c r="N23" s="54">
        <v>-633.30860822</v>
      </c>
      <c r="O23" s="54">
        <v>-633.41962808999995</v>
      </c>
      <c r="P23" s="54">
        <v>-634.39914452000005</v>
      </c>
      <c r="Q23" s="54">
        <v>-634.73280840999996</v>
      </c>
      <c r="R23" s="53"/>
      <c r="S23" s="53"/>
      <c r="X23" s="7">
        <v>1.4650000000000001</v>
      </c>
      <c r="Y23" s="59">
        <v>-634.73180359000003</v>
      </c>
      <c r="Z23" s="52">
        <v>-634.40012167999998</v>
      </c>
      <c r="AA23" s="59">
        <v>-634.34550554999998</v>
      </c>
      <c r="AB23" s="52">
        <v>-634.37889915999995</v>
      </c>
      <c r="AC23" s="52">
        <v>-634.07855536</v>
      </c>
      <c r="AD23" s="52">
        <v>-634.19106016000001</v>
      </c>
      <c r="AE23" s="52">
        <v>-634.53483742000003</v>
      </c>
      <c r="AF23" s="59">
        <v>-634.67742899999996</v>
      </c>
      <c r="AG23" s="56"/>
      <c r="AH23" s="54"/>
      <c r="AI23" s="54"/>
      <c r="AJ23" s="54"/>
      <c r="AK23" s="54"/>
      <c r="AL23" s="54"/>
      <c r="AM23" s="54"/>
      <c r="AN23" s="54"/>
      <c r="AO23" s="53"/>
    </row>
    <row r="24" spans="1:42" x14ac:dyDescent="0.2">
      <c r="A24" s="7">
        <v>0.98750000000000004</v>
      </c>
      <c r="B24" s="54">
        <v>-634.55913013999998</v>
      </c>
      <c r="C24" s="54">
        <v>-634.38040911999997</v>
      </c>
      <c r="D24" s="54">
        <v>-634.34451555999999</v>
      </c>
      <c r="E24" s="54">
        <v>-634.44494184999996</v>
      </c>
      <c r="F24" s="54">
        <v>-633.30860822</v>
      </c>
      <c r="G24" s="54">
        <v>-633.41962808999995</v>
      </c>
      <c r="H24" s="54">
        <v>-634.39914452000005</v>
      </c>
      <c r="I24" s="54">
        <v>-634.73280840999996</v>
      </c>
      <c r="J24" s="54">
        <v>-634.68863309000005</v>
      </c>
      <c r="K24" s="54">
        <v>-634.40100271999995</v>
      </c>
      <c r="L24" s="54">
        <v>-634.28965779999999</v>
      </c>
      <c r="M24" s="54">
        <v>-634.2483148</v>
      </c>
      <c r="N24" s="54">
        <v>-634.12341062999997</v>
      </c>
      <c r="O24" s="54">
        <v>-634.22571631000005</v>
      </c>
      <c r="P24" s="54">
        <v>-634.45394753000005</v>
      </c>
      <c r="Q24" s="54">
        <v>-634.43406622999998</v>
      </c>
      <c r="R24" s="53"/>
      <c r="S24" s="53"/>
      <c r="X24" s="7">
        <v>0.98750000000000004</v>
      </c>
      <c r="Y24" s="63"/>
      <c r="Z24" s="52">
        <v>-634.37911814999995</v>
      </c>
      <c r="AA24" s="59">
        <v>-634.36106547999998</v>
      </c>
      <c r="AB24" s="59">
        <v>-634.45570771999996</v>
      </c>
      <c r="AC24" s="51">
        <v>-634.20478791000005</v>
      </c>
      <c r="AD24" s="59">
        <v>-633.93975879000004</v>
      </c>
      <c r="AE24" s="52">
        <v>-634.39653613999997</v>
      </c>
      <c r="AF24" s="51">
        <v>-634.72899565</v>
      </c>
      <c r="AG24" s="56"/>
      <c r="AH24" s="54"/>
      <c r="AI24" s="54"/>
      <c r="AJ24" s="54"/>
      <c r="AK24" s="54"/>
      <c r="AL24" s="54"/>
      <c r="AM24" s="54"/>
      <c r="AN24" s="54"/>
      <c r="AO24" s="53"/>
    </row>
    <row r="25" spans="1:42" x14ac:dyDescent="0.2">
      <c r="A25" s="7">
        <v>0.51</v>
      </c>
      <c r="B25" s="54">
        <v>-634.35592970000005</v>
      </c>
      <c r="C25" s="54">
        <v>-634.37340890999997</v>
      </c>
      <c r="D25" s="54">
        <v>-634.34726971999999</v>
      </c>
      <c r="E25" s="54">
        <v>-634.46711345999995</v>
      </c>
      <c r="F25" s="54">
        <v>-634.24680321999995</v>
      </c>
      <c r="G25" s="54">
        <v>-633.50396264999995</v>
      </c>
      <c r="H25" s="54">
        <v>-634.12864644000001</v>
      </c>
      <c r="I25" s="54">
        <v>-634.71091815</v>
      </c>
      <c r="J25" s="54">
        <v>-634.52450796999995</v>
      </c>
      <c r="K25" s="54">
        <v>-634.66166532</v>
      </c>
      <c r="L25" s="54">
        <v>-634.26221931999999</v>
      </c>
      <c r="M25" s="54">
        <v>-634.08882057999995</v>
      </c>
      <c r="N25" s="54">
        <v>-634.10584631999996</v>
      </c>
      <c r="O25" s="54">
        <v>-634.15074950999997</v>
      </c>
      <c r="P25" s="54">
        <v>-634.18238306000001</v>
      </c>
      <c r="Q25" s="54">
        <v>-634.39795892999996</v>
      </c>
      <c r="R25" s="53"/>
      <c r="S25" s="53"/>
      <c r="X25" s="7">
        <v>0.51</v>
      </c>
      <c r="Y25" s="59">
        <v>-633.26152108999997</v>
      </c>
      <c r="Z25" s="52">
        <v>-634.37029410000002</v>
      </c>
      <c r="AA25" s="59">
        <v>-634.36226033000003</v>
      </c>
      <c r="AB25" s="59">
        <v>-634.47785583999996</v>
      </c>
      <c r="AC25" s="59">
        <v>-634.24730345</v>
      </c>
      <c r="AD25" s="52">
        <v>-633.53476150999995</v>
      </c>
      <c r="AE25" s="51">
        <v>-633.29881734000003</v>
      </c>
      <c r="AF25" s="51">
        <v>-633.25929470999995</v>
      </c>
      <c r="AG25" s="56"/>
      <c r="AH25" s="54"/>
      <c r="AI25" s="54"/>
      <c r="AJ25" s="54"/>
      <c r="AK25" s="54"/>
      <c r="AL25" s="54"/>
      <c r="AM25" s="54"/>
      <c r="AN25" s="54"/>
      <c r="AO25" s="53"/>
    </row>
    <row r="26" spans="1:42" x14ac:dyDescent="0.2">
      <c r="A26" s="10"/>
      <c r="B26" s="10">
        <v>3.9</v>
      </c>
      <c r="C26" s="10">
        <v>4.6871428571428568</v>
      </c>
      <c r="D26" s="10">
        <v>5.4742857142857142</v>
      </c>
      <c r="E26" s="10">
        <v>6.2614285714285716</v>
      </c>
      <c r="F26" s="10">
        <v>7.0485714285714289</v>
      </c>
      <c r="G26" s="10">
        <v>7.8357142857142863</v>
      </c>
      <c r="H26" s="10">
        <v>8.6228571428571428</v>
      </c>
      <c r="I26" s="10">
        <v>9.41</v>
      </c>
      <c r="J26" s="10">
        <v>10.197142857142858</v>
      </c>
      <c r="K26" s="10">
        <v>10.984285714285715</v>
      </c>
      <c r="L26" s="10">
        <v>11.771428571428572</v>
      </c>
      <c r="M26" s="10">
        <v>12.55857142857143</v>
      </c>
      <c r="N26" s="10">
        <v>13.345714285714287</v>
      </c>
      <c r="O26" s="10">
        <v>14.132857142857144</v>
      </c>
      <c r="P26" s="10">
        <v>14.920000000000002</v>
      </c>
      <c r="Q26" s="10">
        <v>15.707142857142859</v>
      </c>
      <c r="X26" s="10"/>
      <c r="Y26" s="10">
        <v>3.9</v>
      </c>
      <c r="Z26" s="10">
        <v>4.6871428571428568</v>
      </c>
      <c r="AA26" s="10">
        <v>5.4742857142857142</v>
      </c>
      <c r="AB26" s="10">
        <v>6.2614285714285716</v>
      </c>
      <c r="AC26" s="10">
        <v>7.0485714285714289</v>
      </c>
      <c r="AD26" s="10">
        <v>7.8357142857142863</v>
      </c>
      <c r="AE26" s="10">
        <v>8.6228571428571428</v>
      </c>
      <c r="AF26" s="10">
        <v>9.41</v>
      </c>
      <c r="AG26" s="10">
        <v>10.197142857142858</v>
      </c>
      <c r="AH26" s="10">
        <v>10.984285714285715</v>
      </c>
      <c r="AI26" s="10">
        <v>11.771428571428572</v>
      </c>
      <c r="AJ26" s="10">
        <v>12.55857142857143</v>
      </c>
      <c r="AK26" s="10">
        <v>13.345714285714287</v>
      </c>
      <c r="AL26" s="10">
        <v>14.132857142857144</v>
      </c>
      <c r="AM26" s="10">
        <v>14.920000000000002</v>
      </c>
      <c r="AN26" s="10">
        <v>15.707142857142859</v>
      </c>
    </row>
    <row r="27" spans="1:42" x14ac:dyDescent="0.2">
      <c r="Y27" s="17"/>
      <c r="Z27" s="17"/>
      <c r="AA27" s="17"/>
      <c r="AB27" s="17"/>
      <c r="AC27" s="17"/>
      <c r="AD27" s="17"/>
      <c r="AE27" s="17"/>
      <c r="AF27" s="17"/>
    </row>
    <row r="28" spans="1:42" x14ac:dyDescent="0.2">
      <c r="Y28" s="17"/>
      <c r="Z28" s="17"/>
      <c r="AA28" s="17"/>
      <c r="AB28" s="17"/>
      <c r="AC28" s="17"/>
      <c r="AD28" s="17"/>
      <c r="AE28" s="17"/>
      <c r="AF28" s="17"/>
    </row>
    <row r="29" spans="1:42" x14ac:dyDescent="0.2">
      <c r="Y29" s="17"/>
      <c r="Z29" s="17"/>
      <c r="AA29" s="17"/>
      <c r="AB29" s="17"/>
      <c r="AC29" s="17"/>
      <c r="AD29" s="17"/>
      <c r="AE29" s="17"/>
      <c r="AF29" s="17"/>
    </row>
    <row r="30" spans="1:42" ht="21" x14ac:dyDescent="0.25">
      <c r="X30" s="45" t="s">
        <v>22</v>
      </c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</row>
    <row r="31" spans="1:42" x14ac:dyDescent="0.2">
      <c r="A31" s="44" t="s"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X31" s="15">
        <v>8.15</v>
      </c>
      <c r="Y31" s="51">
        <f>Y47</f>
        <v>-634.34261464999997</v>
      </c>
      <c r="Z31" s="51">
        <f t="shared" ref="Z31:AF31" si="24">Z47</f>
        <v>-634.37314461999995</v>
      </c>
      <c r="AA31" s="51">
        <f t="shared" si="24"/>
        <v>-634.35869530000002</v>
      </c>
      <c r="AB31" s="51">
        <f t="shared" si="24"/>
        <v>-634.47965957999997</v>
      </c>
      <c r="AC31" s="51">
        <f t="shared" si="24"/>
        <v>-634.24377299000002</v>
      </c>
      <c r="AD31" s="51">
        <f t="shared" si="24"/>
        <v>-633.50004092999995</v>
      </c>
      <c r="AE31" s="51">
        <f t="shared" si="24"/>
        <v>-634.13570213000003</v>
      </c>
      <c r="AF31" s="51">
        <f t="shared" si="24"/>
        <v>-634.70781402</v>
      </c>
      <c r="AG31" s="51"/>
      <c r="AH31" s="51"/>
      <c r="AI31" s="52"/>
      <c r="AJ31" s="52"/>
      <c r="AK31" s="52"/>
      <c r="AL31" s="52"/>
      <c r="AM31" s="57"/>
      <c r="AN31" s="52"/>
      <c r="AO31" s="53"/>
      <c r="AP31" s="53"/>
    </row>
    <row r="32" spans="1:42" x14ac:dyDescent="0.2">
      <c r="A32" s="7">
        <v>8.15</v>
      </c>
      <c r="B32" s="8">
        <f t="shared" ref="B32:Q32" si="25">B9-$B$2-$B$1-$B$3</f>
        <v>-3.9945305700000135</v>
      </c>
      <c r="C32" s="8">
        <f t="shared" si="25"/>
        <v>-4.012009779999933</v>
      </c>
      <c r="D32" s="8">
        <f t="shared" si="25"/>
        <v>-3.9858705899999523</v>
      </c>
      <c r="E32" s="8">
        <f t="shared" si="25"/>
        <v>-4.105714329999917</v>
      </c>
      <c r="F32" s="8">
        <f t="shared" si="25"/>
        <v>-3.8854040899999136</v>
      </c>
      <c r="G32" s="8">
        <f t="shared" si="25"/>
        <v>-3.1425635199999151</v>
      </c>
      <c r="H32" s="8">
        <f t="shared" si="25"/>
        <v>-3.7672473099999779</v>
      </c>
      <c r="I32" s="8">
        <f t="shared" si="25"/>
        <v>-4.3495190199999643</v>
      </c>
      <c r="J32" s="8">
        <f t="shared" si="25"/>
        <v>-4.1631088399999117</v>
      </c>
      <c r="K32" s="8">
        <f t="shared" si="25"/>
        <v>-4.3002661899999639</v>
      </c>
      <c r="L32" s="8">
        <f t="shared" si="25"/>
        <v>-3.9008201899999522</v>
      </c>
      <c r="M32" s="8">
        <f t="shared" si="25"/>
        <v>-3.7274214499999134</v>
      </c>
      <c r="N32" s="8">
        <f t="shared" si="25"/>
        <v>-3.7444471899999217</v>
      </c>
      <c r="O32" s="8">
        <f t="shared" si="25"/>
        <v>-3.7893503799999353</v>
      </c>
      <c r="P32" s="8">
        <f t="shared" si="25"/>
        <v>-3.820983929999973</v>
      </c>
      <c r="Q32" s="8">
        <f t="shared" si="25"/>
        <v>-4.0365597999999254</v>
      </c>
      <c r="X32" s="15">
        <v>7.6725000000000003</v>
      </c>
      <c r="Y32" s="51">
        <f>Y46</f>
        <v>-634.56016338999996</v>
      </c>
      <c r="Z32" s="51">
        <f t="shared" ref="Z32:AF32" si="26">Z46</f>
        <v>-634.38286089999997</v>
      </c>
      <c r="AA32" s="51">
        <f t="shared" si="26"/>
        <v>-634.35822330999997</v>
      </c>
      <c r="AB32" s="51">
        <f t="shared" si="26"/>
        <v>-634.45586470000001</v>
      </c>
      <c r="AC32" s="51">
        <f t="shared" si="26"/>
        <v>-634.19812149999996</v>
      </c>
      <c r="AD32" s="51">
        <f t="shared" si="26"/>
        <v>0</v>
      </c>
      <c r="AE32" s="51">
        <f t="shared" si="26"/>
        <v>-634.39967822999995</v>
      </c>
      <c r="AF32" s="51">
        <f t="shared" si="26"/>
        <v>-634.72508257000004</v>
      </c>
      <c r="AG32" s="57"/>
      <c r="AH32" s="57"/>
      <c r="AI32" s="57"/>
      <c r="AJ32" s="57"/>
      <c r="AK32" s="52"/>
      <c r="AL32" s="52"/>
      <c r="AM32" s="52"/>
      <c r="AN32" s="57"/>
      <c r="AO32" s="53"/>
      <c r="AP32" s="53"/>
    </row>
    <row r="33" spans="1:42" x14ac:dyDescent="0.2">
      <c r="A33" s="7">
        <v>7.6725000000000003</v>
      </c>
      <c r="B33" s="8">
        <f t="shared" ref="B33:Q33" si="27">B10-$B$2-$B$1-$B$3</f>
        <v>-4.1977310099999459</v>
      </c>
      <c r="C33" s="8">
        <f t="shared" si="27"/>
        <v>-4.0190099899999341</v>
      </c>
      <c r="D33" s="8">
        <f t="shared" si="27"/>
        <v>-3.9831164299999573</v>
      </c>
      <c r="E33" s="8">
        <f t="shared" si="27"/>
        <v>-4.0835427199999303</v>
      </c>
      <c r="F33" s="8">
        <f t="shared" si="27"/>
        <v>-2.947209089999963</v>
      </c>
      <c r="G33" s="8">
        <f t="shared" si="27"/>
        <v>-3.0582289599999131</v>
      </c>
      <c r="H33" s="8">
        <f t="shared" si="27"/>
        <v>-4.0377453900000164</v>
      </c>
      <c r="I33" s="8">
        <f t="shared" si="27"/>
        <v>-4.371409279999928</v>
      </c>
      <c r="J33" s="8">
        <f t="shared" si="27"/>
        <v>-4.3272339600000196</v>
      </c>
      <c r="K33" s="8">
        <f t="shared" si="27"/>
        <v>-4.0396035899999179</v>
      </c>
      <c r="L33" s="8">
        <f t="shared" si="27"/>
        <v>-3.9282586699999529</v>
      </c>
      <c r="M33" s="8">
        <f t="shared" si="27"/>
        <v>-3.8869156699999694</v>
      </c>
      <c r="N33" s="8">
        <f t="shared" si="27"/>
        <v>-3.7620114999999332</v>
      </c>
      <c r="O33" s="8">
        <f t="shared" si="27"/>
        <v>-3.8643171800000191</v>
      </c>
      <c r="P33" s="8">
        <f t="shared" si="27"/>
        <v>-4.092548400000017</v>
      </c>
      <c r="Q33" s="8">
        <f t="shared" si="27"/>
        <v>-4.0726670999999515</v>
      </c>
      <c r="X33" s="15">
        <v>7.1950000000000003</v>
      </c>
      <c r="Y33" s="51">
        <f>Y45</f>
        <v>-634.73552382000003</v>
      </c>
      <c r="Z33" s="51">
        <f t="shared" ref="Z33:AF33" si="28">Z45</f>
        <v>-634.40627888999995</v>
      </c>
      <c r="AA33" s="51">
        <f t="shared" si="28"/>
        <v>-634.34219073999998</v>
      </c>
      <c r="AB33" s="51">
        <f t="shared" si="28"/>
        <v>-634.37903404999997</v>
      </c>
      <c r="AC33" s="51">
        <f t="shared" si="28"/>
        <v>-634.07950561999996</v>
      </c>
      <c r="AD33" s="51">
        <f t="shared" si="28"/>
        <v>-633.32228738000003</v>
      </c>
      <c r="AE33" s="51">
        <f t="shared" si="28"/>
        <v>-634.53540997000005</v>
      </c>
      <c r="AF33" s="51">
        <f t="shared" si="28"/>
        <v>-634.67908998999997</v>
      </c>
      <c r="AG33" s="57"/>
      <c r="AH33" s="57"/>
      <c r="AI33" s="51"/>
      <c r="AJ33" s="57"/>
      <c r="AK33" s="52"/>
      <c r="AL33" s="57"/>
      <c r="AM33" s="57"/>
      <c r="AN33" s="51"/>
      <c r="AO33" s="53"/>
      <c r="AP33" s="53"/>
    </row>
    <row r="34" spans="1:42" x14ac:dyDescent="0.2">
      <c r="A34" s="7">
        <v>7.1950000000000003</v>
      </c>
      <c r="B34" s="8">
        <f t="shared" ref="B34:Q34" si="29">B11-$B$2-$B$1-$B$3</f>
        <v>-4.1977310099999459</v>
      </c>
      <c r="C34" s="8">
        <f t="shared" si="29"/>
        <v>-4.0190099899999341</v>
      </c>
      <c r="D34" s="8">
        <f t="shared" si="29"/>
        <v>-3.9831164299999573</v>
      </c>
      <c r="E34" s="8">
        <f t="shared" si="29"/>
        <v>-4.0835427199999303</v>
      </c>
      <c r="F34" s="8">
        <f t="shared" si="29"/>
        <v>-2.947209089999963</v>
      </c>
      <c r="G34" s="8">
        <f t="shared" si="29"/>
        <v>-3.0582289599999131</v>
      </c>
      <c r="H34" s="8">
        <f t="shared" si="29"/>
        <v>-4.0377453900000164</v>
      </c>
      <c r="I34" s="8">
        <f t="shared" si="29"/>
        <v>-4.371409279999928</v>
      </c>
      <c r="J34" s="8">
        <f t="shared" si="29"/>
        <v>-4.3766005899999145</v>
      </c>
      <c r="K34" s="8">
        <f t="shared" si="29"/>
        <v>-4.0476169099999497</v>
      </c>
      <c r="L34" s="8">
        <f t="shared" si="29"/>
        <v>-3.9755483799999256</v>
      </c>
      <c r="M34" s="8">
        <f t="shared" si="29"/>
        <v>-4.0115606100000223</v>
      </c>
      <c r="N34" s="8">
        <f t="shared" si="29"/>
        <v>-2.9271844499999888</v>
      </c>
      <c r="O34" s="8">
        <f t="shared" si="29"/>
        <v>-3.831028939999972</v>
      </c>
      <c r="P34" s="8">
        <f t="shared" si="29"/>
        <v>-4.1740328699999809</v>
      </c>
      <c r="Q34" s="8">
        <f t="shared" si="29"/>
        <v>-4.3123804499999396</v>
      </c>
      <c r="X34" s="15">
        <v>6.7175000000000002</v>
      </c>
      <c r="Y34" s="51">
        <f>Y44</f>
        <v>-634.69454306</v>
      </c>
      <c r="Z34" s="51">
        <f t="shared" ref="Z34:AF34" si="30">Z44</f>
        <v>-634.38662288</v>
      </c>
      <c r="AA34" s="51">
        <f t="shared" si="30"/>
        <v>-634.29530159000001</v>
      </c>
      <c r="AB34" s="51">
        <f t="shared" si="30"/>
        <v>-634.24775685999998</v>
      </c>
      <c r="AC34" s="51">
        <f t="shared" si="30"/>
        <v>-634.12125023999999</v>
      </c>
      <c r="AD34" s="51">
        <f t="shared" si="30"/>
        <v>-633.31407506999994</v>
      </c>
      <c r="AE34" s="51">
        <f t="shared" si="30"/>
        <v>-634.45556693000003</v>
      </c>
      <c r="AF34" s="51">
        <f t="shared" si="30"/>
        <v>-634.43456012000001</v>
      </c>
      <c r="AG34" s="57"/>
      <c r="AH34" s="57"/>
      <c r="AI34" s="51"/>
      <c r="AJ34" s="52"/>
      <c r="AK34" s="57"/>
      <c r="AL34" s="52"/>
      <c r="AM34" s="57"/>
      <c r="AN34" s="51"/>
      <c r="AO34" s="53"/>
      <c r="AP34" s="53"/>
    </row>
    <row r="35" spans="1:42" x14ac:dyDescent="0.2">
      <c r="A35" s="7">
        <v>6.7175000000000002</v>
      </c>
      <c r="B35" s="8">
        <f t="shared" ref="B35:Q35" si="31">B12-$B$2-$B$1-$B$3</f>
        <v>-4.3272339600000196</v>
      </c>
      <c r="C35" s="8">
        <f t="shared" si="31"/>
        <v>-4.0396035899999179</v>
      </c>
      <c r="D35" s="8">
        <f t="shared" si="31"/>
        <v>-3.9282586699999529</v>
      </c>
      <c r="E35" s="8">
        <f t="shared" si="31"/>
        <v>-3.8869156699999694</v>
      </c>
      <c r="F35" s="8">
        <f t="shared" si="31"/>
        <v>-3.7620114999999332</v>
      </c>
      <c r="G35" s="8">
        <f t="shared" si="31"/>
        <v>-3.8643171800000191</v>
      </c>
      <c r="H35" s="8">
        <f t="shared" si="31"/>
        <v>-4.092548400000017</v>
      </c>
      <c r="I35" s="8">
        <f t="shared" si="31"/>
        <v>-4.0726670999999515</v>
      </c>
      <c r="J35" s="8">
        <f t="shared" si="31"/>
        <v>-4.1977310099999459</v>
      </c>
      <c r="K35" s="8">
        <f t="shared" si="31"/>
        <v>-4.0190099899999341</v>
      </c>
      <c r="L35" s="8">
        <f t="shared" si="31"/>
        <v>-3.9831164299999573</v>
      </c>
      <c r="M35" s="8">
        <f t="shared" si="31"/>
        <v>-4.0835427199999303</v>
      </c>
      <c r="N35" s="8">
        <f t="shared" si="31"/>
        <v>-2.947209089999963</v>
      </c>
      <c r="O35" s="8">
        <f t="shared" si="31"/>
        <v>-3.0582289599999131</v>
      </c>
      <c r="P35" s="8">
        <f t="shared" si="31"/>
        <v>-4.0377453900000164</v>
      </c>
      <c r="Q35" s="8">
        <f t="shared" si="31"/>
        <v>-4.371409279999928</v>
      </c>
      <c r="X35" s="15">
        <v>6.24</v>
      </c>
      <c r="Y35" s="51">
        <f>Y43</f>
        <v>-634.52263576999997</v>
      </c>
      <c r="Z35" s="51">
        <f t="shared" ref="Z35:AF35" si="32">Z43</f>
        <v>-634.66578646000005</v>
      </c>
      <c r="AA35" s="51">
        <f t="shared" si="32"/>
        <v>-634.25011632999997</v>
      </c>
      <c r="AB35" s="51">
        <f t="shared" si="32"/>
        <v>-634.09293632000004</v>
      </c>
      <c r="AC35" s="51">
        <f t="shared" si="32"/>
        <v>-634.09581207999997</v>
      </c>
      <c r="AD35" s="51">
        <f t="shared" si="32"/>
        <v>-634.13765494999996</v>
      </c>
      <c r="AE35" s="51">
        <f t="shared" si="32"/>
        <v>-634.17732474000002</v>
      </c>
      <c r="AF35" s="51">
        <f t="shared" si="32"/>
        <v>-634.39530265999997</v>
      </c>
      <c r="AG35" s="51"/>
      <c r="AH35" s="57"/>
      <c r="AI35" s="57"/>
      <c r="AJ35" s="57"/>
      <c r="AK35" s="57"/>
      <c r="AL35" s="57"/>
      <c r="AM35" s="57"/>
      <c r="AN35" s="57"/>
      <c r="AO35" s="53"/>
      <c r="AP35" s="53"/>
    </row>
    <row r="36" spans="1:42" x14ac:dyDescent="0.2">
      <c r="A36" s="7">
        <v>6.24</v>
      </c>
      <c r="B36" s="8">
        <f t="shared" ref="B36:Q36" si="33">B13-$B$2-$B$1-$B$3</f>
        <v>-4.1631088399999117</v>
      </c>
      <c r="C36" s="8">
        <f t="shared" si="33"/>
        <v>-4.3002661899999639</v>
      </c>
      <c r="D36" s="8">
        <f t="shared" si="33"/>
        <v>-3.9008201899999522</v>
      </c>
      <c r="E36" s="8">
        <f t="shared" si="33"/>
        <v>-3.7274214499999134</v>
      </c>
      <c r="F36" s="8">
        <f t="shared" si="33"/>
        <v>-3.7444471899999217</v>
      </c>
      <c r="G36" s="8">
        <f t="shared" si="33"/>
        <v>-3.7893503799999353</v>
      </c>
      <c r="H36" s="8">
        <f t="shared" si="33"/>
        <v>-3.820983929999973</v>
      </c>
      <c r="I36" s="8">
        <f t="shared" si="33"/>
        <v>-4.0365597999999254</v>
      </c>
      <c r="J36" s="8">
        <f t="shared" si="33"/>
        <v>-3.9945305700000135</v>
      </c>
      <c r="K36" s="8">
        <f t="shared" si="33"/>
        <v>-4.012009779999933</v>
      </c>
      <c r="L36" s="8">
        <f t="shared" si="33"/>
        <v>-3.9858705899999523</v>
      </c>
      <c r="M36" s="8">
        <f t="shared" si="33"/>
        <v>-4.105714329999917</v>
      </c>
      <c r="N36" s="8">
        <f t="shared" si="33"/>
        <v>-3.8854040899999136</v>
      </c>
      <c r="O36" s="8">
        <f t="shared" si="33"/>
        <v>-3.1425635199999151</v>
      </c>
      <c r="P36" s="8">
        <f t="shared" si="33"/>
        <v>-3.7672473099999779</v>
      </c>
      <c r="Q36" s="8">
        <f t="shared" si="33"/>
        <v>-4.3495190199999643</v>
      </c>
      <c r="X36" s="15">
        <v>5.7625000000000002</v>
      </c>
      <c r="Y36" s="51">
        <f>Y42</f>
        <v>-634.69454306</v>
      </c>
      <c r="Z36" s="51">
        <f t="shared" ref="Z36:AF36" si="34">Z42</f>
        <v>-634.38662288</v>
      </c>
      <c r="AA36" s="51">
        <f t="shared" si="34"/>
        <v>-634.29530159000001</v>
      </c>
      <c r="AB36" s="51">
        <f t="shared" si="34"/>
        <v>-634.24775685999998</v>
      </c>
      <c r="AC36" s="51">
        <f t="shared" si="34"/>
        <v>-634.12125023999999</v>
      </c>
      <c r="AD36" s="51">
        <f t="shared" si="34"/>
        <v>-633.31407506999994</v>
      </c>
      <c r="AE36" s="51">
        <f t="shared" si="34"/>
        <v>-634.45556693000003</v>
      </c>
      <c r="AF36" s="51">
        <f t="shared" si="34"/>
        <v>-634.43456012000001</v>
      </c>
      <c r="AG36" s="58"/>
      <c r="AH36" s="58"/>
      <c r="AI36" s="58"/>
      <c r="AJ36" s="58"/>
      <c r="AK36" s="58"/>
      <c r="AL36" s="58"/>
      <c r="AM36" s="58"/>
      <c r="AN36" s="58"/>
      <c r="AO36" s="53"/>
      <c r="AP36" s="53"/>
    </row>
    <row r="37" spans="1:42" x14ac:dyDescent="0.2">
      <c r="A37" s="7">
        <v>5.7625000000000002</v>
      </c>
      <c r="B37" s="8">
        <f t="shared" ref="B37:Q37" si="35">B14-$B$2-$B$1-$B$3</f>
        <v>-4.3272339600000196</v>
      </c>
      <c r="C37" s="8">
        <f t="shared" si="35"/>
        <v>-4.0396035899999179</v>
      </c>
      <c r="D37" s="8">
        <f t="shared" si="35"/>
        <v>-3.9282586699999529</v>
      </c>
      <c r="E37" s="8">
        <f t="shared" si="35"/>
        <v>-3.8869156699999694</v>
      </c>
      <c r="F37" s="8">
        <f t="shared" si="35"/>
        <v>-3.7620114999999332</v>
      </c>
      <c r="G37" s="8">
        <f t="shared" si="35"/>
        <v>-3.8643171800000191</v>
      </c>
      <c r="H37" s="8">
        <f t="shared" si="35"/>
        <v>-4.092548400000017</v>
      </c>
      <c r="I37" s="8">
        <f t="shared" si="35"/>
        <v>-4.0726670999999515</v>
      </c>
      <c r="J37" s="8">
        <f t="shared" si="35"/>
        <v>-4.1977310099999459</v>
      </c>
      <c r="K37" s="8">
        <f t="shared" si="35"/>
        <v>-4.0190099899999341</v>
      </c>
      <c r="L37" s="8">
        <f t="shared" si="35"/>
        <v>-3.9831164299999573</v>
      </c>
      <c r="M37" s="8">
        <f t="shared" si="35"/>
        <v>-4.0835427199999303</v>
      </c>
      <c r="N37" s="8">
        <f t="shared" si="35"/>
        <v>-2.947209089999963</v>
      </c>
      <c r="O37" s="8">
        <f t="shared" si="35"/>
        <v>-3.0582289599999131</v>
      </c>
      <c r="P37" s="8">
        <f t="shared" si="35"/>
        <v>-4.0377453900000164</v>
      </c>
      <c r="Q37" s="8">
        <f t="shared" si="35"/>
        <v>-4.371409279999928</v>
      </c>
      <c r="X37" s="15">
        <v>5.2850000000000001</v>
      </c>
      <c r="Y37" s="51">
        <f>Y41</f>
        <v>-634.73552382000003</v>
      </c>
      <c r="Z37" s="51">
        <f t="shared" ref="Z37:AF37" si="36">Z41</f>
        <v>-634.40627888999995</v>
      </c>
      <c r="AA37" s="51">
        <f t="shared" si="36"/>
        <v>-634.34219073999998</v>
      </c>
      <c r="AB37" s="51">
        <f t="shared" si="36"/>
        <v>-634.37903404999997</v>
      </c>
      <c r="AC37" s="51">
        <f t="shared" si="36"/>
        <v>-634.07950561999996</v>
      </c>
      <c r="AD37" s="51">
        <f t="shared" si="36"/>
        <v>-633.32228738000003</v>
      </c>
      <c r="AE37" s="51">
        <f t="shared" si="36"/>
        <v>-634.53540997000005</v>
      </c>
      <c r="AF37" s="51">
        <f t="shared" si="36"/>
        <v>-634.67908998999997</v>
      </c>
      <c r="AG37" s="58"/>
      <c r="AH37" s="58"/>
      <c r="AI37" s="58"/>
      <c r="AJ37" s="58"/>
      <c r="AK37" s="58"/>
      <c r="AL37" s="58"/>
      <c r="AM37" s="58"/>
      <c r="AN37" s="58"/>
      <c r="AO37" s="53"/>
      <c r="AP37" s="53"/>
    </row>
    <row r="38" spans="1:42" x14ac:dyDescent="0.2">
      <c r="A38" s="7">
        <v>5.2850000000000001</v>
      </c>
      <c r="B38" s="8">
        <f t="shared" ref="B38:Q38" si="37">B15-$B$2-$B$1-$B$3</f>
        <v>-4.3766005899999145</v>
      </c>
      <c r="C38" s="8">
        <f t="shared" si="37"/>
        <v>-4.0476169099999497</v>
      </c>
      <c r="D38" s="8">
        <f t="shared" si="37"/>
        <v>-3.9755483799999256</v>
      </c>
      <c r="E38" s="8">
        <f t="shared" si="37"/>
        <v>-4.0115606100000223</v>
      </c>
      <c r="F38" s="8">
        <f t="shared" si="37"/>
        <v>-2.9271844499999888</v>
      </c>
      <c r="G38" s="8">
        <f t="shared" si="37"/>
        <v>-3.831028939999972</v>
      </c>
      <c r="H38" s="8">
        <f t="shared" si="37"/>
        <v>-4.1740328699999809</v>
      </c>
      <c r="I38" s="8">
        <f t="shared" si="37"/>
        <v>-4.3123804499999396</v>
      </c>
      <c r="J38" s="8">
        <f t="shared" si="37"/>
        <v>-4.1977310099999459</v>
      </c>
      <c r="K38" s="8">
        <f t="shared" si="37"/>
        <v>-4.0190099899999341</v>
      </c>
      <c r="L38" s="8">
        <f t="shared" si="37"/>
        <v>-3.9831164299999573</v>
      </c>
      <c r="M38" s="8">
        <f t="shared" si="37"/>
        <v>-4.0835427199999303</v>
      </c>
      <c r="N38" s="8">
        <f t="shared" si="37"/>
        <v>-2.947209089999963</v>
      </c>
      <c r="O38" s="8">
        <f t="shared" si="37"/>
        <v>-3.0582289599999131</v>
      </c>
      <c r="P38" s="8">
        <f t="shared" si="37"/>
        <v>-4.0377453900000164</v>
      </c>
      <c r="Q38" s="8">
        <f t="shared" si="37"/>
        <v>-4.371409279999928</v>
      </c>
      <c r="X38" s="15">
        <v>4.8075000000000001</v>
      </c>
      <c r="Y38" s="51">
        <f>Y40</f>
        <v>-634.56016338999996</v>
      </c>
      <c r="Z38" s="51">
        <f t="shared" ref="Z38:AF38" si="38">Z40</f>
        <v>-634.38286089999997</v>
      </c>
      <c r="AA38" s="51">
        <f t="shared" si="38"/>
        <v>-634.35822330999997</v>
      </c>
      <c r="AB38" s="51">
        <f t="shared" si="38"/>
        <v>-634.45586470000001</v>
      </c>
      <c r="AC38" s="51">
        <f t="shared" si="38"/>
        <v>-634.19812149999996</v>
      </c>
      <c r="AD38" s="51">
        <f t="shared" si="38"/>
        <v>0</v>
      </c>
      <c r="AE38" s="51">
        <f t="shared" si="38"/>
        <v>-634.39967822999995</v>
      </c>
      <c r="AF38" s="51">
        <f t="shared" si="38"/>
        <v>-634.72508257000004</v>
      </c>
      <c r="AG38" s="58"/>
      <c r="AH38" s="58"/>
      <c r="AI38" s="58"/>
      <c r="AJ38" s="58"/>
      <c r="AK38" s="58"/>
      <c r="AL38" s="58"/>
      <c r="AM38" s="58"/>
      <c r="AN38" s="58"/>
      <c r="AO38" s="53"/>
      <c r="AP38" s="53"/>
    </row>
    <row r="39" spans="1:42" x14ac:dyDescent="0.2">
      <c r="A39" s="7">
        <v>4.8075000000000001</v>
      </c>
      <c r="B39" s="8">
        <f t="shared" ref="B39:Q39" si="39">B16-$B$2-$B$1-$B$3</f>
        <v>-4.1977310099999459</v>
      </c>
      <c r="C39" s="8">
        <f t="shared" si="39"/>
        <v>-4.0190099899999341</v>
      </c>
      <c r="D39" s="8">
        <f t="shared" si="39"/>
        <v>-3.9831164299999573</v>
      </c>
      <c r="E39" s="8">
        <f t="shared" si="39"/>
        <v>-4.0835427199999303</v>
      </c>
      <c r="F39" s="8">
        <f t="shared" si="39"/>
        <v>-2.947209089999963</v>
      </c>
      <c r="G39" s="8">
        <f t="shared" si="39"/>
        <v>-3.0582289599999131</v>
      </c>
      <c r="H39" s="8">
        <f t="shared" si="39"/>
        <v>-4.0377453900000164</v>
      </c>
      <c r="I39" s="8">
        <f t="shared" si="39"/>
        <v>-4.371409279999928</v>
      </c>
      <c r="J39" s="8">
        <f t="shared" si="39"/>
        <v>-4.3272339600000196</v>
      </c>
      <c r="K39" s="8">
        <f t="shared" si="39"/>
        <v>-4.0396035899999179</v>
      </c>
      <c r="L39" s="8">
        <f t="shared" si="39"/>
        <v>-3.9282586699999529</v>
      </c>
      <c r="M39" s="8">
        <f t="shared" si="39"/>
        <v>-3.8869156699999694</v>
      </c>
      <c r="N39" s="8">
        <f t="shared" si="39"/>
        <v>-3.7620114999999332</v>
      </c>
      <c r="O39" s="8">
        <f t="shared" si="39"/>
        <v>-3.8643171800000191</v>
      </c>
      <c r="P39" s="8">
        <f t="shared" si="39"/>
        <v>-4.092548400000017</v>
      </c>
      <c r="Q39" s="8">
        <f t="shared" si="39"/>
        <v>-4.0726670999999515</v>
      </c>
      <c r="X39" s="15">
        <v>4.33</v>
      </c>
      <c r="Y39" s="51">
        <f>Y47</f>
        <v>-634.34261464999997</v>
      </c>
      <c r="Z39" s="51">
        <f t="shared" ref="Z39:AF39" si="40">Z47</f>
        <v>-634.37314461999995</v>
      </c>
      <c r="AA39" s="51">
        <f t="shared" si="40"/>
        <v>-634.35869530000002</v>
      </c>
      <c r="AB39" s="51">
        <f t="shared" si="40"/>
        <v>-634.47965957999997</v>
      </c>
      <c r="AC39" s="51">
        <f t="shared" si="40"/>
        <v>-634.24377299000002</v>
      </c>
      <c r="AD39" s="51">
        <f t="shared" si="40"/>
        <v>-633.50004092999995</v>
      </c>
      <c r="AE39" s="51">
        <f t="shared" si="40"/>
        <v>-634.13570213000003</v>
      </c>
      <c r="AF39" s="51">
        <f t="shared" si="40"/>
        <v>-634.70781402</v>
      </c>
      <c r="AG39" s="51"/>
      <c r="AH39" s="51"/>
      <c r="AI39" s="52"/>
      <c r="AJ39" s="52"/>
      <c r="AK39" s="52"/>
      <c r="AL39" s="52"/>
      <c r="AM39" s="57"/>
      <c r="AN39" s="52"/>
      <c r="AO39" s="53"/>
      <c r="AP39" s="53"/>
    </row>
    <row r="40" spans="1:42" x14ac:dyDescent="0.2">
      <c r="A40" s="7">
        <v>4.33</v>
      </c>
      <c r="B40" s="8">
        <f t="shared" ref="B40:Q40" si="41">B17-$B$2-$B$1-$B$3</f>
        <v>-3.9945305700000135</v>
      </c>
      <c r="C40" s="8">
        <f t="shared" si="41"/>
        <v>-4.012009779999933</v>
      </c>
      <c r="D40" s="8">
        <f t="shared" si="41"/>
        <v>-3.9858705899999523</v>
      </c>
      <c r="E40" s="8">
        <f t="shared" si="41"/>
        <v>-4.105714329999917</v>
      </c>
      <c r="F40" s="8">
        <f t="shared" si="41"/>
        <v>-3.8854040899999136</v>
      </c>
      <c r="G40" s="8">
        <f t="shared" si="41"/>
        <v>-3.1425635199999151</v>
      </c>
      <c r="H40" s="8">
        <f t="shared" si="41"/>
        <v>-3.7672473099999779</v>
      </c>
      <c r="I40" s="8">
        <f t="shared" si="41"/>
        <v>-4.3495190199999643</v>
      </c>
      <c r="J40" s="8">
        <f t="shared" si="41"/>
        <v>-4.1631088399999117</v>
      </c>
      <c r="K40" s="8">
        <f t="shared" si="41"/>
        <v>-4.3002661899999639</v>
      </c>
      <c r="L40" s="8">
        <f t="shared" si="41"/>
        <v>-3.9008201899999522</v>
      </c>
      <c r="M40" s="8">
        <f t="shared" si="41"/>
        <v>-3.7274214499999134</v>
      </c>
      <c r="N40" s="8">
        <f t="shared" si="41"/>
        <v>-3.7444471899999217</v>
      </c>
      <c r="O40" s="8">
        <f t="shared" si="41"/>
        <v>-3.7893503799999353</v>
      </c>
      <c r="P40" s="8">
        <f t="shared" si="41"/>
        <v>-3.820983929999973</v>
      </c>
      <c r="Q40" s="8">
        <f t="shared" si="41"/>
        <v>-4.0365597999999254</v>
      </c>
      <c r="X40" s="15">
        <v>3.8525</v>
      </c>
      <c r="Y40" s="51">
        <f>Y46</f>
        <v>-634.56016338999996</v>
      </c>
      <c r="Z40" s="51">
        <f t="shared" ref="Z40:AF40" si="42">Z46</f>
        <v>-634.38286089999997</v>
      </c>
      <c r="AA40" s="51">
        <f t="shared" si="42"/>
        <v>-634.35822330999997</v>
      </c>
      <c r="AB40" s="51">
        <f t="shared" si="42"/>
        <v>-634.45586470000001</v>
      </c>
      <c r="AC40" s="51">
        <f t="shared" si="42"/>
        <v>-634.19812149999996</v>
      </c>
      <c r="AD40" s="51">
        <f t="shared" si="42"/>
        <v>0</v>
      </c>
      <c r="AE40" s="51">
        <f t="shared" si="42"/>
        <v>-634.39967822999995</v>
      </c>
      <c r="AF40" s="51">
        <f t="shared" si="42"/>
        <v>-634.72508257000004</v>
      </c>
      <c r="AG40" s="57"/>
      <c r="AH40" s="57"/>
      <c r="AI40" s="57"/>
      <c r="AJ40" s="57"/>
      <c r="AK40" s="52"/>
      <c r="AL40" s="52"/>
      <c r="AM40" s="52"/>
      <c r="AN40" s="57"/>
      <c r="AO40" s="53"/>
      <c r="AP40" s="53"/>
    </row>
    <row r="41" spans="1:42" x14ac:dyDescent="0.2">
      <c r="A41" s="7">
        <v>3.8525</v>
      </c>
      <c r="B41" s="8">
        <f t="shared" ref="B41:Q41" si="43">B18-$B$2-$B$1-$B$3</f>
        <v>-4.1977310099999459</v>
      </c>
      <c r="C41" s="8">
        <f t="shared" si="43"/>
        <v>-4.0190099899999341</v>
      </c>
      <c r="D41" s="8">
        <f t="shared" si="43"/>
        <v>-3.9831164299999573</v>
      </c>
      <c r="E41" s="8">
        <f t="shared" si="43"/>
        <v>-4.0835427199999303</v>
      </c>
      <c r="F41" s="8">
        <f t="shared" si="43"/>
        <v>-2.947209089999963</v>
      </c>
      <c r="G41" s="8">
        <f t="shared" si="43"/>
        <v>-3.0582289599999131</v>
      </c>
      <c r="H41" s="8">
        <f t="shared" si="43"/>
        <v>-4.0377453900000164</v>
      </c>
      <c r="I41" s="8">
        <f t="shared" si="43"/>
        <v>-4.371409279999928</v>
      </c>
      <c r="J41" s="8">
        <f t="shared" si="43"/>
        <v>-4.3272339600000196</v>
      </c>
      <c r="K41" s="8">
        <f t="shared" si="43"/>
        <v>-4.0396035899999179</v>
      </c>
      <c r="L41" s="8">
        <f t="shared" si="43"/>
        <v>-3.9282586699999529</v>
      </c>
      <c r="M41" s="8">
        <f t="shared" si="43"/>
        <v>-3.8869156699999694</v>
      </c>
      <c r="N41" s="8">
        <f t="shared" si="43"/>
        <v>-3.7620114999999332</v>
      </c>
      <c r="O41" s="8">
        <f t="shared" si="43"/>
        <v>-3.8643171800000191</v>
      </c>
      <c r="P41" s="8">
        <f t="shared" si="43"/>
        <v>-4.092548400000017</v>
      </c>
      <c r="Q41" s="8">
        <f t="shared" si="43"/>
        <v>-4.0726670999999515</v>
      </c>
      <c r="X41" s="15">
        <v>3.375</v>
      </c>
      <c r="Y41" s="51">
        <f>Y45</f>
        <v>-634.73552382000003</v>
      </c>
      <c r="Z41" s="51">
        <f t="shared" ref="Z41:AF41" si="44">Z45</f>
        <v>-634.40627888999995</v>
      </c>
      <c r="AA41" s="51">
        <f t="shared" si="44"/>
        <v>-634.34219073999998</v>
      </c>
      <c r="AB41" s="51">
        <f t="shared" si="44"/>
        <v>-634.37903404999997</v>
      </c>
      <c r="AC41" s="51">
        <f t="shared" si="44"/>
        <v>-634.07950561999996</v>
      </c>
      <c r="AD41" s="51">
        <f t="shared" si="44"/>
        <v>-633.32228738000003</v>
      </c>
      <c r="AE41" s="51">
        <f t="shared" si="44"/>
        <v>-634.53540997000005</v>
      </c>
      <c r="AF41" s="51">
        <f t="shared" si="44"/>
        <v>-634.67908998999997</v>
      </c>
      <c r="AG41" s="57"/>
      <c r="AH41" s="57"/>
      <c r="AI41" s="51"/>
      <c r="AJ41" s="57"/>
      <c r="AK41" s="52"/>
      <c r="AL41" s="57"/>
      <c r="AM41" s="57"/>
      <c r="AN41" s="51"/>
      <c r="AO41" s="53"/>
      <c r="AP41" s="53"/>
    </row>
    <row r="42" spans="1:42" x14ac:dyDescent="0.2">
      <c r="A42" s="7">
        <v>3.375</v>
      </c>
      <c r="B42" s="8">
        <f t="shared" ref="B42:Q42" si="45">B19-$B$2-$B$1-$B$3</f>
        <v>-4.3766005899999145</v>
      </c>
      <c r="C42" s="8">
        <f t="shared" si="45"/>
        <v>-4.0476169099999497</v>
      </c>
      <c r="D42" s="8">
        <f t="shared" si="45"/>
        <v>-3.9755483799999256</v>
      </c>
      <c r="E42" s="8">
        <f t="shared" si="45"/>
        <v>-4.0115606100000223</v>
      </c>
      <c r="F42" s="8">
        <f t="shared" si="45"/>
        <v>-2.9271844499999888</v>
      </c>
      <c r="G42" s="8">
        <f t="shared" si="45"/>
        <v>-3.831028939999972</v>
      </c>
      <c r="H42" s="8">
        <f t="shared" si="45"/>
        <v>-4.1740328699999809</v>
      </c>
      <c r="I42" s="8">
        <f t="shared" si="45"/>
        <v>-4.3123804499999396</v>
      </c>
      <c r="J42" s="8">
        <f t="shared" si="45"/>
        <v>-4.3766005899999145</v>
      </c>
      <c r="K42" s="8">
        <f t="shared" si="45"/>
        <v>-4.0476169099999497</v>
      </c>
      <c r="L42" s="8">
        <f t="shared" si="45"/>
        <v>-3.9755483799999256</v>
      </c>
      <c r="M42" s="8">
        <f t="shared" si="45"/>
        <v>-4.0115606100000223</v>
      </c>
      <c r="N42" s="8">
        <f t="shared" si="45"/>
        <v>-2.9271844499999888</v>
      </c>
      <c r="O42" s="8">
        <f t="shared" si="45"/>
        <v>-3.831028939999972</v>
      </c>
      <c r="P42" s="8">
        <f t="shared" si="45"/>
        <v>-4.1740328699999809</v>
      </c>
      <c r="Q42" s="8">
        <f t="shared" si="45"/>
        <v>-4.3123804499999396</v>
      </c>
      <c r="X42" s="15">
        <v>2.8975</v>
      </c>
      <c r="Y42" s="51">
        <f>Y44</f>
        <v>-634.69454306</v>
      </c>
      <c r="Z42" s="51">
        <f t="shared" ref="Z42:AF42" si="46">Z44</f>
        <v>-634.38662288</v>
      </c>
      <c r="AA42" s="51">
        <f t="shared" si="46"/>
        <v>-634.29530159000001</v>
      </c>
      <c r="AB42" s="51">
        <f t="shared" si="46"/>
        <v>-634.24775685999998</v>
      </c>
      <c r="AC42" s="51">
        <f t="shared" si="46"/>
        <v>-634.12125023999999</v>
      </c>
      <c r="AD42" s="51">
        <f t="shared" si="46"/>
        <v>-633.31407506999994</v>
      </c>
      <c r="AE42" s="51">
        <f t="shared" si="46"/>
        <v>-634.45556693000003</v>
      </c>
      <c r="AF42" s="51">
        <f t="shared" si="46"/>
        <v>-634.43456012000001</v>
      </c>
      <c r="AG42" s="57"/>
      <c r="AH42" s="57"/>
      <c r="AI42" s="51"/>
      <c r="AJ42" s="52"/>
      <c r="AK42" s="57"/>
      <c r="AL42" s="52"/>
      <c r="AM42" s="57"/>
      <c r="AN42" s="51"/>
      <c r="AO42" s="53"/>
      <c r="AP42" s="53"/>
    </row>
    <row r="43" spans="1:42" x14ac:dyDescent="0.2">
      <c r="A43" s="7">
        <v>2.8975</v>
      </c>
      <c r="B43" s="8">
        <f t="shared" ref="B43:Q43" si="47">B20-$B$2-$B$1-$B$3</f>
        <v>-4.3272339600000196</v>
      </c>
      <c r="C43" s="8">
        <f t="shared" si="47"/>
        <v>-4.0396035899999179</v>
      </c>
      <c r="D43" s="8">
        <f t="shared" si="47"/>
        <v>-3.9282586699999529</v>
      </c>
      <c r="E43" s="8">
        <f t="shared" si="47"/>
        <v>-3.8869156699999694</v>
      </c>
      <c r="F43" s="8">
        <f t="shared" si="47"/>
        <v>-3.7620114999999332</v>
      </c>
      <c r="G43" s="8">
        <f t="shared" si="47"/>
        <v>-3.8643171800000191</v>
      </c>
      <c r="H43" s="8">
        <f t="shared" si="47"/>
        <v>-4.092548400000017</v>
      </c>
      <c r="I43" s="8">
        <f t="shared" si="47"/>
        <v>-4.0726670999999515</v>
      </c>
      <c r="J43" s="8">
        <f t="shared" si="47"/>
        <v>-4.1977310099999459</v>
      </c>
      <c r="K43" s="8">
        <f t="shared" si="47"/>
        <v>-4.0190099899999341</v>
      </c>
      <c r="L43" s="8">
        <f t="shared" si="47"/>
        <v>-3.9831164299999573</v>
      </c>
      <c r="M43" s="8">
        <f t="shared" si="47"/>
        <v>-4.0835427199999303</v>
      </c>
      <c r="N43" s="8">
        <f t="shared" si="47"/>
        <v>-2.947209089999963</v>
      </c>
      <c r="O43" s="8">
        <f t="shared" si="47"/>
        <v>-3.0582289599999131</v>
      </c>
      <c r="P43" s="8">
        <f t="shared" si="47"/>
        <v>-4.0377453900000164</v>
      </c>
      <c r="Q43" s="8">
        <f t="shared" si="47"/>
        <v>-4.371409279999928</v>
      </c>
      <c r="X43" s="15">
        <v>2.42</v>
      </c>
      <c r="Y43" s="51">
        <v>-634.52263576999997</v>
      </c>
      <c r="Z43" s="59">
        <v>-634.66578646000005</v>
      </c>
      <c r="AA43" s="52">
        <v>-634.25011632999997</v>
      </c>
      <c r="AB43" s="52">
        <v>-634.09293632000004</v>
      </c>
      <c r="AC43" s="52">
        <v>-634.09581207999997</v>
      </c>
      <c r="AD43" s="52">
        <v>-634.13765494999996</v>
      </c>
      <c r="AE43" s="57">
        <v>-634.17732474000002</v>
      </c>
      <c r="AF43" s="52">
        <v>-634.39530265999997</v>
      </c>
      <c r="AG43" s="51"/>
      <c r="AH43" s="57"/>
      <c r="AI43" s="57"/>
      <c r="AJ43" s="57"/>
      <c r="AK43" s="57"/>
      <c r="AL43" s="57"/>
      <c r="AM43" s="57"/>
      <c r="AN43" s="57"/>
      <c r="AO43" s="53"/>
      <c r="AP43" s="53"/>
    </row>
    <row r="44" spans="1:42" x14ac:dyDescent="0.2">
      <c r="A44" s="7">
        <v>2.42</v>
      </c>
      <c r="B44" s="8">
        <f t="shared" ref="B44:Q44" si="48">B21-$B$2-$B$1-$B$3</f>
        <v>-4.1631088399999117</v>
      </c>
      <c r="C44" s="8">
        <f t="shared" si="48"/>
        <v>-4.3002661899999639</v>
      </c>
      <c r="D44" s="8">
        <f t="shared" si="48"/>
        <v>-3.9008201899999522</v>
      </c>
      <c r="E44" s="8">
        <f t="shared" si="48"/>
        <v>-3.7274214499999134</v>
      </c>
      <c r="F44" s="8">
        <f t="shared" si="48"/>
        <v>-3.7444471899999217</v>
      </c>
      <c r="G44" s="8">
        <f t="shared" si="48"/>
        <v>-3.7893503799999353</v>
      </c>
      <c r="H44" s="8">
        <f t="shared" si="48"/>
        <v>-3.820983929999973</v>
      </c>
      <c r="I44" s="8">
        <f t="shared" si="48"/>
        <v>-4.0365597999999254</v>
      </c>
      <c r="J44" s="8">
        <f t="shared" si="48"/>
        <v>-3.9945305700000135</v>
      </c>
      <c r="K44" s="8">
        <f t="shared" si="48"/>
        <v>-4.012009779999933</v>
      </c>
      <c r="L44" s="8">
        <f t="shared" si="48"/>
        <v>-3.9858705899999523</v>
      </c>
      <c r="M44" s="8">
        <f t="shared" si="48"/>
        <v>-4.105714329999917</v>
      </c>
      <c r="N44" s="8">
        <f t="shared" si="48"/>
        <v>-3.8854040899999136</v>
      </c>
      <c r="O44" s="8">
        <f t="shared" si="48"/>
        <v>-3.1425635199999151</v>
      </c>
      <c r="P44" s="8">
        <f t="shared" si="48"/>
        <v>-3.7672473099999779</v>
      </c>
      <c r="Q44" s="8">
        <f t="shared" si="48"/>
        <v>-4.3495190199999643</v>
      </c>
      <c r="X44" s="15">
        <v>1.9425000000000001</v>
      </c>
      <c r="Y44" s="59">
        <v>-634.69454306</v>
      </c>
      <c r="Z44" s="57">
        <v>-634.38662288</v>
      </c>
      <c r="AA44" s="57">
        <v>-634.29530159000001</v>
      </c>
      <c r="AB44" s="57">
        <v>-634.24775685999998</v>
      </c>
      <c r="AC44" s="52">
        <v>-634.12125023999999</v>
      </c>
      <c r="AD44" s="59">
        <v>-633.31407506999994</v>
      </c>
      <c r="AE44" s="59">
        <v>-634.45556693000003</v>
      </c>
      <c r="AF44" s="57">
        <v>-634.43456012000001</v>
      </c>
      <c r="AG44" s="58"/>
      <c r="AH44" s="58"/>
      <c r="AI44" s="58"/>
      <c r="AJ44" s="58"/>
      <c r="AK44" s="58"/>
      <c r="AL44" s="58"/>
      <c r="AM44" s="58"/>
      <c r="AN44" s="58"/>
      <c r="AO44" s="53"/>
      <c r="AP44" s="53"/>
    </row>
    <row r="45" spans="1:42" x14ac:dyDescent="0.2">
      <c r="A45" s="7">
        <v>1.9425000000000001</v>
      </c>
      <c r="B45" s="8">
        <f t="shared" ref="B45:Q45" si="49">B22-$B$2-$B$1-$B$3</f>
        <v>-4.3272339600000196</v>
      </c>
      <c r="C45" s="8">
        <f t="shared" si="49"/>
        <v>-4.0396035899999179</v>
      </c>
      <c r="D45" s="8">
        <f t="shared" si="49"/>
        <v>-3.9282586699999529</v>
      </c>
      <c r="E45" s="8">
        <f t="shared" si="49"/>
        <v>-3.8869156699999694</v>
      </c>
      <c r="F45" s="8">
        <f t="shared" si="49"/>
        <v>-3.7620114999999332</v>
      </c>
      <c r="G45" s="8">
        <f t="shared" si="49"/>
        <v>-3.8643171800000191</v>
      </c>
      <c r="H45" s="8">
        <f t="shared" si="49"/>
        <v>-4.092548400000017</v>
      </c>
      <c r="I45" s="8">
        <f t="shared" si="49"/>
        <v>-4.0726670999999515</v>
      </c>
      <c r="J45" s="8">
        <f t="shared" si="49"/>
        <v>-4.1977310099999459</v>
      </c>
      <c r="K45" s="8">
        <f t="shared" si="49"/>
        <v>-4.0190099899999341</v>
      </c>
      <c r="L45" s="8">
        <f t="shared" si="49"/>
        <v>-3.9831164299999573</v>
      </c>
      <c r="M45" s="8">
        <f t="shared" si="49"/>
        <v>-4.0835427199999303</v>
      </c>
      <c r="N45" s="8">
        <f t="shared" si="49"/>
        <v>-2.947209089999963</v>
      </c>
      <c r="O45" s="8">
        <f t="shared" si="49"/>
        <v>-3.0582289599999131</v>
      </c>
      <c r="P45" s="8">
        <f t="shared" si="49"/>
        <v>-4.0377453900000164</v>
      </c>
      <c r="Q45" s="8">
        <f t="shared" si="49"/>
        <v>-4.371409279999928</v>
      </c>
      <c r="X45" s="15">
        <v>1.4650000000000001</v>
      </c>
      <c r="Y45" s="57">
        <v>-634.73552382000003</v>
      </c>
      <c r="Z45" s="57">
        <v>-634.40627888999995</v>
      </c>
      <c r="AA45" s="51">
        <v>-634.34219073999998</v>
      </c>
      <c r="AB45" s="57">
        <v>-634.37903404999997</v>
      </c>
      <c r="AC45" s="59">
        <v>-634.07950561999996</v>
      </c>
      <c r="AD45" s="59">
        <v>-633.32228738000003</v>
      </c>
      <c r="AE45" s="59">
        <v>-634.53540997000005</v>
      </c>
      <c r="AF45" s="59">
        <v>-634.67908998999997</v>
      </c>
      <c r="AG45" s="58"/>
      <c r="AH45" s="58"/>
      <c r="AI45" s="58"/>
      <c r="AJ45" s="58"/>
      <c r="AK45" s="58"/>
      <c r="AL45" s="58"/>
      <c r="AM45" s="58"/>
      <c r="AN45" s="58"/>
      <c r="AO45" s="53"/>
      <c r="AP45" s="53"/>
    </row>
    <row r="46" spans="1:42" x14ac:dyDescent="0.2">
      <c r="A46" s="7">
        <v>1.4650000000000001</v>
      </c>
      <c r="B46" s="8">
        <f t="shared" ref="B46:Q46" si="50">B23-$B$2-$B$1-$B$3</f>
        <v>-4.3766005899999145</v>
      </c>
      <c r="C46" s="8">
        <f t="shared" si="50"/>
        <v>-4.0476169099999497</v>
      </c>
      <c r="D46" s="8">
        <f t="shared" si="50"/>
        <v>-3.9755483799999256</v>
      </c>
      <c r="E46" s="8">
        <f t="shared" si="50"/>
        <v>-4.0115606100000223</v>
      </c>
      <c r="F46" s="8">
        <f t="shared" si="50"/>
        <v>-2.9271844499999888</v>
      </c>
      <c r="G46" s="8">
        <f t="shared" si="50"/>
        <v>-3.831028939999972</v>
      </c>
      <c r="H46" s="8">
        <f t="shared" si="50"/>
        <v>-4.1740328699999809</v>
      </c>
      <c r="I46" s="8">
        <f t="shared" si="50"/>
        <v>-4.3123804499999396</v>
      </c>
      <c r="J46" s="8">
        <f t="shared" si="50"/>
        <v>-4.1977310099999459</v>
      </c>
      <c r="K46" s="8">
        <f t="shared" si="50"/>
        <v>-4.0190099899999341</v>
      </c>
      <c r="L46" s="8">
        <f t="shared" si="50"/>
        <v>-3.9831164299999573</v>
      </c>
      <c r="M46" s="8">
        <f t="shared" si="50"/>
        <v>-4.0835427199999303</v>
      </c>
      <c r="N46" s="8">
        <f t="shared" si="50"/>
        <v>-2.947209089999963</v>
      </c>
      <c r="O46" s="8">
        <f t="shared" si="50"/>
        <v>-3.0582289599999131</v>
      </c>
      <c r="P46" s="8">
        <f t="shared" si="50"/>
        <v>-4.0377453900000164</v>
      </c>
      <c r="Q46" s="8">
        <f t="shared" si="50"/>
        <v>-4.371409279999928</v>
      </c>
      <c r="X46" s="15">
        <v>0.98750000000000004</v>
      </c>
      <c r="Y46" s="59">
        <v>-634.56016338999996</v>
      </c>
      <c r="Z46" s="59">
        <v>-634.38286089999997</v>
      </c>
      <c r="AA46" s="51">
        <v>-634.35822330999997</v>
      </c>
      <c r="AB46" s="52">
        <v>-634.45586470000001</v>
      </c>
      <c r="AC46" s="59">
        <v>-634.19812149999996</v>
      </c>
      <c r="AD46" s="59"/>
      <c r="AE46" s="57">
        <v>-634.39967822999995</v>
      </c>
      <c r="AF46" s="51">
        <v>-634.72508257000004</v>
      </c>
      <c r="AG46" s="58"/>
      <c r="AH46" s="58"/>
      <c r="AI46" s="58"/>
      <c r="AJ46" s="58"/>
      <c r="AK46" s="58"/>
      <c r="AL46" s="58"/>
      <c r="AM46" s="58"/>
      <c r="AN46" s="58"/>
      <c r="AO46" s="53"/>
      <c r="AP46" s="53"/>
    </row>
    <row r="47" spans="1:42" x14ac:dyDescent="0.2">
      <c r="A47" s="7">
        <v>0.98750000000000004</v>
      </c>
      <c r="B47" s="8">
        <f t="shared" ref="B47:Q47" si="51">B24-$B$2-$B$1-$B$3</f>
        <v>-4.1977310099999459</v>
      </c>
      <c r="C47" s="8">
        <f t="shared" si="51"/>
        <v>-4.0190099899999341</v>
      </c>
      <c r="D47" s="8">
        <f t="shared" si="51"/>
        <v>-3.9831164299999573</v>
      </c>
      <c r="E47" s="8">
        <f t="shared" si="51"/>
        <v>-4.0835427199999303</v>
      </c>
      <c r="F47" s="8">
        <f t="shared" si="51"/>
        <v>-2.947209089999963</v>
      </c>
      <c r="G47" s="8">
        <f t="shared" si="51"/>
        <v>-3.0582289599999131</v>
      </c>
      <c r="H47" s="8">
        <f t="shared" si="51"/>
        <v>-4.0377453900000164</v>
      </c>
      <c r="I47" s="8">
        <f t="shared" si="51"/>
        <v>-4.371409279999928</v>
      </c>
      <c r="J47" s="8">
        <f t="shared" si="51"/>
        <v>-4.3272339600000196</v>
      </c>
      <c r="K47" s="8">
        <f t="shared" si="51"/>
        <v>-4.0396035899999179</v>
      </c>
      <c r="L47" s="8">
        <f t="shared" si="51"/>
        <v>-3.9282586699999529</v>
      </c>
      <c r="M47" s="8">
        <f t="shared" si="51"/>
        <v>-3.8869156699999694</v>
      </c>
      <c r="N47" s="8">
        <f t="shared" si="51"/>
        <v>-3.7620114999999332</v>
      </c>
      <c r="O47" s="8">
        <f t="shared" si="51"/>
        <v>-3.8643171800000191</v>
      </c>
      <c r="P47" s="8">
        <f t="shared" si="51"/>
        <v>-4.092548400000017</v>
      </c>
      <c r="Q47" s="8">
        <f t="shared" si="51"/>
        <v>-4.0726670999999515</v>
      </c>
      <c r="X47" s="15">
        <v>0.51</v>
      </c>
      <c r="Y47" s="51">
        <v>-634.34261464999997</v>
      </c>
      <c r="Z47" s="57">
        <v>-634.37314461999995</v>
      </c>
      <c r="AA47" s="59">
        <v>-634.35869530000002</v>
      </c>
      <c r="AB47" s="57">
        <v>-634.47965957999997</v>
      </c>
      <c r="AC47" s="57">
        <v>-634.24377299000002</v>
      </c>
      <c r="AD47" s="57">
        <v>-633.50004092999995</v>
      </c>
      <c r="AE47" s="59">
        <v>-634.13570213000003</v>
      </c>
      <c r="AF47" s="59">
        <v>-634.70781402</v>
      </c>
      <c r="AG47" s="58"/>
      <c r="AH47" s="58"/>
      <c r="AI47" s="58"/>
      <c r="AJ47" s="58"/>
      <c r="AK47" s="58"/>
      <c r="AL47" s="58"/>
      <c r="AM47" s="58"/>
      <c r="AN47" s="58"/>
      <c r="AO47" s="53"/>
      <c r="AP47" s="53"/>
    </row>
    <row r="48" spans="1:42" x14ac:dyDescent="0.2">
      <c r="A48" s="7">
        <v>0.51</v>
      </c>
      <c r="B48" s="8">
        <f t="shared" ref="B48:Q48" si="52">B25-$B$2-$B$1-$B$3</f>
        <v>-3.9945305700000135</v>
      </c>
      <c r="C48" s="8">
        <f t="shared" si="52"/>
        <v>-4.012009779999933</v>
      </c>
      <c r="D48" s="8">
        <f t="shared" si="52"/>
        <v>-3.9858705899999523</v>
      </c>
      <c r="E48" s="8">
        <f t="shared" si="52"/>
        <v>-4.105714329999917</v>
      </c>
      <c r="F48" s="8">
        <f t="shared" si="52"/>
        <v>-3.8854040899999136</v>
      </c>
      <c r="G48" s="8">
        <f t="shared" si="52"/>
        <v>-3.1425635199999151</v>
      </c>
      <c r="H48" s="8">
        <f t="shared" si="52"/>
        <v>-3.7672473099999779</v>
      </c>
      <c r="I48" s="8">
        <f t="shared" si="52"/>
        <v>-4.3495190199999643</v>
      </c>
      <c r="J48" s="8">
        <f t="shared" si="52"/>
        <v>-4.1631088399999117</v>
      </c>
      <c r="K48" s="8">
        <f t="shared" si="52"/>
        <v>-4.3002661899999639</v>
      </c>
      <c r="L48" s="8">
        <f t="shared" si="52"/>
        <v>-3.9008201899999522</v>
      </c>
      <c r="M48" s="8">
        <f t="shared" si="52"/>
        <v>-3.7274214499999134</v>
      </c>
      <c r="N48" s="8">
        <f t="shared" si="52"/>
        <v>-3.7444471899999217</v>
      </c>
      <c r="O48" s="8">
        <f t="shared" si="52"/>
        <v>-3.7893503799999353</v>
      </c>
      <c r="P48" s="8">
        <f t="shared" si="52"/>
        <v>-3.820983929999973</v>
      </c>
      <c r="Q48" s="8">
        <f t="shared" si="52"/>
        <v>-4.0365597999999254</v>
      </c>
      <c r="X48" s="16"/>
      <c r="Y48" s="16">
        <v>3.9</v>
      </c>
      <c r="Z48" s="16">
        <v>4.6871428571428568</v>
      </c>
      <c r="AA48" s="16">
        <v>5.4742857142857142</v>
      </c>
      <c r="AB48" s="16">
        <v>6.2614285714285716</v>
      </c>
      <c r="AC48" s="16">
        <v>7.0485714285714289</v>
      </c>
      <c r="AD48" s="16">
        <v>7.8357142857142863</v>
      </c>
      <c r="AE48" s="16">
        <v>8.6228571428571428</v>
      </c>
      <c r="AF48" s="16">
        <v>9.41</v>
      </c>
      <c r="AG48" s="16">
        <v>10.197142857142858</v>
      </c>
      <c r="AH48" s="16">
        <v>10.984285714285715</v>
      </c>
      <c r="AI48" s="16">
        <v>11.771428571428572</v>
      </c>
      <c r="AJ48" s="16">
        <v>12.55857142857143</v>
      </c>
      <c r="AK48" s="16">
        <v>13.345714285714287</v>
      </c>
      <c r="AL48" s="16">
        <v>14.132857142857144</v>
      </c>
      <c r="AM48" s="16">
        <v>14.920000000000002</v>
      </c>
      <c r="AN48" s="16">
        <v>15.707142857142859</v>
      </c>
    </row>
    <row r="49" spans="1:41" x14ac:dyDescent="0.2">
      <c r="A49" s="10"/>
      <c r="B49" s="10">
        <v>3.9</v>
      </c>
      <c r="C49" s="10">
        <v>4.6871428571428568</v>
      </c>
      <c r="D49" s="10">
        <v>5.4742857142857142</v>
      </c>
      <c r="E49" s="10">
        <v>6.2614285714285716</v>
      </c>
      <c r="F49" s="10">
        <v>7.0485714285714289</v>
      </c>
      <c r="G49" s="10">
        <v>7.8357142857142863</v>
      </c>
      <c r="H49" s="10">
        <v>8.6228571428571428</v>
      </c>
      <c r="I49" s="10">
        <v>9.41</v>
      </c>
      <c r="J49" s="10">
        <v>10.197142857142858</v>
      </c>
      <c r="K49" s="10">
        <v>10.984285714285715</v>
      </c>
      <c r="L49" s="10">
        <v>11.771428571428572</v>
      </c>
      <c r="M49" s="10">
        <v>12.55857142857143</v>
      </c>
      <c r="N49" s="10">
        <v>13.345714285714287</v>
      </c>
      <c r="O49" s="10">
        <v>14.132857142857144</v>
      </c>
      <c r="P49" s="10">
        <v>14.920000000000002</v>
      </c>
      <c r="Q49" s="10">
        <v>15.707142857142859</v>
      </c>
      <c r="Y49" s="17"/>
      <c r="Z49" s="17"/>
      <c r="AA49" s="17"/>
      <c r="AB49" s="17"/>
      <c r="AC49" s="17"/>
      <c r="AD49" s="17"/>
      <c r="AE49" s="17"/>
      <c r="AF49" s="17"/>
    </row>
    <row r="50" spans="1:41" x14ac:dyDescent="0.2">
      <c r="Y50" s="17"/>
      <c r="Z50" s="17"/>
      <c r="AA50" s="17"/>
      <c r="AB50" s="17"/>
      <c r="AC50" s="17"/>
      <c r="AD50" s="17"/>
      <c r="AE50" s="17"/>
      <c r="AF50" s="17"/>
    </row>
    <row r="51" spans="1:41" x14ac:dyDescent="0.2">
      <c r="Y51" s="17"/>
      <c r="Z51" s="17"/>
      <c r="AA51" s="17"/>
      <c r="AB51" s="17"/>
      <c r="AC51" s="17"/>
      <c r="AD51" s="17"/>
      <c r="AE51" s="17"/>
      <c r="AF51" s="17"/>
    </row>
    <row r="52" spans="1:41" ht="21" x14ac:dyDescent="0.25">
      <c r="X52" s="45" t="s">
        <v>24</v>
      </c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1" x14ac:dyDescent="0.2">
      <c r="A53" s="44" t="s">
        <v>23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X53" s="15">
        <v>8.15</v>
      </c>
      <c r="Y53" s="51">
        <f>Y69</f>
        <v>-634.34904761999996</v>
      </c>
      <c r="Z53" s="51">
        <f t="shared" ref="Z53:AF53" si="53">Z69</f>
        <v>-634.36988400999996</v>
      </c>
      <c r="AA53" s="51">
        <f t="shared" si="53"/>
        <v>-634.34601504</v>
      </c>
      <c r="AB53" s="51">
        <f t="shared" si="53"/>
        <v>-634.47563255</v>
      </c>
      <c r="AC53" s="51">
        <f t="shared" si="53"/>
        <v>-634.24790933999998</v>
      </c>
      <c r="AD53" s="51">
        <f t="shared" si="53"/>
        <v>-633.51198366000006</v>
      </c>
      <c r="AE53" s="51">
        <f t="shared" si="53"/>
        <v>-634.13393704999999</v>
      </c>
      <c r="AF53" s="51">
        <f t="shared" si="53"/>
        <v>-634.70166788999995</v>
      </c>
      <c r="AG53" s="51"/>
      <c r="AH53" s="51"/>
      <c r="AI53" s="52"/>
      <c r="AJ53" s="52"/>
      <c r="AK53" s="52"/>
      <c r="AL53" s="52"/>
      <c r="AM53" s="57"/>
      <c r="AN53" s="52"/>
      <c r="AO53" s="53"/>
    </row>
    <row r="54" spans="1:41" x14ac:dyDescent="0.2">
      <c r="A54" s="7">
        <v>8.15</v>
      </c>
      <c r="B54" s="8">
        <f t="shared" ref="B54:Q54" si="54">B9-$B$2-$B$4</f>
        <v>-1.0872826700000138</v>
      </c>
      <c r="C54" s="8">
        <f t="shared" si="54"/>
        <v>-1.1047618799999332</v>
      </c>
      <c r="D54" s="8">
        <f t="shared" si="54"/>
        <v>-1.0786226899999525</v>
      </c>
      <c r="E54" s="8">
        <f t="shared" si="54"/>
        <v>-1.1984664299999173</v>
      </c>
      <c r="F54" s="8">
        <f t="shared" si="54"/>
        <v>-0.97815618999991383</v>
      </c>
      <c r="G54" s="8">
        <f t="shared" si="54"/>
        <v>-0.23531561999991535</v>
      </c>
      <c r="H54" s="8">
        <f t="shared" si="54"/>
        <v>-0.85999940999997815</v>
      </c>
      <c r="I54" s="8">
        <f t="shared" si="54"/>
        <v>-1.4422711199999645</v>
      </c>
      <c r="J54" s="8">
        <f t="shared" si="54"/>
        <v>-1.2558609399999119</v>
      </c>
      <c r="K54" s="8">
        <f t="shared" si="54"/>
        <v>-1.3930182899999641</v>
      </c>
      <c r="L54" s="8">
        <f t="shared" si="54"/>
        <v>-0.9935722899999524</v>
      </c>
      <c r="M54" s="8">
        <f t="shared" si="54"/>
        <v>-0.82017354999991365</v>
      </c>
      <c r="N54" s="8">
        <f t="shared" si="54"/>
        <v>-0.83719928999992188</v>
      </c>
      <c r="O54" s="8">
        <f t="shared" si="54"/>
        <v>-0.88210247999993552</v>
      </c>
      <c r="P54" s="8">
        <f t="shared" si="54"/>
        <v>-0.91373602999997328</v>
      </c>
      <c r="Q54" s="8">
        <f t="shared" si="54"/>
        <v>-1.1293118999999257</v>
      </c>
      <c r="X54" s="15">
        <v>7.6725000000000003</v>
      </c>
      <c r="Y54" s="51">
        <f>Y68</f>
        <v>-634.55072153000003</v>
      </c>
      <c r="Z54" s="51">
        <f t="shared" ref="Z54:AF54" si="55">Z68</f>
        <v>-634.37671350999995</v>
      </c>
      <c r="AA54" s="51">
        <f t="shared" si="55"/>
        <v>-634.33963268000002</v>
      </c>
      <c r="AB54" s="51">
        <f t="shared" si="55"/>
        <v>-634.45185880999998</v>
      </c>
      <c r="AC54" s="51">
        <f t="shared" si="55"/>
        <v>-634.19285219000005</v>
      </c>
      <c r="AD54" s="51">
        <f t="shared" si="55"/>
        <v>-633.42751593000003</v>
      </c>
      <c r="AE54" s="51">
        <f t="shared" si="55"/>
        <v>-634.39811378000002</v>
      </c>
      <c r="AF54" s="51">
        <f t="shared" si="55"/>
        <v>-634.73245755999994</v>
      </c>
      <c r="AG54" s="57"/>
      <c r="AH54" s="57"/>
      <c r="AI54" s="57"/>
      <c r="AJ54" s="57"/>
      <c r="AK54" s="52"/>
      <c r="AL54" s="52"/>
      <c r="AM54" s="59"/>
      <c r="AN54" s="57"/>
      <c r="AO54" s="53"/>
    </row>
    <row r="55" spans="1:41" x14ac:dyDescent="0.2">
      <c r="A55" s="7">
        <v>7.6725000000000003</v>
      </c>
      <c r="B55" s="8">
        <f t="shared" ref="B55:Q55" si="56">B10-$B$2-$B$4</f>
        <v>-1.2904831099999461</v>
      </c>
      <c r="C55" s="8">
        <f t="shared" si="56"/>
        <v>-1.1117620899999343</v>
      </c>
      <c r="D55" s="8">
        <f t="shared" si="56"/>
        <v>-1.0758685299999575</v>
      </c>
      <c r="E55" s="8">
        <f t="shared" si="56"/>
        <v>-1.1762948199999306</v>
      </c>
      <c r="F55" s="8">
        <f t="shared" si="56"/>
        <v>-3.9961189999963231E-2</v>
      </c>
      <c r="G55" s="8">
        <f t="shared" si="56"/>
        <v>-0.15098105999991329</v>
      </c>
      <c r="H55" s="8">
        <f t="shared" si="56"/>
        <v>-1.1304974900000166</v>
      </c>
      <c r="I55" s="8">
        <f t="shared" si="56"/>
        <v>-1.4641613799999282</v>
      </c>
      <c r="J55" s="8">
        <f t="shared" si="56"/>
        <v>-1.4199860600000198</v>
      </c>
      <c r="K55" s="8">
        <f t="shared" si="56"/>
        <v>-1.1323556899999181</v>
      </c>
      <c r="L55" s="8">
        <f t="shared" si="56"/>
        <v>-1.0210107699999531</v>
      </c>
      <c r="M55" s="8">
        <f t="shared" si="56"/>
        <v>-0.97966776999996963</v>
      </c>
      <c r="N55" s="8">
        <f t="shared" si="56"/>
        <v>-0.85476359999993345</v>
      </c>
      <c r="O55" s="8">
        <f t="shared" si="56"/>
        <v>-0.95706928000001934</v>
      </c>
      <c r="P55" s="8">
        <f t="shared" si="56"/>
        <v>-1.1853005000000172</v>
      </c>
      <c r="Q55" s="8">
        <f t="shared" si="56"/>
        <v>-1.1654191999999517</v>
      </c>
      <c r="X55" s="15">
        <v>7.1950000000000003</v>
      </c>
      <c r="Y55" s="51">
        <f>Y67</f>
        <v>-634.73298061000003</v>
      </c>
      <c r="Z55" s="51">
        <f t="shared" ref="Z55:AF55" si="57">Z67</f>
        <v>-634.40641512000002</v>
      </c>
      <c r="AA55" s="51">
        <f t="shared" si="57"/>
        <v>-634.33335619000002</v>
      </c>
      <c r="AB55" s="51">
        <f t="shared" si="57"/>
        <v>-634.37426144999995</v>
      </c>
      <c r="AC55" s="51">
        <f t="shared" si="57"/>
        <v>-633.29689287999997</v>
      </c>
      <c r="AD55" s="51">
        <f t="shared" si="57"/>
        <v>-634.19840289000001</v>
      </c>
      <c r="AE55" s="51">
        <f t="shared" si="57"/>
        <v>-634.53327816000001</v>
      </c>
      <c r="AF55" s="51">
        <f t="shared" si="57"/>
        <v>-634.67310280000004</v>
      </c>
      <c r="AG55" s="57"/>
      <c r="AH55" s="57"/>
      <c r="AI55" s="59"/>
      <c r="AJ55" s="57"/>
      <c r="AK55" s="52"/>
      <c r="AL55" s="57"/>
      <c r="AM55" s="57"/>
      <c r="AN55" s="59"/>
      <c r="AO55" s="53"/>
    </row>
    <row r="56" spans="1:41" x14ac:dyDescent="0.2">
      <c r="A56" s="7">
        <v>7.1950000000000003</v>
      </c>
      <c r="B56" s="8">
        <f t="shared" ref="B56:Q56" si="58">B11-$B$2-$B$4</f>
        <v>-1.2904831099999461</v>
      </c>
      <c r="C56" s="8">
        <f t="shared" si="58"/>
        <v>-1.1117620899999343</v>
      </c>
      <c r="D56" s="8">
        <f t="shared" si="58"/>
        <v>-1.0758685299999575</v>
      </c>
      <c r="E56" s="8">
        <f t="shared" si="58"/>
        <v>-1.1762948199999306</v>
      </c>
      <c r="F56" s="8">
        <f t="shared" si="58"/>
        <v>-3.9961189999963231E-2</v>
      </c>
      <c r="G56" s="8">
        <f t="shared" si="58"/>
        <v>-0.15098105999991329</v>
      </c>
      <c r="H56" s="8">
        <f t="shared" si="58"/>
        <v>-1.1304974900000166</v>
      </c>
      <c r="I56" s="8">
        <f t="shared" si="58"/>
        <v>-1.4641613799999282</v>
      </c>
      <c r="J56" s="8">
        <f t="shared" si="58"/>
        <v>-1.4693526899999148</v>
      </c>
      <c r="K56" s="8">
        <f t="shared" si="58"/>
        <v>-1.1403690099999499</v>
      </c>
      <c r="L56" s="8">
        <f t="shared" si="58"/>
        <v>-1.0683004799999258</v>
      </c>
      <c r="M56" s="8">
        <f t="shared" si="58"/>
        <v>-1.1043127100000225</v>
      </c>
      <c r="N56" s="8">
        <f t="shared" si="58"/>
        <v>-1.9936549999989062E-2</v>
      </c>
      <c r="O56" s="8">
        <f t="shared" si="58"/>
        <v>-0.92378103999997219</v>
      </c>
      <c r="P56" s="8">
        <f t="shared" si="58"/>
        <v>-1.2667849699999811</v>
      </c>
      <c r="Q56" s="8">
        <f t="shared" si="58"/>
        <v>-1.4051325499999399</v>
      </c>
      <c r="X56" s="15">
        <v>6.7175000000000002</v>
      </c>
      <c r="Y56" s="51">
        <f>Y66</f>
        <v>-634.69803042000001</v>
      </c>
      <c r="Z56" s="51">
        <f t="shared" ref="Z56:AF56" si="59">Z66</f>
        <v>-634.40996529999995</v>
      </c>
      <c r="AA56" s="51">
        <f t="shared" si="59"/>
        <v>-634.28574442000001</v>
      </c>
      <c r="AB56" s="51">
        <f t="shared" si="59"/>
        <v>-634.24846759000002</v>
      </c>
      <c r="AC56" s="51">
        <f t="shared" si="59"/>
        <v>-633.27930140000001</v>
      </c>
      <c r="AD56" s="51">
        <f t="shared" si="59"/>
        <v>-634.22779814</v>
      </c>
      <c r="AE56" s="51">
        <f t="shared" si="59"/>
        <v>-634.45446928000001</v>
      </c>
      <c r="AF56" s="51">
        <f t="shared" si="59"/>
        <v>-634.43807765999998</v>
      </c>
      <c r="AG56" s="57"/>
      <c r="AH56" s="57"/>
      <c r="AI56" s="59"/>
      <c r="AJ56" s="57"/>
      <c r="AK56" s="57"/>
      <c r="AL56" s="52"/>
      <c r="AM56" s="59"/>
      <c r="AN56" s="51"/>
      <c r="AO56" s="53"/>
    </row>
    <row r="57" spans="1:41" x14ac:dyDescent="0.2">
      <c r="A57" s="7">
        <v>6.7175000000000002</v>
      </c>
      <c r="B57" s="8">
        <f t="shared" ref="B57:Q57" si="60">B12-$B$2-$B$4</f>
        <v>-1.4199860600000198</v>
      </c>
      <c r="C57" s="8">
        <f t="shared" si="60"/>
        <v>-1.1323556899999181</v>
      </c>
      <c r="D57" s="8">
        <f t="shared" si="60"/>
        <v>-1.0210107699999531</v>
      </c>
      <c r="E57" s="8">
        <f t="shared" si="60"/>
        <v>-0.97966776999996963</v>
      </c>
      <c r="F57" s="8">
        <f t="shared" si="60"/>
        <v>-0.85476359999993345</v>
      </c>
      <c r="G57" s="8">
        <f t="shared" si="60"/>
        <v>-0.95706928000001934</v>
      </c>
      <c r="H57" s="8">
        <f t="shared" si="60"/>
        <v>-1.1853005000000172</v>
      </c>
      <c r="I57" s="8">
        <f t="shared" si="60"/>
        <v>-1.1654191999999517</v>
      </c>
      <c r="J57" s="8">
        <f t="shared" si="60"/>
        <v>-1.2904831099999461</v>
      </c>
      <c r="K57" s="8">
        <f t="shared" si="60"/>
        <v>-1.1117620899999343</v>
      </c>
      <c r="L57" s="8">
        <f t="shared" si="60"/>
        <v>-1.0758685299999575</v>
      </c>
      <c r="M57" s="8">
        <f t="shared" si="60"/>
        <v>-1.1762948199999306</v>
      </c>
      <c r="N57" s="8">
        <f t="shared" si="60"/>
        <v>-3.9961189999963231E-2</v>
      </c>
      <c r="O57" s="8">
        <f t="shared" si="60"/>
        <v>-0.15098105999991329</v>
      </c>
      <c r="P57" s="8">
        <f t="shared" si="60"/>
        <v>-1.1304974900000166</v>
      </c>
      <c r="Q57" s="8">
        <f t="shared" si="60"/>
        <v>-1.4641613799999282</v>
      </c>
      <c r="X57" s="15">
        <v>6.24</v>
      </c>
      <c r="Y57" s="51">
        <f>Y65</f>
        <v>-634.51768512000001</v>
      </c>
      <c r="Z57" s="51">
        <f t="shared" ref="Z57:AF57" si="61">Z65</f>
        <v>-634.66450193000003</v>
      </c>
      <c r="AA57" s="51">
        <f t="shared" si="61"/>
        <v>-634.2521643</v>
      </c>
      <c r="AB57" s="51">
        <f t="shared" si="61"/>
        <v>-634.07425760000001</v>
      </c>
      <c r="AC57" s="51">
        <f t="shared" si="61"/>
        <v>-633.2939599</v>
      </c>
      <c r="AD57" s="51">
        <f t="shared" si="61"/>
        <v>-634.14733670999999</v>
      </c>
      <c r="AE57" s="51">
        <f t="shared" si="61"/>
        <v>-634.17795014000001</v>
      </c>
      <c r="AF57" s="51">
        <f t="shared" si="61"/>
        <v>-634.39582199999995</v>
      </c>
      <c r="AG57" s="59"/>
      <c r="AH57" s="57"/>
      <c r="AI57" s="57"/>
      <c r="AJ57" s="57"/>
      <c r="AK57" s="57"/>
      <c r="AL57" s="57"/>
      <c r="AM57" s="57"/>
      <c r="AN57" s="57"/>
      <c r="AO57" s="53"/>
    </row>
    <row r="58" spans="1:41" x14ac:dyDescent="0.2">
      <c r="A58" s="7">
        <v>6.24</v>
      </c>
      <c r="B58" s="8">
        <f t="shared" ref="B58:Q58" si="62">B13-$B$2-$B$4</f>
        <v>-1.2558609399999119</v>
      </c>
      <c r="C58" s="8">
        <f t="shared" si="62"/>
        <v>-1.3930182899999641</v>
      </c>
      <c r="D58" s="8">
        <f t="shared" si="62"/>
        <v>-0.9935722899999524</v>
      </c>
      <c r="E58" s="8">
        <f t="shared" si="62"/>
        <v>-0.82017354999991365</v>
      </c>
      <c r="F58" s="8">
        <f t="shared" si="62"/>
        <v>-0.83719928999992188</v>
      </c>
      <c r="G58" s="8">
        <f t="shared" si="62"/>
        <v>-0.88210247999993552</v>
      </c>
      <c r="H58" s="8">
        <f t="shared" si="62"/>
        <v>-0.91373602999997328</v>
      </c>
      <c r="I58" s="8">
        <f t="shared" si="62"/>
        <v>-1.1293118999999257</v>
      </c>
      <c r="J58" s="8">
        <f t="shared" si="62"/>
        <v>-1.0872826700000138</v>
      </c>
      <c r="K58" s="8">
        <f t="shared" si="62"/>
        <v>-1.1047618799999332</v>
      </c>
      <c r="L58" s="8">
        <f t="shared" si="62"/>
        <v>-1.0786226899999525</v>
      </c>
      <c r="M58" s="8">
        <f t="shared" si="62"/>
        <v>-1.1984664299999173</v>
      </c>
      <c r="N58" s="8">
        <f t="shared" si="62"/>
        <v>-0.97815618999991383</v>
      </c>
      <c r="O58" s="8">
        <f t="shared" si="62"/>
        <v>-0.23531561999991535</v>
      </c>
      <c r="P58" s="8">
        <f t="shared" si="62"/>
        <v>-0.85999940999997815</v>
      </c>
      <c r="Q58" s="8">
        <f t="shared" si="62"/>
        <v>-1.4422711199999645</v>
      </c>
      <c r="X58" s="15">
        <v>5.7625000000000002</v>
      </c>
      <c r="Y58" s="51">
        <f>Y64</f>
        <v>-634.69803042000001</v>
      </c>
      <c r="Z58" s="51">
        <f t="shared" ref="Z58:AF58" si="63">Z64</f>
        <v>-634.40996529999995</v>
      </c>
      <c r="AA58" s="51">
        <f t="shared" si="63"/>
        <v>-634.28574442000001</v>
      </c>
      <c r="AB58" s="51">
        <f t="shared" si="63"/>
        <v>-634.24846759000002</v>
      </c>
      <c r="AC58" s="51">
        <f t="shared" si="63"/>
        <v>-633.27930140000001</v>
      </c>
      <c r="AD58" s="51">
        <f t="shared" si="63"/>
        <v>-634.22779814</v>
      </c>
      <c r="AE58" s="51">
        <f t="shared" si="63"/>
        <v>-634.45446928000001</v>
      </c>
      <c r="AF58" s="51">
        <f t="shared" si="63"/>
        <v>-634.43807765999998</v>
      </c>
      <c r="AG58" s="58"/>
      <c r="AH58" s="58"/>
      <c r="AI58" s="58"/>
      <c r="AJ58" s="58"/>
      <c r="AK58" s="58"/>
      <c r="AL58" s="58"/>
      <c r="AM58" s="58"/>
      <c r="AN58" s="58"/>
      <c r="AO58" s="53"/>
    </row>
    <row r="59" spans="1:41" x14ac:dyDescent="0.2">
      <c r="A59" s="7">
        <v>5.7625000000000002</v>
      </c>
      <c r="B59" s="8">
        <f t="shared" ref="B59:Q59" si="64">B14-$B$2-$B$4</f>
        <v>-1.4199860600000198</v>
      </c>
      <c r="C59" s="8">
        <f t="shared" si="64"/>
        <v>-1.1323556899999181</v>
      </c>
      <c r="D59" s="8">
        <f t="shared" si="64"/>
        <v>-1.0210107699999531</v>
      </c>
      <c r="E59" s="8">
        <f t="shared" si="64"/>
        <v>-0.97966776999996963</v>
      </c>
      <c r="F59" s="8">
        <f t="shared" si="64"/>
        <v>-0.85476359999993345</v>
      </c>
      <c r="G59" s="8">
        <f t="shared" si="64"/>
        <v>-0.95706928000001934</v>
      </c>
      <c r="H59" s="8">
        <f t="shared" si="64"/>
        <v>-1.1853005000000172</v>
      </c>
      <c r="I59" s="8">
        <f t="shared" si="64"/>
        <v>-1.1654191999999517</v>
      </c>
      <c r="J59" s="8">
        <f t="shared" si="64"/>
        <v>-1.2904831099999461</v>
      </c>
      <c r="K59" s="8">
        <f t="shared" si="64"/>
        <v>-1.1117620899999343</v>
      </c>
      <c r="L59" s="8">
        <f t="shared" si="64"/>
        <v>-1.0758685299999575</v>
      </c>
      <c r="M59" s="8">
        <f t="shared" si="64"/>
        <v>-1.1762948199999306</v>
      </c>
      <c r="N59" s="8">
        <f t="shared" si="64"/>
        <v>-3.9961189999963231E-2</v>
      </c>
      <c r="O59" s="8">
        <f t="shared" si="64"/>
        <v>-0.15098105999991329</v>
      </c>
      <c r="P59" s="8">
        <f t="shared" si="64"/>
        <v>-1.1304974900000166</v>
      </c>
      <c r="Q59" s="8">
        <f t="shared" si="64"/>
        <v>-1.4641613799999282</v>
      </c>
      <c r="X59" s="15">
        <v>5.2850000000000001</v>
      </c>
      <c r="Y59" s="51">
        <f>Y63</f>
        <v>-634.73298061000003</v>
      </c>
      <c r="Z59" s="51">
        <f t="shared" ref="Z59:AF59" si="65">Z63</f>
        <v>-634.40641512000002</v>
      </c>
      <c r="AA59" s="51">
        <f t="shared" si="65"/>
        <v>-634.33335619000002</v>
      </c>
      <c r="AB59" s="51">
        <f t="shared" si="65"/>
        <v>-634.37426144999995</v>
      </c>
      <c r="AC59" s="51">
        <f t="shared" si="65"/>
        <v>-633.29689287999997</v>
      </c>
      <c r="AD59" s="51">
        <f t="shared" si="65"/>
        <v>-634.19840289000001</v>
      </c>
      <c r="AE59" s="51">
        <f t="shared" si="65"/>
        <v>-634.53327816000001</v>
      </c>
      <c r="AF59" s="51">
        <f t="shared" si="65"/>
        <v>-634.67310280000004</v>
      </c>
      <c r="AG59" s="58"/>
      <c r="AH59" s="58"/>
      <c r="AI59" s="58"/>
      <c r="AJ59" s="58"/>
      <c r="AK59" s="58"/>
      <c r="AL59" s="58"/>
      <c r="AM59" s="58"/>
      <c r="AN59" s="58"/>
      <c r="AO59" s="53"/>
    </row>
    <row r="60" spans="1:41" x14ac:dyDescent="0.2">
      <c r="A60" s="7">
        <v>5.2850000000000001</v>
      </c>
      <c r="B60" s="8">
        <f t="shared" ref="B60:Q60" si="66">B15-$B$2-$B$4</f>
        <v>-1.4693526899999148</v>
      </c>
      <c r="C60" s="8">
        <f t="shared" si="66"/>
        <v>-1.1403690099999499</v>
      </c>
      <c r="D60" s="8">
        <f t="shared" si="66"/>
        <v>-1.0683004799999258</v>
      </c>
      <c r="E60" s="8">
        <f t="shared" si="66"/>
        <v>-1.1043127100000225</v>
      </c>
      <c r="F60" s="8">
        <f t="shared" si="66"/>
        <v>-1.9936549999989062E-2</v>
      </c>
      <c r="G60" s="8">
        <f t="shared" si="66"/>
        <v>-0.92378103999997219</v>
      </c>
      <c r="H60" s="8">
        <f t="shared" si="66"/>
        <v>-1.2667849699999811</v>
      </c>
      <c r="I60" s="8">
        <f t="shared" si="66"/>
        <v>-1.4051325499999399</v>
      </c>
      <c r="J60" s="8">
        <f t="shared" si="66"/>
        <v>-1.2904831099999461</v>
      </c>
      <c r="K60" s="8">
        <f t="shared" si="66"/>
        <v>-1.1117620899999343</v>
      </c>
      <c r="L60" s="8">
        <f t="shared" si="66"/>
        <v>-1.0758685299999575</v>
      </c>
      <c r="M60" s="8">
        <f t="shared" si="66"/>
        <v>-1.1762948199999306</v>
      </c>
      <c r="N60" s="8">
        <f t="shared" si="66"/>
        <v>-3.9961189999963231E-2</v>
      </c>
      <c r="O60" s="8">
        <f t="shared" si="66"/>
        <v>-0.15098105999991329</v>
      </c>
      <c r="P60" s="8">
        <f t="shared" si="66"/>
        <v>-1.1304974900000166</v>
      </c>
      <c r="Q60" s="8">
        <f t="shared" si="66"/>
        <v>-1.4641613799999282</v>
      </c>
      <c r="X60" s="15">
        <v>4.8075000000000001</v>
      </c>
      <c r="Y60" s="51">
        <f>Y62</f>
        <v>-634.55072153000003</v>
      </c>
      <c r="Z60" s="51">
        <f t="shared" ref="Z60:AF60" si="67">Z62</f>
        <v>-634.37671350999995</v>
      </c>
      <c r="AA60" s="51">
        <f t="shared" si="67"/>
        <v>-634.33963268000002</v>
      </c>
      <c r="AB60" s="51">
        <f t="shared" si="67"/>
        <v>-634.45185880999998</v>
      </c>
      <c r="AC60" s="51">
        <f t="shared" si="67"/>
        <v>-634.19285219000005</v>
      </c>
      <c r="AD60" s="51">
        <f t="shared" si="67"/>
        <v>-633.42751593000003</v>
      </c>
      <c r="AE60" s="51">
        <f t="shared" si="67"/>
        <v>-634.39811378000002</v>
      </c>
      <c r="AF60" s="51">
        <f t="shared" si="67"/>
        <v>-634.73245755999994</v>
      </c>
      <c r="AG60" s="58"/>
      <c r="AH60" s="58"/>
      <c r="AI60" s="58"/>
      <c r="AJ60" s="58"/>
      <c r="AK60" s="58"/>
      <c r="AL60" s="58"/>
      <c r="AM60" s="58"/>
      <c r="AN60" s="58"/>
      <c r="AO60" s="53"/>
    </row>
    <row r="61" spans="1:41" x14ac:dyDescent="0.2">
      <c r="A61" s="7">
        <v>4.8075000000000001</v>
      </c>
      <c r="B61" s="8">
        <f t="shared" ref="B61:Q61" si="68">B16-$B$2-$B$4</f>
        <v>-1.2904831099999461</v>
      </c>
      <c r="C61" s="8">
        <f t="shared" si="68"/>
        <v>-1.1117620899999343</v>
      </c>
      <c r="D61" s="8">
        <f t="shared" si="68"/>
        <v>-1.0758685299999575</v>
      </c>
      <c r="E61" s="8">
        <f t="shared" si="68"/>
        <v>-1.1762948199999306</v>
      </c>
      <c r="F61" s="8">
        <f t="shared" si="68"/>
        <v>-3.9961189999963231E-2</v>
      </c>
      <c r="G61" s="8">
        <f t="shared" si="68"/>
        <v>-0.15098105999991329</v>
      </c>
      <c r="H61" s="8">
        <f t="shared" si="68"/>
        <v>-1.1304974900000166</v>
      </c>
      <c r="I61" s="8">
        <f t="shared" si="68"/>
        <v>-1.4641613799999282</v>
      </c>
      <c r="J61" s="8">
        <f t="shared" si="68"/>
        <v>-1.4199860600000198</v>
      </c>
      <c r="K61" s="8">
        <f t="shared" si="68"/>
        <v>-1.1323556899999181</v>
      </c>
      <c r="L61" s="8">
        <f t="shared" si="68"/>
        <v>-1.0210107699999531</v>
      </c>
      <c r="M61" s="8">
        <f t="shared" si="68"/>
        <v>-0.97966776999996963</v>
      </c>
      <c r="N61" s="8">
        <f t="shared" si="68"/>
        <v>-0.85476359999993345</v>
      </c>
      <c r="O61" s="8">
        <f t="shared" si="68"/>
        <v>-0.95706928000001934</v>
      </c>
      <c r="P61" s="8">
        <f t="shared" si="68"/>
        <v>-1.1853005000000172</v>
      </c>
      <c r="Q61" s="8">
        <f t="shared" si="68"/>
        <v>-1.1654191999999517</v>
      </c>
      <c r="X61" s="15">
        <v>4.33</v>
      </c>
      <c r="Y61" s="51">
        <f>Y69</f>
        <v>-634.34904761999996</v>
      </c>
      <c r="Z61" s="51">
        <f t="shared" ref="Z61:AF61" si="69">Z69</f>
        <v>-634.36988400999996</v>
      </c>
      <c r="AA61" s="51">
        <f t="shared" si="69"/>
        <v>-634.34601504</v>
      </c>
      <c r="AB61" s="51">
        <f t="shared" si="69"/>
        <v>-634.47563255</v>
      </c>
      <c r="AC61" s="51">
        <f t="shared" si="69"/>
        <v>-634.24790933999998</v>
      </c>
      <c r="AD61" s="51">
        <f t="shared" si="69"/>
        <v>-633.51198366000006</v>
      </c>
      <c r="AE61" s="51">
        <f t="shared" si="69"/>
        <v>-634.13393704999999</v>
      </c>
      <c r="AF61" s="51">
        <f t="shared" si="69"/>
        <v>-634.70166788999995</v>
      </c>
      <c r="AG61" s="51"/>
      <c r="AH61" s="51"/>
      <c r="AI61" s="52"/>
      <c r="AJ61" s="52"/>
      <c r="AK61" s="52"/>
      <c r="AL61" s="52"/>
      <c r="AM61" s="57"/>
      <c r="AN61" s="52"/>
      <c r="AO61" s="53"/>
    </row>
    <row r="62" spans="1:41" x14ac:dyDescent="0.2">
      <c r="A62" s="7">
        <v>4.33</v>
      </c>
      <c r="B62" s="8">
        <f t="shared" ref="B62:Q62" si="70">B17-$B$2-$B$4</f>
        <v>-1.0872826700000138</v>
      </c>
      <c r="C62" s="8">
        <f t="shared" si="70"/>
        <v>-1.1047618799999332</v>
      </c>
      <c r="D62" s="8">
        <f t="shared" si="70"/>
        <v>-1.0786226899999525</v>
      </c>
      <c r="E62" s="8">
        <f t="shared" si="70"/>
        <v>-1.1984664299999173</v>
      </c>
      <c r="F62" s="8">
        <f t="shared" si="70"/>
        <v>-0.97815618999991383</v>
      </c>
      <c r="G62" s="8">
        <f t="shared" si="70"/>
        <v>-0.23531561999991535</v>
      </c>
      <c r="H62" s="8">
        <f t="shared" si="70"/>
        <v>-0.85999940999997815</v>
      </c>
      <c r="I62" s="8">
        <f t="shared" si="70"/>
        <v>-1.4422711199999645</v>
      </c>
      <c r="J62" s="8">
        <f t="shared" si="70"/>
        <v>-1.2558609399999119</v>
      </c>
      <c r="K62" s="8">
        <f t="shared" si="70"/>
        <v>-1.3930182899999641</v>
      </c>
      <c r="L62" s="8">
        <f t="shared" si="70"/>
        <v>-0.9935722899999524</v>
      </c>
      <c r="M62" s="8">
        <f t="shared" si="70"/>
        <v>-0.82017354999991365</v>
      </c>
      <c r="N62" s="8">
        <f t="shared" si="70"/>
        <v>-0.83719928999992188</v>
      </c>
      <c r="O62" s="8">
        <f t="shared" si="70"/>
        <v>-0.88210247999993552</v>
      </c>
      <c r="P62" s="8">
        <f t="shared" si="70"/>
        <v>-0.91373602999997328</v>
      </c>
      <c r="Q62" s="8">
        <f t="shared" si="70"/>
        <v>-1.1293118999999257</v>
      </c>
      <c r="X62" s="15">
        <v>3.8525</v>
      </c>
      <c r="Y62" s="51">
        <f>Y68</f>
        <v>-634.55072153000003</v>
      </c>
      <c r="Z62" s="51">
        <f t="shared" ref="Z62:AF62" si="71">Z68</f>
        <v>-634.37671350999995</v>
      </c>
      <c r="AA62" s="51">
        <f t="shared" si="71"/>
        <v>-634.33963268000002</v>
      </c>
      <c r="AB62" s="51">
        <f t="shared" si="71"/>
        <v>-634.45185880999998</v>
      </c>
      <c r="AC62" s="51">
        <f t="shared" si="71"/>
        <v>-634.19285219000005</v>
      </c>
      <c r="AD62" s="51">
        <f t="shared" si="71"/>
        <v>-633.42751593000003</v>
      </c>
      <c r="AE62" s="51">
        <f t="shared" si="71"/>
        <v>-634.39811378000002</v>
      </c>
      <c r="AF62" s="51">
        <f t="shared" si="71"/>
        <v>-634.73245755999994</v>
      </c>
      <c r="AG62" s="57"/>
      <c r="AH62" s="57"/>
      <c r="AI62" s="57"/>
      <c r="AJ62" s="57"/>
      <c r="AK62" s="52"/>
      <c r="AL62" s="52"/>
      <c r="AM62" s="59"/>
      <c r="AN62" s="57"/>
      <c r="AO62" s="53"/>
    </row>
    <row r="63" spans="1:41" x14ac:dyDescent="0.2">
      <c r="A63" s="7">
        <v>3.8525</v>
      </c>
      <c r="B63" s="8">
        <f t="shared" ref="B63:Q63" si="72">B18-$B$2-$B$4</f>
        <v>-1.2904831099999461</v>
      </c>
      <c r="C63" s="8">
        <f t="shared" si="72"/>
        <v>-1.1117620899999343</v>
      </c>
      <c r="D63" s="8">
        <f t="shared" si="72"/>
        <v>-1.0758685299999575</v>
      </c>
      <c r="E63" s="8">
        <f t="shared" si="72"/>
        <v>-1.1762948199999306</v>
      </c>
      <c r="F63" s="8">
        <f t="shared" si="72"/>
        <v>-3.9961189999963231E-2</v>
      </c>
      <c r="G63" s="8">
        <f t="shared" si="72"/>
        <v>-0.15098105999991329</v>
      </c>
      <c r="H63" s="8">
        <f t="shared" si="72"/>
        <v>-1.1304974900000166</v>
      </c>
      <c r="I63" s="8">
        <f t="shared" si="72"/>
        <v>-1.4641613799999282</v>
      </c>
      <c r="J63" s="8">
        <f t="shared" si="72"/>
        <v>-1.4199860600000198</v>
      </c>
      <c r="K63" s="8">
        <f t="shared" si="72"/>
        <v>-1.1323556899999181</v>
      </c>
      <c r="L63" s="8">
        <f t="shared" si="72"/>
        <v>-1.0210107699999531</v>
      </c>
      <c r="M63" s="8">
        <f t="shared" si="72"/>
        <v>-0.97966776999996963</v>
      </c>
      <c r="N63" s="8">
        <f t="shared" si="72"/>
        <v>-0.85476359999993345</v>
      </c>
      <c r="O63" s="8">
        <f t="shared" si="72"/>
        <v>-0.95706928000001934</v>
      </c>
      <c r="P63" s="8">
        <f t="shared" si="72"/>
        <v>-1.1853005000000172</v>
      </c>
      <c r="Q63" s="8">
        <f t="shared" si="72"/>
        <v>-1.1654191999999517</v>
      </c>
      <c r="X63" s="15">
        <v>3.375</v>
      </c>
      <c r="Y63" s="51">
        <f>Y67</f>
        <v>-634.73298061000003</v>
      </c>
      <c r="Z63" s="51">
        <f t="shared" ref="Z63:AF63" si="73">Z67</f>
        <v>-634.40641512000002</v>
      </c>
      <c r="AA63" s="51">
        <f t="shared" si="73"/>
        <v>-634.33335619000002</v>
      </c>
      <c r="AB63" s="51">
        <f t="shared" si="73"/>
        <v>-634.37426144999995</v>
      </c>
      <c r="AC63" s="51">
        <f t="shared" si="73"/>
        <v>-633.29689287999997</v>
      </c>
      <c r="AD63" s="51">
        <f t="shared" si="73"/>
        <v>-634.19840289000001</v>
      </c>
      <c r="AE63" s="51">
        <f t="shared" si="73"/>
        <v>-634.53327816000001</v>
      </c>
      <c r="AF63" s="51">
        <f t="shared" si="73"/>
        <v>-634.67310280000004</v>
      </c>
      <c r="AG63" s="57"/>
      <c r="AH63" s="57"/>
      <c r="AI63" s="59"/>
      <c r="AJ63" s="57"/>
      <c r="AK63" s="52"/>
      <c r="AL63" s="57"/>
      <c r="AM63" s="57"/>
      <c r="AN63" s="59"/>
      <c r="AO63" s="53"/>
    </row>
    <row r="64" spans="1:41" x14ac:dyDescent="0.2">
      <c r="A64" s="7">
        <v>3.375</v>
      </c>
      <c r="B64" s="8">
        <f t="shared" ref="B64:Q64" si="74">B19-$B$2-$B$4</f>
        <v>-1.4693526899999148</v>
      </c>
      <c r="C64" s="8">
        <f t="shared" si="74"/>
        <v>-1.1403690099999499</v>
      </c>
      <c r="D64" s="8">
        <f t="shared" si="74"/>
        <v>-1.0683004799999258</v>
      </c>
      <c r="E64" s="8">
        <f t="shared" si="74"/>
        <v>-1.1043127100000225</v>
      </c>
      <c r="F64" s="8">
        <f t="shared" si="74"/>
        <v>-1.9936549999989062E-2</v>
      </c>
      <c r="G64" s="8">
        <f t="shared" si="74"/>
        <v>-0.92378103999997219</v>
      </c>
      <c r="H64" s="8">
        <f t="shared" si="74"/>
        <v>-1.2667849699999811</v>
      </c>
      <c r="I64" s="8">
        <f t="shared" si="74"/>
        <v>-1.4051325499999399</v>
      </c>
      <c r="J64" s="8">
        <f t="shared" si="74"/>
        <v>-1.4693526899999148</v>
      </c>
      <c r="K64" s="8">
        <f t="shared" si="74"/>
        <v>-1.1403690099999499</v>
      </c>
      <c r="L64" s="8">
        <f t="shared" si="74"/>
        <v>-1.0683004799999258</v>
      </c>
      <c r="M64" s="8">
        <f t="shared" si="74"/>
        <v>-1.1043127100000225</v>
      </c>
      <c r="N64" s="8">
        <f t="shared" si="74"/>
        <v>-1.9936549999989062E-2</v>
      </c>
      <c r="O64" s="8">
        <f t="shared" si="74"/>
        <v>-0.92378103999997219</v>
      </c>
      <c r="P64" s="8">
        <f t="shared" si="74"/>
        <v>-1.2667849699999811</v>
      </c>
      <c r="Q64" s="8">
        <f t="shared" si="74"/>
        <v>-1.4051325499999399</v>
      </c>
      <c r="X64" s="15">
        <v>2.8975</v>
      </c>
      <c r="Y64" s="51">
        <f>Y66</f>
        <v>-634.69803042000001</v>
      </c>
      <c r="Z64" s="51">
        <f t="shared" ref="Z64:AF64" si="75">Z66</f>
        <v>-634.40996529999995</v>
      </c>
      <c r="AA64" s="51">
        <f t="shared" si="75"/>
        <v>-634.28574442000001</v>
      </c>
      <c r="AB64" s="51">
        <f t="shared" si="75"/>
        <v>-634.24846759000002</v>
      </c>
      <c r="AC64" s="51">
        <f t="shared" si="75"/>
        <v>-633.27930140000001</v>
      </c>
      <c r="AD64" s="51">
        <f t="shared" si="75"/>
        <v>-634.22779814</v>
      </c>
      <c r="AE64" s="51">
        <f t="shared" si="75"/>
        <v>-634.45446928000001</v>
      </c>
      <c r="AF64" s="51">
        <f t="shared" si="75"/>
        <v>-634.43807765999998</v>
      </c>
      <c r="AG64" s="57"/>
      <c r="AH64" s="57"/>
      <c r="AI64" s="59"/>
      <c r="AJ64" s="57"/>
      <c r="AK64" s="57"/>
      <c r="AL64" s="52"/>
      <c r="AM64" s="59"/>
      <c r="AN64" s="51"/>
      <c r="AO64" s="53"/>
    </row>
    <row r="65" spans="1:43" x14ac:dyDescent="0.2">
      <c r="A65" s="7">
        <v>2.8975</v>
      </c>
      <c r="B65" s="8">
        <f t="shared" ref="B65:Q65" si="76">B20-$B$2-$B$4</f>
        <v>-1.4199860600000198</v>
      </c>
      <c r="C65" s="8">
        <f t="shared" si="76"/>
        <v>-1.1323556899999181</v>
      </c>
      <c r="D65" s="8">
        <f t="shared" si="76"/>
        <v>-1.0210107699999531</v>
      </c>
      <c r="E65" s="8">
        <f t="shared" si="76"/>
        <v>-0.97966776999996963</v>
      </c>
      <c r="F65" s="8">
        <f t="shared" si="76"/>
        <v>-0.85476359999993345</v>
      </c>
      <c r="G65" s="8">
        <f t="shared" si="76"/>
        <v>-0.95706928000001934</v>
      </c>
      <c r="H65" s="8">
        <f t="shared" si="76"/>
        <v>-1.1853005000000172</v>
      </c>
      <c r="I65" s="8">
        <f t="shared" si="76"/>
        <v>-1.1654191999999517</v>
      </c>
      <c r="J65" s="8">
        <f t="shared" si="76"/>
        <v>-1.2904831099999461</v>
      </c>
      <c r="K65" s="8">
        <f t="shared" si="76"/>
        <v>-1.1117620899999343</v>
      </c>
      <c r="L65" s="8">
        <f t="shared" si="76"/>
        <v>-1.0758685299999575</v>
      </c>
      <c r="M65" s="8">
        <f t="shared" si="76"/>
        <v>-1.1762948199999306</v>
      </c>
      <c r="N65" s="8">
        <f t="shared" si="76"/>
        <v>-3.9961189999963231E-2</v>
      </c>
      <c r="O65" s="8">
        <f t="shared" si="76"/>
        <v>-0.15098105999991329</v>
      </c>
      <c r="P65" s="8">
        <f t="shared" si="76"/>
        <v>-1.1304974900000166</v>
      </c>
      <c r="Q65" s="8">
        <f t="shared" si="76"/>
        <v>-1.4641613799999282</v>
      </c>
      <c r="X65" s="15">
        <v>2.42</v>
      </c>
      <c r="Y65" s="59">
        <v>-634.51768512000001</v>
      </c>
      <c r="Z65" s="51">
        <v>-634.66450193000003</v>
      </c>
      <c r="AA65" s="52">
        <v>-634.2521643</v>
      </c>
      <c r="AB65" s="52">
        <v>-634.07425760000001</v>
      </c>
      <c r="AC65" s="52">
        <v>-633.2939599</v>
      </c>
      <c r="AD65" s="52">
        <v>-634.14733670999999</v>
      </c>
      <c r="AE65" s="59">
        <v>-634.17795014000001</v>
      </c>
      <c r="AF65" s="52">
        <v>-634.39582199999995</v>
      </c>
      <c r="AG65" s="59"/>
      <c r="AH65" s="57"/>
      <c r="AI65" s="57"/>
      <c r="AJ65" s="57"/>
      <c r="AK65" s="57"/>
      <c r="AL65" s="57"/>
      <c r="AM65" s="57"/>
      <c r="AN65" s="57"/>
      <c r="AO65" s="53"/>
    </row>
    <row r="66" spans="1:43" x14ac:dyDescent="0.2">
      <c r="A66" s="7">
        <v>2.42</v>
      </c>
      <c r="B66" s="8">
        <f t="shared" ref="B66:Q66" si="77">B21-$B$2-$B$4</f>
        <v>-1.2558609399999119</v>
      </c>
      <c r="C66" s="8">
        <f t="shared" si="77"/>
        <v>-1.3930182899999641</v>
      </c>
      <c r="D66" s="8">
        <f t="shared" si="77"/>
        <v>-0.9935722899999524</v>
      </c>
      <c r="E66" s="8">
        <f t="shared" si="77"/>
        <v>-0.82017354999991365</v>
      </c>
      <c r="F66" s="8">
        <f t="shared" si="77"/>
        <v>-0.83719928999992188</v>
      </c>
      <c r="G66" s="8">
        <f t="shared" si="77"/>
        <v>-0.88210247999993552</v>
      </c>
      <c r="H66" s="8">
        <f t="shared" si="77"/>
        <v>-0.91373602999997328</v>
      </c>
      <c r="I66" s="8">
        <f t="shared" si="77"/>
        <v>-1.1293118999999257</v>
      </c>
      <c r="J66" s="8">
        <f t="shared" si="77"/>
        <v>-1.0872826700000138</v>
      </c>
      <c r="K66" s="8">
        <f t="shared" si="77"/>
        <v>-1.1047618799999332</v>
      </c>
      <c r="L66" s="8">
        <f t="shared" si="77"/>
        <v>-1.0786226899999525</v>
      </c>
      <c r="M66" s="8">
        <f t="shared" si="77"/>
        <v>-1.1984664299999173</v>
      </c>
      <c r="N66" s="8">
        <f t="shared" si="77"/>
        <v>-0.97815618999991383</v>
      </c>
      <c r="O66" s="8">
        <f t="shared" si="77"/>
        <v>-0.23531561999991535</v>
      </c>
      <c r="P66" s="8">
        <f t="shared" si="77"/>
        <v>-0.85999940999997815</v>
      </c>
      <c r="Q66" s="8">
        <f t="shared" si="77"/>
        <v>-1.4422711199999645</v>
      </c>
      <c r="X66" s="15">
        <v>1.9425000000000001</v>
      </c>
      <c r="Y66" s="57">
        <v>-634.69803042000001</v>
      </c>
      <c r="Z66" s="59">
        <v>-634.40996529999995</v>
      </c>
      <c r="AA66" s="59">
        <v>-634.28574442000001</v>
      </c>
      <c r="AB66" s="57">
        <v>-634.24846759000002</v>
      </c>
      <c r="AC66" s="52">
        <v>-633.27930140000001</v>
      </c>
      <c r="AD66" s="59">
        <v>-634.22779814</v>
      </c>
      <c r="AE66" s="59">
        <v>-634.45446928000001</v>
      </c>
      <c r="AF66" s="57">
        <v>-634.43807765999998</v>
      </c>
      <c r="AG66" s="58"/>
      <c r="AH66" s="58"/>
      <c r="AI66" s="58"/>
      <c r="AJ66" s="58"/>
      <c r="AK66" s="58"/>
      <c r="AL66" s="58"/>
      <c r="AM66" s="58"/>
      <c r="AN66" s="58"/>
      <c r="AO66" s="53"/>
    </row>
    <row r="67" spans="1:43" x14ac:dyDescent="0.2">
      <c r="A67" s="7">
        <v>1.9425000000000001</v>
      </c>
      <c r="B67" s="8">
        <f t="shared" ref="B67:Q67" si="78">B22-$B$2-$B$4</f>
        <v>-1.4199860600000198</v>
      </c>
      <c r="C67" s="8">
        <f t="shared" si="78"/>
        <v>-1.1323556899999181</v>
      </c>
      <c r="D67" s="8">
        <f t="shared" si="78"/>
        <v>-1.0210107699999531</v>
      </c>
      <c r="E67" s="8">
        <f t="shared" si="78"/>
        <v>-0.97966776999996963</v>
      </c>
      <c r="F67" s="8">
        <f t="shared" si="78"/>
        <v>-0.85476359999993345</v>
      </c>
      <c r="G67" s="8">
        <f t="shared" si="78"/>
        <v>-0.95706928000001934</v>
      </c>
      <c r="H67" s="8">
        <f t="shared" si="78"/>
        <v>-1.1853005000000172</v>
      </c>
      <c r="I67" s="8">
        <f t="shared" si="78"/>
        <v>-1.1654191999999517</v>
      </c>
      <c r="J67" s="8">
        <f t="shared" si="78"/>
        <v>-1.2904831099999461</v>
      </c>
      <c r="K67" s="8">
        <f t="shared" si="78"/>
        <v>-1.1117620899999343</v>
      </c>
      <c r="L67" s="8">
        <f t="shared" si="78"/>
        <v>-1.0758685299999575</v>
      </c>
      <c r="M67" s="8">
        <f t="shared" si="78"/>
        <v>-1.1762948199999306</v>
      </c>
      <c r="N67" s="8">
        <f t="shared" si="78"/>
        <v>-3.9961189999963231E-2</v>
      </c>
      <c r="O67" s="8">
        <f t="shared" si="78"/>
        <v>-0.15098105999991329</v>
      </c>
      <c r="P67" s="8">
        <f t="shared" si="78"/>
        <v>-1.1304974900000166</v>
      </c>
      <c r="Q67" s="8">
        <f t="shared" si="78"/>
        <v>-1.4641613799999282</v>
      </c>
      <c r="X67" s="15">
        <v>1.4650000000000001</v>
      </c>
      <c r="Y67" s="59">
        <v>-634.73298061000003</v>
      </c>
      <c r="Z67" s="57">
        <v>-634.40641512000002</v>
      </c>
      <c r="AA67" s="59">
        <v>-634.33335619000002</v>
      </c>
      <c r="AB67" s="59">
        <v>-634.37426144999995</v>
      </c>
      <c r="AC67" s="52">
        <v>-633.29689287999997</v>
      </c>
      <c r="AD67" s="57">
        <v>-634.19840289000001</v>
      </c>
      <c r="AE67" s="57">
        <v>-634.53327816000001</v>
      </c>
      <c r="AF67" s="59">
        <v>-634.67310280000004</v>
      </c>
      <c r="AG67" s="58"/>
      <c r="AH67" s="58"/>
      <c r="AI67" s="58"/>
      <c r="AJ67" s="58"/>
      <c r="AK67" s="58"/>
      <c r="AL67" s="58"/>
      <c r="AM67" s="58"/>
      <c r="AN67" s="58"/>
      <c r="AO67" s="53"/>
    </row>
    <row r="68" spans="1:43" x14ac:dyDescent="0.2">
      <c r="A68" s="7">
        <v>1.4650000000000001</v>
      </c>
      <c r="B68" s="8">
        <f t="shared" ref="B68:Q68" si="79">B23-$B$2-$B$4</f>
        <v>-1.4693526899999148</v>
      </c>
      <c r="C68" s="8">
        <f t="shared" si="79"/>
        <v>-1.1403690099999499</v>
      </c>
      <c r="D68" s="8">
        <f t="shared" si="79"/>
        <v>-1.0683004799999258</v>
      </c>
      <c r="E68" s="8">
        <f t="shared" si="79"/>
        <v>-1.1043127100000225</v>
      </c>
      <c r="F68" s="8">
        <f t="shared" si="79"/>
        <v>-1.9936549999989062E-2</v>
      </c>
      <c r="G68" s="8">
        <f t="shared" si="79"/>
        <v>-0.92378103999997219</v>
      </c>
      <c r="H68" s="8">
        <f t="shared" si="79"/>
        <v>-1.2667849699999811</v>
      </c>
      <c r="I68" s="8">
        <f t="shared" si="79"/>
        <v>-1.4051325499999399</v>
      </c>
      <c r="J68" s="8">
        <f t="shared" si="79"/>
        <v>-1.2904831099999461</v>
      </c>
      <c r="K68" s="8">
        <f t="shared" si="79"/>
        <v>-1.1117620899999343</v>
      </c>
      <c r="L68" s="8">
        <f t="shared" si="79"/>
        <v>-1.0758685299999575</v>
      </c>
      <c r="M68" s="8">
        <f t="shared" si="79"/>
        <v>-1.1762948199999306</v>
      </c>
      <c r="N68" s="8">
        <f t="shared" si="79"/>
        <v>-3.9961189999963231E-2</v>
      </c>
      <c r="O68" s="8">
        <f t="shared" si="79"/>
        <v>-0.15098105999991329</v>
      </c>
      <c r="P68" s="8">
        <f t="shared" si="79"/>
        <v>-1.1304974900000166</v>
      </c>
      <c r="Q68" s="8">
        <f t="shared" si="79"/>
        <v>-1.4641613799999282</v>
      </c>
      <c r="X68" s="15">
        <v>0.98750000000000004</v>
      </c>
      <c r="Y68" s="59">
        <v>-634.55072153000003</v>
      </c>
      <c r="Z68" s="57">
        <v>-634.37671350999995</v>
      </c>
      <c r="AA68" s="59">
        <v>-634.33963268000002</v>
      </c>
      <c r="AB68" s="57">
        <v>-634.45185880999998</v>
      </c>
      <c r="AC68" s="57">
        <v>-634.19285219000005</v>
      </c>
      <c r="AD68" s="59">
        <v>-633.42751593000003</v>
      </c>
      <c r="AE68" s="59">
        <v>-634.39811378000002</v>
      </c>
      <c r="AF68" s="51">
        <v>-634.73245755999994</v>
      </c>
      <c r="AG68" s="58"/>
      <c r="AH68" s="58"/>
      <c r="AI68" s="58"/>
      <c r="AJ68" s="58"/>
      <c r="AK68" s="58"/>
      <c r="AL68" s="58"/>
      <c r="AM68" s="58"/>
      <c r="AN68" s="58"/>
      <c r="AO68" s="53"/>
    </row>
    <row r="69" spans="1:43" x14ac:dyDescent="0.2">
      <c r="A69" s="7">
        <v>0.98750000000000004</v>
      </c>
      <c r="B69" s="8">
        <f t="shared" ref="B69:Q69" si="80">B24-$B$2-$B$4</f>
        <v>-1.2904831099999461</v>
      </c>
      <c r="C69" s="8">
        <f t="shared" si="80"/>
        <v>-1.1117620899999343</v>
      </c>
      <c r="D69" s="8">
        <f t="shared" si="80"/>
        <v>-1.0758685299999575</v>
      </c>
      <c r="E69" s="8">
        <f t="shared" si="80"/>
        <v>-1.1762948199999306</v>
      </c>
      <c r="F69" s="8">
        <f t="shared" si="80"/>
        <v>-3.9961189999963231E-2</v>
      </c>
      <c r="G69" s="8">
        <f t="shared" si="80"/>
        <v>-0.15098105999991329</v>
      </c>
      <c r="H69" s="8">
        <f t="shared" si="80"/>
        <v>-1.1304974900000166</v>
      </c>
      <c r="I69" s="8">
        <f t="shared" si="80"/>
        <v>-1.4641613799999282</v>
      </c>
      <c r="J69" s="8">
        <f t="shared" si="80"/>
        <v>-1.4199860600000198</v>
      </c>
      <c r="K69" s="8">
        <f t="shared" si="80"/>
        <v>-1.1323556899999181</v>
      </c>
      <c r="L69" s="8">
        <f t="shared" si="80"/>
        <v>-1.0210107699999531</v>
      </c>
      <c r="M69" s="8">
        <f t="shared" si="80"/>
        <v>-0.97966776999996963</v>
      </c>
      <c r="N69" s="8">
        <f t="shared" si="80"/>
        <v>-0.85476359999993345</v>
      </c>
      <c r="O69" s="8">
        <f t="shared" si="80"/>
        <v>-0.95706928000001934</v>
      </c>
      <c r="P69" s="8">
        <f t="shared" si="80"/>
        <v>-1.1853005000000172</v>
      </c>
      <c r="Q69" s="8">
        <f t="shared" si="80"/>
        <v>-1.1654191999999517</v>
      </c>
      <c r="X69" s="15">
        <v>0.51</v>
      </c>
      <c r="Y69" s="59">
        <v>-634.34904761999996</v>
      </c>
      <c r="Z69" s="59">
        <v>-634.36988400999996</v>
      </c>
      <c r="AA69" s="57">
        <v>-634.34601504</v>
      </c>
      <c r="AB69" s="57">
        <v>-634.47563255</v>
      </c>
      <c r="AC69" s="57">
        <v>-634.24790933999998</v>
      </c>
      <c r="AD69" s="57">
        <v>-633.51198366000006</v>
      </c>
      <c r="AE69" s="59">
        <v>-634.13393704999999</v>
      </c>
      <c r="AF69" s="59">
        <v>-634.70166788999995</v>
      </c>
      <c r="AG69" s="58"/>
      <c r="AH69" s="58"/>
      <c r="AI69" s="58"/>
      <c r="AJ69" s="58"/>
      <c r="AK69" s="58"/>
      <c r="AL69" s="58"/>
      <c r="AM69" s="58"/>
      <c r="AN69" s="58"/>
      <c r="AO69" s="53"/>
    </row>
    <row r="70" spans="1:43" x14ac:dyDescent="0.2">
      <c r="A70" s="7">
        <v>0.51</v>
      </c>
      <c r="B70" s="8">
        <f t="shared" ref="B70:Q70" si="81">B25-$B$2-$B$4</f>
        <v>-1.0872826700000138</v>
      </c>
      <c r="C70" s="8">
        <f t="shared" si="81"/>
        <v>-1.1047618799999332</v>
      </c>
      <c r="D70" s="8">
        <f t="shared" si="81"/>
        <v>-1.0786226899999525</v>
      </c>
      <c r="E70" s="8">
        <f t="shared" si="81"/>
        <v>-1.1984664299999173</v>
      </c>
      <c r="F70" s="8">
        <f t="shared" si="81"/>
        <v>-0.97815618999991383</v>
      </c>
      <c r="G70" s="8">
        <f t="shared" si="81"/>
        <v>-0.23531561999991535</v>
      </c>
      <c r="H70" s="8">
        <f t="shared" si="81"/>
        <v>-0.85999940999997815</v>
      </c>
      <c r="I70" s="8">
        <f t="shared" si="81"/>
        <v>-1.4422711199999645</v>
      </c>
      <c r="J70" s="8">
        <f t="shared" si="81"/>
        <v>-1.2558609399999119</v>
      </c>
      <c r="K70" s="8">
        <f t="shared" si="81"/>
        <v>-1.3930182899999641</v>
      </c>
      <c r="L70" s="8">
        <f t="shared" si="81"/>
        <v>-0.9935722899999524</v>
      </c>
      <c r="M70" s="8">
        <f t="shared" si="81"/>
        <v>-0.82017354999991365</v>
      </c>
      <c r="N70" s="8">
        <f t="shared" si="81"/>
        <v>-0.83719928999992188</v>
      </c>
      <c r="O70" s="8">
        <f t="shared" si="81"/>
        <v>-0.88210247999993552</v>
      </c>
      <c r="P70" s="8">
        <f t="shared" si="81"/>
        <v>-0.91373602999997328</v>
      </c>
      <c r="Q70" s="8">
        <f t="shared" si="81"/>
        <v>-1.1293118999999257</v>
      </c>
      <c r="X70" s="16"/>
      <c r="Y70" s="16">
        <v>3.9</v>
      </c>
      <c r="Z70" s="16">
        <v>4.6871428571428568</v>
      </c>
      <c r="AA70" s="16">
        <v>5.4742857142857142</v>
      </c>
      <c r="AB70" s="16">
        <v>6.2614285714285716</v>
      </c>
      <c r="AC70" s="16">
        <v>7.0485714285714289</v>
      </c>
      <c r="AD70" s="16">
        <v>7.8357142857142863</v>
      </c>
      <c r="AE70" s="16">
        <v>8.6228571428571428</v>
      </c>
      <c r="AF70" s="16">
        <v>9.41</v>
      </c>
      <c r="AG70" s="16">
        <v>10.197142857142858</v>
      </c>
      <c r="AH70" s="16">
        <v>10.984285714285715</v>
      </c>
      <c r="AI70" s="16">
        <v>11.771428571428572</v>
      </c>
      <c r="AJ70" s="16">
        <v>12.55857142857143</v>
      </c>
      <c r="AK70" s="16">
        <v>13.345714285714287</v>
      </c>
      <c r="AL70" s="16">
        <v>14.132857142857144</v>
      </c>
      <c r="AM70" s="16">
        <v>14.920000000000002</v>
      </c>
      <c r="AN70" s="16">
        <v>15.707142857142859</v>
      </c>
    </row>
    <row r="71" spans="1:43" x14ac:dyDescent="0.2">
      <c r="A71" s="10"/>
      <c r="B71" s="10">
        <v>3.9</v>
      </c>
      <c r="C71" s="10">
        <v>4.6871428571428568</v>
      </c>
      <c r="D71" s="10">
        <v>5.4742857142857142</v>
      </c>
      <c r="E71" s="10">
        <v>6.2614285714285716</v>
      </c>
      <c r="F71" s="10">
        <v>7.0485714285714289</v>
      </c>
      <c r="G71" s="10">
        <v>7.8357142857142863</v>
      </c>
      <c r="H71" s="10">
        <v>8.6228571428571428</v>
      </c>
      <c r="I71" s="10">
        <v>9.41</v>
      </c>
      <c r="J71" s="10">
        <v>10.197142857142858</v>
      </c>
      <c r="K71" s="10">
        <v>10.984285714285715</v>
      </c>
      <c r="L71" s="10">
        <v>11.771428571428572</v>
      </c>
      <c r="M71" s="10">
        <v>12.55857142857143</v>
      </c>
      <c r="N71" s="10">
        <v>13.345714285714287</v>
      </c>
      <c r="O71" s="10">
        <v>14.132857142857144</v>
      </c>
      <c r="P71" s="10">
        <v>14.920000000000002</v>
      </c>
      <c r="Q71" s="10">
        <v>15.707142857142859</v>
      </c>
      <c r="Y71" s="17"/>
      <c r="Z71" s="17"/>
      <c r="AA71" s="17"/>
      <c r="AB71" s="17"/>
      <c r="AC71" s="17"/>
      <c r="AD71" s="17"/>
      <c r="AE71" s="17"/>
      <c r="AF71" s="17"/>
    </row>
    <row r="72" spans="1:43" x14ac:dyDescent="0.2">
      <c r="Y72" s="17"/>
      <c r="Z72" s="17"/>
      <c r="AA72" s="17"/>
      <c r="AB72" s="17"/>
      <c r="AC72" s="17"/>
      <c r="AD72" s="17"/>
      <c r="AE72" s="17"/>
      <c r="AF72" s="17"/>
    </row>
    <row r="73" spans="1:43" x14ac:dyDescent="0.2">
      <c r="Y73" s="17"/>
      <c r="Z73" s="17"/>
      <c r="AA73" s="17"/>
      <c r="AB73" s="17"/>
      <c r="AC73" s="17"/>
      <c r="AD73" s="17"/>
      <c r="AE73" s="17"/>
      <c r="AF73" s="17"/>
    </row>
    <row r="74" spans="1:43" ht="21" x14ac:dyDescent="0.25">
      <c r="X74" s="45" t="s">
        <v>25</v>
      </c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</row>
    <row r="75" spans="1:43" x14ac:dyDescent="0.2">
      <c r="X75" s="15">
        <v>8.15</v>
      </c>
      <c r="Y75" s="51">
        <f>Y91</f>
        <v>-634.3487993</v>
      </c>
      <c r="Z75" s="51">
        <f t="shared" ref="Z75:AF75" si="82">Z91</f>
        <v>-634.36864921999995</v>
      </c>
      <c r="AA75" s="51">
        <f t="shared" si="82"/>
        <v>-634.34281279000004</v>
      </c>
      <c r="AB75" s="51">
        <f t="shared" si="82"/>
        <v>-634.47424685999999</v>
      </c>
      <c r="AC75" s="51">
        <f t="shared" si="82"/>
        <v>-634.2455344</v>
      </c>
      <c r="AD75" s="51">
        <f t="shared" si="82"/>
        <v>-633.49708553999994</v>
      </c>
      <c r="AE75" s="51">
        <f t="shared" si="82"/>
        <v>-634.12471360999996</v>
      </c>
      <c r="AF75" s="51">
        <f t="shared" si="82"/>
        <v>-634.70332052000003</v>
      </c>
      <c r="AG75" s="61"/>
      <c r="AH75" s="51"/>
      <c r="AI75" s="52"/>
      <c r="AJ75" s="61"/>
      <c r="AK75" s="52"/>
      <c r="AL75" s="52"/>
      <c r="AM75" s="57"/>
      <c r="AN75" s="52"/>
      <c r="AO75" s="53"/>
      <c r="AP75" s="53"/>
      <c r="AQ75" s="53"/>
    </row>
    <row r="76" spans="1:43" x14ac:dyDescent="0.2">
      <c r="X76" s="15">
        <v>7.6725000000000003</v>
      </c>
      <c r="Y76" s="51">
        <f>Y90</f>
        <v>-634.55266080000001</v>
      </c>
      <c r="Z76" s="51">
        <f t="shared" ref="Z76:AF76" si="83">Z90</f>
        <v>-634.38063997999996</v>
      </c>
      <c r="AA76" s="51">
        <f t="shared" si="83"/>
        <v>-634.34235136999996</v>
      </c>
      <c r="AB76" s="51">
        <f t="shared" si="83"/>
        <v>-634.44887876999996</v>
      </c>
      <c r="AC76" s="51">
        <f t="shared" si="83"/>
        <v>-634.20809787999997</v>
      </c>
      <c r="AD76" s="51">
        <f t="shared" si="83"/>
        <v>-633.93792111000005</v>
      </c>
      <c r="AE76" s="51">
        <f t="shared" si="83"/>
        <v>-634.40289564</v>
      </c>
      <c r="AF76" s="51">
        <f t="shared" si="83"/>
        <v>-634.72946612999999</v>
      </c>
      <c r="AG76" s="57"/>
      <c r="AH76" s="57"/>
      <c r="AI76" s="57"/>
      <c r="AJ76" s="61"/>
      <c r="AK76" s="52"/>
      <c r="AL76" s="52"/>
      <c r="AM76" s="61"/>
      <c r="AN76" s="57"/>
      <c r="AO76" s="53"/>
      <c r="AP76" s="53"/>
      <c r="AQ76" s="53"/>
    </row>
    <row r="77" spans="1:43" x14ac:dyDescent="0.2">
      <c r="X77" s="15">
        <v>7.1950000000000003</v>
      </c>
      <c r="Y77" s="51">
        <f>Y89</f>
        <v>-634.73614125999995</v>
      </c>
      <c r="Z77" s="51">
        <f t="shared" ref="Z77:AF77" si="84">Z89</f>
        <v>-634.40511563999996</v>
      </c>
      <c r="AA77" s="51">
        <f t="shared" si="84"/>
        <v>-634.33128321000004</v>
      </c>
      <c r="AB77" s="51">
        <f t="shared" si="84"/>
        <v>-634.37630974000001</v>
      </c>
      <c r="AC77" s="51">
        <f t="shared" si="84"/>
        <v>-633.99371097999995</v>
      </c>
      <c r="AD77" s="51">
        <f t="shared" si="84"/>
        <v>-634.19439076000003</v>
      </c>
      <c r="AE77" s="51">
        <f t="shared" si="84"/>
        <v>-634.53866998000001</v>
      </c>
      <c r="AF77" s="51">
        <f t="shared" si="84"/>
        <v>-634.67451627000003</v>
      </c>
      <c r="AG77" s="57"/>
      <c r="AH77" s="57"/>
      <c r="AI77" s="61"/>
      <c r="AJ77" s="57"/>
      <c r="AK77" s="52"/>
      <c r="AL77" s="61"/>
      <c r="AM77" s="57"/>
      <c r="AN77" s="61"/>
      <c r="AO77" s="53"/>
      <c r="AP77" s="53"/>
      <c r="AQ77" s="53"/>
    </row>
    <row r="78" spans="1:43" x14ac:dyDescent="0.2">
      <c r="X78" s="15">
        <v>6.7175000000000002</v>
      </c>
      <c r="Y78" s="51">
        <f>Y88</f>
        <v>-634.69618990000004</v>
      </c>
      <c r="Z78" s="51">
        <f t="shared" ref="Z78:AF78" si="85">Z88</f>
        <v>-634.40301463000003</v>
      </c>
      <c r="AA78" s="51">
        <f t="shared" si="85"/>
        <v>-634.28714505999994</v>
      </c>
      <c r="AB78" s="51">
        <f t="shared" si="85"/>
        <v>-634.24696754000001</v>
      </c>
      <c r="AC78" s="51">
        <f t="shared" si="85"/>
        <v>-634.12438784999995</v>
      </c>
      <c r="AD78" s="51">
        <f t="shared" si="85"/>
        <v>-634.22745151000004</v>
      </c>
      <c r="AE78" s="51">
        <f t="shared" si="85"/>
        <v>-634.45028924999997</v>
      </c>
      <c r="AF78" s="51">
        <f t="shared" si="85"/>
        <v>-634.44287133</v>
      </c>
      <c r="AG78" s="57"/>
      <c r="AH78" s="57"/>
      <c r="AI78" s="61"/>
      <c r="AJ78" s="61"/>
      <c r="AK78" s="57"/>
      <c r="AL78" s="52"/>
      <c r="AM78" s="61"/>
      <c r="AN78" s="51"/>
      <c r="AO78" s="53"/>
      <c r="AP78" s="53"/>
      <c r="AQ78" s="53"/>
    </row>
    <row r="79" spans="1:43" x14ac:dyDescent="0.2">
      <c r="X79" s="15">
        <v>6.24</v>
      </c>
      <c r="Y79" s="51">
        <f>Y87</f>
        <v>-634.52297212999997</v>
      </c>
      <c r="Z79" s="51">
        <f t="shared" ref="Z79:AF79" si="86">Z87</f>
        <v>-634.66570951000006</v>
      </c>
      <c r="AA79" s="51">
        <f t="shared" si="86"/>
        <v>-634.25431204999995</v>
      </c>
      <c r="AB79" s="51">
        <f t="shared" si="86"/>
        <v>-634.09525917999997</v>
      </c>
      <c r="AC79" s="51">
        <f t="shared" si="86"/>
        <v>-633.29198861999998</v>
      </c>
      <c r="AD79" s="51">
        <f t="shared" si="86"/>
        <v>-634.14579409999999</v>
      </c>
      <c r="AE79" s="51">
        <f t="shared" si="86"/>
        <v>-634.17715305000002</v>
      </c>
      <c r="AF79" s="51">
        <f t="shared" si="86"/>
        <v>-634.39493999000001</v>
      </c>
      <c r="AG79" s="61"/>
      <c r="AH79" s="57"/>
      <c r="AI79" s="57"/>
      <c r="AJ79" s="57"/>
      <c r="AK79" s="61"/>
      <c r="AL79" s="61"/>
      <c r="AM79" s="57"/>
      <c r="AN79" s="61"/>
      <c r="AO79" s="53"/>
      <c r="AP79" s="53"/>
      <c r="AQ79" s="53"/>
    </row>
    <row r="80" spans="1:43" x14ac:dyDescent="0.2">
      <c r="X80" s="15">
        <v>5.7625000000000002</v>
      </c>
      <c r="Y80" s="51">
        <f>Y86</f>
        <v>-634.69618990000004</v>
      </c>
      <c r="Z80" s="51">
        <f t="shared" ref="Z80:AF80" si="87">Z86</f>
        <v>-634.40301463000003</v>
      </c>
      <c r="AA80" s="51">
        <f t="shared" si="87"/>
        <v>-634.28714505999994</v>
      </c>
      <c r="AB80" s="51">
        <f t="shared" si="87"/>
        <v>-634.24696754000001</v>
      </c>
      <c r="AC80" s="51">
        <f t="shared" si="87"/>
        <v>-634.12438784999995</v>
      </c>
      <c r="AD80" s="51">
        <f t="shared" si="87"/>
        <v>-634.22745151000004</v>
      </c>
      <c r="AE80" s="51">
        <f t="shared" si="87"/>
        <v>-634.45028924999997</v>
      </c>
      <c r="AF80" s="51">
        <f t="shared" si="87"/>
        <v>-634.44287133</v>
      </c>
      <c r="AG80" s="58"/>
      <c r="AH80" s="58"/>
      <c r="AI80" s="58"/>
      <c r="AJ80" s="58"/>
      <c r="AK80" s="58"/>
      <c r="AL80" s="58"/>
      <c r="AM80" s="58"/>
      <c r="AN80" s="58"/>
      <c r="AO80" s="53"/>
      <c r="AP80" s="53"/>
      <c r="AQ80" s="53"/>
    </row>
    <row r="81" spans="24:43" x14ac:dyDescent="0.2">
      <c r="X81" s="15">
        <v>5.2850000000000001</v>
      </c>
      <c r="Y81" s="51">
        <f>Y85</f>
        <v>-634.73614125999995</v>
      </c>
      <c r="Z81" s="51">
        <f t="shared" ref="Z81:AF81" si="88">Z85</f>
        <v>-634.40511563999996</v>
      </c>
      <c r="AA81" s="51">
        <f t="shared" si="88"/>
        <v>-634.33128321000004</v>
      </c>
      <c r="AB81" s="51">
        <f t="shared" si="88"/>
        <v>-634.37630974000001</v>
      </c>
      <c r="AC81" s="51">
        <f t="shared" si="88"/>
        <v>-633.99371097999995</v>
      </c>
      <c r="AD81" s="51">
        <f t="shared" si="88"/>
        <v>-634.19439076000003</v>
      </c>
      <c r="AE81" s="51">
        <f t="shared" si="88"/>
        <v>-634.53866998000001</v>
      </c>
      <c r="AF81" s="51">
        <f t="shared" si="88"/>
        <v>-634.67451627000003</v>
      </c>
      <c r="AG81" s="58"/>
      <c r="AH81" s="58"/>
      <c r="AI81" s="58"/>
      <c r="AJ81" s="58"/>
      <c r="AK81" s="58"/>
      <c r="AL81" s="58"/>
      <c r="AM81" s="58"/>
      <c r="AN81" s="58"/>
      <c r="AO81" s="53"/>
      <c r="AP81" s="53"/>
      <c r="AQ81" s="53"/>
    </row>
    <row r="82" spans="24:43" x14ac:dyDescent="0.2">
      <c r="X82" s="15">
        <v>4.8075000000000001</v>
      </c>
      <c r="Y82" s="51">
        <f>Y84</f>
        <v>-634.55266080000001</v>
      </c>
      <c r="Z82" s="51">
        <f t="shared" ref="Z82:AF82" si="89">Z84</f>
        <v>-634.38063997999996</v>
      </c>
      <c r="AA82" s="51">
        <f t="shared" si="89"/>
        <v>-634.34235136999996</v>
      </c>
      <c r="AB82" s="51">
        <f t="shared" si="89"/>
        <v>-634.44887876999996</v>
      </c>
      <c r="AC82" s="51">
        <f t="shared" si="89"/>
        <v>-634.20809787999997</v>
      </c>
      <c r="AD82" s="51">
        <f t="shared" si="89"/>
        <v>-633.93792111000005</v>
      </c>
      <c r="AE82" s="51">
        <f t="shared" si="89"/>
        <v>-634.40289564</v>
      </c>
      <c r="AF82" s="51">
        <f t="shared" si="89"/>
        <v>-634.72946612999999</v>
      </c>
      <c r="AG82" s="58"/>
      <c r="AH82" s="58"/>
      <c r="AI82" s="58"/>
      <c r="AJ82" s="58"/>
      <c r="AK82" s="58"/>
      <c r="AL82" s="58"/>
      <c r="AM82" s="58"/>
      <c r="AN82" s="58"/>
      <c r="AO82" s="53"/>
      <c r="AP82" s="53"/>
      <c r="AQ82" s="53"/>
    </row>
    <row r="83" spans="24:43" x14ac:dyDescent="0.2">
      <c r="X83" s="15">
        <v>4.33</v>
      </c>
      <c r="Y83" s="51">
        <f>Y91</f>
        <v>-634.3487993</v>
      </c>
      <c r="Z83" s="51">
        <f t="shared" ref="Z83:AF83" si="90">Z91</f>
        <v>-634.36864921999995</v>
      </c>
      <c r="AA83" s="51">
        <f t="shared" si="90"/>
        <v>-634.34281279000004</v>
      </c>
      <c r="AB83" s="51">
        <f t="shared" si="90"/>
        <v>-634.47424685999999</v>
      </c>
      <c r="AC83" s="51">
        <f t="shared" si="90"/>
        <v>-634.2455344</v>
      </c>
      <c r="AD83" s="51">
        <f t="shared" si="90"/>
        <v>-633.49708553999994</v>
      </c>
      <c r="AE83" s="51">
        <f t="shared" si="90"/>
        <v>-634.12471360999996</v>
      </c>
      <c r="AF83" s="51">
        <f t="shared" si="90"/>
        <v>-634.70332052000003</v>
      </c>
      <c r="AG83" s="61"/>
      <c r="AH83" s="51"/>
      <c r="AI83" s="52"/>
      <c r="AJ83" s="61"/>
      <c r="AK83" s="52"/>
      <c r="AL83" s="52"/>
      <c r="AM83" s="57"/>
      <c r="AN83" s="52"/>
      <c r="AO83" s="53"/>
      <c r="AP83" s="53"/>
      <c r="AQ83" s="53"/>
    </row>
    <row r="84" spans="24:43" x14ac:dyDescent="0.2">
      <c r="X84" s="15">
        <v>3.8525</v>
      </c>
      <c r="Y84" s="51">
        <f>Y90</f>
        <v>-634.55266080000001</v>
      </c>
      <c r="Z84" s="51">
        <f t="shared" ref="Z84:AF84" si="91">Z90</f>
        <v>-634.38063997999996</v>
      </c>
      <c r="AA84" s="51">
        <f t="shared" si="91"/>
        <v>-634.34235136999996</v>
      </c>
      <c r="AB84" s="51">
        <f t="shared" si="91"/>
        <v>-634.44887876999996</v>
      </c>
      <c r="AC84" s="51">
        <f t="shared" si="91"/>
        <v>-634.20809787999997</v>
      </c>
      <c r="AD84" s="51">
        <f t="shared" si="91"/>
        <v>-633.93792111000005</v>
      </c>
      <c r="AE84" s="51">
        <f t="shared" si="91"/>
        <v>-634.40289564</v>
      </c>
      <c r="AF84" s="51">
        <f t="shared" si="91"/>
        <v>-634.72946612999999</v>
      </c>
      <c r="AG84" s="57"/>
      <c r="AH84" s="57"/>
      <c r="AI84" s="57"/>
      <c r="AJ84" s="61"/>
      <c r="AK84" s="52"/>
      <c r="AL84" s="52"/>
      <c r="AM84" s="61"/>
      <c r="AN84" s="57"/>
      <c r="AO84" s="53"/>
      <c r="AP84" s="53"/>
      <c r="AQ84" s="53"/>
    </row>
    <row r="85" spans="24:43" x14ac:dyDescent="0.2">
      <c r="X85" s="15">
        <v>3.375</v>
      </c>
      <c r="Y85" s="51">
        <f>Y89</f>
        <v>-634.73614125999995</v>
      </c>
      <c r="Z85" s="51">
        <f t="shared" ref="Z85:AF85" si="92">Z89</f>
        <v>-634.40511563999996</v>
      </c>
      <c r="AA85" s="51">
        <f t="shared" si="92"/>
        <v>-634.33128321000004</v>
      </c>
      <c r="AB85" s="51">
        <f t="shared" si="92"/>
        <v>-634.37630974000001</v>
      </c>
      <c r="AC85" s="51">
        <f t="shared" si="92"/>
        <v>-633.99371097999995</v>
      </c>
      <c r="AD85" s="51">
        <f t="shared" si="92"/>
        <v>-634.19439076000003</v>
      </c>
      <c r="AE85" s="51">
        <f t="shared" si="92"/>
        <v>-634.53866998000001</v>
      </c>
      <c r="AF85" s="51">
        <f t="shared" si="92"/>
        <v>-634.67451627000003</v>
      </c>
      <c r="AG85" s="57"/>
      <c r="AH85" s="57"/>
      <c r="AI85" s="61"/>
      <c r="AJ85" s="57"/>
      <c r="AK85" s="52"/>
      <c r="AL85" s="61"/>
      <c r="AM85" s="57"/>
      <c r="AN85" s="61"/>
      <c r="AO85" s="53"/>
      <c r="AP85" s="53"/>
      <c r="AQ85" s="53"/>
    </row>
    <row r="86" spans="24:43" x14ac:dyDescent="0.2">
      <c r="X86" s="15">
        <v>2.8975</v>
      </c>
      <c r="Y86" s="51">
        <f>Y88</f>
        <v>-634.69618990000004</v>
      </c>
      <c r="Z86" s="51">
        <f t="shared" ref="Z86:AF86" si="93">Z88</f>
        <v>-634.40301463000003</v>
      </c>
      <c r="AA86" s="51">
        <f t="shared" si="93"/>
        <v>-634.28714505999994</v>
      </c>
      <c r="AB86" s="51">
        <f t="shared" si="93"/>
        <v>-634.24696754000001</v>
      </c>
      <c r="AC86" s="51">
        <f t="shared" si="93"/>
        <v>-634.12438784999995</v>
      </c>
      <c r="AD86" s="51">
        <f t="shared" si="93"/>
        <v>-634.22745151000004</v>
      </c>
      <c r="AE86" s="51">
        <f t="shared" si="93"/>
        <v>-634.45028924999997</v>
      </c>
      <c r="AF86" s="51">
        <f t="shared" si="93"/>
        <v>-634.44287133</v>
      </c>
      <c r="AG86" s="57"/>
      <c r="AH86" s="57"/>
      <c r="AI86" s="61"/>
      <c r="AJ86" s="61"/>
      <c r="AK86" s="57"/>
      <c r="AL86" s="52"/>
      <c r="AM86" s="61"/>
      <c r="AN86" s="51"/>
      <c r="AO86" s="53"/>
      <c r="AP86" s="53"/>
      <c r="AQ86" s="53"/>
    </row>
    <row r="87" spans="24:43" x14ac:dyDescent="0.2">
      <c r="X87" s="15">
        <v>2.42</v>
      </c>
      <c r="Y87" s="59">
        <v>-634.52297212999997</v>
      </c>
      <c r="Z87" s="51">
        <v>-634.66570951000006</v>
      </c>
      <c r="AA87" s="52">
        <v>-634.25431204999995</v>
      </c>
      <c r="AB87" s="52">
        <v>-634.09525917999997</v>
      </c>
      <c r="AC87" s="52">
        <v>-633.29198861999998</v>
      </c>
      <c r="AD87" s="52">
        <v>-634.14579409999999</v>
      </c>
      <c r="AE87" s="59">
        <v>-634.17715305000002</v>
      </c>
      <c r="AF87" s="52">
        <v>-634.39493999000001</v>
      </c>
      <c r="AG87" s="61"/>
      <c r="AH87" s="57"/>
      <c r="AI87" s="57"/>
      <c r="AJ87" s="57"/>
      <c r="AK87" s="61"/>
      <c r="AL87" s="61"/>
      <c r="AM87" s="57"/>
      <c r="AN87" s="61"/>
      <c r="AO87" s="53"/>
      <c r="AP87" s="53"/>
      <c r="AQ87" s="53"/>
    </row>
    <row r="88" spans="24:43" x14ac:dyDescent="0.2">
      <c r="X88" s="15">
        <v>1.9425000000000001</v>
      </c>
      <c r="Y88" s="57">
        <v>-634.69618990000004</v>
      </c>
      <c r="Z88" s="57">
        <v>-634.40301463000003</v>
      </c>
      <c r="AA88" s="57">
        <v>-634.28714505999994</v>
      </c>
      <c r="AB88" s="57">
        <v>-634.24696754000001</v>
      </c>
      <c r="AC88" s="52">
        <v>-634.12438784999995</v>
      </c>
      <c r="AD88" s="59">
        <v>-634.22745151000004</v>
      </c>
      <c r="AE88" s="61">
        <v>-634.45028924999997</v>
      </c>
      <c r="AF88" s="57">
        <v>-634.44287133</v>
      </c>
      <c r="AG88" s="58"/>
      <c r="AH88" s="58"/>
      <c r="AI88" s="58"/>
      <c r="AJ88" s="58"/>
      <c r="AK88" s="58"/>
      <c r="AL88" s="58"/>
      <c r="AM88" s="58"/>
      <c r="AN88" s="58"/>
      <c r="AO88" s="53"/>
      <c r="AP88" s="53"/>
      <c r="AQ88" s="53"/>
    </row>
    <row r="89" spans="24:43" x14ac:dyDescent="0.2">
      <c r="X89" s="15">
        <v>1.4650000000000001</v>
      </c>
      <c r="Y89" s="59">
        <v>-634.73614125999995</v>
      </c>
      <c r="Z89" s="59">
        <v>-634.40511563999996</v>
      </c>
      <c r="AA89" s="59">
        <v>-634.33128321000004</v>
      </c>
      <c r="AB89" s="59">
        <v>-634.37630974000001</v>
      </c>
      <c r="AC89" s="59">
        <v>-633.99371097999995</v>
      </c>
      <c r="AD89" s="57">
        <v>-634.19439076000003</v>
      </c>
      <c r="AE89" s="59">
        <v>-634.53866998000001</v>
      </c>
      <c r="AF89" s="61">
        <v>-634.67451627000003</v>
      </c>
      <c r="AG89" s="58"/>
      <c r="AH89" s="58"/>
      <c r="AI89" s="58"/>
      <c r="AJ89" s="58"/>
      <c r="AK89" s="58"/>
      <c r="AL89" s="58"/>
      <c r="AM89" s="58"/>
      <c r="AN89" s="58"/>
      <c r="AO89" s="53"/>
      <c r="AP89" s="53"/>
      <c r="AQ89" s="53"/>
    </row>
    <row r="90" spans="24:43" x14ac:dyDescent="0.2">
      <c r="X90" s="15">
        <v>0.98750000000000004</v>
      </c>
      <c r="Y90" s="61">
        <v>-634.55266080000001</v>
      </c>
      <c r="Z90" s="57">
        <v>-634.38063997999996</v>
      </c>
      <c r="AA90" s="61">
        <v>-634.34235136999996</v>
      </c>
      <c r="AB90" s="61">
        <v>-634.44887876999996</v>
      </c>
      <c r="AC90" s="59">
        <v>-634.20809787999997</v>
      </c>
      <c r="AD90" s="59">
        <v>-633.93792111000005</v>
      </c>
      <c r="AE90" s="59">
        <v>-634.40289564</v>
      </c>
      <c r="AF90" s="59">
        <v>-634.72946612999999</v>
      </c>
      <c r="AG90" s="58"/>
      <c r="AH90" s="58"/>
      <c r="AI90" s="58"/>
      <c r="AJ90" s="58"/>
      <c r="AK90" s="58"/>
      <c r="AL90" s="58"/>
      <c r="AM90" s="58"/>
      <c r="AN90" s="58"/>
      <c r="AO90" s="53"/>
      <c r="AP90" s="53"/>
      <c r="AQ90" s="53"/>
    </row>
    <row r="91" spans="24:43" x14ac:dyDescent="0.2">
      <c r="X91" s="15">
        <v>0.51</v>
      </c>
      <c r="Y91" s="61">
        <v>-634.3487993</v>
      </c>
      <c r="Z91" s="57">
        <v>-634.36864921999995</v>
      </c>
      <c r="AA91" s="59">
        <v>-634.34281279000004</v>
      </c>
      <c r="AB91" s="59">
        <v>-634.47424685999999</v>
      </c>
      <c r="AC91" s="61">
        <v>-634.2455344</v>
      </c>
      <c r="AD91" s="57">
        <v>-633.49708553999994</v>
      </c>
      <c r="AE91" s="57">
        <v>-634.12471360999996</v>
      </c>
      <c r="AF91" s="59">
        <v>-634.70332052000003</v>
      </c>
      <c r="AG91" s="58"/>
      <c r="AH91" s="58"/>
      <c r="AI91" s="58"/>
      <c r="AJ91" s="58"/>
      <c r="AK91" s="58"/>
      <c r="AL91" s="58"/>
      <c r="AM91" s="58"/>
      <c r="AN91" s="58"/>
      <c r="AO91" s="53"/>
      <c r="AP91" s="53"/>
      <c r="AQ91" s="53"/>
    </row>
    <row r="92" spans="24:43" x14ac:dyDescent="0.2">
      <c r="X92" s="16"/>
      <c r="Y92" s="16">
        <v>3.9</v>
      </c>
      <c r="Z92" s="16">
        <v>4.6871428571428568</v>
      </c>
      <c r="AA92" s="16">
        <v>5.4742857142857142</v>
      </c>
      <c r="AB92" s="16">
        <v>6.2614285714285716</v>
      </c>
      <c r="AC92" s="16">
        <v>7.0485714285714289</v>
      </c>
      <c r="AD92" s="16">
        <v>7.8357142857142863</v>
      </c>
      <c r="AE92" s="16">
        <v>8.6228571428571428</v>
      </c>
      <c r="AF92" s="16">
        <v>9.41</v>
      </c>
      <c r="AG92" s="16">
        <v>10.197142857142858</v>
      </c>
      <c r="AH92" s="16">
        <v>10.984285714285715</v>
      </c>
      <c r="AI92" s="16">
        <v>11.771428571428572</v>
      </c>
      <c r="AJ92" s="16">
        <v>12.55857142857143</v>
      </c>
      <c r="AK92" s="16">
        <v>13.345714285714287</v>
      </c>
      <c r="AL92" s="16">
        <v>14.132857142857144</v>
      </c>
      <c r="AM92" s="16">
        <v>14.920000000000002</v>
      </c>
      <c r="AN92" s="16">
        <v>15.707142857142859</v>
      </c>
    </row>
    <row r="93" spans="24:43" x14ac:dyDescent="0.2">
      <c r="Y93" s="17"/>
      <c r="Z93" s="17"/>
      <c r="AA93" s="17"/>
      <c r="AB93" s="17"/>
      <c r="AC93" s="17"/>
      <c r="AD93" s="17"/>
      <c r="AE93" s="17"/>
      <c r="AF93" s="17"/>
    </row>
    <row r="94" spans="24:43" x14ac:dyDescent="0.2">
      <c r="Y94" s="17"/>
      <c r="Z94" s="17"/>
      <c r="AA94" s="17"/>
      <c r="AB94" s="17"/>
      <c r="AC94" s="17"/>
      <c r="AD94" s="17"/>
      <c r="AE94" s="17"/>
      <c r="AF94" s="17"/>
    </row>
    <row r="95" spans="24:43" x14ac:dyDescent="0.2">
      <c r="Y95" s="17"/>
      <c r="Z95" s="17"/>
      <c r="AA95" s="17"/>
      <c r="AB95" s="17"/>
      <c r="AC95" s="17"/>
      <c r="AD95" s="17"/>
      <c r="AE95" s="17"/>
      <c r="AF95" s="17"/>
    </row>
    <row r="96" spans="24:43" ht="21" x14ac:dyDescent="0.25">
      <c r="X96" s="45" t="s">
        <v>26</v>
      </c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</row>
    <row r="97" spans="24:43" x14ac:dyDescent="0.2">
      <c r="X97" s="15">
        <v>8.15</v>
      </c>
      <c r="Y97" s="51">
        <f>Y113</f>
        <v>-634.35079565000001</v>
      </c>
      <c r="Z97" s="51">
        <f t="shared" ref="Z97:AF97" si="94">Z113</f>
        <v>-634.36999715000002</v>
      </c>
      <c r="AA97" s="51">
        <f t="shared" si="94"/>
        <v>-634.35644034999996</v>
      </c>
      <c r="AB97" s="51">
        <f t="shared" si="94"/>
        <v>-634.48021318999997</v>
      </c>
      <c r="AC97" s="51">
        <f t="shared" si="94"/>
        <v>-634.24748866000004</v>
      </c>
      <c r="AD97" s="51">
        <f t="shared" si="94"/>
        <v>-633.48243320999995</v>
      </c>
      <c r="AE97" s="51">
        <f t="shared" si="94"/>
        <v>-634.12525129000005</v>
      </c>
      <c r="AF97" s="51">
        <f t="shared" si="94"/>
        <v>-634.71071139000003</v>
      </c>
      <c r="AG97" s="51"/>
      <c r="AH97" s="51"/>
      <c r="AI97" s="52"/>
      <c r="AJ97" s="52"/>
      <c r="AK97" s="52"/>
      <c r="AL97" s="52"/>
      <c r="AM97" s="57"/>
      <c r="AN97" s="52"/>
      <c r="AO97" s="53"/>
      <c r="AP97" s="53"/>
      <c r="AQ97" s="53"/>
    </row>
    <row r="98" spans="24:43" x14ac:dyDescent="0.2">
      <c r="X98" s="15">
        <v>7.6725000000000003</v>
      </c>
      <c r="Y98" s="51">
        <f>Y112</f>
        <v>-634.55995182000004</v>
      </c>
      <c r="Z98" s="51">
        <f t="shared" ref="Z98:AF98" si="95">Z112</f>
        <v>-634.37348832999999</v>
      </c>
      <c r="AA98" s="51">
        <f t="shared" si="95"/>
        <v>-634.35301863999996</v>
      </c>
      <c r="AB98" s="51">
        <f t="shared" si="95"/>
        <v>-634.45555490000004</v>
      </c>
      <c r="AC98" s="51">
        <f t="shared" si="95"/>
        <v>-634.20698072000005</v>
      </c>
      <c r="AD98" s="51">
        <f t="shared" si="95"/>
        <v>-633.92749757000001</v>
      </c>
      <c r="AE98" s="51">
        <f t="shared" si="95"/>
        <v>-634.39812227000004</v>
      </c>
      <c r="AF98" s="51">
        <f t="shared" si="95"/>
        <v>-634.72742875999995</v>
      </c>
      <c r="AG98" s="57"/>
      <c r="AH98" s="57"/>
      <c r="AI98" s="57"/>
      <c r="AJ98" s="57"/>
      <c r="AK98" s="52"/>
      <c r="AL98" s="52"/>
      <c r="AM98" s="61"/>
      <c r="AN98" s="57"/>
      <c r="AO98" s="53"/>
      <c r="AP98" s="53"/>
      <c r="AQ98" s="53"/>
    </row>
    <row r="99" spans="24:43" x14ac:dyDescent="0.2">
      <c r="X99" s="15">
        <v>7.1950000000000003</v>
      </c>
      <c r="Y99" s="51">
        <f>Y111</f>
        <v>-634.73827180000001</v>
      </c>
      <c r="Z99" s="51">
        <f t="shared" ref="Z99:AF99" si="96">Z111</f>
        <v>-634.39520167000001</v>
      </c>
      <c r="AA99" s="51">
        <f t="shared" si="96"/>
        <v>-634.33925475000001</v>
      </c>
      <c r="AB99" s="51">
        <f t="shared" si="96"/>
        <v>-634.37904082</v>
      </c>
      <c r="AC99" s="51">
        <f t="shared" si="96"/>
        <v>-633.99643747000005</v>
      </c>
      <c r="AD99" s="51">
        <f t="shared" si="96"/>
        <v>-634.19458391000001</v>
      </c>
      <c r="AE99" s="51">
        <f t="shared" si="96"/>
        <v>-634.53577804999998</v>
      </c>
      <c r="AF99" s="51">
        <f t="shared" si="96"/>
        <v>-634.67539639999995</v>
      </c>
      <c r="AG99" s="57"/>
      <c r="AH99" s="57"/>
      <c r="AI99" s="61"/>
      <c r="AJ99" s="57"/>
      <c r="AK99" s="52"/>
      <c r="AL99" s="57"/>
      <c r="AM99" s="57"/>
      <c r="AN99" s="61"/>
      <c r="AO99" s="53"/>
      <c r="AP99" s="53"/>
      <c r="AQ99" s="53"/>
    </row>
    <row r="100" spans="24:43" x14ac:dyDescent="0.2">
      <c r="X100" s="15">
        <v>6.7175000000000002</v>
      </c>
      <c r="Y100" s="51">
        <f>Y110</f>
        <v>-634.69810051000002</v>
      </c>
      <c r="Z100" s="51">
        <f t="shared" ref="Z100:AF100" si="97">Z110</f>
        <v>-634.38592327000003</v>
      </c>
      <c r="AA100" s="51">
        <f t="shared" si="97"/>
        <v>-634.29301384999997</v>
      </c>
      <c r="AB100" s="51">
        <f t="shared" si="97"/>
        <v>-634.24335357999996</v>
      </c>
      <c r="AC100" s="51">
        <f t="shared" si="97"/>
        <v>-634.12149224999996</v>
      </c>
      <c r="AD100" s="51">
        <f t="shared" si="97"/>
        <v>-634.22594535999997</v>
      </c>
      <c r="AE100" s="51">
        <f t="shared" si="97"/>
        <v>-634.45703698</v>
      </c>
      <c r="AF100" s="51">
        <f t="shared" si="97"/>
        <v>-634.43831023999996</v>
      </c>
      <c r="AG100" s="61"/>
      <c r="AH100" s="57"/>
      <c r="AI100" s="61"/>
      <c r="AJ100" s="61"/>
      <c r="AK100" s="57"/>
      <c r="AL100" s="52"/>
      <c r="AM100" s="61"/>
      <c r="AN100" s="51"/>
      <c r="AO100" s="53"/>
      <c r="AP100" s="53"/>
      <c r="AQ100" s="53"/>
    </row>
    <row r="101" spans="24:43" x14ac:dyDescent="0.2">
      <c r="X101" s="15">
        <v>6.24</v>
      </c>
      <c r="Y101" s="51">
        <f>Y109</f>
        <v>-634.52581210999995</v>
      </c>
      <c r="Z101" s="51">
        <f t="shared" ref="Z101:AF101" si="98">Z109</f>
        <v>-634.64825453000003</v>
      </c>
      <c r="AA101" s="51">
        <f t="shared" si="98"/>
        <v>-634.25524430999997</v>
      </c>
      <c r="AB101" s="51">
        <f t="shared" si="98"/>
        <v>-634.10121007999999</v>
      </c>
      <c r="AC101" s="51">
        <f t="shared" si="98"/>
        <v>-634.09332357000005</v>
      </c>
      <c r="AD101" s="51">
        <f t="shared" si="98"/>
        <v>-634.13567749000003</v>
      </c>
      <c r="AE101" s="51">
        <f t="shared" si="98"/>
        <v>-634.17753876999996</v>
      </c>
      <c r="AF101" s="51">
        <f t="shared" si="98"/>
        <v>-634.39327581999999</v>
      </c>
      <c r="AG101" s="61"/>
      <c r="AH101" s="57"/>
      <c r="AI101" s="61"/>
      <c r="AJ101" s="57"/>
      <c r="AK101" s="61"/>
      <c r="AL101" s="57"/>
      <c r="AM101" s="57"/>
      <c r="AN101" s="57"/>
      <c r="AO101" s="53"/>
      <c r="AP101" s="53"/>
      <c r="AQ101" s="53"/>
    </row>
    <row r="102" spans="24:43" x14ac:dyDescent="0.2">
      <c r="X102" s="15">
        <v>5.7625000000000002</v>
      </c>
      <c r="Y102" s="51">
        <f>Y108</f>
        <v>-634.69810051000002</v>
      </c>
      <c r="Z102" s="51">
        <f t="shared" ref="Z102:AF102" si="99">Z108</f>
        <v>-634.38592327000003</v>
      </c>
      <c r="AA102" s="51">
        <f t="shared" si="99"/>
        <v>-634.29301384999997</v>
      </c>
      <c r="AB102" s="51">
        <f t="shared" si="99"/>
        <v>-634.24335357999996</v>
      </c>
      <c r="AC102" s="51">
        <f t="shared" si="99"/>
        <v>-634.12149224999996</v>
      </c>
      <c r="AD102" s="51">
        <f t="shared" si="99"/>
        <v>-634.22594535999997</v>
      </c>
      <c r="AE102" s="51">
        <f t="shared" si="99"/>
        <v>-634.45703698</v>
      </c>
      <c r="AF102" s="51">
        <f t="shared" si="99"/>
        <v>-634.43831023999996</v>
      </c>
      <c r="AG102" s="58"/>
      <c r="AH102" s="58"/>
      <c r="AI102" s="58"/>
      <c r="AJ102" s="58"/>
      <c r="AK102" s="58"/>
      <c r="AL102" s="58"/>
      <c r="AM102" s="58"/>
      <c r="AN102" s="58"/>
      <c r="AO102" s="53"/>
      <c r="AP102" s="53"/>
      <c r="AQ102" s="53"/>
    </row>
    <row r="103" spans="24:43" x14ac:dyDescent="0.2">
      <c r="X103" s="15">
        <v>5.2850000000000001</v>
      </c>
      <c r="Y103" s="51">
        <f>Y107</f>
        <v>-634.73827180000001</v>
      </c>
      <c r="Z103" s="51">
        <f t="shared" ref="Z103:AF103" si="100">Z107</f>
        <v>-634.39520167000001</v>
      </c>
      <c r="AA103" s="51">
        <f t="shared" si="100"/>
        <v>-634.33925475000001</v>
      </c>
      <c r="AB103" s="51">
        <f t="shared" si="100"/>
        <v>-634.37904082</v>
      </c>
      <c r="AC103" s="51">
        <f t="shared" si="100"/>
        <v>-633.99643747000005</v>
      </c>
      <c r="AD103" s="51">
        <f t="shared" si="100"/>
        <v>-634.19458391000001</v>
      </c>
      <c r="AE103" s="51">
        <f t="shared" si="100"/>
        <v>-634.53577804999998</v>
      </c>
      <c r="AF103" s="51">
        <f t="shared" si="100"/>
        <v>-634.67539639999995</v>
      </c>
      <c r="AG103" s="58"/>
      <c r="AH103" s="58"/>
      <c r="AI103" s="58"/>
      <c r="AJ103" s="58"/>
      <c r="AK103" s="58"/>
      <c r="AL103" s="58"/>
      <c r="AM103" s="58"/>
      <c r="AN103" s="58"/>
      <c r="AO103" s="53"/>
      <c r="AP103" s="53"/>
      <c r="AQ103" s="53"/>
    </row>
    <row r="104" spans="24:43" x14ac:dyDescent="0.2">
      <c r="X104" s="15">
        <v>4.8075000000000001</v>
      </c>
      <c r="Y104" s="51">
        <f>Y106</f>
        <v>-634.55995182000004</v>
      </c>
      <c r="Z104" s="51">
        <f t="shared" ref="Z104:AF104" si="101">Z106</f>
        <v>-634.37348832999999</v>
      </c>
      <c r="AA104" s="51">
        <f t="shared" si="101"/>
        <v>-634.35301863999996</v>
      </c>
      <c r="AB104" s="51">
        <f t="shared" si="101"/>
        <v>-634.45555490000004</v>
      </c>
      <c r="AC104" s="51">
        <f t="shared" si="101"/>
        <v>-634.20698072000005</v>
      </c>
      <c r="AD104" s="51">
        <f t="shared" si="101"/>
        <v>-633.92749757000001</v>
      </c>
      <c r="AE104" s="51">
        <f t="shared" si="101"/>
        <v>-634.39812227000004</v>
      </c>
      <c r="AF104" s="51">
        <f t="shared" si="101"/>
        <v>-634.72742875999995</v>
      </c>
      <c r="AG104" s="58"/>
      <c r="AH104" s="58"/>
      <c r="AI104" s="58"/>
      <c r="AJ104" s="58"/>
      <c r="AK104" s="58"/>
      <c r="AL104" s="58"/>
      <c r="AM104" s="58"/>
      <c r="AN104" s="58"/>
      <c r="AO104" s="53"/>
      <c r="AP104" s="53"/>
      <c r="AQ104" s="53"/>
    </row>
    <row r="105" spans="24:43" x14ac:dyDescent="0.2">
      <c r="X105" s="15">
        <v>4.33</v>
      </c>
      <c r="Y105" s="51">
        <f>Y113</f>
        <v>-634.35079565000001</v>
      </c>
      <c r="Z105" s="51">
        <f t="shared" ref="Z105:AF105" si="102">Z113</f>
        <v>-634.36999715000002</v>
      </c>
      <c r="AA105" s="51">
        <f t="shared" si="102"/>
        <v>-634.35644034999996</v>
      </c>
      <c r="AB105" s="51">
        <f t="shared" si="102"/>
        <v>-634.48021318999997</v>
      </c>
      <c r="AC105" s="51">
        <f t="shared" si="102"/>
        <v>-634.24748866000004</v>
      </c>
      <c r="AD105" s="51">
        <f t="shared" si="102"/>
        <v>-633.48243320999995</v>
      </c>
      <c r="AE105" s="51">
        <f t="shared" si="102"/>
        <v>-634.12525129000005</v>
      </c>
      <c r="AF105" s="51">
        <f t="shared" si="102"/>
        <v>-634.71071139000003</v>
      </c>
      <c r="AG105" s="51"/>
      <c r="AH105" s="51"/>
      <c r="AI105" s="52"/>
      <c r="AJ105" s="52"/>
      <c r="AK105" s="52"/>
      <c r="AL105" s="52"/>
      <c r="AM105" s="57"/>
      <c r="AN105" s="52"/>
      <c r="AO105" s="53"/>
      <c r="AP105" s="53"/>
      <c r="AQ105" s="53"/>
    </row>
    <row r="106" spans="24:43" x14ac:dyDescent="0.2">
      <c r="X106" s="15">
        <v>3.8525</v>
      </c>
      <c r="Y106" s="51">
        <f>Y112</f>
        <v>-634.55995182000004</v>
      </c>
      <c r="Z106" s="51">
        <f t="shared" ref="Z106:AF106" si="103">Z112</f>
        <v>-634.37348832999999</v>
      </c>
      <c r="AA106" s="51">
        <f t="shared" si="103"/>
        <v>-634.35301863999996</v>
      </c>
      <c r="AB106" s="51">
        <f t="shared" si="103"/>
        <v>-634.45555490000004</v>
      </c>
      <c r="AC106" s="51">
        <f t="shared" si="103"/>
        <v>-634.20698072000005</v>
      </c>
      <c r="AD106" s="51">
        <f t="shared" si="103"/>
        <v>-633.92749757000001</v>
      </c>
      <c r="AE106" s="51">
        <f t="shared" si="103"/>
        <v>-634.39812227000004</v>
      </c>
      <c r="AF106" s="51">
        <f t="shared" si="103"/>
        <v>-634.72742875999995</v>
      </c>
      <c r="AG106" s="57"/>
      <c r="AH106" s="57"/>
      <c r="AI106" s="57"/>
      <c r="AJ106" s="57"/>
      <c r="AK106" s="52"/>
      <c r="AL106" s="52"/>
      <c r="AM106" s="61"/>
      <c r="AN106" s="57"/>
      <c r="AO106" s="53"/>
      <c r="AP106" s="53"/>
      <c r="AQ106" s="53"/>
    </row>
    <row r="107" spans="24:43" x14ac:dyDescent="0.2">
      <c r="X107" s="15">
        <v>3.375</v>
      </c>
      <c r="Y107" s="51">
        <f>Y111</f>
        <v>-634.73827180000001</v>
      </c>
      <c r="Z107" s="51">
        <f t="shared" ref="Z107:AF107" si="104">Z111</f>
        <v>-634.39520167000001</v>
      </c>
      <c r="AA107" s="51">
        <f t="shared" si="104"/>
        <v>-634.33925475000001</v>
      </c>
      <c r="AB107" s="51">
        <f t="shared" si="104"/>
        <v>-634.37904082</v>
      </c>
      <c r="AC107" s="51">
        <f t="shared" si="104"/>
        <v>-633.99643747000005</v>
      </c>
      <c r="AD107" s="51">
        <f t="shared" si="104"/>
        <v>-634.19458391000001</v>
      </c>
      <c r="AE107" s="51">
        <f t="shared" si="104"/>
        <v>-634.53577804999998</v>
      </c>
      <c r="AF107" s="51">
        <f t="shared" si="104"/>
        <v>-634.67539639999995</v>
      </c>
      <c r="AG107" s="57"/>
      <c r="AH107" s="57"/>
      <c r="AI107" s="61"/>
      <c r="AJ107" s="57"/>
      <c r="AK107" s="52"/>
      <c r="AL107" s="57"/>
      <c r="AM107" s="57"/>
      <c r="AN107" s="61"/>
      <c r="AO107" s="53"/>
      <c r="AP107" s="53"/>
      <c r="AQ107" s="53"/>
    </row>
    <row r="108" spans="24:43" x14ac:dyDescent="0.2">
      <c r="X108" s="15">
        <v>2.8975</v>
      </c>
      <c r="Y108" s="51">
        <f>Y110</f>
        <v>-634.69810051000002</v>
      </c>
      <c r="Z108" s="51">
        <f t="shared" ref="Z108:AF108" si="105">Z110</f>
        <v>-634.38592327000003</v>
      </c>
      <c r="AA108" s="51">
        <f t="shared" si="105"/>
        <v>-634.29301384999997</v>
      </c>
      <c r="AB108" s="51">
        <f t="shared" si="105"/>
        <v>-634.24335357999996</v>
      </c>
      <c r="AC108" s="51">
        <f t="shared" si="105"/>
        <v>-634.12149224999996</v>
      </c>
      <c r="AD108" s="51">
        <f t="shared" si="105"/>
        <v>-634.22594535999997</v>
      </c>
      <c r="AE108" s="51">
        <f t="shared" si="105"/>
        <v>-634.45703698</v>
      </c>
      <c r="AF108" s="51">
        <f t="shared" si="105"/>
        <v>-634.43831023999996</v>
      </c>
      <c r="AG108" s="61"/>
      <c r="AH108" s="57"/>
      <c r="AI108" s="61"/>
      <c r="AJ108" s="61"/>
      <c r="AK108" s="57"/>
      <c r="AL108" s="52"/>
      <c r="AM108" s="61"/>
      <c r="AN108" s="51"/>
      <c r="AO108" s="53"/>
      <c r="AP108" s="53"/>
      <c r="AQ108" s="53"/>
    </row>
    <row r="109" spans="24:43" x14ac:dyDescent="0.2">
      <c r="X109" s="15">
        <v>2.42</v>
      </c>
      <c r="Y109" s="59">
        <v>-634.52581210999995</v>
      </c>
      <c r="Z109" s="59">
        <v>-634.64825453000003</v>
      </c>
      <c r="AA109" s="53">
        <v>-634.25524430999997</v>
      </c>
      <c r="AB109" s="53">
        <v>-634.10121007999999</v>
      </c>
      <c r="AC109" s="59">
        <v>-634.09332357000005</v>
      </c>
      <c r="AD109" s="59">
        <v>-634.13567749000003</v>
      </c>
      <c r="AE109" s="59">
        <v>-634.17753876999996</v>
      </c>
      <c r="AF109" s="59">
        <v>-634.39327581999999</v>
      </c>
      <c r="AG109" s="61"/>
      <c r="AH109" s="57"/>
      <c r="AI109" s="61"/>
      <c r="AJ109" s="57"/>
      <c r="AK109" s="61"/>
      <c r="AL109" s="57"/>
      <c r="AM109" s="57"/>
      <c r="AN109" s="57"/>
      <c r="AO109" s="53"/>
      <c r="AP109" s="53"/>
      <c r="AQ109" s="53"/>
    </row>
    <row r="110" spans="24:43" x14ac:dyDescent="0.2">
      <c r="X110" s="15">
        <v>1.9425000000000001</v>
      </c>
      <c r="Y110" s="53">
        <v>-634.69810051000002</v>
      </c>
      <c r="Z110" s="53">
        <v>-634.38592327000003</v>
      </c>
      <c r="AA110" s="53">
        <v>-634.29301384999997</v>
      </c>
      <c r="AB110" s="53">
        <v>-634.24335357999996</v>
      </c>
      <c r="AC110" s="59">
        <v>-634.12149224999996</v>
      </c>
      <c r="AD110" s="59">
        <v>-634.22594535999997</v>
      </c>
      <c r="AE110" s="53">
        <v>-634.45703698</v>
      </c>
      <c r="AF110" s="53">
        <v>-634.43831023999996</v>
      </c>
      <c r="AG110" s="58"/>
      <c r="AH110" s="58"/>
      <c r="AI110" s="58"/>
      <c r="AJ110" s="58"/>
      <c r="AK110" s="58"/>
      <c r="AL110" s="58"/>
      <c r="AM110" s="58"/>
      <c r="AN110" s="58"/>
      <c r="AO110" s="53"/>
      <c r="AP110" s="53"/>
      <c r="AQ110" s="53"/>
    </row>
    <row r="111" spans="24:43" x14ac:dyDescent="0.2">
      <c r="X111" s="15">
        <v>1.4650000000000001</v>
      </c>
      <c r="Y111" s="53">
        <v>-634.73827180000001</v>
      </c>
      <c r="Z111" s="59">
        <v>-634.39520167000001</v>
      </c>
      <c r="AA111" s="59">
        <v>-634.33925475000001</v>
      </c>
      <c r="AB111" s="53">
        <v>-634.37904082</v>
      </c>
      <c r="AC111" s="59">
        <v>-633.99643747000005</v>
      </c>
      <c r="AD111" s="59">
        <v>-634.19458391000001</v>
      </c>
      <c r="AE111" s="59">
        <v>-634.53577804999998</v>
      </c>
      <c r="AF111" s="59">
        <v>-634.67539639999995</v>
      </c>
      <c r="AG111" s="58"/>
      <c r="AH111" s="58"/>
      <c r="AI111" s="58"/>
      <c r="AJ111" s="58"/>
      <c r="AK111" s="58"/>
      <c r="AL111" s="58"/>
      <c r="AM111" s="58"/>
      <c r="AN111" s="58"/>
      <c r="AO111" s="53"/>
      <c r="AP111" s="53"/>
      <c r="AQ111" s="53"/>
    </row>
    <row r="112" spans="24:43" x14ac:dyDescent="0.2">
      <c r="X112" s="15">
        <v>0.98750000000000004</v>
      </c>
      <c r="Y112" s="53">
        <v>-634.55995182000004</v>
      </c>
      <c r="Z112" s="53">
        <v>-634.37348832999999</v>
      </c>
      <c r="AA112" s="59">
        <v>-634.35301863999996</v>
      </c>
      <c r="AB112" s="59">
        <v>-634.45555490000004</v>
      </c>
      <c r="AC112" s="53">
        <v>-634.20698072000005</v>
      </c>
      <c r="AD112" s="53">
        <v>-633.92749757000001</v>
      </c>
      <c r="AE112" s="53">
        <v>-634.39812227000004</v>
      </c>
      <c r="AF112" s="53">
        <v>-634.72742875999995</v>
      </c>
      <c r="AG112" s="58"/>
      <c r="AH112" s="58"/>
      <c r="AI112" s="58"/>
      <c r="AJ112" s="58"/>
      <c r="AK112" s="58"/>
      <c r="AL112" s="58"/>
      <c r="AM112" s="58"/>
      <c r="AN112" s="58"/>
      <c r="AO112" s="53"/>
      <c r="AP112" s="53"/>
      <c r="AQ112" s="53"/>
    </row>
    <row r="113" spans="24:43" x14ac:dyDescent="0.2">
      <c r="X113" s="15">
        <v>0.51</v>
      </c>
      <c r="Y113" s="53">
        <v>-634.35079565000001</v>
      </c>
      <c r="Z113" s="53">
        <v>-634.36999715000002</v>
      </c>
      <c r="AA113" s="53">
        <v>-634.35644034999996</v>
      </c>
      <c r="AB113" s="53">
        <v>-634.48021318999997</v>
      </c>
      <c r="AC113" s="53">
        <v>-634.24748866000004</v>
      </c>
      <c r="AD113" s="53">
        <v>-633.48243320999995</v>
      </c>
      <c r="AE113" s="59">
        <v>-634.12525129000005</v>
      </c>
      <c r="AF113" s="53">
        <v>-634.71071139000003</v>
      </c>
      <c r="AG113" s="58"/>
      <c r="AH113" s="58"/>
      <c r="AI113" s="58"/>
      <c r="AJ113" s="58"/>
      <c r="AK113" s="58"/>
      <c r="AL113" s="58"/>
      <c r="AM113" s="58"/>
      <c r="AN113" s="58"/>
      <c r="AO113" s="53"/>
      <c r="AP113" s="53"/>
      <c r="AQ113" s="53"/>
    </row>
    <row r="114" spans="24:43" x14ac:dyDescent="0.2">
      <c r="X114" s="16"/>
      <c r="Y114" s="16">
        <v>3.9</v>
      </c>
      <c r="Z114" s="16">
        <v>4.6871428571428568</v>
      </c>
      <c r="AA114" s="16">
        <v>5.4742857142857142</v>
      </c>
      <c r="AB114" s="16">
        <v>6.2614285714285716</v>
      </c>
      <c r="AC114" s="16">
        <v>7.0485714285714289</v>
      </c>
      <c r="AD114" s="16">
        <v>7.8357142857142863</v>
      </c>
      <c r="AE114" s="16">
        <v>8.6228571428571428</v>
      </c>
      <c r="AF114" s="16">
        <v>9.41</v>
      </c>
      <c r="AG114" s="16">
        <v>10.197142857142858</v>
      </c>
      <c r="AH114" s="16">
        <v>10.984285714285715</v>
      </c>
      <c r="AI114" s="16">
        <v>11.771428571428572</v>
      </c>
      <c r="AJ114" s="16">
        <v>12.55857142857143</v>
      </c>
      <c r="AK114" s="16">
        <v>13.345714285714287</v>
      </c>
      <c r="AL114" s="16">
        <v>14.132857142857144</v>
      </c>
      <c r="AM114" s="16">
        <v>14.920000000000002</v>
      </c>
      <c r="AN114" s="16">
        <v>15.707142857142859</v>
      </c>
    </row>
    <row r="115" spans="24:43" x14ac:dyDescent="0.2">
      <c r="Y115" s="17"/>
      <c r="Z115" s="17"/>
      <c r="AA115" s="17"/>
      <c r="AB115" s="17"/>
      <c r="AC115" s="17"/>
      <c r="AD115" s="17"/>
      <c r="AE115" s="17"/>
      <c r="AF115" s="17"/>
    </row>
    <row r="116" spans="24:43" x14ac:dyDescent="0.2">
      <c r="Y116" s="17"/>
      <c r="Z116" s="17"/>
      <c r="AA116" s="17"/>
      <c r="AB116" s="17"/>
      <c r="AC116" s="17"/>
      <c r="AD116" s="17"/>
      <c r="AE116" s="17"/>
      <c r="AF116" s="17"/>
    </row>
    <row r="117" spans="24:43" x14ac:dyDescent="0.2">
      <c r="Y117" s="17"/>
      <c r="Z117" s="17"/>
      <c r="AA117" s="17"/>
      <c r="AB117" s="17"/>
      <c r="AC117" s="17"/>
      <c r="AD117" s="17"/>
      <c r="AE117" s="17"/>
      <c r="AF117" s="17"/>
    </row>
    <row r="118" spans="24:43" x14ac:dyDescent="0.2">
      <c r="Y118" s="17"/>
      <c r="Z118" s="17"/>
      <c r="AA118" s="17"/>
      <c r="AB118" s="17"/>
      <c r="AC118" s="17"/>
      <c r="AD118" s="17"/>
      <c r="AE118" s="17"/>
      <c r="AF118" s="17"/>
    </row>
    <row r="119" spans="24:43" ht="21" x14ac:dyDescent="0.25">
      <c r="X119" s="45" t="s">
        <v>39</v>
      </c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</row>
    <row r="120" spans="24:43" x14ac:dyDescent="0.2">
      <c r="X120" s="15">
        <v>8.15</v>
      </c>
      <c r="Y120" s="61">
        <f t="shared" ref="Y120:AN135" si="106">MIN(Y97,Y75,Y53,Y31,Y9)</f>
        <v>-634.35079565000001</v>
      </c>
      <c r="Z120" s="61">
        <f t="shared" ref="Z120:AF120" si="107">MIN(Z97,Z75,Z53,Z31,Z9)</f>
        <v>-634.37314461999995</v>
      </c>
      <c r="AA120" s="61">
        <f t="shared" si="107"/>
        <v>-634.36226033000003</v>
      </c>
      <c r="AB120" s="61">
        <f t="shared" si="107"/>
        <v>-634.48021318999997</v>
      </c>
      <c r="AC120" s="61">
        <f t="shared" si="107"/>
        <v>-634.24790933999998</v>
      </c>
      <c r="AD120" s="61">
        <f t="shared" si="107"/>
        <v>-633.53476150999995</v>
      </c>
      <c r="AE120" s="61">
        <f t="shared" si="107"/>
        <v>-634.13570213000003</v>
      </c>
      <c r="AF120" s="61">
        <f t="shared" si="107"/>
        <v>-634.71071139000003</v>
      </c>
      <c r="AG120" s="61">
        <f t="shared" si="106"/>
        <v>0</v>
      </c>
      <c r="AH120" s="61">
        <f t="shared" si="106"/>
        <v>0</v>
      </c>
      <c r="AI120" s="61">
        <f t="shared" si="106"/>
        <v>0</v>
      </c>
      <c r="AJ120" s="61">
        <f t="shared" si="106"/>
        <v>0</v>
      </c>
      <c r="AK120" s="61">
        <f t="shared" si="106"/>
        <v>0</v>
      </c>
      <c r="AL120" s="61">
        <f t="shared" si="106"/>
        <v>0</v>
      </c>
      <c r="AM120" s="61">
        <f t="shared" si="106"/>
        <v>0</v>
      </c>
      <c r="AN120" s="61">
        <f t="shared" si="106"/>
        <v>0</v>
      </c>
      <c r="AO120" s="53"/>
      <c r="AP120" s="53"/>
    </row>
    <row r="121" spans="24:43" x14ac:dyDescent="0.2">
      <c r="X121" s="15">
        <v>7.6725000000000003</v>
      </c>
      <c r="Y121" s="61">
        <f t="shared" ref="Y121:AF121" si="108">MIN(Y98,Y76,Y54,Y32,Y10)</f>
        <v>-634.56016338999996</v>
      </c>
      <c r="Z121" s="61">
        <f t="shared" si="108"/>
        <v>-634.38286089999997</v>
      </c>
      <c r="AA121" s="61">
        <f t="shared" si="108"/>
        <v>-634.36106547999998</v>
      </c>
      <c r="AB121" s="61">
        <f t="shared" si="108"/>
        <v>-634.45586470000001</v>
      </c>
      <c r="AC121" s="61">
        <f t="shared" si="108"/>
        <v>-634.20809787999997</v>
      </c>
      <c r="AD121" s="61">
        <f t="shared" si="108"/>
        <v>-633.93975879000004</v>
      </c>
      <c r="AE121" s="61">
        <f t="shared" si="108"/>
        <v>-634.40289564</v>
      </c>
      <c r="AF121" s="61">
        <f t="shared" si="108"/>
        <v>-634.73245755999994</v>
      </c>
      <c r="AG121" s="61">
        <f t="shared" si="106"/>
        <v>0</v>
      </c>
      <c r="AH121" s="61">
        <f t="shared" si="106"/>
        <v>0</v>
      </c>
      <c r="AI121" s="61">
        <f t="shared" si="106"/>
        <v>0</v>
      </c>
      <c r="AJ121" s="61">
        <f t="shared" si="106"/>
        <v>0</v>
      </c>
      <c r="AK121" s="61">
        <f t="shared" si="106"/>
        <v>0</v>
      </c>
      <c r="AL121" s="61">
        <f t="shared" si="106"/>
        <v>0</v>
      </c>
      <c r="AM121" s="61">
        <f t="shared" si="106"/>
        <v>0</v>
      </c>
      <c r="AN121" s="61">
        <f t="shared" si="106"/>
        <v>0</v>
      </c>
      <c r="AO121" s="53"/>
      <c r="AP121" s="53"/>
    </row>
    <row r="122" spans="24:43" x14ac:dyDescent="0.2">
      <c r="X122" s="15">
        <v>7.1950000000000003</v>
      </c>
      <c r="Y122" s="61">
        <f t="shared" ref="Y122:AF122" si="109">MIN(Y99,Y77,Y55,Y33,Y11)</f>
        <v>-634.73827180000001</v>
      </c>
      <c r="Z122" s="61">
        <f t="shared" si="109"/>
        <v>-634.40641512000002</v>
      </c>
      <c r="AA122" s="61">
        <f t="shared" si="109"/>
        <v>-634.34550554999998</v>
      </c>
      <c r="AB122" s="61">
        <f t="shared" si="109"/>
        <v>-634.37904082</v>
      </c>
      <c r="AC122" s="61">
        <f t="shared" si="109"/>
        <v>-634.07950561999996</v>
      </c>
      <c r="AD122" s="61">
        <f t="shared" si="109"/>
        <v>-634.19840289000001</v>
      </c>
      <c r="AE122" s="61">
        <f t="shared" si="109"/>
        <v>-634.53866998000001</v>
      </c>
      <c r="AF122" s="61">
        <f t="shared" si="109"/>
        <v>-634.67908998999997</v>
      </c>
      <c r="AG122" s="61">
        <f t="shared" si="106"/>
        <v>0</v>
      </c>
      <c r="AH122" s="61">
        <f t="shared" si="106"/>
        <v>0</v>
      </c>
      <c r="AI122" s="61">
        <f t="shared" si="106"/>
        <v>0</v>
      </c>
      <c r="AJ122" s="61">
        <f t="shared" si="106"/>
        <v>0</v>
      </c>
      <c r="AK122" s="61">
        <f t="shared" si="106"/>
        <v>0</v>
      </c>
      <c r="AL122" s="61">
        <f t="shared" si="106"/>
        <v>0</v>
      </c>
      <c r="AM122" s="61">
        <f t="shared" si="106"/>
        <v>0</v>
      </c>
      <c r="AN122" s="61">
        <f t="shared" si="106"/>
        <v>0</v>
      </c>
      <c r="AO122" s="53"/>
      <c r="AP122" s="53"/>
    </row>
    <row r="123" spans="24:43" x14ac:dyDescent="0.2">
      <c r="X123" s="15">
        <v>6.7175000000000002</v>
      </c>
      <c r="Y123" s="61">
        <f t="shared" ref="Y123:AF123" si="110">MIN(Y100,Y78,Y56,Y34,Y12)</f>
        <v>-634.69810051000002</v>
      </c>
      <c r="Z123" s="61">
        <f t="shared" si="110"/>
        <v>-634.40996529999995</v>
      </c>
      <c r="AA123" s="61">
        <f t="shared" si="110"/>
        <v>-634.29530159000001</v>
      </c>
      <c r="AB123" s="61">
        <f t="shared" si="110"/>
        <v>-634.24876343000005</v>
      </c>
      <c r="AC123" s="61">
        <f t="shared" si="110"/>
        <v>-634.12438784999995</v>
      </c>
      <c r="AD123" s="61">
        <f t="shared" si="110"/>
        <v>-634.22779814</v>
      </c>
      <c r="AE123" s="61">
        <f t="shared" si="110"/>
        <v>-634.45703698</v>
      </c>
      <c r="AF123" s="61">
        <f t="shared" si="110"/>
        <v>-634.44287133</v>
      </c>
      <c r="AG123" s="61">
        <f t="shared" si="106"/>
        <v>0</v>
      </c>
      <c r="AH123" s="61">
        <f t="shared" si="106"/>
        <v>0</v>
      </c>
      <c r="AI123" s="61">
        <f t="shared" si="106"/>
        <v>0</v>
      </c>
      <c r="AJ123" s="61">
        <f t="shared" si="106"/>
        <v>0</v>
      </c>
      <c r="AK123" s="61">
        <f t="shared" si="106"/>
        <v>0</v>
      </c>
      <c r="AL123" s="61">
        <f t="shared" si="106"/>
        <v>0</v>
      </c>
      <c r="AM123" s="61">
        <f t="shared" si="106"/>
        <v>0</v>
      </c>
      <c r="AN123" s="61">
        <f t="shared" si="106"/>
        <v>0</v>
      </c>
      <c r="AO123" s="53"/>
      <c r="AP123" s="53"/>
    </row>
    <row r="124" spans="24:43" x14ac:dyDescent="0.2">
      <c r="X124" s="15">
        <v>6.24</v>
      </c>
      <c r="Y124" s="61">
        <f t="shared" ref="Y124:AF124" si="111">MIN(Y101,Y79,Y57,Y35,Y13)</f>
        <v>-634.52581210999995</v>
      </c>
      <c r="Z124" s="61">
        <f t="shared" si="111"/>
        <v>-634.66578646000005</v>
      </c>
      <c r="AA124" s="61">
        <f t="shared" si="111"/>
        <v>-634.25524430999997</v>
      </c>
      <c r="AB124" s="61">
        <f t="shared" si="111"/>
        <v>-634.10121007999999</v>
      </c>
      <c r="AC124" s="61">
        <f t="shared" si="111"/>
        <v>-634.09697238000001</v>
      </c>
      <c r="AD124" s="61">
        <f t="shared" si="111"/>
        <v>-634.14733670999999</v>
      </c>
      <c r="AE124" s="61">
        <f t="shared" si="111"/>
        <v>-634.17795014000001</v>
      </c>
      <c r="AF124" s="61">
        <f t="shared" si="111"/>
        <v>-634.39582199999995</v>
      </c>
      <c r="AG124" s="61">
        <f t="shared" si="106"/>
        <v>0</v>
      </c>
      <c r="AH124" s="61">
        <f t="shared" si="106"/>
        <v>0</v>
      </c>
      <c r="AI124" s="61">
        <f t="shared" si="106"/>
        <v>0</v>
      </c>
      <c r="AJ124" s="61">
        <f t="shared" si="106"/>
        <v>0</v>
      </c>
      <c r="AK124" s="61">
        <f t="shared" si="106"/>
        <v>0</v>
      </c>
      <c r="AL124" s="61">
        <f t="shared" si="106"/>
        <v>0</v>
      </c>
      <c r="AM124" s="61">
        <f t="shared" si="106"/>
        <v>0</v>
      </c>
      <c r="AN124" s="61">
        <f t="shared" si="106"/>
        <v>0</v>
      </c>
      <c r="AO124" s="53"/>
      <c r="AP124" s="53"/>
    </row>
    <row r="125" spans="24:43" x14ac:dyDescent="0.2">
      <c r="X125" s="15">
        <v>5.7625000000000002</v>
      </c>
      <c r="Y125" s="61">
        <f t="shared" ref="Y125:AF125" si="112">MIN(Y102,Y80,Y58,Y36,Y14)</f>
        <v>-634.69810051000002</v>
      </c>
      <c r="Z125" s="61">
        <f t="shared" si="112"/>
        <v>-634.40996529999995</v>
      </c>
      <c r="AA125" s="61">
        <f t="shared" si="112"/>
        <v>-634.29530159000001</v>
      </c>
      <c r="AB125" s="61">
        <f t="shared" si="112"/>
        <v>-634.24876343000005</v>
      </c>
      <c r="AC125" s="61">
        <f t="shared" si="112"/>
        <v>-634.12438784999995</v>
      </c>
      <c r="AD125" s="61">
        <f t="shared" si="112"/>
        <v>-634.22779814</v>
      </c>
      <c r="AE125" s="61">
        <f t="shared" si="112"/>
        <v>-634.45703698</v>
      </c>
      <c r="AF125" s="61">
        <f t="shared" si="112"/>
        <v>-634.44287133</v>
      </c>
      <c r="AG125" s="61">
        <f t="shared" si="106"/>
        <v>0</v>
      </c>
      <c r="AH125" s="61">
        <f t="shared" si="106"/>
        <v>0</v>
      </c>
      <c r="AI125" s="61">
        <f t="shared" si="106"/>
        <v>0</v>
      </c>
      <c r="AJ125" s="61">
        <f t="shared" si="106"/>
        <v>0</v>
      </c>
      <c r="AK125" s="61">
        <f t="shared" si="106"/>
        <v>0</v>
      </c>
      <c r="AL125" s="61">
        <f t="shared" si="106"/>
        <v>0</v>
      </c>
      <c r="AM125" s="61">
        <f t="shared" si="106"/>
        <v>0</v>
      </c>
      <c r="AN125" s="61">
        <f t="shared" si="106"/>
        <v>0</v>
      </c>
      <c r="AO125" s="53"/>
      <c r="AP125" s="53"/>
    </row>
    <row r="126" spans="24:43" x14ac:dyDescent="0.2">
      <c r="X126" s="15">
        <v>5.2850000000000001</v>
      </c>
      <c r="Y126" s="61">
        <f t="shared" ref="Y126:AF126" si="113">MIN(Y103,Y81,Y59,Y37,Y15)</f>
        <v>-634.73827180000001</v>
      </c>
      <c r="Z126" s="61">
        <f t="shared" si="113"/>
        <v>-634.40641512000002</v>
      </c>
      <c r="AA126" s="61">
        <f t="shared" si="113"/>
        <v>-634.34550554999998</v>
      </c>
      <c r="AB126" s="61">
        <f t="shared" si="113"/>
        <v>-634.37904082</v>
      </c>
      <c r="AC126" s="61">
        <f t="shared" si="113"/>
        <v>-634.07950561999996</v>
      </c>
      <c r="AD126" s="61">
        <f t="shared" si="113"/>
        <v>-634.19840289000001</v>
      </c>
      <c r="AE126" s="61">
        <f t="shared" si="113"/>
        <v>-634.53866998000001</v>
      </c>
      <c r="AF126" s="61">
        <f t="shared" si="113"/>
        <v>-634.67908998999997</v>
      </c>
      <c r="AG126" s="61">
        <f t="shared" si="106"/>
        <v>0</v>
      </c>
      <c r="AH126" s="61">
        <f t="shared" si="106"/>
        <v>0</v>
      </c>
      <c r="AI126" s="61">
        <f t="shared" si="106"/>
        <v>0</v>
      </c>
      <c r="AJ126" s="61">
        <f t="shared" si="106"/>
        <v>0</v>
      </c>
      <c r="AK126" s="61">
        <f t="shared" si="106"/>
        <v>0</v>
      </c>
      <c r="AL126" s="61">
        <f t="shared" si="106"/>
        <v>0</v>
      </c>
      <c r="AM126" s="61">
        <f t="shared" si="106"/>
        <v>0</v>
      </c>
      <c r="AN126" s="61">
        <f t="shared" si="106"/>
        <v>0</v>
      </c>
      <c r="AO126" s="53"/>
      <c r="AP126" s="53"/>
    </row>
    <row r="127" spans="24:43" x14ac:dyDescent="0.2">
      <c r="X127" s="15">
        <v>4.8075000000000001</v>
      </c>
      <c r="Y127" s="61">
        <f t="shared" ref="Y127:AF127" si="114">MIN(Y104,Y82,Y60,Y38,Y16)</f>
        <v>-634.56016338999996</v>
      </c>
      <c r="Z127" s="61">
        <f t="shared" si="114"/>
        <v>-634.38286089999997</v>
      </c>
      <c r="AA127" s="61">
        <f t="shared" si="114"/>
        <v>-634.36106547999998</v>
      </c>
      <c r="AB127" s="61">
        <f t="shared" si="114"/>
        <v>-634.45586470000001</v>
      </c>
      <c r="AC127" s="61">
        <f t="shared" si="114"/>
        <v>-634.20809787999997</v>
      </c>
      <c r="AD127" s="61">
        <f t="shared" si="114"/>
        <v>-633.93975879000004</v>
      </c>
      <c r="AE127" s="61">
        <f t="shared" si="114"/>
        <v>-634.40289564</v>
      </c>
      <c r="AF127" s="61">
        <f t="shared" si="114"/>
        <v>-634.73245755999994</v>
      </c>
      <c r="AG127" s="61">
        <f t="shared" si="106"/>
        <v>0</v>
      </c>
      <c r="AH127" s="61">
        <f t="shared" si="106"/>
        <v>0</v>
      </c>
      <c r="AI127" s="61">
        <f t="shared" si="106"/>
        <v>0</v>
      </c>
      <c r="AJ127" s="61">
        <f t="shared" si="106"/>
        <v>0</v>
      </c>
      <c r="AK127" s="61">
        <f t="shared" si="106"/>
        <v>0</v>
      </c>
      <c r="AL127" s="61">
        <f t="shared" si="106"/>
        <v>0</v>
      </c>
      <c r="AM127" s="61">
        <f t="shared" si="106"/>
        <v>0</v>
      </c>
      <c r="AN127" s="61">
        <f t="shared" si="106"/>
        <v>0</v>
      </c>
      <c r="AO127" s="53"/>
      <c r="AP127" s="53"/>
    </row>
    <row r="128" spans="24:43" x14ac:dyDescent="0.2">
      <c r="X128" s="15">
        <v>4.33</v>
      </c>
      <c r="Y128" s="61">
        <f t="shared" ref="Y128:AF128" si="115">MIN(Y105,Y83,Y61,Y39,Y17)</f>
        <v>-634.35079565000001</v>
      </c>
      <c r="Z128" s="61">
        <f t="shared" si="115"/>
        <v>-634.37314461999995</v>
      </c>
      <c r="AA128" s="61">
        <f t="shared" si="115"/>
        <v>-634.36226033000003</v>
      </c>
      <c r="AB128" s="61">
        <f t="shared" si="115"/>
        <v>-634.48021318999997</v>
      </c>
      <c r="AC128" s="61">
        <f t="shared" si="115"/>
        <v>-634.24790933999998</v>
      </c>
      <c r="AD128" s="61">
        <f t="shared" si="115"/>
        <v>-633.53476150999995</v>
      </c>
      <c r="AE128" s="61">
        <f t="shared" si="115"/>
        <v>-634.13570213000003</v>
      </c>
      <c r="AF128" s="61">
        <f t="shared" si="115"/>
        <v>-634.71071139000003</v>
      </c>
      <c r="AG128" s="61">
        <f t="shared" si="106"/>
        <v>0</v>
      </c>
      <c r="AH128" s="61">
        <f t="shared" si="106"/>
        <v>0</v>
      </c>
      <c r="AI128" s="61">
        <f t="shared" si="106"/>
        <v>0</v>
      </c>
      <c r="AJ128" s="61">
        <f t="shared" si="106"/>
        <v>0</v>
      </c>
      <c r="AK128" s="61">
        <f t="shared" si="106"/>
        <v>0</v>
      </c>
      <c r="AL128" s="61">
        <f t="shared" si="106"/>
        <v>0</v>
      </c>
      <c r="AM128" s="61">
        <f t="shared" si="106"/>
        <v>0</v>
      </c>
      <c r="AN128" s="61">
        <f t="shared" si="106"/>
        <v>0</v>
      </c>
      <c r="AO128" s="53"/>
      <c r="AP128" s="53"/>
    </row>
    <row r="129" spans="24:42" x14ac:dyDescent="0.2">
      <c r="X129" s="15">
        <v>3.8525</v>
      </c>
      <c r="Y129" s="61">
        <f t="shared" ref="Y129:AF129" si="116">MIN(Y106,Y84,Y62,Y40,Y18)</f>
        <v>-634.56016338999996</v>
      </c>
      <c r="Z129" s="61">
        <f t="shared" si="116"/>
        <v>-634.38286089999997</v>
      </c>
      <c r="AA129" s="61">
        <f t="shared" si="116"/>
        <v>-634.36106547999998</v>
      </c>
      <c r="AB129" s="61">
        <f t="shared" si="116"/>
        <v>-634.45586470000001</v>
      </c>
      <c r="AC129" s="61">
        <f t="shared" si="116"/>
        <v>-634.20809787999997</v>
      </c>
      <c r="AD129" s="61">
        <f t="shared" si="116"/>
        <v>-633.93975879000004</v>
      </c>
      <c r="AE129" s="61">
        <f t="shared" si="116"/>
        <v>-634.40289564</v>
      </c>
      <c r="AF129" s="61">
        <f t="shared" si="116"/>
        <v>-634.73245755999994</v>
      </c>
      <c r="AG129" s="61">
        <f t="shared" si="106"/>
        <v>0</v>
      </c>
      <c r="AH129" s="61">
        <f t="shared" si="106"/>
        <v>0</v>
      </c>
      <c r="AI129" s="61">
        <f t="shared" si="106"/>
        <v>0</v>
      </c>
      <c r="AJ129" s="61">
        <f t="shared" si="106"/>
        <v>0</v>
      </c>
      <c r="AK129" s="61">
        <f t="shared" si="106"/>
        <v>0</v>
      </c>
      <c r="AL129" s="61">
        <f t="shared" si="106"/>
        <v>0</v>
      </c>
      <c r="AM129" s="61">
        <f t="shared" si="106"/>
        <v>0</v>
      </c>
      <c r="AN129" s="61">
        <f t="shared" si="106"/>
        <v>0</v>
      </c>
      <c r="AO129" s="53"/>
      <c r="AP129" s="53"/>
    </row>
    <row r="130" spans="24:42" x14ac:dyDescent="0.2">
      <c r="X130" s="15">
        <v>3.375</v>
      </c>
      <c r="Y130" s="61">
        <f t="shared" ref="Y130:AF130" si="117">MIN(Y107,Y85,Y63,Y41,Y19)</f>
        <v>-634.73827180000001</v>
      </c>
      <c r="Z130" s="61">
        <f t="shared" si="117"/>
        <v>-634.40641512000002</v>
      </c>
      <c r="AA130" s="61">
        <f t="shared" si="117"/>
        <v>-634.34550554999998</v>
      </c>
      <c r="AB130" s="61">
        <f t="shared" si="117"/>
        <v>-634.37904082</v>
      </c>
      <c r="AC130" s="61">
        <f t="shared" si="117"/>
        <v>-634.07950561999996</v>
      </c>
      <c r="AD130" s="61">
        <f t="shared" si="117"/>
        <v>-634.19840289000001</v>
      </c>
      <c r="AE130" s="61">
        <f t="shared" si="117"/>
        <v>-634.53866998000001</v>
      </c>
      <c r="AF130" s="61">
        <f t="shared" si="117"/>
        <v>-634.67908998999997</v>
      </c>
      <c r="AG130" s="61">
        <f t="shared" si="106"/>
        <v>0</v>
      </c>
      <c r="AH130" s="61">
        <f t="shared" si="106"/>
        <v>0</v>
      </c>
      <c r="AI130" s="61">
        <f t="shared" si="106"/>
        <v>0</v>
      </c>
      <c r="AJ130" s="61">
        <f t="shared" si="106"/>
        <v>0</v>
      </c>
      <c r="AK130" s="61">
        <f t="shared" si="106"/>
        <v>0</v>
      </c>
      <c r="AL130" s="61">
        <f t="shared" si="106"/>
        <v>0</v>
      </c>
      <c r="AM130" s="61">
        <f t="shared" si="106"/>
        <v>0</v>
      </c>
      <c r="AN130" s="61">
        <f t="shared" si="106"/>
        <v>0</v>
      </c>
      <c r="AO130" s="53"/>
      <c r="AP130" s="53"/>
    </row>
    <row r="131" spans="24:42" x14ac:dyDescent="0.2">
      <c r="X131" s="15">
        <v>2.8975</v>
      </c>
      <c r="Y131" s="61">
        <f t="shared" ref="Y131:AF131" si="118">MIN(Y108,Y86,Y64,Y42,Y20)</f>
        <v>-634.69810051000002</v>
      </c>
      <c r="Z131" s="61">
        <f t="shared" si="118"/>
        <v>-634.40996529999995</v>
      </c>
      <c r="AA131" s="61">
        <f t="shared" si="118"/>
        <v>-634.29530159000001</v>
      </c>
      <c r="AB131" s="61">
        <f t="shared" si="118"/>
        <v>-634.24876343000005</v>
      </c>
      <c r="AC131" s="61">
        <f t="shared" si="118"/>
        <v>-634.12438784999995</v>
      </c>
      <c r="AD131" s="61">
        <f t="shared" si="118"/>
        <v>-634.22779814</v>
      </c>
      <c r="AE131" s="61">
        <f t="shared" si="118"/>
        <v>-634.45703698</v>
      </c>
      <c r="AF131" s="61">
        <f t="shared" si="118"/>
        <v>-634.44287133</v>
      </c>
      <c r="AG131" s="61">
        <f t="shared" si="106"/>
        <v>0</v>
      </c>
      <c r="AH131" s="61">
        <f t="shared" si="106"/>
        <v>0</v>
      </c>
      <c r="AI131" s="61">
        <f t="shared" si="106"/>
        <v>0</v>
      </c>
      <c r="AJ131" s="61">
        <f t="shared" si="106"/>
        <v>0</v>
      </c>
      <c r="AK131" s="61">
        <f t="shared" si="106"/>
        <v>0</v>
      </c>
      <c r="AL131" s="61">
        <f t="shared" si="106"/>
        <v>0</v>
      </c>
      <c r="AM131" s="61">
        <f t="shared" si="106"/>
        <v>0</v>
      </c>
      <c r="AN131" s="61">
        <f t="shared" si="106"/>
        <v>0</v>
      </c>
      <c r="AO131" s="53"/>
      <c r="AP131" s="53"/>
    </row>
    <row r="132" spans="24:42" x14ac:dyDescent="0.2">
      <c r="X132" s="15">
        <v>2.42</v>
      </c>
      <c r="Y132" s="61">
        <f t="shared" ref="Y132:AF132" si="119">MIN(Y109,Y87,Y65,Y43,Y21)</f>
        <v>-634.52581210999995</v>
      </c>
      <c r="Z132" s="61">
        <f t="shared" si="119"/>
        <v>-634.66578646000005</v>
      </c>
      <c r="AA132" s="61">
        <f t="shared" si="119"/>
        <v>-634.25524430999997</v>
      </c>
      <c r="AB132" s="61">
        <f t="shared" si="119"/>
        <v>-634.10121007999999</v>
      </c>
      <c r="AC132" s="61">
        <f t="shared" si="119"/>
        <v>-634.09697238000001</v>
      </c>
      <c r="AD132" s="61">
        <f t="shared" si="119"/>
        <v>-634.14733670999999</v>
      </c>
      <c r="AE132" s="61">
        <f t="shared" si="119"/>
        <v>-634.17795014000001</v>
      </c>
      <c r="AF132" s="61">
        <f t="shared" si="119"/>
        <v>-634.39582199999995</v>
      </c>
      <c r="AG132" s="61">
        <f t="shared" si="106"/>
        <v>0</v>
      </c>
      <c r="AH132" s="61">
        <f t="shared" si="106"/>
        <v>0</v>
      </c>
      <c r="AI132" s="61">
        <f t="shared" si="106"/>
        <v>0</v>
      </c>
      <c r="AJ132" s="61">
        <f t="shared" si="106"/>
        <v>0</v>
      </c>
      <c r="AK132" s="61">
        <f t="shared" si="106"/>
        <v>0</v>
      </c>
      <c r="AL132" s="61">
        <f t="shared" si="106"/>
        <v>0</v>
      </c>
      <c r="AM132" s="61">
        <f t="shared" si="106"/>
        <v>0</v>
      </c>
      <c r="AN132" s="61">
        <f t="shared" si="106"/>
        <v>0</v>
      </c>
      <c r="AO132" s="53"/>
      <c r="AP132" s="53"/>
    </row>
    <row r="133" spans="24:42" x14ac:dyDescent="0.2">
      <c r="X133" s="15">
        <v>1.9425000000000001</v>
      </c>
      <c r="Y133" s="61">
        <f t="shared" ref="Y133:AF133" si="120">MIN(Y110,Y88,Y66,Y44,Y22)</f>
        <v>-634.69810051000002</v>
      </c>
      <c r="Z133" s="61">
        <f t="shared" si="120"/>
        <v>-634.40996529999995</v>
      </c>
      <c r="AA133" s="61">
        <f t="shared" si="120"/>
        <v>-634.29530159000001</v>
      </c>
      <c r="AB133" s="61">
        <f t="shared" si="120"/>
        <v>-634.24876343000005</v>
      </c>
      <c r="AC133" s="61">
        <f t="shared" si="120"/>
        <v>-634.12438784999995</v>
      </c>
      <c r="AD133" s="61">
        <f t="shared" si="120"/>
        <v>-634.22779814</v>
      </c>
      <c r="AE133" s="61">
        <f t="shared" si="120"/>
        <v>-634.45703698</v>
      </c>
      <c r="AF133" s="61">
        <f t="shared" si="120"/>
        <v>-634.44287133</v>
      </c>
      <c r="AG133" s="61">
        <f t="shared" si="106"/>
        <v>0</v>
      </c>
      <c r="AH133" s="61">
        <f t="shared" si="106"/>
        <v>0</v>
      </c>
      <c r="AI133" s="61">
        <f t="shared" si="106"/>
        <v>0</v>
      </c>
      <c r="AJ133" s="61">
        <f t="shared" si="106"/>
        <v>0</v>
      </c>
      <c r="AK133" s="61">
        <f t="shared" si="106"/>
        <v>0</v>
      </c>
      <c r="AL133" s="61">
        <f t="shared" si="106"/>
        <v>0</v>
      </c>
      <c r="AM133" s="61">
        <f t="shared" si="106"/>
        <v>0</v>
      </c>
      <c r="AN133" s="61">
        <f t="shared" si="106"/>
        <v>0</v>
      </c>
      <c r="AO133" s="53"/>
      <c r="AP133" s="53"/>
    </row>
    <row r="134" spans="24:42" x14ac:dyDescent="0.2">
      <c r="X134" s="15">
        <v>1.4650000000000001</v>
      </c>
      <c r="Y134" s="61">
        <f>MIN(Y111,Y89,Y67,Y45,Y23)</f>
        <v>-634.73827180000001</v>
      </c>
      <c r="Z134" s="61">
        <f t="shared" ref="Z134:AF134" si="121">MIN(Z111,Z89,Z67,Z45,Z23)</f>
        <v>-634.40641512000002</v>
      </c>
      <c r="AA134" s="61">
        <f t="shared" si="121"/>
        <v>-634.34550554999998</v>
      </c>
      <c r="AB134" s="61">
        <f t="shared" si="121"/>
        <v>-634.37904082</v>
      </c>
      <c r="AC134" s="61">
        <f t="shared" si="121"/>
        <v>-634.07950561999996</v>
      </c>
      <c r="AD134" s="61">
        <f t="shared" si="121"/>
        <v>-634.19840289000001</v>
      </c>
      <c r="AE134" s="61">
        <f t="shared" si="121"/>
        <v>-634.53866998000001</v>
      </c>
      <c r="AF134" s="61">
        <f t="shared" si="121"/>
        <v>-634.67908998999997</v>
      </c>
      <c r="AG134" s="61">
        <f t="shared" si="106"/>
        <v>0</v>
      </c>
      <c r="AH134" s="61">
        <f t="shared" si="106"/>
        <v>0</v>
      </c>
      <c r="AI134" s="61">
        <f t="shared" si="106"/>
        <v>0</v>
      </c>
      <c r="AJ134" s="61">
        <f t="shared" si="106"/>
        <v>0</v>
      </c>
      <c r="AK134" s="61">
        <f t="shared" si="106"/>
        <v>0</v>
      </c>
      <c r="AL134" s="61">
        <f t="shared" si="106"/>
        <v>0</v>
      </c>
      <c r="AM134" s="61">
        <f t="shared" si="106"/>
        <v>0</v>
      </c>
      <c r="AN134" s="61">
        <f t="shared" si="106"/>
        <v>0</v>
      </c>
      <c r="AO134" s="53"/>
      <c r="AP134" s="53"/>
    </row>
    <row r="135" spans="24:42" x14ac:dyDescent="0.2">
      <c r="X135" s="15">
        <v>0.98750000000000004</v>
      </c>
      <c r="Y135" s="61">
        <f t="shared" ref="Y135:AF135" si="122">MIN(Y112,Y90,Y68,Y46,Y24)</f>
        <v>-634.56016338999996</v>
      </c>
      <c r="Z135" s="61">
        <f t="shared" si="122"/>
        <v>-634.38286089999997</v>
      </c>
      <c r="AA135" s="61">
        <f t="shared" si="122"/>
        <v>-634.36106547999998</v>
      </c>
      <c r="AB135" s="61">
        <f t="shared" si="122"/>
        <v>-634.45586470000001</v>
      </c>
      <c r="AC135" s="61">
        <f t="shared" si="122"/>
        <v>-634.20809787999997</v>
      </c>
      <c r="AD135" s="61">
        <f t="shared" si="122"/>
        <v>-633.93975879000004</v>
      </c>
      <c r="AE135" s="61">
        <f t="shared" si="122"/>
        <v>-634.40289564</v>
      </c>
      <c r="AF135" s="61">
        <f t="shared" si="122"/>
        <v>-634.73245755999994</v>
      </c>
      <c r="AG135" s="61">
        <f t="shared" si="106"/>
        <v>0</v>
      </c>
      <c r="AH135" s="61">
        <f t="shared" si="106"/>
        <v>0</v>
      </c>
      <c r="AI135" s="61">
        <f t="shared" si="106"/>
        <v>0</v>
      </c>
      <c r="AJ135" s="61">
        <f t="shared" si="106"/>
        <v>0</v>
      </c>
      <c r="AK135" s="61">
        <f t="shared" si="106"/>
        <v>0</v>
      </c>
      <c r="AL135" s="61">
        <f t="shared" si="106"/>
        <v>0</v>
      </c>
      <c r="AM135" s="61">
        <f t="shared" si="106"/>
        <v>0</v>
      </c>
      <c r="AN135" s="61">
        <f t="shared" ref="AN135:AN136" si="123">MIN(AN112,AN90,AN68,AN46,AN24)</f>
        <v>0</v>
      </c>
      <c r="AO135" s="53"/>
      <c r="AP135" s="53"/>
    </row>
    <row r="136" spans="24:42" x14ac:dyDescent="0.2">
      <c r="X136" s="15">
        <v>0.51</v>
      </c>
      <c r="Y136" s="18">
        <f t="shared" ref="Y136:AF136" si="124">MIN(Y113,Y91,Y69,Y47,Y25)</f>
        <v>-634.35079565000001</v>
      </c>
      <c r="Z136" s="18">
        <f t="shared" si="124"/>
        <v>-634.37314461999995</v>
      </c>
      <c r="AA136" s="18">
        <f t="shared" si="124"/>
        <v>-634.36226033000003</v>
      </c>
      <c r="AB136" s="18">
        <f t="shared" si="124"/>
        <v>-634.48021318999997</v>
      </c>
      <c r="AC136" s="18">
        <f t="shared" si="124"/>
        <v>-634.24790933999998</v>
      </c>
      <c r="AD136" s="18">
        <f t="shared" si="124"/>
        <v>-633.53476150999995</v>
      </c>
      <c r="AE136" s="18">
        <f t="shared" si="124"/>
        <v>-634.13570213000003</v>
      </c>
      <c r="AF136" s="18">
        <f t="shared" si="124"/>
        <v>-634.71071139000003</v>
      </c>
      <c r="AG136" s="18">
        <f t="shared" ref="AG136:AM136" si="125">MIN(AG113,AG91,AG69,AG47,AG25)</f>
        <v>0</v>
      </c>
      <c r="AH136" s="18">
        <f t="shared" si="125"/>
        <v>0</v>
      </c>
      <c r="AI136" s="18">
        <f t="shared" si="125"/>
        <v>0</v>
      </c>
      <c r="AJ136" s="18">
        <f t="shared" si="125"/>
        <v>0</v>
      </c>
      <c r="AK136" s="18">
        <f t="shared" si="125"/>
        <v>0</v>
      </c>
      <c r="AL136" s="18">
        <f t="shared" si="125"/>
        <v>0</v>
      </c>
      <c r="AM136" s="18">
        <f t="shared" si="125"/>
        <v>0</v>
      </c>
      <c r="AN136" s="18">
        <f t="shared" si="123"/>
        <v>0</v>
      </c>
    </row>
    <row r="137" spans="24:42" x14ac:dyDescent="0.2">
      <c r="X137" s="16"/>
      <c r="Y137" s="16">
        <v>3.9</v>
      </c>
      <c r="Z137" s="16">
        <v>4.6871428571428568</v>
      </c>
      <c r="AA137" s="16">
        <v>5.4742857142857142</v>
      </c>
      <c r="AB137" s="16">
        <v>6.2614285714285716</v>
      </c>
      <c r="AC137" s="16">
        <v>7.0485714285714289</v>
      </c>
      <c r="AD137" s="16">
        <v>7.8357142857142863</v>
      </c>
      <c r="AE137" s="16">
        <v>8.6228571428571428</v>
      </c>
      <c r="AF137" s="16">
        <v>9.41</v>
      </c>
      <c r="AG137" s="16">
        <v>10.197142857142858</v>
      </c>
      <c r="AH137" s="16">
        <v>10.984285714285715</v>
      </c>
      <c r="AI137" s="16">
        <v>11.771428571428572</v>
      </c>
      <c r="AJ137" s="16">
        <v>12.55857142857143</v>
      </c>
      <c r="AK137" s="16">
        <v>13.345714285714287</v>
      </c>
      <c r="AL137" s="16">
        <v>14.132857142857144</v>
      </c>
      <c r="AM137" s="16">
        <v>14.920000000000002</v>
      </c>
      <c r="AN137" s="16">
        <v>15.707142857142859</v>
      </c>
    </row>
    <row r="138" spans="24:42" x14ac:dyDescent="0.2">
      <c r="Y138" s="17"/>
      <c r="Z138" s="17"/>
      <c r="AA138" s="17"/>
      <c r="AB138" s="17"/>
      <c r="AC138" s="17"/>
      <c r="AD138" s="17"/>
      <c r="AE138" s="17"/>
      <c r="AF138" s="17"/>
    </row>
    <row r="139" spans="24:42" x14ac:dyDescent="0.2">
      <c r="Y139" s="17"/>
      <c r="Z139" s="17"/>
      <c r="AA139" s="17"/>
      <c r="AB139" s="17"/>
      <c r="AC139" s="17"/>
      <c r="AD139" s="17"/>
      <c r="AE139" s="17"/>
      <c r="AF139" s="17"/>
    </row>
    <row r="140" spans="24:42" ht="21" x14ac:dyDescent="0.25">
      <c r="X140" s="45" t="s">
        <v>38</v>
      </c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</row>
    <row r="141" spans="24:42" x14ac:dyDescent="0.2">
      <c r="X141" s="15">
        <v>8.15</v>
      </c>
      <c r="Y141" s="61">
        <f>Y120-$B$2-$B$4</f>
        <v>-1.0821486199999759</v>
      </c>
      <c r="Z141" s="61">
        <f t="shared" ref="Z141:AF141" si="126">Z120-$B$2-$B$4</f>
        <v>-1.104497589999915</v>
      </c>
      <c r="AA141" s="61">
        <f t="shared" si="126"/>
        <v>-1.0936132999999932</v>
      </c>
      <c r="AB141" s="61">
        <f t="shared" si="126"/>
        <v>-1.211566159999939</v>
      </c>
      <c r="AC141" s="61">
        <f t="shared" si="126"/>
        <v>-0.97926230999994512</v>
      </c>
      <c r="AD141" s="61">
        <f t="shared" si="126"/>
        <v>-0.26611447999991977</v>
      </c>
      <c r="AE141" s="61">
        <f t="shared" si="126"/>
        <v>-0.86705509999999375</v>
      </c>
      <c r="AF141" s="61">
        <f t="shared" si="126"/>
        <v>-1.4420643599999954</v>
      </c>
      <c r="AG141" s="61">
        <v>-1.2571650799999139</v>
      </c>
      <c r="AH141" s="61">
        <v>-1.3971394300000162</v>
      </c>
      <c r="AI141" s="61">
        <v>-0.98659727999993319</v>
      </c>
      <c r="AJ141" s="61">
        <v>-0.8325630499999539</v>
      </c>
      <c r="AK141" s="61">
        <v>-0.82832534999997787</v>
      </c>
      <c r="AL141" s="61">
        <v>-0.87868967999995728</v>
      </c>
      <c r="AM141" s="61">
        <v>-0.90930310999997399</v>
      </c>
      <c r="AN141" s="61">
        <v>-1.1271749699999196</v>
      </c>
      <c r="AO141" s="53"/>
      <c r="AP141" s="53"/>
    </row>
    <row r="142" spans="24:42" x14ac:dyDescent="0.2">
      <c r="X142" s="15">
        <v>7.6725000000000003</v>
      </c>
      <c r="Y142" s="61">
        <f t="shared" ref="Y142:AF157" si="127">Y121-$B$2-$B$4</f>
        <v>-1.2915163599999238</v>
      </c>
      <c r="Z142" s="61">
        <f t="shared" si="127"/>
        <v>-1.1142138699999355</v>
      </c>
      <c r="AA142" s="61">
        <f t="shared" si="127"/>
        <v>-1.0924184499999461</v>
      </c>
      <c r="AB142" s="61">
        <f t="shared" si="127"/>
        <v>-1.1872176699999732</v>
      </c>
      <c r="AC142" s="61">
        <f t="shared" si="127"/>
        <v>-0.93945084999993522</v>
      </c>
      <c r="AD142" s="61">
        <f t="shared" si="127"/>
        <v>-0.67111176000000849</v>
      </c>
      <c r="AE142" s="61">
        <f t="shared" si="127"/>
        <v>-1.1342486099999638</v>
      </c>
      <c r="AF142" s="61">
        <f t="shared" si="127"/>
        <v>-1.4638105299999102</v>
      </c>
      <c r="AG142" s="61">
        <v>-1.4294534799999843</v>
      </c>
      <c r="AH142" s="61">
        <v>-1.1413182699999203</v>
      </c>
      <c r="AI142" s="61">
        <v>-1.026654559999975</v>
      </c>
      <c r="AJ142" s="61">
        <v>-0.98011640000002043</v>
      </c>
      <c r="AK142" s="61">
        <v>-0.85574081999991503</v>
      </c>
      <c r="AL142" s="61">
        <v>-0.95915110999997122</v>
      </c>
      <c r="AM142" s="61">
        <v>-1.1883899499999648</v>
      </c>
      <c r="AN142" s="61">
        <v>-1.1742242999999695</v>
      </c>
      <c r="AO142" s="53"/>
      <c r="AP142" s="53"/>
    </row>
    <row r="143" spans="24:42" x14ac:dyDescent="0.2">
      <c r="X143" s="15">
        <v>7.1950000000000003</v>
      </c>
      <c r="Y143" s="61">
        <f t="shared" si="127"/>
        <v>-1.4696247699999736</v>
      </c>
      <c r="Z143" s="61">
        <f t="shared" si="127"/>
        <v>-1.1377680899999865</v>
      </c>
      <c r="AA143" s="61">
        <f t="shared" si="127"/>
        <v>-1.0768585199999512</v>
      </c>
      <c r="AB143" s="61">
        <f t="shared" si="127"/>
        <v>-1.110393789999967</v>
      </c>
      <c r="AC143" s="61">
        <f t="shared" si="127"/>
        <v>-0.81085858999993032</v>
      </c>
      <c r="AD143" s="61">
        <f t="shared" si="127"/>
        <v>-0.92975585999997801</v>
      </c>
      <c r="AE143" s="61">
        <f t="shared" si="127"/>
        <v>-1.2700229499999756</v>
      </c>
      <c r="AF143" s="61">
        <f t="shared" si="127"/>
        <v>-1.4104429599999326</v>
      </c>
      <c r="AG143" s="61">
        <v>-1.4696247699999736</v>
      </c>
      <c r="AH143" s="61">
        <v>-1.1377680899999865</v>
      </c>
      <c r="AI143" s="61">
        <v>-1.0768585199999512</v>
      </c>
      <c r="AJ143" s="61">
        <v>-1.110393789999967</v>
      </c>
      <c r="AK143" s="61">
        <v>-0.81085858999993032</v>
      </c>
      <c r="AL143" s="61">
        <v>-0.92975585999997801</v>
      </c>
      <c r="AM143" s="61">
        <v>-1.2700229499999756</v>
      </c>
      <c r="AN143" s="61">
        <v>-1.4104429599999326</v>
      </c>
      <c r="AO143" s="53"/>
      <c r="AP143" s="53"/>
    </row>
    <row r="144" spans="24:42" x14ac:dyDescent="0.2">
      <c r="X144" s="15">
        <v>6.7175000000000002</v>
      </c>
      <c r="Y144" s="61">
        <f t="shared" si="127"/>
        <v>-1.4294534799999843</v>
      </c>
      <c r="Z144" s="61">
        <f t="shared" si="127"/>
        <v>-1.1413182699999203</v>
      </c>
      <c r="AA144" s="61">
        <f t="shared" si="127"/>
        <v>-1.026654559999975</v>
      </c>
      <c r="AB144" s="61">
        <f t="shared" si="127"/>
        <v>-0.98011640000002043</v>
      </c>
      <c r="AC144" s="61">
        <f t="shared" si="127"/>
        <v>-0.85574081999991503</v>
      </c>
      <c r="AD144" s="61">
        <f t="shared" si="127"/>
        <v>-0.95915110999997122</v>
      </c>
      <c r="AE144" s="61">
        <f t="shared" si="127"/>
        <v>-1.1883899499999648</v>
      </c>
      <c r="AF144" s="61">
        <f t="shared" si="127"/>
        <v>-1.1742242999999695</v>
      </c>
      <c r="AG144" s="61">
        <v>-1.2915163599999238</v>
      </c>
      <c r="AH144" s="61">
        <v>-1.1142138699999355</v>
      </c>
      <c r="AI144" s="61">
        <v>-1.0924184499999461</v>
      </c>
      <c r="AJ144" s="61">
        <v>-1.1872176699999732</v>
      </c>
      <c r="AK144" s="61">
        <v>-0.93945084999993522</v>
      </c>
      <c r="AL144" s="61">
        <v>-0.67111176000000849</v>
      </c>
      <c r="AM144" s="61">
        <v>-1.1342486099999638</v>
      </c>
      <c r="AN144" s="61">
        <v>-1.4638105299999102</v>
      </c>
      <c r="AO144" s="53"/>
      <c r="AP144" s="53"/>
    </row>
    <row r="145" spans="24:42" x14ac:dyDescent="0.2">
      <c r="X145" s="15">
        <v>6.24</v>
      </c>
      <c r="Y145" s="61">
        <f t="shared" si="127"/>
        <v>-1.2571650799999139</v>
      </c>
      <c r="Z145" s="61">
        <f t="shared" si="127"/>
        <v>-1.3971394300000162</v>
      </c>
      <c r="AA145" s="61">
        <f t="shared" si="127"/>
        <v>-0.98659727999993319</v>
      </c>
      <c r="AB145" s="61">
        <f t="shared" si="127"/>
        <v>-0.8325630499999539</v>
      </c>
      <c r="AC145" s="61">
        <f t="shared" si="127"/>
        <v>-0.82832534999997787</v>
      </c>
      <c r="AD145" s="61">
        <f t="shared" si="127"/>
        <v>-0.87868967999995728</v>
      </c>
      <c r="AE145" s="61">
        <f t="shared" si="127"/>
        <v>-0.90930310999997399</v>
      </c>
      <c r="AF145" s="61">
        <f t="shared" si="127"/>
        <v>-1.1271749699999196</v>
      </c>
      <c r="AG145" s="61">
        <v>-1.0821486199999759</v>
      </c>
      <c r="AH145" s="61">
        <v>-1.104497589999915</v>
      </c>
      <c r="AI145" s="61">
        <v>-1.0936132999999932</v>
      </c>
      <c r="AJ145" s="61">
        <v>-1.211566159999939</v>
      </c>
      <c r="AK145" s="61">
        <v>-0.97926230999994512</v>
      </c>
      <c r="AL145" s="61">
        <v>-0.26611447999991977</v>
      </c>
      <c r="AM145" s="61">
        <v>-0.86705509999999375</v>
      </c>
      <c r="AN145" s="61">
        <v>-1.4420643599999954</v>
      </c>
      <c r="AO145" s="53"/>
      <c r="AP145" s="53"/>
    </row>
    <row r="146" spans="24:42" x14ac:dyDescent="0.2">
      <c r="X146" s="15">
        <v>5.7625000000000002</v>
      </c>
      <c r="Y146" s="61">
        <f t="shared" si="127"/>
        <v>-1.4294534799999843</v>
      </c>
      <c r="Z146" s="61">
        <f t="shared" si="127"/>
        <v>-1.1413182699999203</v>
      </c>
      <c r="AA146" s="61">
        <f t="shared" si="127"/>
        <v>-1.026654559999975</v>
      </c>
      <c r="AB146" s="61">
        <f t="shared" si="127"/>
        <v>-0.98011640000002043</v>
      </c>
      <c r="AC146" s="61">
        <f t="shared" si="127"/>
        <v>-0.85574081999991503</v>
      </c>
      <c r="AD146" s="61">
        <f t="shared" si="127"/>
        <v>-0.95915110999997122</v>
      </c>
      <c r="AE146" s="61">
        <f t="shared" si="127"/>
        <v>-1.1883899499999648</v>
      </c>
      <c r="AF146" s="61">
        <f t="shared" si="127"/>
        <v>-1.1742242999999695</v>
      </c>
      <c r="AG146" s="61">
        <v>-1.2915163599999238</v>
      </c>
      <c r="AH146" s="61">
        <v>-1.1142138699999355</v>
      </c>
      <c r="AI146" s="61">
        <v>-1.0924184499999461</v>
      </c>
      <c r="AJ146" s="61">
        <v>-1.1872176699999732</v>
      </c>
      <c r="AK146" s="61">
        <v>-0.93945084999993522</v>
      </c>
      <c r="AL146" s="61">
        <v>-0.67111176000000849</v>
      </c>
      <c r="AM146" s="61">
        <v>-1.1342486099999638</v>
      </c>
      <c r="AN146" s="61">
        <v>-1.4638105299999102</v>
      </c>
      <c r="AO146" s="53"/>
      <c r="AP146" s="53"/>
    </row>
    <row r="147" spans="24:42" x14ac:dyDescent="0.2">
      <c r="X147" s="15">
        <v>5.2850000000000001</v>
      </c>
      <c r="Y147" s="61">
        <f t="shared" si="127"/>
        <v>-1.4696247699999736</v>
      </c>
      <c r="Z147" s="61">
        <f t="shared" si="127"/>
        <v>-1.1377680899999865</v>
      </c>
      <c r="AA147" s="61">
        <f t="shared" si="127"/>
        <v>-1.0768585199999512</v>
      </c>
      <c r="AB147" s="61">
        <f t="shared" si="127"/>
        <v>-1.110393789999967</v>
      </c>
      <c r="AC147" s="61">
        <f t="shared" si="127"/>
        <v>-0.81085858999993032</v>
      </c>
      <c r="AD147" s="61">
        <f t="shared" si="127"/>
        <v>-0.92975585999997801</v>
      </c>
      <c r="AE147" s="61">
        <f t="shared" si="127"/>
        <v>-1.2700229499999756</v>
      </c>
      <c r="AF147" s="61">
        <f t="shared" si="127"/>
        <v>-1.4104429599999326</v>
      </c>
      <c r="AG147" s="61">
        <v>-1.4696247699999736</v>
      </c>
      <c r="AH147" s="61">
        <v>-1.1377680899999865</v>
      </c>
      <c r="AI147" s="61">
        <v>-1.0768585199999512</v>
      </c>
      <c r="AJ147" s="61">
        <v>-1.110393789999967</v>
      </c>
      <c r="AK147" s="61">
        <v>-0.81085858999993032</v>
      </c>
      <c r="AL147" s="61">
        <v>-0.92975585999997801</v>
      </c>
      <c r="AM147" s="61">
        <v>-1.2700229499999756</v>
      </c>
      <c r="AN147" s="61">
        <v>-1.4104429599999326</v>
      </c>
      <c r="AO147" s="53"/>
      <c r="AP147" s="53"/>
    </row>
    <row r="148" spans="24:42" x14ac:dyDescent="0.2">
      <c r="X148" s="15">
        <v>4.8075000000000001</v>
      </c>
      <c r="Y148" s="61">
        <f t="shared" si="127"/>
        <v>-1.2915163599999238</v>
      </c>
      <c r="Z148" s="61">
        <f t="shared" si="127"/>
        <v>-1.1142138699999355</v>
      </c>
      <c r="AA148" s="61">
        <f t="shared" si="127"/>
        <v>-1.0924184499999461</v>
      </c>
      <c r="AB148" s="61">
        <f t="shared" si="127"/>
        <v>-1.1872176699999732</v>
      </c>
      <c r="AC148" s="61">
        <f t="shared" si="127"/>
        <v>-0.93945084999993522</v>
      </c>
      <c r="AD148" s="61">
        <f t="shared" si="127"/>
        <v>-0.67111176000000849</v>
      </c>
      <c r="AE148" s="61">
        <f t="shared" si="127"/>
        <v>-1.1342486099999638</v>
      </c>
      <c r="AF148" s="61">
        <f t="shared" si="127"/>
        <v>-1.4638105299999102</v>
      </c>
      <c r="AG148" s="61">
        <v>-1.4294534799999843</v>
      </c>
      <c r="AH148" s="61">
        <v>-1.1413182699999203</v>
      </c>
      <c r="AI148" s="61">
        <v>-1.026654559999975</v>
      </c>
      <c r="AJ148" s="61">
        <v>-0.98011640000002043</v>
      </c>
      <c r="AK148" s="61">
        <v>-0.85574081999991503</v>
      </c>
      <c r="AL148" s="61">
        <v>-0.95915110999997122</v>
      </c>
      <c r="AM148" s="61">
        <v>-1.1883899499999648</v>
      </c>
      <c r="AN148" s="61">
        <v>-1.1742242999999695</v>
      </c>
      <c r="AO148" s="53"/>
      <c r="AP148" s="53"/>
    </row>
    <row r="149" spans="24:42" x14ac:dyDescent="0.2">
      <c r="X149" s="15">
        <v>4.33</v>
      </c>
      <c r="Y149" s="61">
        <f t="shared" si="127"/>
        <v>-1.0821486199999759</v>
      </c>
      <c r="Z149" s="61">
        <f t="shared" si="127"/>
        <v>-1.104497589999915</v>
      </c>
      <c r="AA149" s="61">
        <f t="shared" si="127"/>
        <v>-1.0936132999999932</v>
      </c>
      <c r="AB149" s="61">
        <f t="shared" si="127"/>
        <v>-1.211566159999939</v>
      </c>
      <c r="AC149" s="61">
        <f t="shared" si="127"/>
        <v>-0.97926230999994512</v>
      </c>
      <c r="AD149" s="61">
        <f t="shared" si="127"/>
        <v>-0.26611447999991977</v>
      </c>
      <c r="AE149" s="61">
        <f t="shared" si="127"/>
        <v>-0.86705509999999375</v>
      </c>
      <c r="AF149" s="61">
        <f t="shared" si="127"/>
        <v>-1.4420643599999954</v>
      </c>
      <c r="AG149" s="61">
        <v>-1.2571650799999139</v>
      </c>
      <c r="AH149" s="61">
        <v>-1.3971394300000162</v>
      </c>
      <c r="AI149" s="61">
        <v>-0.98659727999993319</v>
      </c>
      <c r="AJ149" s="61">
        <v>-0.8325630499999539</v>
      </c>
      <c r="AK149" s="61">
        <v>-0.82832534999997787</v>
      </c>
      <c r="AL149" s="61">
        <v>-0.87868967999995728</v>
      </c>
      <c r="AM149" s="61">
        <v>-0.90930310999997399</v>
      </c>
      <c r="AN149" s="61">
        <v>-1.1271749699999196</v>
      </c>
      <c r="AO149" s="53"/>
      <c r="AP149" s="53"/>
    </row>
    <row r="150" spans="24:42" x14ac:dyDescent="0.2">
      <c r="X150" s="15">
        <v>3.8525</v>
      </c>
      <c r="Y150" s="61">
        <f t="shared" si="127"/>
        <v>-1.2915163599999238</v>
      </c>
      <c r="Z150" s="61">
        <f t="shared" si="127"/>
        <v>-1.1142138699999355</v>
      </c>
      <c r="AA150" s="61">
        <f t="shared" si="127"/>
        <v>-1.0924184499999461</v>
      </c>
      <c r="AB150" s="61">
        <f t="shared" si="127"/>
        <v>-1.1872176699999732</v>
      </c>
      <c r="AC150" s="61">
        <f t="shared" si="127"/>
        <v>-0.93945084999993522</v>
      </c>
      <c r="AD150" s="61">
        <f t="shared" si="127"/>
        <v>-0.67111176000000849</v>
      </c>
      <c r="AE150" s="61">
        <f t="shared" si="127"/>
        <v>-1.1342486099999638</v>
      </c>
      <c r="AF150" s="61">
        <f t="shared" si="127"/>
        <v>-1.4638105299999102</v>
      </c>
      <c r="AG150" s="61">
        <v>-1.4294534799999843</v>
      </c>
      <c r="AH150" s="61">
        <v>-1.1413182699999203</v>
      </c>
      <c r="AI150" s="61">
        <v>-1.026654559999975</v>
      </c>
      <c r="AJ150" s="61">
        <v>-0.98011640000002043</v>
      </c>
      <c r="AK150" s="61">
        <v>-0.85574081999991503</v>
      </c>
      <c r="AL150" s="61">
        <v>-0.95915110999997122</v>
      </c>
      <c r="AM150" s="61">
        <v>-1.1883899499999648</v>
      </c>
      <c r="AN150" s="61">
        <v>-1.1742242999999695</v>
      </c>
      <c r="AO150" s="53"/>
      <c r="AP150" s="53"/>
    </row>
    <row r="151" spans="24:42" x14ac:dyDescent="0.2">
      <c r="X151" s="15">
        <v>3.375</v>
      </c>
      <c r="Y151" s="61">
        <f t="shared" si="127"/>
        <v>-1.4696247699999736</v>
      </c>
      <c r="Z151" s="61">
        <f t="shared" si="127"/>
        <v>-1.1377680899999865</v>
      </c>
      <c r="AA151" s="61">
        <f t="shared" si="127"/>
        <v>-1.0768585199999512</v>
      </c>
      <c r="AB151" s="61">
        <f t="shared" si="127"/>
        <v>-1.110393789999967</v>
      </c>
      <c r="AC151" s="61">
        <f t="shared" si="127"/>
        <v>-0.81085858999993032</v>
      </c>
      <c r="AD151" s="61">
        <f t="shared" si="127"/>
        <v>-0.92975585999997801</v>
      </c>
      <c r="AE151" s="61">
        <f t="shared" si="127"/>
        <v>-1.2700229499999756</v>
      </c>
      <c r="AF151" s="61">
        <f t="shared" si="127"/>
        <v>-1.4104429599999326</v>
      </c>
      <c r="AG151" s="61">
        <v>-1.4696247699999736</v>
      </c>
      <c r="AH151" s="61">
        <v>-1.1377680899999865</v>
      </c>
      <c r="AI151" s="61">
        <v>-1.0768585199999512</v>
      </c>
      <c r="AJ151" s="61">
        <v>-1.110393789999967</v>
      </c>
      <c r="AK151" s="61">
        <v>-0.81085858999993032</v>
      </c>
      <c r="AL151" s="61">
        <v>-0.92975585999997801</v>
      </c>
      <c r="AM151" s="61">
        <v>-1.2700229499999756</v>
      </c>
      <c r="AN151" s="61">
        <v>-1.4104429599999326</v>
      </c>
      <c r="AO151" s="53"/>
      <c r="AP151" s="53"/>
    </row>
    <row r="152" spans="24:42" x14ac:dyDescent="0.2">
      <c r="X152" s="15">
        <v>2.8975</v>
      </c>
      <c r="Y152" s="61">
        <f t="shared" si="127"/>
        <v>-1.4294534799999843</v>
      </c>
      <c r="Z152" s="61">
        <f t="shared" si="127"/>
        <v>-1.1413182699999203</v>
      </c>
      <c r="AA152" s="61">
        <f t="shared" si="127"/>
        <v>-1.026654559999975</v>
      </c>
      <c r="AB152" s="61">
        <f t="shared" si="127"/>
        <v>-0.98011640000002043</v>
      </c>
      <c r="AC152" s="61">
        <f t="shared" si="127"/>
        <v>-0.85574081999991503</v>
      </c>
      <c r="AD152" s="61">
        <f t="shared" si="127"/>
        <v>-0.95915110999997122</v>
      </c>
      <c r="AE152" s="61">
        <f t="shared" si="127"/>
        <v>-1.1883899499999648</v>
      </c>
      <c r="AF152" s="61">
        <f t="shared" si="127"/>
        <v>-1.1742242999999695</v>
      </c>
      <c r="AG152" s="61">
        <v>-1.2915163599999238</v>
      </c>
      <c r="AH152" s="61">
        <v>-1.1142138699999355</v>
      </c>
      <c r="AI152" s="61">
        <v>-1.0924184499999461</v>
      </c>
      <c r="AJ152" s="61">
        <v>-1.1872176699999732</v>
      </c>
      <c r="AK152" s="61">
        <v>-0.93945084999993522</v>
      </c>
      <c r="AL152" s="61">
        <v>-0.67111176000000849</v>
      </c>
      <c r="AM152" s="61">
        <v>-1.1342486099999638</v>
      </c>
      <c r="AN152" s="61">
        <v>-1.4638105299999102</v>
      </c>
      <c r="AO152" s="53"/>
      <c r="AP152" s="53"/>
    </row>
    <row r="153" spans="24:42" x14ac:dyDescent="0.2">
      <c r="X153" s="15">
        <v>2.42</v>
      </c>
      <c r="Y153" s="61">
        <f t="shared" si="127"/>
        <v>-1.2571650799999139</v>
      </c>
      <c r="Z153" s="61">
        <f t="shared" si="127"/>
        <v>-1.3971394300000162</v>
      </c>
      <c r="AA153" s="61">
        <f t="shared" si="127"/>
        <v>-0.98659727999993319</v>
      </c>
      <c r="AB153" s="61">
        <f t="shared" si="127"/>
        <v>-0.8325630499999539</v>
      </c>
      <c r="AC153" s="61">
        <f t="shared" si="127"/>
        <v>-0.82832534999997787</v>
      </c>
      <c r="AD153" s="61">
        <f t="shared" si="127"/>
        <v>-0.87868967999995728</v>
      </c>
      <c r="AE153" s="61">
        <f t="shared" si="127"/>
        <v>-0.90930310999997399</v>
      </c>
      <c r="AF153" s="61">
        <f t="shared" si="127"/>
        <v>-1.1271749699999196</v>
      </c>
      <c r="AG153" s="61">
        <v>-1.0821486199999759</v>
      </c>
      <c r="AH153" s="61">
        <v>-1.104497589999915</v>
      </c>
      <c r="AI153" s="61">
        <v>-1.0936132999999932</v>
      </c>
      <c r="AJ153" s="61">
        <v>-1.211566159999939</v>
      </c>
      <c r="AK153" s="61">
        <v>-0.97926230999994512</v>
      </c>
      <c r="AL153" s="61">
        <v>-0.26611447999991977</v>
      </c>
      <c r="AM153" s="61">
        <v>-0.86705509999999375</v>
      </c>
      <c r="AN153" s="61">
        <v>-1.4420643599999954</v>
      </c>
      <c r="AO153" s="53"/>
      <c r="AP153" s="53"/>
    </row>
    <row r="154" spans="24:42" x14ac:dyDescent="0.2">
      <c r="X154" s="15">
        <v>1.9425000000000001</v>
      </c>
      <c r="Y154" s="61">
        <f t="shared" si="127"/>
        <v>-1.4294534799999843</v>
      </c>
      <c r="Z154" s="61">
        <f t="shared" si="127"/>
        <v>-1.1413182699999203</v>
      </c>
      <c r="AA154" s="61">
        <f t="shared" si="127"/>
        <v>-1.026654559999975</v>
      </c>
      <c r="AB154" s="61">
        <f t="shared" si="127"/>
        <v>-0.98011640000002043</v>
      </c>
      <c r="AC154" s="61">
        <f t="shared" si="127"/>
        <v>-0.85574081999991503</v>
      </c>
      <c r="AD154" s="61">
        <f t="shared" si="127"/>
        <v>-0.95915110999997122</v>
      </c>
      <c r="AE154" s="61">
        <f t="shared" si="127"/>
        <v>-1.1883899499999648</v>
      </c>
      <c r="AF154" s="61">
        <f t="shared" si="127"/>
        <v>-1.1742242999999695</v>
      </c>
      <c r="AG154" s="61">
        <v>-1.2915163599999238</v>
      </c>
      <c r="AH154" s="61">
        <v>-1.1142138699999355</v>
      </c>
      <c r="AI154" s="61">
        <v>-1.0924184499999461</v>
      </c>
      <c r="AJ154" s="61">
        <v>-1.1872176699999732</v>
      </c>
      <c r="AK154" s="61">
        <v>-0.93945084999993522</v>
      </c>
      <c r="AL154" s="61">
        <v>-0.67111176000000849</v>
      </c>
      <c r="AM154" s="61">
        <v>-1.1342486099999638</v>
      </c>
      <c r="AN154" s="61">
        <v>-1.4638105299999102</v>
      </c>
      <c r="AO154" s="53"/>
      <c r="AP154" s="53"/>
    </row>
    <row r="155" spans="24:42" x14ac:dyDescent="0.2">
      <c r="X155" s="15">
        <v>1.4650000000000001</v>
      </c>
      <c r="Y155" s="61">
        <f t="shared" si="127"/>
        <v>-1.4696247699999736</v>
      </c>
      <c r="Z155" s="61">
        <f t="shared" si="127"/>
        <v>-1.1377680899999865</v>
      </c>
      <c r="AA155" s="61">
        <f t="shared" si="127"/>
        <v>-1.0768585199999512</v>
      </c>
      <c r="AB155" s="61">
        <f t="shared" si="127"/>
        <v>-1.110393789999967</v>
      </c>
      <c r="AC155" s="61">
        <f t="shared" si="127"/>
        <v>-0.81085858999993032</v>
      </c>
      <c r="AD155" s="61">
        <f t="shared" si="127"/>
        <v>-0.92975585999997801</v>
      </c>
      <c r="AE155" s="61">
        <f t="shared" si="127"/>
        <v>-1.2700229499999756</v>
      </c>
      <c r="AF155" s="61">
        <f t="shared" si="127"/>
        <v>-1.4104429599999326</v>
      </c>
      <c r="AG155" s="61">
        <v>-1.4696247699999736</v>
      </c>
      <c r="AH155" s="61">
        <v>-1.1377680899999865</v>
      </c>
      <c r="AI155" s="61">
        <v>-1.0768585199999512</v>
      </c>
      <c r="AJ155" s="61">
        <v>-1.110393789999967</v>
      </c>
      <c r="AK155" s="61">
        <v>-0.81085858999993032</v>
      </c>
      <c r="AL155" s="61">
        <v>-0.92975585999997801</v>
      </c>
      <c r="AM155" s="61">
        <v>-1.2700229499999756</v>
      </c>
      <c r="AN155" s="61">
        <v>-1.4104429599999326</v>
      </c>
      <c r="AO155" s="53"/>
      <c r="AP155" s="53"/>
    </row>
    <row r="156" spans="24:42" x14ac:dyDescent="0.2">
      <c r="X156" s="15">
        <v>0.98750000000000004</v>
      </c>
      <c r="Y156" s="61">
        <f t="shared" si="127"/>
        <v>-1.2915163599999238</v>
      </c>
      <c r="Z156" s="61">
        <f t="shared" si="127"/>
        <v>-1.1142138699999355</v>
      </c>
      <c r="AA156" s="61">
        <f t="shared" si="127"/>
        <v>-1.0924184499999461</v>
      </c>
      <c r="AB156" s="61">
        <f t="shared" si="127"/>
        <v>-1.1872176699999732</v>
      </c>
      <c r="AC156" s="61">
        <f t="shared" si="127"/>
        <v>-0.93945084999993522</v>
      </c>
      <c r="AD156" s="61">
        <f t="shared" si="127"/>
        <v>-0.67111176000000849</v>
      </c>
      <c r="AE156" s="61">
        <f t="shared" si="127"/>
        <v>-1.1342486099999638</v>
      </c>
      <c r="AF156" s="61">
        <f t="shared" si="127"/>
        <v>-1.4638105299999102</v>
      </c>
      <c r="AG156" s="61">
        <v>-1.4294534799999843</v>
      </c>
      <c r="AH156" s="61">
        <v>-1.1413182699999203</v>
      </c>
      <c r="AI156" s="61">
        <v>-1.026654559999975</v>
      </c>
      <c r="AJ156" s="61">
        <v>-0.98011640000002043</v>
      </c>
      <c r="AK156" s="61">
        <v>-0.85574081999991503</v>
      </c>
      <c r="AL156" s="61">
        <v>-0.95915110999997122</v>
      </c>
      <c r="AM156" s="61">
        <v>-1.1883899499999648</v>
      </c>
      <c r="AN156" s="61">
        <v>-1.1742242999999695</v>
      </c>
      <c r="AO156" s="53"/>
      <c r="AP156" s="53"/>
    </row>
    <row r="157" spans="24:42" x14ac:dyDescent="0.2">
      <c r="X157" s="15">
        <v>0.51</v>
      </c>
      <c r="Y157" s="61">
        <f t="shared" si="127"/>
        <v>-1.0821486199999759</v>
      </c>
      <c r="Z157" s="61">
        <f t="shared" si="127"/>
        <v>-1.104497589999915</v>
      </c>
      <c r="AA157" s="61">
        <f t="shared" si="127"/>
        <v>-1.0936132999999932</v>
      </c>
      <c r="AB157" s="61">
        <f t="shared" si="127"/>
        <v>-1.211566159999939</v>
      </c>
      <c r="AC157" s="61">
        <f t="shared" si="127"/>
        <v>-0.97926230999994512</v>
      </c>
      <c r="AD157" s="61">
        <f t="shared" si="127"/>
        <v>-0.26611447999991977</v>
      </c>
      <c r="AE157" s="61">
        <f t="shared" si="127"/>
        <v>-0.86705509999999375</v>
      </c>
      <c r="AF157" s="61">
        <f t="shared" si="127"/>
        <v>-1.4420643599999954</v>
      </c>
      <c r="AG157" s="61">
        <v>-1.2571650799999139</v>
      </c>
      <c r="AH157" s="61">
        <v>-1.3971394300000162</v>
      </c>
      <c r="AI157" s="61">
        <v>-0.98659727999993319</v>
      </c>
      <c r="AJ157" s="61">
        <v>-0.8325630499999539</v>
      </c>
      <c r="AK157" s="61">
        <v>-0.82832534999997787</v>
      </c>
      <c r="AL157" s="61">
        <v>-0.87868967999995728</v>
      </c>
      <c r="AM157" s="61">
        <v>-0.90930310999997399</v>
      </c>
      <c r="AN157" s="61">
        <v>-1.1271749699999196</v>
      </c>
      <c r="AO157" s="53"/>
      <c r="AP157" s="53"/>
    </row>
    <row r="158" spans="24:42" x14ac:dyDescent="0.2">
      <c r="X158" s="16"/>
      <c r="Y158" s="16">
        <v>3.9</v>
      </c>
      <c r="Z158" s="16">
        <v>4.6871428571428568</v>
      </c>
      <c r="AA158" s="16">
        <v>5.4742857142857142</v>
      </c>
      <c r="AB158" s="16">
        <v>6.2614285714285716</v>
      </c>
      <c r="AC158" s="16">
        <v>7.0485714285714289</v>
      </c>
      <c r="AD158" s="16">
        <v>7.8357142857142863</v>
      </c>
      <c r="AE158" s="16">
        <v>8.6228571428571428</v>
      </c>
      <c r="AF158" s="16">
        <v>9.41</v>
      </c>
      <c r="AG158" s="16">
        <v>10.197142857142858</v>
      </c>
      <c r="AH158" s="16">
        <v>10.984285714285715</v>
      </c>
      <c r="AI158" s="16">
        <v>11.771428571428572</v>
      </c>
      <c r="AJ158" s="16">
        <v>12.55857142857143</v>
      </c>
      <c r="AK158" s="16">
        <v>13.345714285714287</v>
      </c>
      <c r="AL158" s="16">
        <v>14.132857142857144</v>
      </c>
      <c r="AM158" s="16">
        <v>14.920000000000002</v>
      </c>
      <c r="AN158" s="16">
        <v>15.707142857142859</v>
      </c>
    </row>
    <row r="159" spans="24:42" x14ac:dyDescent="0.2">
      <c r="Y159" s="17"/>
      <c r="Z159" s="17"/>
      <c r="AA159" s="17"/>
      <c r="AB159" s="17"/>
      <c r="AC159" s="17"/>
      <c r="AD159" s="17"/>
      <c r="AE159" s="17"/>
      <c r="AF159" s="17"/>
    </row>
    <row r="160" spans="24:42" x14ac:dyDescent="0.2">
      <c r="Y160" s="17"/>
      <c r="Z160" s="17"/>
      <c r="AA160" s="17"/>
      <c r="AB160" s="17"/>
      <c r="AC160" s="17"/>
      <c r="AD160" s="17"/>
      <c r="AE160" s="17"/>
      <c r="AF160" s="17"/>
    </row>
    <row r="161" spans="25:32" x14ac:dyDescent="0.2">
      <c r="Y161" s="17"/>
      <c r="Z161" s="17"/>
      <c r="AA161" s="17"/>
      <c r="AB161" s="17"/>
      <c r="AC161" s="17"/>
      <c r="AD161" s="17"/>
      <c r="AE161" s="17"/>
      <c r="AF161" s="17"/>
    </row>
    <row r="162" spans="25:32" x14ac:dyDescent="0.2">
      <c r="Y162" s="17"/>
      <c r="Z162" s="17"/>
      <c r="AA162" s="17"/>
      <c r="AB162" s="17"/>
      <c r="AC162" s="17"/>
      <c r="AD162" s="17"/>
      <c r="AE162" s="17"/>
      <c r="AF162" s="17"/>
    </row>
    <row r="163" spans="25:32" x14ac:dyDescent="0.2">
      <c r="Y163" s="17"/>
      <c r="Z163" s="17"/>
      <c r="AA163" s="17"/>
      <c r="AB163" s="17"/>
      <c r="AC163" s="17"/>
      <c r="AD163" s="17"/>
      <c r="AE163" s="17"/>
      <c r="AF163" s="17"/>
    </row>
  </sheetData>
  <mergeCells count="11">
    <mergeCell ref="X96:AN96"/>
    <mergeCell ref="X119:AN119"/>
    <mergeCell ref="X140:AN140"/>
    <mergeCell ref="A8:Q8"/>
    <mergeCell ref="A31:Q31"/>
    <mergeCell ref="A53:Q53"/>
    <mergeCell ref="Y4:AM4"/>
    <mergeCell ref="X8:AN8"/>
    <mergeCell ref="X30:AN30"/>
    <mergeCell ref="X52:AN52"/>
    <mergeCell ref="X74:AN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3357-2557-4809-BB2D-AAA835EA756B}">
  <dimension ref="A1:T38"/>
  <sheetViews>
    <sheetView workbookViewId="0">
      <selection activeCell="C17" sqref="C17:S17"/>
    </sheetView>
  </sheetViews>
  <sheetFormatPr baseColWidth="10" defaultColWidth="8.83203125" defaultRowHeight="16" x14ac:dyDescent="0.2"/>
  <cols>
    <col min="1" max="1" width="18.5" bestFit="1" customWidth="1"/>
    <col min="4" max="7" width="10.1640625" bestFit="1" customWidth="1"/>
    <col min="8" max="8" width="11.6640625" bestFit="1" customWidth="1"/>
    <col min="9" max="11" width="10.1640625" bestFit="1" customWidth="1"/>
  </cols>
  <sheetData>
    <row r="1" spans="1:19" x14ac:dyDescent="0.2">
      <c r="A1" t="s">
        <v>29</v>
      </c>
      <c r="B1" s="28">
        <v>-632.53399999999999</v>
      </c>
    </row>
    <row r="2" spans="1:19" x14ac:dyDescent="0.2">
      <c r="A2" t="s">
        <v>0</v>
      </c>
      <c r="B2">
        <v>-0.19848266000000001</v>
      </c>
    </row>
    <row r="3" spans="1:19" x14ac:dyDescent="0.2">
      <c r="C3" s="44" t="s">
        <v>42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 x14ac:dyDescent="0.2">
      <c r="B4" s="1"/>
      <c r="C4" s="30">
        <v>6.2000000000000011</v>
      </c>
      <c r="D4" s="27">
        <v>-633.13697428</v>
      </c>
      <c r="E4" s="27">
        <v>-633.37630611999998</v>
      </c>
      <c r="F4" s="27">
        <v>-633.43415842000002</v>
      </c>
      <c r="G4" s="27">
        <v>-633.18776825999998</v>
      </c>
      <c r="H4" s="27">
        <v>-632.98689537999996</v>
      </c>
      <c r="I4" s="27">
        <v>-632.98917217999997</v>
      </c>
      <c r="J4" s="27">
        <v>-633.09340634</v>
      </c>
      <c r="K4" s="71">
        <v>-633.16167105</v>
      </c>
      <c r="L4" s="13"/>
      <c r="M4" s="13"/>
      <c r="N4" s="13"/>
      <c r="O4" s="13"/>
      <c r="P4" s="13"/>
      <c r="Q4" s="13"/>
      <c r="R4" s="13"/>
      <c r="S4" s="13"/>
    </row>
    <row r="5" spans="1:19" x14ac:dyDescent="0.2">
      <c r="B5" s="1"/>
      <c r="C5" s="30">
        <v>5.5677777777777786</v>
      </c>
      <c r="D5" s="27">
        <v>-633.09452150000004</v>
      </c>
      <c r="E5" s="27">
        <v>-633.06713975000002</v>
      </c>
      <c r="F5" s="27">
        <v>-633.02923984999995</v>
      </c>
      <c r="G5" s="27">
        <v>-632.99362526000004</v>
      </c>
      <c r="H5" s="27">
        <v>-633.00736031999998</v>
      </c>
      <c r="I5" s="27">
        <v>-633.03401706</v>
      </c>
      <c r="J5" s="27">
        <v>-633.12069727999994</v>
      </c>
      <c r="K5" s="71">
        <v>-633.18125302999999</v>
      </c>
      <c r="L5" s="13"/>
      <c r="M5" s="13"/>
      <c r="N5" s="13"/>
      <c r="O5" s="13"/>
      <c r="P5" s="13"/>
      <c r="Q5" s="13"/>
      <c r="R5" s="13"/>
      <c r="S5" s="13"/>
    </row>
    <row r="6" spans="1:19" x14ac:dyDescent="0.2">
      <c r="B6" s="1"/>
      <c r="C6" s="30">
        <v>4.9355555555555561</v>
      </c>
      <c r="D6" s="27">
        <v>-633.00775216</v>
      </c>
      <c r="E6" s="27">
        <v>-632.97682128999998</v>
      </c>
      <c r="F6" s="27">
        <v>-632.95400044999997</v>
      </c>
      <c r="G6" s="27">
        <v>-632.94298043000003</v>
      </c>
      <c r="H6" s="27">
        <v>-633.01575190999995</v>
      </c>
      <c r="I6" s="27">
        <v>-633.05963782000003</v>
      </c>
      <c r="J6" s="27">
        <v>-633.14853069000003</v>
      </c>
      <c r="K6" s="71">
        <v>-633.24698950000004</v>
      </c>
      <c r="L6" s="13"/>
      <c r="M6" s="13"/>
      <c r="N6" s="13"/>
      <c r="O6" s="13"/>
      <c r="P6" s="13"/>
      <c r="Q6" s="13"/>
      <c r="R6" s="13"/>
      <c r="S6" s="13"/>
    </row>
    <row r="7" spans="1:19" x14ac:dyDescent="0.2">
      <c r="B7" s="1"/>
      <c r="C7" s="30">
        <v>4.3033333333333337</v>
      </c>
      <c r="D7" s="27">
        <v>-632.93112368000004</v>
      </c>
      <c r="E7" s="27">
        <v>-632.91265913999996</v>
      </c>
      <c r="F7" s="27">
        <v>-632.89818724999998</v>
      </c>
      <c r="G7" s="27">
        <v>-632.88425659999996</v>
      </c>
      <c r="H7" s="27"/>
      <c r="I7" s="27">
        <v>-633.06479166999998</v>
      </c>
      <c r="J7" s="27">
        <v>-633.13348191</v>
      </c>
      <c r="K7" s="71">
        <v>-633.34466092000002</v>
      </c>
      <c r="L7" s="13"/>
      <c r="M7" s="13"/>
      <c r="N7" s="13"/>
      <c r="O7" s="13"/>
      <c r="P7" s="13"/>
      <c r="Q7" s="13"/>
      <c r="R7" s="13"/>
      <c r="S7" s="13"/>
    </row>
    <row r="8" spans="1:19" x14ac:dyDescent="0.2">
      <c r="B8" s="1"/>
      <c r="C8" s="30">
        <v>3.6711111111111112</v>
      </c>
      <c r="D8" s="27">
        <v>-632.88838014999999</v>
      </c>
      <c r="E8" s="27">
        <v>-632.86152723999999</v>
      </c>
      <c r="F8" s="27">
        <v>-632.85604205000004</v>
      </c>
      <c r="G8" s="27">
        <v>-632.85615351000001</v>
      </c>
      <c r="H8" s="27"/>
      <c r="I8" s="27">
        <v>-633.02776740000002</v>
      </c>
      <c r="J8" s="27">
        <v>-633.14340054000002</v>
      </c>
      <c r="K8" s="71">
        <v>-633.23346151999999</v>
      </c>
      <c r="L8" s="13"/>
      <c r="M8" s="13"/>
      <c r="N8" s="13"/>
      <c r="O8" s="13"/>
      <c r="P8" s="13"/>
      <c r="Q8" s="13" t="s">
        <v>28</v>
      </c>
      <c r="R8" s="13"/>
      <c r="S8" s="13"/>
    </row>
    <row r="9" spans="1:19" x14ac:dyDescent="0.2">
      <c r="B9" s="1"/>
      <c r="C9" s="30">
        <v>3.0388888888888888</v>
      </c>
      <c r="D9" s="27">
        <v>-632.89632709</v>
      </c>
      <c r="E9" s="27">
        <v>-632.87185962000001</v>
      </c>
      <c r="F9" s="27">
        <v>-632.86651746999996</v>
      </c>
      <c r="G9" s="27">
        <v>-632.86111931999994</v>
      </c>
      <c r="H9" s="27">
        <v>-632.88216036999995</v>
      </c>
      <c r="I9" s="27">
        <v>-632.99492945999998</v>
      </c>
      <c r="J9" s="27">
        <v>-633.10784458000001</v>
      </c>
      <c r="K9" s="71">
        <v>-633.16501188999996</v>
      </c>
      <c r="L9" s="13"/>
      <c r="M9" s="13"/>
      <c r="N9" s="13"/>
      <c r="O9" s="13"/>
      <c r="P9" s="13"/>
      <c r="Q9" s="13"/>
      <c r="R9" s="13"/>
      <c r="S9" s="13"/>
    </row>
    <row r="10" spans="1:19" x14ac:dyDescent="0.2">
      <c r="B10" s="1"/>
      <c r="C10" s="30">
        <v>2.4066666666666667</v>
      </c>
      <c r="D10" s="27">
        <v>-632.99960048000003</v>
      </c>
      <c r="E10" s="27">
        <v>-632.93834717000004</v>
      </c>
      <c r="F10" s="27">
        <v>-632.91333713999995</v>
      </c>
      <c r="G10" s="27">
        <v>-632.89962384</v>
      </c>
      <c r="H10" s="27">
        <v>-632.91592449999996</v>
      </c>
      <c r="I10" s="27">
        <v>-632.96883450999997</v>
      </c>
      <c r="J10" s="27">
        <v>-633.07913146999999</v>
      </c>
      <c r="K10" s="71">
        <v>-633.15272976999995</v>
      </c>
      <c r="L10" s="13"/>
      <c r="M10" s="13"/>
      <c r="N10" s="13"/>
      <c r="O10" s="13"/>
      <c r="P10" s="13"/>
      <c r="Q10" s="13"/>
      <c r="R10" s="13"/>
      <c r="S10" s="13"/>
    </row>
    <row r="11" spans="1:19" x14ac:dyDescent="0.2">
      <c r="B11" s="1"/>
      <c r="C11" s="30">
        <v>1.7744444444444445</v>
      </c>
      <c r="D11" s="27">
        <v>-633.14497874000006</v>
      </c>
      <c r="E11" s="29">
        <v>-633.15679484999998</v>
      </c>
      <c r="F11" s="29">
        <v>-633.11122034000005</v>
      </c>
      <c r="G11" s="29">
        <v>-633.01182897000001</v>
      </c>
      <c r="H11" s="29">
        <v>-632.96616587000005</v>
      </c>
      <c r="I11" s="29">
        <v>-632.99537683999995</v>
      </c>
      <c r="J11" s="29">
        <v>-633.09220717999995</v>
      </c>
      <c r="K11" s="72">
        <v>-633.16494841999997</v>
      </c>
      <c r="L11" s="73"/>
      <c r="M11" s="13"/>
      <c r="N11" s="13"/>
      <c r="O11" s="13"/>
      <c r="P11" s="13"/>
      <c r="Q11" s="13"/>
      <c r="R11" s="13"/>
      <c r="S11" s="13"/>
    </row>
    <row r="12" spans="1:19" x14ac:dyDescent="0.2">
      <c r="B12" s="1"/>
      <c r="C12" s="30">
        <v>1.1422222222222222</v>
      </c>
      <c r="D12" s="27">
        <v>-633.12579880999999</v>
      </c>
      <c r="E12" s="27">
        <v>-633.14089985999999</v>
      </c>
      <c r="F12" s="27">
        <v>-633.10616028000004</v>
      </c>
      <c r="G12" s="27">
        <v>-633.03328597999996</v>
      </c>
      <c r="H12" s="27">
        <v>-632.99518879000004</v>
      </c>
      <c r="I12" s="27">
        <v>-633.01119468000002</v>
      </c>
      <c r="J12" s="27">
        <v>-633.10328489999995</v>
      </c>
      <c r="K12" s="71">
        <v>-633.22029168999995</v>
      </c>
      <c r="L12" s="13"/>
      <c r="M12" s="13"/>
      <c r="N12" s="13"/>
      <c r="O12" s="13"/>
      <c r="P12" s="13"/>
      <c r="Q12" s="13"/>
      <c r="R12" s="13"/>
      <c r="S12" s="13"/>
    </row>
    <row r="13" spans="1:19" x14ac:dyDescent="0.2">
      <c r="B13" s="1"/>
      <c r="C13" s="30">
        <v>0.51</v>
      </c>
      <c r="D13" s="27">
        <v>-633.10684390999995</v>
      </c>
      <c r="E13" s="27">
        <v>-633.12897461</v>
      </c>
      <c r="F13" s="27">
        <v>-633.10375225999996</v>
      </c>
      <c r="G13" s="27">
        <v>-633.03787850000003</v>
      </c>
      <c r="H13" s="27">
        <v>-633.00798082999995</v>
      </c>
      <c r="I13" s="27">
        <v>-633.0184309</v>
      </c>
      <c r="J13" s="27">
        <v>-633.09571672000004</v>
      </c>
      <c r="K13" s="71">
        <v>-633.31479332000004</v>
      </c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C14" s="31"/>
      <c r="D14" s="30">
        <v>3.9</v>
      </c>
      <c r="E14" s="30">
        <v>4.6871428571428568</v>
      </c>
      <c r="F14" s="30">
        <v>5.4742857142857142</v>
      </c>
      <c r="G14" s="30">
        <v>6.2614285714285716</v>
      </c>
      <c r="H14" s="30">
        <v>7.0485714285714289</v>
      </c>
      <c r="I14" s="30">
        <v>7.8357142857142863</v>
      </c>
      <c r="J14" s="30">
        <v>8.6228571428571428</v>
      </c>
      <c r="K14" s="65">
        <v>9.41</v>
      </c>
      <c r="L14" s="13"/>
      <c r="M14" s="73"/>
      <c r="N14" s="13"/>
      <c r="O14" s="13"/>
      <c r="P14" s="13"/>
      <c r="Q14" s="13"/>
      <c r="R14" s="13"/>
      <c r="S14" s="13"/>
    </row>
    <row r="17" spans="3:20" x14ac:dyDescent="0.2">
      <c r="C17" s="70" t="s">
        <v>41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3:20" x14ac:dyDescent="0.2">
      <c r="C18" s="65">
        <v>8.0966666666666693</v>
      </c>
      <c r="D18" s="67">
        <v>-0.478179499999978</v>
      </c>
      <c r="E18" s="67">
        <v>-0.46735794999991831</v>
      </c>
      <c r="F18" s="67">
        <v>-0.42987596999997968</v>
      </c>
      <c r="G18" s="67">
        <v>-0.34330351999991726</v>
      </c>
      <c r="H18" s="67">
        <v>-0.23261065999994537</v>
      </c>
      <c r="I18" s="67">
        <v>-0.23195820999998398</v>
      </c>
      <c r="J18" s="67">
        <v>-0.2927660799999463</v>
      </c>
      <c r="K18" s="67">
        <v>-0.72938200999996261</v>
      </c>
      <c r="L18" s="68">
        <v>-0.52426781999994509</v>
      </c>
      <c r="M18" s="68">
        <v>-0.87684581999993916</v>
      </c>
      <c r="N18" s="68">
        <v>-0.90992893999995395</v>
      </c>
      <c r="O18" s="68">
        <v>-0.65306878999998808</v>
      </c>
      <c r="P18" s="68">
        <v>-0.28775251999999418</v>
      </c>
      <c r="Q18" s="68">
        <v>-0.25560263999997423</v>
      </c>
      <c r="R18" s="68">
        <v>-0.41973886000002003</v>
      </c>
      <c r="S18" s="68">
        <v>-0.46828454999998903</v>
      </c>
      <c r="T18" s="53"/>
    </row>
    <row r="19" spans="3:20" x14ac:dyDescent="0.2">
      <c r="C19" s="65">
        <v>7.4644444444444398</v>
      </c>
      <c r="D19" s="67">
        <v>-0.47637834999997231</v>
      </c>
      <c r="E19" s="67">
        <v>-0.47305381999998608</v>
      </c>
      <c r="F19" s="67">
        <v>-0.43888173999991031</v>
      </c>
      <c r="G19" s="67">
        <v>-0.34996937999991551</v>
      </c>
      <c r="H19" s="67">
        <v>-0.23350609999996744</v>
      </c>
      <c r="I19" s="67">
        <v>-0.23087238000001856</v>
      </c>
      <c r="J19" s="67">
        <v>-0.30945422999999628</v>
      </c>
      <c r="K19" s="67">
        <v>-0.60673790999996036</v>
      </c>
      <c r="L19" s="58">
        <v>-0.47734891000001389</v>
      </c>
      <c r="M19" s="58">
        <v>-0.50289513999993196</v>
      </c>
      <c r="N19" s="58">
        <v>-0.47281714999993674</v>
      </c>
      <c r="O19" s="58">
        <v>-0.37998201999991088</v>
      </c>
      <c r="P19" s="58">
        <v>-0.24429020999999887</v>
      </c>
      <c r="Q19" s="58">
        <v>-0.2307354699999811</v>
      </c>
      <c r="R19" s="58">
        <v>-0.3743976799999833</v>
      </c>
      <c r="S19" s="58">
        <v>-0.50113555999993387</v>
      </c>
      <c r="T19" s="53"/>
    </row>
    <row r="20" spans="3:20" x14ac:dyDescent="0.2">
      <c r="C20" s="65">
        <v>6.83222222222222</v>
      </c>
      <c r="D20" s="69">
        <v>-0.47734891000001389</v>
      </c>
      <c r="E20" s="69">
        <v>-0.50289513999993196</v>
      </c>
      <c r="F20" s="69">
        <v>-0.47281714999993674</v>
      </c>
      <c r="G20" s="69">
        <v>-0.37998201999991088</v>
      </c>
      <c r="H20" s="69">
        <v>-0.24429020999999887</v>
      </c>
      <c r="I20" s="69">
        <v>-0.2307354699999811</v>
      </c>
      <c r="J20" s="69">
        <v>-0.3743976799999833</v>
      </c>
      <c r="K20" s="69">
        <v>-0.50113555999993387</v>
      </c>
      <c r="L20" s="58">
        <v>-0.47637834999997231</v>
      </c>
      <c r="M20" s="58">
        <v>-0.47305381999998608</v>
      </c>
      <c r="N20" s="58">
        <v>-0.43888173999991031</v>
      </c>
      <c r="O20" s="58">
        <v>-0.34996937999991551</v>
      </c>
      <c r="P20" s="58">
        <v>-0.23350609999996744</v>
      </c>
      <c r="Q20" s="58">
        <v>-0.23087238000001856</v>
      </c>
      <c r="R20" s="58">
        <v>-0.30945422999999628</v>
      </c>
      <c r="S20" s="58">
        <v>-0.60673790999996036</v>
      </c>
      <c r="T20" s="53"/>
    </row>
    <row r="21" spans="3:20" x14ac:dyDescent="0.2">
      <c r="C21" s="65">
        <v>6.2000000000000011</v>
      </c>
      <c r="D21" s="67">
        <f>D4-$B$1-$B$2</f>
        <v>-0.40449162000001215</v>
      </c>
      <c r="E21" s="67">
        <f t="shared" ref="E21:K21" si="0">E4-$B$1-$B$2</f>
        <v>-0.64382345999998924</v>
      </c>
      <c r="F21" s="67">
        <f>F4-$B$1-$B$2</f>
        <v>-0.70167576000002518</v>
      </c>
      <c r="G21" s="67">
        <f t="shared" si="0"/>
        <v>-0.45528559999999252</v>
      </c>
      <c r="H21" s="67">
        <f t="shared" si="0"/>
        <v>-0.25441271999997261</v>
      </c>
      <c r="I21" s="67">
        <f t="shared" si="0"/>
        <v>-0.2566895199999768</v>
      </c>
      <c r="J21" s="67">
        <f t="shared" si="0"/>
        <v>-0.36092368000000952</v>
      </c>
      <c r="K21" s="67">
        <f t="shared" si="0"/>
        <v>-0.42918839000000353</v>
      </c>
      <c r="L21" s="58">
        <v>-0.478179499999978</v>
      </c>
      <c r="M21" s="58">
        <v>-0.46735794999991831</v>
      </c>
      <c r="N21" s="58">
        <v>-0.42987596999997968</v>
      </c>
      <c r="O21" s="58">
        <v>-0.34330351999991726</v>
      </c>
      <c r="P21" s="58">
        <v>-0.23261065999994537</v>
      </c>
      <c r="Q21" s="58">
        <v>-0.23195820999998398</v>
      </c>
      <c r="R21" s="58">
        <v>-0.2927660799999463</v>
      </c>
      <c r="S21" s="58">
        <v>-0.72938200999996261</v>
      </c>
      <c r="T21" s="53"/>
    </row>
    <row r="22" spans="3:20" x14ac:dyDescent="0.2">
      <c r="C22" s="65">
        <v>5.5677777777777786</v>
      </c>
      <c r="D22" s="67">
        <f t="shared" ref="D22:K30" si="1">D5-$B$1-$B$2</f>
        <v>-0.36203884000004982</v>
      </c>
      <c r="E22" s="67">
        <f t="shared" si="1"/>
        <v>-0.33465709000003208</v>
      </c>
      <c r="F22" s="67">
        <f t="shared" si="1"/>
        <v>-0.2967571899999617</v>
      </c>
      <c r="G22" s="67">
        <f t="shared" si="1"/>
        <v>-0.26114260000005252</v>
      </c>
      <c r="H22" s="67">
        <f t="shared" si="1"/>
        <v>-0.27487765999998337</v>
      </c>
      <c r="I22" s="67">
        <f t="shared" si="1"/>
        <v>-0.30153440000000464</v>
      </c>
      <c r="J22" s="67">
        <f t="shared" si="1"/>
        <v>-0.38821461999995299</v>
      </c>
      <c r="K22" s="67">
        <f t="shared" si="1"/>
        <v>-0.44877037000000164</v>
      </c>
      <c r="L22" s="58">
        <v>-0.47637834999997231</v>
      </c>
      <c r="M22" s="58">
        <v>-0.47305381999998608</v>
      </c>
      <c r="N22" s="58">
        <v>-0.43888173999991031</v>
      </c>
      <c r="O22" s="58">
        <v>-0.34996937999991551</v>
      </c>
      <c r="P22" s="58">
        <v>-0.23350609999996744</v>
      </c>
      <c r="Q22" s="58">
        <v>-0.23087238000001856</v>
      </c>
      <c r="R22" s="58">
        <v>-0.30945422999999628</v>
      </c>
      <c r="S22" s="58">
        <v>-0.60673790999996036</v>
      </c>
      <c r="T22" s="53"/>
    </row>
    <row r="23" spans="3:20" x14ac:dyDescent="0.2">
      <c r="C23" s="65">
        <v>4.9355555555555561</v>
      </c>
      <c r="D23" s="67">
        <f t="shared" si="1"/>
        <v>-0.27526950000000361</v>
      </c>
      <c r="E23" s="67">
        <f t="shared" si="1"/>
        <v>-0.24433862999998349</v>
      </c>
      <c r="F23" s="67">
        <f t="shared" si="1"/>
        <v>-0.22151778999997498</v>
      </c>
      <c r="G23" s="67">
        <f t="shared" si="1"/>
        <v>-0.21049777000004236</v>
      </c>
      <c r="H23" s="67">
        <f t="shared" si="1"/>
        <v>-0.28326924999995717</v>
      </c>
      <c r="I23" s="67">
        <f t="shared" si="1"/>
        <v>-0.32715516000004263</v>
      </c>
      <c r="J23" s="67">
        <f t="shared" si="1"/>
        <v>-0.41604803000003776</v>
      </c>
      <c r="K23" s="67">
        <f t="shared" si="1"/>
        <v>-0.51450684000004876</v>
      </c>
      <c r="L23" s="58">
        <v>-0.47734891000001389</v>
      </c>
      <c r="M23" s="58">
        <v>-0.50289513999993196</v>
      </c>
      <c r="N23" s="58">
        <v>-0.47281714999993674</v>
      </c>
      <c r="O23" s="58">
        <v>-0.37998201999991088</v>
      </c>
      <c r="P23" s="58">
        <v>-0.24429020999999887</v>
      </c>
      <c r="Q23" s="58">
        <v>-0.2307354699999811</v>
      </c>
      <c r="R23" s="58">
        <v>-0.3743976799999833</v>
      </c>
      <c r="S23" s="58">
        <v>-0.50113555999993387</v>
      </c>
      <c r="T23" s="53"/>
    </row>
    <row r="24" spans="3:20" x14ac:dyDescent="0.2">
      <c r="C24" s="65">
        <v>4.3033333333333337</v>
      </c>
      <c r="D24" s="67">
        <f t="shared" si="1"/>
        <v>-0.19864102000004971</v>
      </c>
      <c r="E24" s="67">
        <f t="shared" si="1"/>
        <v>-0.18017647999996791</v>
      </c>
      <c r="F24" s="67">
        <f t="shared" si="1"/>
        <v>-0.1657045899999863</v>
      </c>
      <c r="G24" s="67">
        <f t="shared" si="1"/>
        <v>-0.15177393999996605</v>
      </c>
      <c r="H24" s="67">
        <v>-0.23</v>
      </c>
      <c r="I24" s="67">
        <f t="shared" si="1"/>
        <v>-0.33230900999998503</v>
      </c>
      <c r="J24" s="67">
        <f t="shared" si="1"/>
        <v>-0.40099925000000858</v>
      </c>
      <c r="K24" s="67">
        <f t="shared" si="1"/>
        <v>-0.61217826000003206</v>
      </c>
      <c r="L24" s="68">
        <v>-0.52426781999994509</v>
      </c>
      <c r="M24" s="68">
        <v>-0.87684581999993916</v>
      </c>
      <c r="N24" s="68">
        <v>-0.90992893999995395</v>
      </c>
      <c r="O24" s="68">
        <v>-0.65306878999998808</v>
      </c>
      <c r="P24" s="68">
        <v>-0.28775251999999418</v>
      </c>
      <c r="Q24" s="68">
        <v>-0.25560263999997423</v>
      </c>
      <c r="R24" s="68">
        <v>-0.41973886000002003</v>
      </c>
      <c r="S24" s="68">
        <v>-0.46828454999998903</v>
      </c>
      <c r="T24" s="53"/>
    </row>
    <row r="25" spans="3:20" x14ac:dyDescent="0.2">
      <c r="C25" s="65">
        <v>3.6711111111111112</v>
      </c>
      <c r="D25" s="67">
        <f t="shared" si="1"/>
        <v>-0.15589748999999722</v>
      </c>
      <c r="E25" s="67">
        <f t="shared" si="1"/>
        <v>-0.12904457999999489</v>
      </c>
      <c r="F25" s="67">
        <f t="shared" si="1"/>
        <v>-0.12355939000005003</v>
      </c>
      <c r="G25" s="67">
        <f t="shared" si="1"/>
        <v>-0.12367085000002101</v>
      </c>
      <c r="H25" s="67">
        <v>-0.2</v>
      </c>
      <c r="I25" s="67">
        <f t="shared" si="1"/>
        <v>-0.29528474000002425</v>
      </c>
      <c r="J25" s="67">
        <f t="shared" si="1"/>
        <v>-0.41091788000002416</v>
      </c>
      <c r="K25" s="67">
        <f t="shared" si="1"/>
        <v>-0.5009788599999998</v>
      </c>
      <c r="L25" s="58">
        <v>-0.47734891000001389</v>
      </c>
      <c r="M25" s="58">
        <v>-0.50289513999993196</v>
      </c>
      <c r="N25" s="58">
        <v>-0.47281714999993674</v>
      </c>
      <c r="O25" s="58">
        <v>-0.37998201999991088</v>
      </c>
      <c r="P25" s="58">
        <v>-0.24429020999999887</v>
      </c>
      <c r="Q25" s="58">
        <v>-0.2307354699999811</v>
      </c>
      <c r="R25" s="58">
        <v>-0.3743976799999833</v>
      </c>
      <c r="S25" s="58">
        <v>-0.50113555999993387</v>
      </c>
      <c r="T25" s="53"/>
    </row>
    <row r="26" spans="3:20" x14ac:dyDescent="0.2">
      <c r="C26" s="65">
        <v>3.0388888888888888</v>
      </c>
      <c r="D26" s="67">
        <f t="shared" si="1"/>
        <v>-0.16384443000000795</v>
      </c>
      <c r="E26" s="67">
        <f t="shared" si="1"/>
        <v>-0.13937696000001745</v>
      </c>
      <c r="F26" s="67">
        <f t="shared" si="1"/>
        <v>-0.13403480999997067</v>
      </c>
      <c r="G26" s="67">
        <f t="shared" si="1"/>
        <v>-0.12863665999995158</v>
      </c>
      <c r="H26" s="67">
        <f t="shared" si="1"/>
        <v>-0.14967770999995958</v>
      </c>
      <c r="I26" s="67">
        <f t="shared" si="1"/>
        <v>-0.26244679999998843</v>
      </c>
      <c r="J26" s="67">
        <f t="shared" si="1"/>
        <v>-0.37536192000001356</v>
      </c>
      <c r="K26" s="67">
        <f t="shared" si="1"/>
        <v>-0.4325292299999679</v>
      </c>
      <c r="L26" s="58">
        <v>-0.47637834999997231</v>
      </c>
      <c r="M26" s="58">
        <v>-0.47305381999998608</v>
      </c>
      <c r="N26" s="58">
        <v>-0.43888173999991031</v>
      </c>
      <c r="O26" s="58">
        <v>-0.34996937999991551</v>
      </c>
      <c r="P26" s="58">
        <v>-0.23350609999996744</v>
      </c>
      <c r="Q26" s="58">
        <v>-0.23087238000001856</v>
      </c>
      <c r="R26" s="58">
        <v>-0.30945422999999628</v>
      </c>
      <c r="S26" s="58">
        <v>-0.60673790999996036</v>
      </c>
      <c r="T26" s="53"/>
    </row>
    <row r="27" spans="3:20" x14ac:dyDescent="0.2">
      <c r="C27" s="65">
        <v>2.4066666666666667</v>
      </c>
      <c r="D27" s="67">
        <f t="shared" si="1"/>
        <v>-0.26711782000003459</v>
      </c>
      <c r="E27" s="67">
        <f t="shared" si="1"/>
        <v>-0.20586451000005093</v>
      </c>
      <c r="F27" s="67">
        <f t="shared" si="1"/>
        <v>-0.18085447999996143</v>
      </c>
      <c r="G27" s="67">
        <f t="shared" si="1"/>
        <v>-0.16714118000001202</v>
      </c>
      <c r="H27" s="67">
        <f t="shared" si="1"/>
        <v>-0.18344183999996824</v>
      </c>
      <c r="I27" s="67">
        <f t="shared" si="1"/>
        <v>-0.2363518499999733</v>
      </c>
      <c r="J27" s="67">
        <f t="shared" si="1"/>
        <v>-0.34664881000000114</v>
      </c>
      <c r="K27" s="67">
        <f t="shared" si="1"/>
        <v>-0.42024710999995896</v>
      </c>
      <c r="L27" s="58">
        <v>-0.478179499999978</v>
      </c>
      <c r="M27" s="58">
        <v>-0.46735794999991831</v>
      </c>
      <c r="N27" s="58">
        <v>-0.42987596999997968</v>
      </c>
      <c r="O27" s="58">
        <v>-0.34330351999991726</v>
      </c>
      <c r="P27" s="58">
        <v>-0.23261065999994537</v>
      </c>
      <c r="Q27" s="58">
        <v>-0.23195820999998398</v>
      </c>
      <c r="R27" s="58">
        <v>-0.2927660799999463</v>
      </c>
      <c r="S27" s="58">
        <v>-0.72938200999996261</v>
      </c>
      <c r="T27" s="53"/>
    </row>
    <row r="28" spans="3:20" x14ac:dyDescent="0.2">
      <c r="C28" s="65">
        <v>1.7744444444444445</v>
      </c>
      <c r="D28" s="67">
        <f t="shared" si="1"/>
        <v>-0.4124960800000641</v>
      </c>
      <c r="E28" s="67">
        <f t="shared" si="1"/>
        <v>-0.4243121899999911</v>
      </c>
      <c r="F28" s="67">
        <f t="shared" si="1"/>
        <v>-0.37873768000005348</v>
      </c>
      <c r="G28" s="67">
        <f t="shared" si="1"/>
        <v>-0.27934631000001864</v>
      </c>
      <c r="H28" s="67">
        <f t="shared" si="1"/>
        <v>-0.23368321000006256</v>
      </c>
      <c r="I28" s="67">
        <f t="shared" si="1"/>
        <v>-0.26289417999995712</v>
      </c>
      <c r="J28" s="67">
        <f t="shared" si="1"/>
        <v>-0.35972451999995392</v>
      </c>
      <c r="K28" s="67">
        <f t="shared" si="1"/>
        <v>-0.43246575999998149</v>
      </c>
      <c r="L28" s="58">
        <v>-0.47637834999997231</v>
      </c>
      <c r="M28" s="58">
        <v>-0.47305381999998608</v>
      </c>
      <c r="N28" s="58">
        <v>-0.43888173999991031</v>
      </c>
      <c r="O28" s="58">
        <v>-0.34996937999991551</v>
      </c>
      <c r="P28" s="58">
        <v>-0.23350609999996744</v>
      </c>
      <c r="Q28" s="58">
        <v>-0.23087238000001856</v>
      </c>
      <c r="R28" s="58">
        <v>-0.30945422999999628</v>
      </c>
      <c r="S28" s="58">
        <v>-0.60673790999996036</v>
      </c>
      <c r="T28" s="53"/>
    </row>
    <row r="29" spans="3:20" x14ac:dyDescent="0.2">
      <c r="C29" s="65">
        <v>1.1422222222222222</v>
      </c>
      <c r="D29" s="67">
        <f t="shared" si="1"/>
        <v>-0.3933161500000002</v>
      </c>
      <c r="E29" s="67">
        <f t="shared" si="1"/>
        <v>-0.40841719999999859</v>
      </c>
      <c r="F29" s="67">
        <f t="shared" si="1"/>
        <v>-0.37367762000004823</v>
      </c>
      <c r="G29" s="67">
        <f t="shared" si="1"/>
        <v>-0.30080331999996779</v>
      </c>
      <c r="H29" s="67">
        <f t="shared" si="1"/>
        <v>-0.26270613000005105</v>
      </c>
      <c r="I29" s="67">
        <f t="shared" si="1"/>
        <v>-0.27871202000002504</v>
      </c>
      <c r="J29" s="67">
        <f t="shared" si="1"/>
        <v>-0.37080223999995687</v>
      </c>
      <c r="K29" s="67">
        <f t="shared" si="1"/>
        <v>-0.48780902999996179</v>
      </c>
      <c r="L29" s="58">
        <v>-0.47734891000001389</v>
      </c>
      <c r="M29" s="58">
        <v>-0.50289513999993196</v>
      </c>
      <c r="N29" s="58">
        <v>-0.47281714999993674</v>
      </c>
      <c r="O29" s="58">
        <v>-0.37998201999991088</v>
      </c>
      <c r="P29" s="58">
        <v>-0.24429020999999887</v>
      </c>
      <c r="Q29" s="58">
        <v>-0.2307354699999811</v>
      </c>
      <c r="R29" s="58">
        <v>-0.3743976799999833</v>
      </c>
      <c r="S29" s="58">
        <v>-0.50113555999993387</v>
      </c>
      <c r="T29" s="53"/>
    </row>
    <row r="30" spans="3:20" x14ac:dyDescent="0.2">
      <c r="C30" s="65">
        <v>0.51</v>
      </c>
      <c r="D30" s="67">
        <f t="shared" si="1"/>
        <v>-0.37436124999996045</v>
      </c>
      <c r="E30" s="67">
        <f t="shared" si="1"/>
        <v>-0.39649195000000836</v>
      </c>
      <c r="F30" s="67">
        <f t="shared" si="1"/>
        <v>-0.37126959999997289</v>
      </c>
      <c r="G30" s="67">
        <f t="shared" si="1"/>
        <v>-0.30539584000004161</v>
      </c>
      <c r="H30" s="67">
        <f t="shared" si="1"/>
        <v>-0.27549816999995946</v>
      </c>
      <c r="I30" s="67">
        <f t="shared" si="1"/>
        <v>-0.28594824000000663</v>
      </c>
      <c r="J30" s="67">
        <f t="shared" si="1"/>
        <v>-0.36323406000004943</v>
      </c>
      <c r="K30" s="67">
        <f t="shared" si="1"/>
        <v>-0.58231066000004339</v>
      </c>
      <c r="L30" s="68">
        <v>-0.52426781999994509</v>
      </c>
      <c r="M30" s="68">
        <v>-0.87684581999993916</v>
      </c>
      <c r="N30" s="68">
        <v>-0.90992893999995395</v>
      </c>
      <c r="O30" s="68">
        <v>-0.65306878999998808</v>
      </c>
      <c r="P30" s="68">
        <v>-0.28775251999999418</v>
      </c>
      <c r="Q30" s="68">
        <v>-0.25560263999997423</v>
      </c>
      <c r="R30" s="68">
        <v>-0.41973886000002003</v>
      </c>
      <c r="S30" s="68">
        <v>-0.46828454999998903</v>
      </c>
      <c r="T30" s="53"/>
    </row>
    <row r="31" spans="3:20" x14ac:dyDescent="0.2">
      <c r="C31" s="31"/>
      <c r="D31" s="66">
        <v>3.9</v>
      </c>
      <c r="E31" s="66">
        <v>4.6871428571428568</v>
      </c>
      <c r="F31" s="66">
        <v>5.4742857142857142</v>
      </c>
      <c r="G31" s="66">
        <v>6.2614285714285716</v>
      </c>
      <c r="H31" s="66">
        <v>7.0485714285714289</v>
      </c>
      <c r="I31" s="66">
        <v>7.8357142857142863</v>
      </c>
      <c r="J31" s="66">
        <v>8.6228571428571428</v>
      </c>
      <c r="K31" s="66">
        <v>9.41</v>
      </c>
      <c r="L31" s="3">
        <v>10.197142857142858</v>
      </c>
      <c r="M31" s="3">
        <v>10.984285714285715</v>
      </c>
      <c r="N31" s="3">
        <v>11.771428571428572</v>
      </c>
      <c r="O31" s="3">
        <v>12.55857142857143</v>
      </c>
      <c r="P31" s="3">
        <v>13.345714285714287</v>
      </c>
      <c r="Q31" s="3">
        <v>14.132857142857144</v>
      </c>
      <c r="R31" s="3">
        <v>14.920000000000002</v>
      </c>
      <c r="S31" s="3">
        <v>15.707142857142859</v>
      </c>
    </row>
    <row r="38" spans="9:9" x14ac:dyDescent="0.2">
      <c r="I38" s="1"/>
    </row>
  </sheetData>
  <mergeCells count="2">
    <mergeCell ref="C3:S3"/>
    <mergeCell ref="C17:S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A154-0012-46A1-A63D-75D75F60A82A}">
  <dimension ref="A1:U37"/>
  <sheetViews>
    <sheetView topLeftCell="A18" workbookViewId="0">
      <selection activeCell="I13" sqref="I13"/>
    </sheetView>
  </sheetViews>
  <sheetFormatPr baseColWidth="10" defaultColWidth="8.83203125" defaultRowHeight="16" x14ac:dyDescent="0.2"/>
  <cols>
    <col min="1" max="1" width="18.5" bestFit="1" customWidth="1"/>
    <col min="14" max="21" width="10.1640625" bestFit="1" customWidth="1"/>
  </cols>
  <sheetData>
    <row r="1" spans="1:21" x14ac:dyDescent="0.2">
      <c r="A1" t="s">
        <v>29</v>
      </c>
      <c r="B1" s="28">
        <v>-632.53399999999999</v>
      </c>
    </row>
    <row r="2" spans="1:21" x14ac:dyDescent="0.2">
      <c r="A2" t="s">
        <v>16</v>
      </c>
      <c r="B2">
        <v>-0.24280423000000001</v>
      </c>
    </row>
    <row r="3" spans="1:21" x14ac:dyDescent="0.2">
      <c r="E3" s="44" t="s">
        <v>43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21" x14ac:dyDescent="0.2">
      <c r="E4" s="30">
        <v>6.2000000000000011</v>
      </c>
      <c r="F4" s="27">
        <v>-633.72823397000002</v>
      </c>
      <c r="G4" s="27">
        <v>-634.48832361999996</v>
      </c>
      <c r="H4" s="27">
        <v>-634.72327548999999</v>
      </c>
      <c r="I4" s="27">
        <v>-634.47080149999999</v>
      </c>
      <c r="J4" s="27">
        <v>-633.47428323999998</v>
      </c>
      <c r="K4" s="27">
        <v>-633.48179600000003</v>
      </c>
      <c r="L4" s="27">
        <v>-634.12387052999998</v>
      </c>
      <c r="M4" s="71">
        <v>-633.71088365000003</v>
      </c>
      <c r="N4" s="13"/>
      <c r="O4" s="13"/>
      <c r="P4" s="13"/>
      <c r="Q4" s="13"/>
      <c r="R4" s="13"/>
      <c r="S4" s="13"/>
      <c r="T4" s="13"/>
      <c r="U4" s="13"/>
    </row>
    <row r="5" spans="1:21" x14ac:dyDescent="0.2">
      <c r="E5" s="30">
        <v>5.5677777777777786</v>
      </c>
      <c r="F5" s="27">
        <v>-633.68298220999998</v>
      </c>
      <c r="G5" s="27">
        <v>-634.39223519999996</v>
      </c>
      <c r="H5" s="27">
        <v>-634.30188267000005</v>
      </c>
      <c r="I5" s="27">
        <v>-634.08334721999995</v>
      </c>
      <c r="J5" s="27">
        <v>-633.38998646000005</v>
      </c>
      <c r="K5" s="27">
        <v>-633.39810950000003</v>
      </c>
      <c r="L5" s="27">
        <v>-633.92358598999999</v>
      </c>
      <c r="M5" s="71">
        <v>-633.7218901</v>
      </c>
      <c r="N5" s="13"/>
      <c r="O5" s="13"/>
      <c r="P5" s="13"/>
      <c r="Q5" s="13"/>
      <c r="R5" s="13"/>
      <c r="S5" s="13"/>
      <c r="T5" s="13"/>
      <c r="U5" s="13"/>
    </row>
    <row r="6" spans="1:21" x14ac:dyDescent="0.2">
      <c r="E6" s="30">
        <v>4.9355555555555561</v>
      </c>
      <c r="F6" s="27">
        <v>-633.94200196999998</v>
      </c>
      <c r="G6" s="27">
        <v>-633.43309393000004</v>
      </c>
      <c r="H6" s="27">
        <v>-633.41669538999997</v>
      </c>
      <c r="I6" s="27">
        <v>-633.36228385000004</v>
      </c>
      <c r="J6" s="27">
        <v>-633.39022912999997</v>
      </c>
      <c r="K6" s="27">
        <v>-633.37513675000002</v>
      </c>
      <c r="L6" s="27">
        <v>-633.58467182000004</v>
      </c>
      <c r="M6" s="71">
        <v>-633.85048198000004</v>
      </c>
      <c r="N6" s="13"/>
      <c r="O6" s="13"/>
      <c r="P6" s="13"/>
      <c r="Q6" s="13"/>
      <c r="R6" s="13"/>
      <c r="S6" s="13"/>
      <c r="T6" s="13"/>
      <c r="U6" s="13"/>
    </row>
    <row r="7" spans="1:21" x14ac:dyDescent="0.2">
      <c r="E7" s="30">
        <v>4.3033333333333337</v>
      </c>
      <c r="F7" s="27">
        <v>-634.11771943999997</v>
      </c>
      <c r="G7" s="27">
        <v>-633.26581548000001</v>
      </c>
      <c r="H7" s="27">
        <v>-633.26055079000002</v>
      </c>
      <c r="I7" s="27">
        <v>-633.41714311999999</v>
      </c>
      <c r="J7" s="27">
        <v>-633.37411307000002</v>
      </c>
      <c r="K7" s="27">
        <v>-633.41445265000004</v>
      </c>
      <c r="L7" s="27">
        <v>-633.37325435000002</v>
      </c>
      <c r="M7" s="71">
        <v>-634.26896194999995</v>
      </c>
      <c r="N7" s="13"/>
      <c r="O7" s="13"/>
      <c r="P7" s="13"/>
      <c r="Q7" s="13"/>
      <c r="R7" s="13"/>
      <c r="S7" s="13"/>
      <c r="T7" s="13"/>
      <c r="U7" s="13"/>
    </row>
    <row r="8" spans="1:21" x14ac:dyDescent="0.2">
      <c r="E8" s="30">
        <v>3.6711111111111112</v>
      </c>
      <c r="F8" s="27">
        <v>-633.95279049999999</v>
      </c>
      <c r="G8" s="27">
        <v>-633.22886443000004</v>
      </c>
      <c r="H8" s="27">
        <v>-633.23419097999999</v>
      </c>
      <c r="I8" s="27">
        <v>-633.22334334000004</v>
      </c>
      <c r="J8" s="27">
        <v>-633.27539753999997</v>
      </c>
      <c r="K8" s="27">
        <v>-633.37418667999998</v>
      </c>
      <c r="L8" s="27">
        <v>-633.48033870999996</v>
      </c>
      <c r="M8" s="71">
        <v>-633.84492438999996</v>
      </c>
      <c r="N8" s="13"/>
      <c r="O8" s="13"/>
      <c r="P8" s="13"/>
      <c r="Q8" s="13"/>
      <c r="R8" s="13"/>
      <c r="S8" s="13"/>
      <c r="T8" s="13"/>
      <c r="U8" s="13"/>
    </row>
    <row r="9" spans="1:21" x14ac:dyDescent="0.2">
      <c r="E9" s="30">
        <v>3.0388888888888888</v>
      </c>
      <c r="F9" s="27">
        <v>-633.06789952999998</v>
      </c>
      <c r="G9" s="27">
        <v>-633.02052370000001</v>
      </c>
      <c r="H9" s="27">
        <v>-632.93212667</v>
      </c>
      <c r="I9" s="27">
        <v>-632.92720543999997</v>
      </c>
      <c r="J9" s="27">
        <v>-633.47180645000003</v>
      </c>
      <c r="K9" s="27">
        <v>-633.34843853999996</v>
      </c>
      <c r="L9" s="27">
        <v>-633.77815146</v>
      </c>
      <c r="M9" s="71">
        <v>-633.77125616000001</v>
      </c>
      <c r="N9" s="13"/>
      <c r="O9" s="13"/>
      <c r="P9" s="13"/>
      <c r="Q9" s="13"/>
      <c r="R9" s="13"/>
      <c r="S9" s="13"/>
      <c r="T9" s="13"/>
      <c r="U9" s="13"/>
    </row>
    <row r="10" spans="1:21" x14ac:dyDescent="0.2">
      <c r="E10" s="30">
        <v>2.4066666666666667</v>
      </c>
      <c r="F10" s="27">
        <v>-633.22115489999999</v>
      </c>
      <c r="G10" s="27">
        <v>-634.49255908999999</v>
      </c>
      <c r="H10" s="27">
        <v>-634.71271985999999</v>
      </c>
      <c r="I10" s="27">
        <v>-634.48142804999998</v>
      </c>
      <c r="J10" s="27">
        <v>-633.26244978</v>
      </c>
      <c r="K10" s="27">
        <v>-633.45451677999995</v>
      </c>
      <c r="L10" s="27">
        <v>-633.97486954999999</v>
      </c>
      <c r="M10" s="71">
        <v>-633.75471127000003</v>
      </c>
      <c r="N10" s="13"/>
      <c r="O10" s="13"/>
      <c r="P10" s="13"/>
      <c r="Q10" s="13"/>
      <c r="R10" s="13"/>
      <c r="S10" s="13"/>
      <c r="T10" s="13"/>
      <c r="U10" s="13"/>
    </row>
    <row r="11" spans="1:21" x14ac:dyDescent="0.2">
      <c r="E11" s="30">
        <v>1.7744444444444445</v>
      </c>
      <c r="F11" s="27">
        <v>-633.72572057000002</v>
      </c>
      <c r="G11" s="29">
        <v>-633.78738781000004</v>
      </c>
      <c r="H11" s="29">
        <v>-633.73939114999996</v>
      </c>
      <c r="I11" s="29">
        <v>-633.56724735</v>
      </c>
      <c r="J11" s="29">
        <v>-633.37348612999995</v>
      </c>
      <c r="K11" s="29">
        <v>-633.44892025000001</v>
      </c>
      <c r="L11" s="29">
        <v>-633.79211330999999</v>
      </c>
      <c r="M11" s="72">
        <v>-633.76699550000001</v>
      </c>
      <c r="N11" s="13"/>
      <c r="O11" s="13"/>
      <c r="P11" s="13"/>
      <c r="Q11" s="13"/>
      <c r="R11" s="13"/>
      <c r="S11" s="13"/>
      <c r="T11" s="13"/>
      <c r="U11" s="13"/>
    </row>
    <row r="12" spans="1:21" x14ac:dyDescent="0.2">
      <c r="E12" s="30">
        <v>1.1422222222222222</v>
      </c>
      <c r="F12" s="27">
        <v>-634.04426452999996</v>
      </c>
      <c r="G12" s="27">
        <v>-633.77678488000004</v>
      </c>
      <c r="H12" s="27">
        <v>-633.74873017000004</v>
      </c>
      <c r="I12" s="27">
        <v>-633.61484748999999</v>
      </c>
      <c r="J12" s="27">
        <v>-633.32254703000001</v>
      </c>
      <c r="K12" s="27">
        <v>-633.25124576999997</v>
      </c>
      <c r="L12" s="27">
        <v>-633.47035747999996</v>
      </c>
      <c r="M12" s="71">
        <v>-633.90622415999997</v>
      </c>
      <c r="N12" s="13"/>
      <c r="O12" s="13"/>
      <c r="P12" s="13"/>
      <c r="Q12" s="13"/>
      <c r="R12" s="13"/>
      <c r="S12" s="13"/>
      <c r="T12" s="13"/>
      <c r="U12" s="13"/>
    </row>
    <row r="13" spans="1:21" x14ac:dyDescent="0.2">
      <c r="E13" s="30">
        <v>0.51</v>
      </c>
      <c r="F13" s="27">
        <v>-634.22367196000005</v>
      </c>
      <c r="G13" s="27">
        <v>-633.75528972999996</v>
      </c>
      <c r="H13" s="27">
        <v>-633.7324476</v>
      </c>
      <c r="I13" s="27">
        <v>-633.62502863999998</v>
      </c>
      <c r="J13" s="27">
        <v>-633.38218510000002</v>
      </c>
      <c r="K13" s="27">
        <v>-633.27157116000001</v>
      </c>
      <c r="L13" s="27">
        <v>-633.33527002000005</v>
      </c>
      <c r="M13" s="71">
        <v>-634.28588621999995</v>
      </c>
      <c r="N13" s="13"/>
      <c r="O13" s="13"/>
      <c r="P13" s="13"/>
      <c r="Q13" s="13"/>
      <c r="R13" s="13"/>
      <c r="S13" s="13"/>
      <c r="T13" s="13"/>
      <c r="U13" s="13"/>
    </row>
    <row r="14" spans="1:21" x14ac:dyDescent="0.2">
      <c r="E14" s="31"/>
      <c r="F14" s="30">
        <v>3.9</v>
      </c>
      <c r="G14" s="30">
        <v>4.6871428571428568</v>
      </c>
      <c r="H14" s="30">
        <v>5.4742857142857142</v>
      </c>
      <c r="I14" s="30">
        <v>6.2614285714285716</v>
      </c>
      <c r="J14" s="30">
        <v>7.0485714285714289</v>
      </c>
      <c r="K14" s="30">
        <v>7.8357142857142863</v>
      </c>
      <c r="L14" s="30">
        <v>8.6228571428571428</v>
      </c>
      <c r="M14" s="65">
        <v>9.41</v>
      </c>
      <c r="N14" s="13"/>
      <c r="O14" s="13"/>
      <c r="P14" s="13"/>
      <c r="Q14" s="13"/>
      <c r="R14" s="13"/>
      <c r="S14" s="13"/>
      <c r="T14" s="13"/>
      <c r="U14" s="13"/>
    </row>
    <row r="17" spans="5:21" ht="17" customHeight="1" x14ac:dyDescent="0.2"/>
    <row r="18" spans="5:21" ht="17" customHeight="1" x14ac:dyDescent="0.2"/>
    <row r="19" spans="5:21" ht="17" customHeight="1" x14ac:dyDescent="0.2">
      <c r="E19" s="70" t="s">
        <v>44</v>
      </c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</row>
    <row r="20" spans="5:21" x14ac:dyDescent="0.2">
      <c r="E20" s="21">
        <v>8.0966666666666693</v>
      </c>
      <c r="F20" s="29">
        <f>F36</f>
        <v>-1.4468677300000552</v>
      </c>
      <c r="G20" s="29">
        <f>G36</f>
        <v>-0.97848549999996681</v>
      </c>
      <c r="H20" s="29">
        <f>H36</f>
        <v>-0.95564337000000865</v>
      </c>
      <c r="I20" s="29">
        <f>I36</f>
        <v>-0.84822440999999049</v>
      </c>
      <c r="J20" s="29">
        <f>J36</f>
        <v>-0.60538087000002339</v>
      </c>
      <c r="K20" s="29">
        <v>-0.36571006999991068</v>
      </c>
      <c r="L20" s="29">
        <v>-0.49437163999998729</v>
      </c>
      <c r="M20" s="29">
        <v>-1.8026816999999271</v>
      </c>
      <c r="N20" s="29">
        <v>-1.338871359999918</v>
      </c>
      <c r="O20" s="29">
        <v>-2.1002289500000204</v>
      </c>
      <c r="P20" s="29">
        <v>-2.2537916099999409</v>
      </c>
      <c r="Q20" s="29">
        <v>-1.8806335099999858</v>
      </c>
      <c r="R20" s="29">
        <v>-0.78102665999999932</v>
      </c>
      <c r="S20" s="29">
        <v>-0.73315452000001802</v>
      </c>
      <c r="T20" s="29">
        <v>-1.466594359999978</v>
      </c>
      <c r="U20" s="29">
        <v>-1.0731047799999276</v>
      </c>
    </row>
    <row r="21" spans="5:21" x14ac:dyDescent="0.2">
      <c r="E21" s="21"/>
      <c r="F21" s="29">
        <v>-1.3</v>
      </c>
      <c r="G21" s="29">
        <v>-0.99</v>
      </c>
      <c r="H21" s="29">
        <v>-0.96499999999999997</v>
      </c>
      <c r="I21" s="29">
        <v>-0.85499999999999998</v>
      </c>
      <c r="J21" s="29">
        <v>-0.59</v>
      </c>
      <c r="K21" s="29">
        <v>-0.39751171999994467</v>
      </c>
      <c r="L21" s="29">
        <v>-0.84641520999996533</v>
      </c>
      <c r="M21" s="29">
        <v>-1.6047178399999682</v>
      </c>
      <c r="N21" s="29">
        <v>-1.2052577200000103</v>
      </c>
      <c r="O21" s="29">
        <v>-1.8812766699999672</v>
      </c>
      <c r="P21" s="29">
        <v>-2.0526269100000052</v>
      </c>
      <c r="Q21" s="29">
        <v>-1.6656988000000199</v>
      </c>
      <c r="R21" s="29">
        <v>-0.91617152999997575</v>
      </c>
      <c r="S21" s="29">
        <v>-0.71247642999997129</v>
      </c>
      <c r="T21" s="29">
        <v>-1.3639319900000162</v>
      </c>
      <c r="U21" s="29">
        <v>-1.0736422899999996</v>
      </c>
    </row>
    <row r="22" spans="5:21" x14ac:dyDescent="0.2">
      <c r="E22" s="21">
        <v>7.4644444444444398</v>
      </c>
      <c r="F22" s="29">
        <f>F34</f>
        <v>-1.2674602999999722</v>
      </c>
      <c r="G22" s="29">
        <f>G34</f>
        <v>-0.99998065000004477</v>
      </c>
      <c r="H22" s="29">
        <f>H34</f>
        <v>-0.97192594000005261</v>
      </c>
      <c r="I22" s="29">
        <f>I34</f>
        <v>-0.83804325999999651</v>
      </c>
      <c r="J22" s="29">
        <f>J34</f>
        <v>-0.54574280000001796</v>
      </c>
      <c r="K22" s="29">
        <v>-0.60047283999999923</v>
      </c>
      <c r="L22" s="29">
        <v>-1.1268335000000222</v>
      </c>
      <c r="M22" s="29">
        <v>-1.1012011499999987</v>
      </c>
      <c r="N22" s="29">
        <f>N26</f>
        <v>-1.3136443000000115</v>
      </c>
      <c r="O22" s="29">
        <f t="shared" ref="O22:U22" si="0">O26</f>
        <v>-1.1032870899999141</v>
      </c>
      <c r="P22" s="29">
        <f t="shared" si="0"/>
        <v>-1.0787744099999843</v>
      </c>
      <c r="Q22" s="29">
        <f t="shared" si="0"/>
        <v>-0.9592871099999245</v>
      </c>
      <c r="R22" s="29">
        <f t="shared" si="0"/>
        <v>-0.78860904999992432</v>
      </c>
      <c r="S22" s="29">
        <f t="shared" si="0"/>
        <v>-0.60047283999999923</v>
      </c>
      <c r="T22" s="29">
        <f t="shared" si="0"/>
        <v>-1.1268335000000222</v>
      </c>
      <c r="U22" s="29">
        <f t="shared" si="0"/>
        <v>-1.1012011499999987</v>
      </c>
    </row>
    <row r="23" spans="5:21" x14ac:dyDescent="0.2">
      <c r="E23" s="21">
        <v>6.83222222222222</v>
      </c>
      <c r="F23" s="29">
        <f>F33</f>
        <v>-0.94891634000002956</v>
      </c>
      <c r="G23" s="29">
        <f>G33</f>
        <v>-1.0105835800000493</v>
      </c>
      <c r="H23" s="29">
        <f>H33</f>
        <v>-0.96258691999996859</v>
      </c>
      <c r="I23" s="29">
        <f>I33</f>
        <v>-0.7904431200000106</v>
      </c>
      <c r="J23" s="29">
        <f>J33</f>
        <v>-0.5966818999999548</v>
      </c>
      <c r="K23" s="29">
        <v>-0.71247642999997129</v>
      </c>
      <c r="L23" s="29">
        <v>-1.3639319900000162</v>
      </c>
      <c r="M23" s="29">
        <v>-1.0736422899999996</v>
      </c>
      <c r="N23" s="29">
        <f>N25</f>
        <v>-1.5362751499999847</v>
      </c>
      <c r="O23" s="29">
        <f t="shared" ref="O23:U23" si="1">O25</f>
        <v>-1.0671683699999237</v>
      </c>
      <c r="P23" s="29">
        <f t="shared" si="1"/>
        <v>-1.032516919999968</v>
      </c>
      <c r="Q23" s="29">
        <f t="shared" si="1"/>
        <v>-0.90065107999992211</v>
      </c>
      <c r="R23" s="29">
        <f t="shared" si="1"/>
        <v>-0.5708639799999462</v>
      </c>
      <c r="S23" s="29">
        <f t="shared" si="1"/>
        <v>-0.39751171999994467</v>
      </c>
      <c r="T23" s="29">
        <f t="shared" si="1"/>
        <v>-0.84641520999996533</v>
      </c>
      <c r="U23" s="29">
        <f t="shared" si="1"/>
        <v>-1.6047178399999682</v>
      </c>
    </row>
    <row r="24" spans="5:21" x14ac:dyDescent="0.2">
      <c r="E24" s="21">
        <v>6.2000000000000011</v>
      </c>
      <c r="F24" s="29">
        <f>F4-$B$1-$B$2</f>
        <v>-0.95142974000002756</v>
      </c>
      <c r="G24" s="29">
        <f t="shared" ref="G24:J24" si="2">G4-$B$1-$B$2</f>
        <v>-1.7115193899999683</v>
      </c>
      <c r="H24" s="29">
        <f t="shared" si="2"/>
        <v>-1.94647126</v>
      </c>
      <c r="I24" s="29">
        <f t="shared" si="2"/>
        <v>-1.6939972700000014</v>
      </c>
      <c r="J24" s="29">
        <f t="shared" si="2"/>
        <v>-0.69747900999998524</v>
      </c>
      <c r="K24" s="29">
        <v>-0.73315452000001802</v>
      </c>
      <c r="L24" s="29">
        <v>-1.466594359999978</v>
      </c>
      <c r="M24" s="29">
        <v>-1.0731047799999276</v>
      </c>
      <c r="N24" s="29">
        <v>-1.6380702499999886</v>
      </c>
      <c r="O24" s="29">
        <v>-1.0608215899999793</v>
      </c>
      <c r="P24" s="29">
        <v>-1.0243543399999924</v>
      </c>
      <c r="Q24" s="29">
        <v>-0.89334653999997204</v>
      </c>
      <c r="R24" s="29">
        <v>-0.5535665399999532</v>
      </c>
      <c r="S24" s="29">
        <v>-0.36571006999991068</v>
      </c>
      <c r="T24" s="29">
        <v>-0.49437163999998729</v>
      </c>
      <c r="U24" s="29">
        <v>-1.8026816999999271</v>
      </c>
    </row>
    <row r="25" spans="5:21" x14ac:dyDescent="0.2">
      <c r="E25" s="21">
        <v>5.5677777777777786</v>
      </c>
      <c r="F25" s="29">
        <f t="shared" ref="F25:J26" si="3">F5-$B$1-$B$2</f>
        <v>-0.90617797999998562</v>
      </c>
      <c r="G25" s="29">
        <f t="shared" si="3"/>
        <v>-1.6154309699999674</v>
      </c>
      <c r="H25" s="29">
        <f t="shared" si="3"/>
        <v>-1.5250784400000628</v>
      </c>
      <c r="I25" s="29">
        <f t="shared" si="3"/>
        <v>-1.3065429899999588</v>
      </c>
      <c r="J25" s="29">
        <f t="shared" si="3"/>
        <v>-0.61318223000005379</v>
      </c>
      <c r="K25" s="29">
        <v>-0.71247642999997129</v>
      </c>
      <c r="L25" s="29">
        <v>-1.3639319900000162</v>
      </c>
      <c r="M25" s="29">
        <v>-1.0736422899999996</v>
      </c>
      <c r="N25" s="29">
        <v>-1.5362751499999847</v>
      </c>
      <c r="O25" s="29">
        <v>-1.0671683699999237</v>
      </c>
      <c r="P25" s="29">
        <v>-1.032516919999968</v>
      </c>
      <c r="Q25" s="29">
        <v>-0.90065107999992211</v>
      </c>
      <c r="R25" s="29">
        <v>-0.5708639799999462</v>
      </c>
      <c r="S25" s="29">
        <v>-0.39751171999994467</v>
      </c>
      <c r="T25" s="29">
        <v>-0.84641520999996533</v>
      </c>
      <c r="U25" s="29">
        <v>-1.6047178399999682</v>
      </c>
    </row>
    <row r="26" spans="5:21" x14ac:dyDescent="0.2">
      <c r="E26" s="21">
        <v>4.9355555555555561</v>
      </c>
      <c r="F26" s="29">
        <f t="shared" si="3"/>
        <v>-1.1651977399999867</v>
      </c>
      <c r="G26" s="29">
        <f t="shared" si="3"/>
        <v>-0.65628970000004916</v>
      </c>
      <c r="H26" s="29">
        <f t="shared" si="3"/>
        <v>-0.63989115999998081</v>
      </c>
      <c r="I26" s="29">
        <f t="shared" si="3"/>
        <v>-0.58547962000004805</v>
      </c>
      <c r="J26" s="29">
        <f t="shared" si="3"/>
        <v>-0.61342489999997429</v>
      </c>
      <c r="K26" s="29">
        <v>-0.60047283999999923</v>
      </c>
      <c r="L26" s="29">
        <v>-1.1268335000000222</v>
      </c>
      <c r="M26" s="29">
        <v>-1.1012011499999987</v>
      </c>
      <c r="N26" s="29">
        <v>-1.3136443000000115</v>
      </c>
      <c r="O26" s="29">
        <v>-1.1032870899999141</v>
      </c>
      <c r="P26" s="29">
        <v>-1.0787744099999843</v>
      </c>
      <c r="Q26" s="29">
        <v>-0.9592871099999245</v>
      </c>
      <c r="R26" s="29">
        <v>-0.78860904999992432</v>
      </c>
      <c r="S26" s="29">
        <v>-0.60047283999999923</v>
      </c>
      <c r="T26" s="29">
        <v>-1.1268335000000222</v>
      </c>
      <c r="U26" s="29">
        <v>-1.1012011499999987</v>
      </c>
    </row>
    <row r="27" spans="5:21" x14ac:dyDescent="0.2">
      <c r="E27" s="21"/>
      <c r="F27" s="29">
        <v>-1.25</v>
      </c>
      <c r="G27" s="29">
        <v>-0.55000000000000004</v>
      </c>
      <c r="H27" s="29">
        <v>-0.56000000000000005</v>
      </c>
      <c r="I27" s="29">
        <v>-0.61</v>
      </c>
      <c r="J27" s="29">
        <v>-0.6</v>
      </c>
      <c r="K27" s="29">
        <v>-0.39751171999994467</v>
      </c>
      <c r="L27" s="29">
        <v>-0.84641520999996533</v>
      </c>
      <c r="M27" s="29">
        <v>-1.6047178399999682</v>
      </c>
      <c r="N27" s="29">
        <v>-1.2052577200000103</v>
      </c>
      <c r="O27" s="29">
        <v>-1.8812766699999672</v>
      </c>
      <c r="P27" s="29">
        <v>-2.0526269100000052</v>
      </c>
      <c r="Q27" s="29">
        <v>-1.6656988000000199</v>
      </c>
      <c r="R27" s="29">
        <v>-0.91617152999997575</v>
      </c>
      <c r="S27" s="29">
        <v>-0.71247642999997129</v>
      </c>
      <c r="T27" s="29">
        <v>-1.3639319900000162</v>
      </c>
      <c r="U27" s="29">
        <v>-1.0736422899999996</v>
      </c>
    </row>
    <row r="28" spans="5:21" x14ac:dyDescent="0.2">
      <c r="E28" s="21">
        <v>4.3033333333333337</v>
      </c>
      <c r="F28" s="29">
        <f>F7-$B$1-$B$2</f>
        <v>-1.3409152099999817</v>
      </c>
      <c r="G28" s="29">
        <f>G7-$B$1-$B$2</f>
        <v>-0.48901125000002293</v>
      </c>
      <c r="H28" s="29">
        <f>H7-$B$1-$B$2</f>
        <v>-0.48374656000003297</v>
      </c>
      <c r="I28" s="29">
        <f>I7-$B$1-$B$2</f>
        <v>-0.64033888999999977</v>
      </c>
      <c r="J28" s="29">
        <f>J7-$B$1-$B$2</f>
        <v>-0.59730884000002948</v>
      </c>
      <c r="K28" s="29">
        <v>-0.36571006999991068</v>
      </c>
      <c r="L28" s="29">
        <v>-0.49437163999998729</v>
      </c>
      <c r="M28" s="29">
        <v>-1.8026816999999271</v>
      </c>
      <c r="N28" s="29">
        <v>-1.338871359999918</v>
      </c>
      <c r="O28" s="29">
        <v>-2.1002289500000204</v>
      </c>
      <c r="P28" s="29">
        <v>-2.2537916099999409</v>
      </c>
      <c r="Q28" s="29">
        <v>-1.8806335099999858</v>
      </c>
      <c r="R28" s="29">
        <v>-0.78102665999999932</v>
      </c>
      <c r="S28" s="29">
        <v>-0.73315452000001802</v>
      </c>
      <c r="T28" s="29">
        <v>-1.466594359999978</v>
      </c>
      <c r="U28" s="29">
        <v>-1.0731047799999276</v>
      </c>
    </row>
    <row r="29" spans="5:21" x14ac:dyDescent="0.2">
      <c r="E29" s="21"/>
      <c r="F29" s="29">
        <f>F27</f>
        <v>-1.25</v>
      </c>
      <c r="G29" s="29">
        <f t="shared" ref="G29:J29" si="4">G27</f>
        <v>-0.55000000000000004</v>
      </c>
      <c r="H29" s="29">
        <f t="shared" si="4"/>
        <v>-0.56000000000000005</v>
      </c>
      <c r="I29" s="29">
        <f t="shared" si="4"/>
        <v>-0.61</v>
      </c>
      <c r="J29" s="29">
        <f t="shared" si="4"/>
        <v>-0.6</v>
      </c>
      <c r="K29" s="29">
        <v>-0.39751171999994467</v>
      </c>
      <c r="L29" s="29">
        <v>-0.84641520999996533</v>
      </c>
      <c r="M29" s="29">
        <v>-1.6047178399999682</v>
      </c>
      <c r="N29" s="29">
        <v>-1.2052577200000103</v>
      </c>
      <c r="O29" s="29">
        <v>-1.8812766699999672</v>
      </c>
      <c r="P29" s="29">
        <v>-2.0526269100000052</v>
      </c>
      <c r="Q29" s="29">
        <v>-1.6656988000000199</v>
      </c>
      <c r="R29" s="29">
        <v>-0.91617152999997575</v>
      </c>
      <c r="S29" s="29">
        <v>-0.71247642999997129</v>
      </c>
      <c r="T29" s="29">
        <v>-1.3639319900000162</v>
      </c>
      <c r="U29" s="29">
        <v>-1.0736422899999996</v>
      </c>
    </row>
    <row r="30" spans="5:21" x14ac:dyDescent="0.2">
      <c r="E30" s="21">
        <v>3.6711111111111112</v>
      </c>
      <c r="F30" s="29">
        <f t="shared" ref="F30:J34" si="5">F8-$B$1-$B$2</f>
        <v>-1.1759862700000001</v>
      </c>
      <c r="G30" s="29">
        <f t="shared" si="5"/>
        <v>-0.45206020000005237</v>
      </c>
      <c r="H30" s="29">
        <f t="shared" si="5"/>
        <v>-0.45738675000000212</v>
      </c>
      <c r="I30" s="29">
        <f t="shared" si="5"/>
        <v>-0.44653911000005037</v>
      </c>
      <c r="J30" s="29">
        <f t="shared" si="5"/>
        <v>-0.49859330999997992</v>
      </c>
      <c r="K30" s="29">
        <v>-0.60047283999999923</v>
      </c>
      <c r="L30" s="29">
        <v>-1.1268335000000222</v>
      </c>
      <c r="M30" s="29">
        <v>-1.1012011499999987</v>
      </c>
      <c r="N30" s="29">
        <f>N34</f>
        <v>-1.3136443000000115</v>
      </c>
      <c r="O30" s="29">
        <f t="shared" ref="O30:U30" si="6">O34</f>
        <v>-1.1032870899999141</v>
      </c>
      <c r="P30" s="29">
        <f t="shared" si="6"/>
        <v>-1.0787744099999843</v>
      </c>
      <c r="Q30" s="29">
        <f t="shared" si="6"/>
        <v>-0.9592871099999245</v>
      </c>
      <c r="R30" s="29">
        <f t="shared" si="6"/>
        <v>-0.78860904999992432</v>
      </c>
      <c r="S30" s="29">
        <f t="shared" si="6"/>
        <v>-0.60047283999999923</v>
      </c>
      <c r="T30" s="29">
        <f t="shared" si="6"/>
        <v>-1.1268335000000222</v>
      </c>
      <c r="U30" s="29">
        <f t="shared" si="6"/>
        <v>-1.1012011499999987</v>
      </c>
    </row>
    <row r="31" spans="5:21" x14ac:dyDescent="0.2">
      <c r="E31" s="21">
        <v>3.0388888888888888</v>
      </c>
      <c r="F31" s="29">
        <f t="shared" si="5"/>
        <v>-0.29109529999998512</v>
      </c>
      <c r="G31" s="29">
        <f t="shared" si="5"/>
        <v>-0.24371947000002064</v>
      </c>
      <c r="H31" s="29">
        <f t="shared" si="5"/>
        <v>-0.15532244000001055</v>
      </c>
      <c r="I31" s="29">
        <f t="shared" si="5"/>
        <v>-0.15040120999997425</v>
      </c>
      <c r="J31" s="29">
        <f t="shared" si="5"/>
        <v>-0.69500222000003919</v>
      </c>
      <c r="K31" s="29">
        <v>-0.71247642999997129</v>
      </c>
      <c r="L31" s="29">
        <v>-1.3639319900000162</v>
      </c>
      <c r="M31" s="29">
        <v>-1.0736422899999996</v>
      </c>
      <c r="N31" s="29">
        <f>N33</f>
        <v>-1.5362751499999847</v>
      </c>
      <c r="O31" s="29">
        <f t="shared" ref="O31:U31" si="7">O33</f>
        <v>-1.0671683699999237</v>
      </c>
      <c r="P31" s="29">
        <f t="shared" si="7"/>
        <v>-1.032516919999968</v>
      </c>
      <c r="Q31" s="29">
        <f t="shared" si="7"/>
        <v>-0.90065107999992211</v>
      </c>
      <c r="R31" s="29">
        <f t="shared" si="7"/>
        <v>-0.5708639799999462</v>
      </c>
      <c r="S31" s="29">
        <f t="shared" si="7"/>
        <v>-0.39751171999994467</v>
      </c>
      <c r="T31" s="29">
        <f t="shared" si="7"/>
        <v>-0.84641520999996533</v>
      </c>
      <c r="U31" s="29">
        <f t="shared" si="7"/>
        <v>-1.6047178399999682</v>
      </c>
    </row>
    <row r="32" spans="5:21" x14ac:dyDescent="0.2">
      <c r="E32" s="21">
        <v>2.4066666666666667</v>
      </c>
      <c r="F32" s="29">
        <f t="shared" si="5"/>
        <v>-0.4443506699999959</v>
      </c>
      <c r="G32" s="29">
        <f t="shared" si="5"/>
        <v>-1.7157548599999943</v>
      </c>
      <c r="H32" s="29">
        <f>H10-$B$1-$B$2</f>
        <v>-1.9359156300000011</v>
      </c>
      <c r="I32" s="29">
        <f t="shared" si="5"/>
        <v>-1.704623819999985</v>
      </c>
      <c r="J32" s="29">
        <f t="shared" si="5"/>
        <v>-0.48564555000000537</v>
      </c>
      <c r="K32" s="29">
        <v>-0.73315452000001802</v>
      </c>
      <c r="L32" s="29">
        <v>-1.466594359999978</v>
      </c>
      <c r="M32" s="29">
        <v>-1.0731047799999276</v>
      </c>
      <c r="N32" s="29">
        <v>-1.6380702499999886</v>
      </c>
      <c r="O32" s="29">
        <v>-1.0608215899999793</v>
      </c>
      <c r="P32" s="29">
        <v>-1.0243543399999924</v>
      </c>
      <c r="Q32" s="29">
        <v>-0.89334653999997204</v>
      </c>
      <c r="R32" s="29">
        <v>-0.5535665399999532</v>
      </c>
      <c r="S32" s="29">
        <v>-0.36571006999991068</v>
      </c>
      <c r="T32" s="29">
        <v>-0.49437163999998729</v>
      </c>
      <c r="U32" s="29">
        <v>-1.8026816999999271</v>
      </c>
    </row>
    <row r="33" spans="5:21" x14ac:dyDescent="0.2">
      <c r="E33" s="21">
        <v>1.7744444444444445</v>
      </c>
      <c r="F33" s="29">
        <f t="shared" si="5"/>
        <v>-0.94891634000002956</v>
      </c>
      <c r="G33" s="29">
        <f t="shared" si="5"/>
        <v>-1.0105835800000493</v>
      </c>
      <c r="H33" s="29">
        <f t="shared" si="5"/>
        <v>-0.96258691999996859</v>
      </c>
      <c r="I33" s="29">
        <f t="shared" si="5"/>
        <v>-0.7904431200000106</v>
      </c>
      <c r="J33" s="29">
        <f t="shared" si="5"/>
        <v>-0.5966818999999548</v>
      </c>
      <c r="K33" s="29">
        <v>-0.71247642999997129</v>
      </c>
      <c r="L33" s="29">
        <v>-1.3639319900000162</v>
      </c>
      <c r="M33" s="29">
        <v>-1.0736422899999996</v>
      </c>
      <c r="N33" s="29">
        <v>-1.5362751499999847</v>
      </c>
      <c r="O33" s="29">
        <v>-1.0671683699999237</v>
      </c>
      <c r="P33" s="29">
        <v>-1.032516919999968</v>
      </c>
      <c r="Q33" s="29">
        <v>-0.90065107999992211</v>
      </c>
      <c r="R33" s="29">
        <v>-0.5708639799999462</v>
      </c>
      <c r="S33" s="29">
        <v>-0.39751171999994467</v>
      </c>
      <c r="T33" s="29">
        <v>-0.84641520999996533</v>
      </c>
      <c r="U33" s="29">
        <v>-1.6047178399999682</v>
      </c>
    </row>
    <row r="34" spans="5:21" x14ac:dyDescent="0.2">
      <c r="E34" s="21">
        <v>1.1422222222222222</v>
      </c>
      <c r="F34" s="29">
        <f t="shared" si="5"/>
        <v>-1.2674602999999722</v>
      </c>
      <c r="G34" s="29">
        <f t="shared" si="5"/>
        <v>-0.99998065000004477</v>
      </c>
      <c r="H34" s="29">
        <f t="shared" si="5"/>
        <v>-0.97192594000005261</v>
      </c>
      <c r="I34" s="29">
        <f t="shared" si="5"/>
        <v>-0.83804325999999651</v>
      </c>
      <c r="J34" s="29">
        <f t="shared" si="5"/>
        <v>-0.54574280000001796</v>
      </c>
      <c r="K34" s="29">
        <v>-0.60047283999999923</v>
      </c>
      <c r="L34" s="29">
        <v>-1.1268335000000222</v>
      </c>
      <c r="M34" s="29">
        <v>-1.1012011499999987</v>
      </c>
      <c r="N34" s="29">
        <v>-1.3136443000000115</v>
      </c>
      <c r="O34" s="29">
        <v>-1.1032870899999141</v>
      </c>
      <c r="P34" s="29">
        <v>-1.0787744099999843</v>
      </c>
      <c r="Q34" s="29">
        <v>-0.9592871099999245</v>
      </c>
      <c r="R34" s="29">
        <v>-0.78860904999992432</v>
      </c>
      <c r="S34" s="29">
        <v>-0.60047283999999923</v>
      </c>
      <c r="T34" s="29">
        <v>-1.1268335000000222</v>
      </c>
      <c r="U34" s="29">
        <v>-1.1012011499999987</v>
      </c>
    </row>
    <row r="35" spans="5:21" x14ac:dyDescent="0.2">
      <c r="E35" s="21"/>
      <c r="F35" s="29">
        <f>F21</f>
        <v>-1.3</v>
      </c>
      <c r="G35" s="29">
        <f t="shared" ref="G35:J35" si="8">G21</f>
        <v>-0.99</v>
      </c>
      <c r="H35" s="29">
        <f t="shared" si="8"/>
        <v>-0.96499999999999997</v>
      </c>
      <c r="I35" s="29">
        <f t="shared" si="8"/>
        <v>-0.85499999999999998</v>
      </c>
      <c r="J35" s="29">
        <f t="shared" si="8"/>
        <v>-0.59</v>
      </c>
      <c r="K35" s="29">
        <v>-0.39751171999994467</v>
      </c>
      <c r="L35" s="29">
        <v>-0.84641520999996533</v>
      </c>
      <c r="M35" s="29">
        <v>-1.6047178399999682</v>
      </c>
      <c r="N35" s="29">
        <v>-1.2052577200000103</v>
      </c>
      <c r="O35" s="29">
        <v>-1.8812766699999672</v>
      </c>
      <c r="P35" s="29">
        <v>-2.0526269100000052</v>
      </c>
      <c r="Q35" s="29">
        <v>-1.6656988000000199</v>
      </c>
      <c r="R35" s="29">
        <v>-0.91617152999997575</v>
      </c>
      <c r="S35" s="29">
        <v>-0.71247642999997129</v>
      </c>
      <c r="T35" s="29">
        <v>-1.3639319900000162</v>
      </c>
      <c r="U35" s="29">
        <v>-1.0736422899999996</v>
      </c>
    </row>
    <row r="36" spans="5:21" x14ac:dyDescent="0.2">
      <c r="E36" s="21">
        <v>0.51</v>
      </c>
      <c r="F36" s="29">
        <f>F13-$B$1-$B$2</f>
        <v>-1.4468677300000552</v>
      </c>
      <c r="G36" s="29">
        <f>G13-$B$1-$B$2</f>
        <v>-0.97848549999996681</v>
      </c>
      <c r="H36" s="29">
        <f>H13-$B$1-$B$2</f>
        <v>-0.95564337000000865</v>
      </c>
      <c r="I36" s="29">
        <f>I13-$B$1-$B$2</f>
        <v>-0.84822440999999049</v>
      </c>
      <c r="J36" s="29">
        <f>J13-$B$1-$B$2</f>
        <v>-0.60538087000002339</v>
      </c>
      <c r="K36" s="29">
        <v>-0.36571006999991068</v>
      </c>
      <c r="L36" s="29">
        <v>-0.49437163999998729</v>
      </c>
      <c r="M36" s="29">
        <v>-1.8026816999999271</v>
      </c>
      <c r="N36" s="29">
        <v>-1.338871359999918</v>
      </c>
      <c r="O36" s="29">
        <v>-2.1002289500000204</v>
      </c>
      <c r="P36" s="29">
        <v>-2.2537916099999409</v>
      </c>
      <c r="Q36" s="29">
        <v>-1.8806335099999858</v>
      </c>
      <c r="R36" s="29">
        <v>-0.78102665999999932</v>
      </c>
      <c r="S36" s="29">
        <v>-0.73315452000001802</v>
      </c>
      <c r="T36" s="29">
        <v>-1.466594359999978</v>
      </c>
      <c r="U36" s="29">
        <v>-1.0731047799999276</v>
      </c>
    </row>
    <row r="37" spans="5:21" x14ac:dyDescent="0.2">
      <c r="E37" s="4"/>
      <c r="F37" s="21">
        <v>3.9</v>
      </c>
      <c r="G37" s="21">
        <v>4.6871428571428568</v>
      </c>
      <c r="H37" s="21">
        <v>5.4742857142857142</v>
      </c>
      <c r="I37" s="21">
        <v>6.2614285714285716</v>
      </c>
      <c r="J37" s="21">
        <v>7.0485714285714289</v>
      </c>
      <c r="K37" s="21">
        <v>7.8357142857142863</v>
      </c>
      <c r="L37" s="21">
        <v>8.6228571428571428</v>
      </c>
      <c r="M37" s="21">
        <v>9.41</v>
      </c>
      <c r="N37" s="21">
        <v>10.197142857142858</v>
      </c>
      <c r="O37" s="21">
        <v>10.984285714285715</v>
      </c>
      <c r="P37" s="21">
        <v>11.771428571428572</v>
      </c>
      <c r="Q37" s="21">
        <v>12.55857142857143</v>
      </c>
      <c r="R37" s="21">
        <v>13.345714285714287</v>
      </c>
      <c r="S37" s="21">
        <v>14.132857142857144</v>
      </c>
      <c r="T37" s="21">
        <v>14.920000000000002</v>
      </c>
      <c r="U37" s="21">
        <v>15.707142857142859</v>
      </c>
    </row>
  </sheetData>
  <mergeCells count="2">
    <mergeCell ref="E3:U3"/>
    <mergeCell ref="E19:U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C56-AFE4-E742-A91C-F3B40B37E9EC}">
  <dimension ref="A1:V150"/>
  <sheetViews>
    <sheetView topLeftCell="A102" workbookViewId="0">
      <selection activeCell="E120" sqref="E120:U120"/>
    </sheetView>
  </sheetViews>
  <sheetFormatPr baseColWidth="10" defaultColWidth="11" defaultRowHeight="16" x14ac:dyDescent="0.2"/>
  <cols>
    <col min="1" max="1" width="18.33203125" bestFit="1" customWidth="1"/>
    <col min="7" max="14" width="13.33203125" bestFit="1" customWidth="1"/>
  </cols>
  <sheetData>
    <row r="1" spans="1:21" x14ac:dyDescent="0.2">
      <c r="A1" t="s">
        <v>29</v>
      </c>
      <c r="B1" s="28">
        <v>-632.53399999999999</v>
      </c>
    </row>
    <row r="2" spans="1:21" x14ac:dyDescent="0.2">
      <c r="A2" t="s">
        <v>5</v>
      </c>
      <c r="B2">
        <v>-3.7327422700000001</v>
      </c>
    </row>
    <row r="5" spans="1:21" ht="19" x14ac:dyDescent="0.25">
      <c r="F5" s="46" t="s">
        <v>45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8" spans="1:21" ht="21" x14ac:dyDescent="0.25">
      <c r="E8" s="48" t="s">
        <v>46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1:21" x14ac:dyDescent="0.2">
      <c r="F9" s="16">
        <v>6.200000000000002</v>
      </c>
      <c r="G9" s="28">
        <v>-636.25618444999998</v>
      </c>
      <c r="H9" s="28">
        <v>-636.29148406000002</v>
      </c>
      <c r="I9" s="28">
        <v>-636.90575535999994</v>
      </c>
      <c r="J9" s="28">
        <v>-636.61595980000004</v>
      </c>
      <c r="K9" s="28">
        <v>-636.68672139</v>
      </c>
      <c r="L9" s="28">
        <v>-636.74435702000005</v>
      </c>
      <c r="M9" s="28">
        <v>-636.24466488999997</v>
      </c>
      <c r="N9" s="28">
        <v>-636.92178993000005</v>
      </c>
    </row>
    <row r="10" spans="1:21" x14ac:dyDescent="0.2">
      <c r="F10" s="16">
        <v>5.7258333333333349</v>
      </c>
      <c r="G10" s="28">
        <v>-636.26530203000004</v>
      </c>
      <c r="H10" s="28"/>
      <c r="I10" s="28">
        <v>-636.76649526000006</v>
      </c>
      <c r="J10" s="28">
        <v>-636.71972291999998</v>
      </c>
      <c r="K10" s="28">
        <v>-636.54272195999999</v>
      </c>
      <c r="L10" s="28">
        <v>-636.80632304000005</v>
      </c>
      <c r="M10" s="28">
        <v>-636.24594333000005</v>
      </c>
      <c r="N10" s="28"/>
    </row>
    <row r="11" spans="1:21" x14ac:dyDescent="0.2">
      <c r="F11" s="16">
        <v>5.2516666666666678</v>
      </c>
      <c r="G11" s="28">
        <v>-636.26840369000001</v>
      </c>
      <c r="H11" s="28">
        <v>-636.28868302000001</v>
      </c>
      <c r="I11" s="28">
        <v>-636.76541639000004</v>
      </c>
      <c r="J11" s="28">
        <v>-636.77751336999995</v>
      </c>
      <c r="K11" s="28">
        <v>-636.66222783000001</v>
      </c>
      <c r="L11" s="28">
        <v>-636.81439380999996</v>
      </c>
      <c r="M11" s="28"/>
      <c r="N11" s="28">
        <v>-637.03457858000002</v>
      </c>
    </row>
    <row r="12" spans="1:21" x14ac:dyDescent="0.2">
      <c r="F12" s="16">
        <v>4.7775000000000007</v>
      </c>
      <c r="G12" s="28">
        <v>-636.27891332000002</v>
      </c>
      <c r="H12" s="28">
        <v>-636.28448728000001</v>
      </c>
      <c r="I12" s="28">
        <v>-636.72064712999997</v>
      </c>
      <c r="J12" s="28">
        <v>-636.79689801999996</v>
      </c>
      <c r="K12" s="28">
        <v>-636.73707317000003</v>
      </c>
      <c r="L12" s="28"/>
      <c r="M12" s="28"/>
      <c r="N12" s="28"/>
    </row>
    <row r="13" spans="1:21" x14ac:dyDescent="0.2">
      <c r="F13" s="16">
        <v>4.3033333333333337</v>
      </c>
      <c r="G13" s="28">
        <v>-636.40709384000002</v>
      </c>
      <c r="H13" s="28">
        <v>-636.32763910000006</v>
      </c>
      <c r="I13" s="28">
        <v>-636.29853933000004</v>
      </c>
      <c r="J13" s="28">
        <v>-636.74973413999999</v>
      </c>
      <c r="K13" s="28">
        <v>-636.74463797999999</v>
      </c>
      <c r="L13" s="28">
        <v>-636.52070188000005</v>
      </c>
      <c r="M13" s="28">
        <v>-636.25228382</v>
      </c>
      <c r="N13" s="28">
        <v>-636.26952888000005</v>
      </c>
    </row>
    <row r="14" spans="1:21" x14ac:dyDescent="0.2">
      <c r="F14" s="16">
        <v>3.8291666666666666</v>
      </c>
      <c r="G14" s="28">
        <v>-636.40992991999997</v>
      </c>
      <c r="H14" s="28">
        <v>-636.34784755999999</v>
      </c>
      <c r="I14" s="28">
        <v>-636.32302322999999</v>
      </c>
      <c r="J14" s="28">
        <v>-636.30408416</v>
      </c>
      <c r="K14" s="28">
        <v>-636.67338516999996</v>
      </c>
      <c r="L14" s="28">
        <v>-636.41047839999999</v>
      </c>
      <c r="M14" s="28"/>
      <c r="N14" s="28">
        <v>-637.08421997000005</v>
      </c>
    </row>
    <row r="15" spans="1:21" x14ac:dyDescent="0.2">
      <c r="F15" s="16">
        <v>3.355</v>
      </c>
      <c r="G15" s="28">
        <v>-636.41711749000001</v>
      </c>
      <c r="H15" s="28">
        <v>-636.36826225000004</v>
      </c>
      <c r="I15" s="28">
        <v>-636.33020712999996</v>
      </c>
      <c r="J15" s="28">
        <v>-636.30455943000004</v>
      </c>
      <c r="K15" s="28">
        <v>-636.32069291000005</v>
      </c>
      <c r="L15" s="28">
        <v>-636.29320201999997</v>
      </c>
      <c r="M15" s="28">
        <v>-636.24684764999995</v>
      </c>
      <c r="N15" s="28">
        <v>-637.03671679000001</v>
      </c>
    </row>
    <row r="16" spans="1:21" x14ac:dyDescent="0.2">
      <c r="F16" s="16">
        <v>2.8808333333333334</v>
      </c>
      <c r="G16" s="28">
        <v>-636.42020774000002</v>
      </c>
      <c r="H16" s="28">
        <v>-636.37077997999995</v>
      </c>
      <c r="I16" s="28">
        <v>-636.33230477999996</v>
      </c>
      <c r="J16" s="28">
        <v>-636.30683511999996</v>
      </c>
      <c r="K16" s="28">
        <v>-636.28947061999997</v>
      </c>
      <c r="L16" s="28">
        <v>-636.26760352999997</v>
      </c>
      <c r="M16" s="28">
        <v>-636.24263361999999</v>
      </c>
      <c r="N16" s="40"/>
    </row>
    <row r="17" spans="4:21" x14ac:dyDescent="0.2">
      <c r="E17" s="1"/>
      <c r="F17" s="16">
        <v>2.4066666666666667</v>
      </c>
      <c r="G17" s="28"/>
      <c r="H17" s="28">
        <v>-636.97037904000001</v>
      </c>
      <c r="I17" s="28">
        <v>-636.35288033999996</v>
      </c>
      <c r="J17" s="28">
        <v>-636.31648790999998</v>
      </c>
      <c r="K17" s="28">
        <v>-636.29254937999997</v>
      </c>
      <c r="L17" s="28">
        <v>-636.26613345999999</v>
      </c>
      <c r="M17" s="28">
        <v>-636.24435169000003</v>
      </c>
      <c r="N17" s="40"/>
    </row>
    <row r="18" spans="4:21" x14ac:dyDescent="0.2">
      <c r="E18" s="1"/>
      <c r="F18" s="16">
        <v>1.9324999999999999</v>
      </c>
      <c r="G18" s="28">
        <v>-637.11933743999998</v>
      </c>
      <c r="H18" s="28">
        <v>-637.19164272</v>
      </c>
      <c r="I18" s="28">
        <v>-637.11680408999996</v>
      </c>
      <c r="J18" s="28">
        <v>-636.89901298999996</v>
      </c>
      <c r="K18" s="28">
        <v>-636.51857356000005</v>
      </c>
      <c r="L18" s="28">
        <v>-636.26761699999997</v>
      </c>
      <c r="M18" s="28">
        <v>-636.24358256000005</v>
      </c>
      <c r="N18" s="40"/>
    </row>
    <row r="19" spans="4:21" x14ac:dyDescent="0.2">
      <c r="E19" s="1"/>
      <c r="F19" s="16">
        <v>1.4583333333333333</v>
      </c>
      <c r="G19" s="28">
        <v>-637.14484105999998</v>
      </c>
      <c r="H19" s="28">
        <v>-637.17093095999996</v>
      </c>
      <c r="I19" s="28">
        <v>-637.10498912000003</v>
      </c>
      <c r="J19" s="28">
        <v>-636.94944650000002</v>
      </c>
      <c r="K19" s="28">
        <v>-636.65691869</v>
      </c>
      <c r="L19" s="28">
        <v>-636.72096625999995</v>
      </c>
      <c r="M19" s="28"/>
      <c r="N19" s="28">
        <v>-637.02725945999998</v>
      </c>
    </row>
    <row r="20" spans="4:21" x14ac:dyDescent="0.2">
      <c r="D20" s="1"/>
      <c r="E20" s="1"/>
      <c r="F20" s="16">
        <v>0.98416666666666663</v>
      </c>
      <c r="G20" s="28">
        <v>-637.00887264000005</v>
      </c>
      <c r="H20" s="28">
        <v>-637.04420482</v>
      </c>
      <c r="I20" s="28">
        <v>-636.99813334999999</v>
      </c>
      <c r="J20" s="28">
        <v>-636.93995727000004</v>
      </c>
      <c r="K20" s="28">
        <v>-636.74999752999997</v>
      </c>
      <c r="L20" s="28">
        <v>-636.40377249999995</v>
      </c>
      <c r="M20" s="28">
        <v>-636.26084796999999</v>
      </c>
      <c r="N20" s="28"/>
    </row>
    <row r="21" spans="4:21" x14ac:dyDescent="0.2">
      <c r="D21" s="1"/>
      <c r="E21" s="1"/>
      <c r="F21" s="16">
        <v>0.51</v>
      </c>
      <c r="G21" s="28">
        <v>-636.27902233999998</v>
      </c>
      <c r="H21" s="28">
        <v>-636.96201331999998</v>
      </c>
      <c r="I21" s="28">
        <v>-636.93670931999998</v>
      </c>
      <c r="J21" s="28">
        <v>-636.94031714000005</v>
      </c>
      <c r="K21" s="28">
        <v>-636.78360189</v>
      </c>
      <c r="L21" s="28">
        <v>-636.43070981999995</v>
      </c>
      <c r="M21" s="28">
        <v>-636.26206515000001</v>
      </c>
      <c r="N21" s="28">
        <v>-636.25387632000002</v>
      </c>
    </row>
    <row r="22" spans="4:21" x14ac:dyDescent="0.2">
      <c r="D22" s="1"/>
      <c r="E22" s="1"/>
      <c r="F22" s="32"/>
      <c r="G22" s="15">
        <v>3.9</v>
      </c>
      <c r="H22" s="15">
        <v>4.6871428571428568</v>
      </c>
      <c r="I22" s="15">
        <v>5.4742857142857142</v>
      </c>
      <c r="J22" s="15">
        <v>6.2614285714285716</v>
      </c>
      <c r="K22" s="15">
        <v>7.0485714285714289</v>
      </c>
      <c r="L22" s="15">
        <v>7.8357142857142863</v>
      </c>
      <c r="M22" s="15">
        <v>8.6228571428571428</v>
      </c>
      <c r="N22" s="15">
        <v>9.41</v>
      </c>
      <c r="O22" s="1"/>
    </row>
    <row r="23" spans="4:21" x14ac:dyDescent="0.2">
      <c r="D23" s="1"/>
      <c r="E23" s="1"/>
    </row>
    <row r="24" spans="4:21" x14ac:dyDescent="0.2">
      <c r="D24" s="1"/>
      <c r="E24" s="1"/>
    </row>
    <row r="25" spans="4:21" x14ac:dyDescent="0.2">
      <c r="D25" s="1"/>
      <c r="E25" s="1"/>
    </row>
    <row r="26" spans="4:21" x14ac:dyDescent="0.2">
      <c r="D26" s="1"/>
      <c r="E26" s="1"/>
    </row>
    <row r="27" spans="4:21" ht="21" x14ac:dyDescent="0.25">
      <c r="D27" s="1"/>
      <c r="E27" s="48" t="s">
        <v>47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4:21" x14ac:dyDescent="0.2">
      <c r="F28" s="16">
        <v>6.200000000000002</v>
      </c>
      <c r="G28" s="28">
        <v>-636.99400883999999</v>
      </c>
      <c r="H28" s="28">
        <v>-636.76232370000002</v>
      </c>
      <c r="I28" s="28">
        <v>-636.93757085000004</v>
      </c>
      <c r="J28" s="28">
        <v>-636.63678976000006</v>
      </c>
      <c r="K28" s="28">
        <v>-636.67092650999996</v>
      </c>
      <c r="L28" s="28">
        <v>-636.39336753999999</v>
      </c>
      <c r="M28" s="28">
        <v>-636.75817837</v>
      </c>
      <c r="N28" s="28">
        <v>-636.91815284999996</v>
      </c>
    </row>
    <row r="29" spans="4:21" x14ac:dyDescent="0.2">
      <c r="F29" s="16">
        <v>5.7258333333333349</v>
      </c>
      <c r="G29" s="28">
        <v>-637.06196943999998</v>
      </c>
      <c r="H29" s="28">
        <v>-636.84784190000005</v>
      </c>
      <c r="I29" s="28">
        <v>-636.68820305999998</v>
      </c>
      <c r="J29" s="28">
        <v>-636.72140005000006</v>
      </c>
      <c r="K29" s="28">
        <v>-636.57958298000005</v>
      </c>
      <c r="L29" s="28">
        <v>-636.30967895000003</v>
      </c>
      <c r="M29" s="28"/>
      <c r="N29" s="28">
        <v>-636.95463379</v>
      </c>
    </row>
    <row r="30" spans="4:21" x14ac:dyDescent="0.2">
      <c r="F30" s="16">
        <v>5.2516666666666678</v>
      </c>
      <c r="G30" s="28">
        <v>-637.05336119000003</v>
      </c>
      <c r="H30" s="28">
        <v>-636.82115121000004</v>
      </c>
      <c r="I30" s="28">
        <v>-636.76441807000003</v>
      </c>
      <c r="J30" s="28">
        <v>-636.78333709000003</v>
      </c>
      <c r="K30" s="28">
        <v>-636.64983645999996</v>
      </c>
      <c r="L30" s="28">
        <v>-636.29010813000002</v>
      </c>
      <c r="M30" s="28"/>
      <c r="N30" s="28">
        <v>-637.02581612999995</v>
      </c>
    </row>
    <row r="31" spans="4:21" x14ac:dyDescent="0.2">
      <c r="F31" s="16">
        <v>4.7775000000000007</v>
      </c>
      <c r="G31" s="28">
        <v>-636.80656006000004</v>
      </c>
      <c r="H31" s="28">
        <v>-636.28412544000003</v>
      </c>
      <c r="I31" s="28">
        <v>-636.76014167999995</v>
      </c>
      <c r="J31" s="28">
        <v>-636.79394600000001</v>
      </c>
      <c r="K31" s="28">
        <v>-636.73673700999996</v>
      </c>
      <c r="L31" s="28">
        <v>-636.30588193999995</v>
      </c>
      <c r="M31" s="28"/>
      <c r="N31" s="28">
        <v>-637.08852077999995</v>
      </c>
    </row>
    <row r="32" spans="4:21" x14ac:dyDescent="0.2">
      <c r="F32" s="16">
        <v>4.3033333333333337</v>
      </c>
      <c r="G32" s="28">
        <v>-636.28910270999995</v>
      </c>
      <c r="H32" s="28">
        <v>-636.26940035999996</v>
      </c>
      <c r="I32" s="28">
        <v>-636.27183432000004</v>
      </c>
      <c r="J32" s="28">
        <v>-636.28365703999998</v>
      </c>
      <c r="K32" s="28">
        <v>-636.74318135999999</v>
      </c>
      <c r="L32" s="28">
        <v>-636.36625878999996</v>
      </c>
      <c r="M32" s="28">
        <v>-636.80990495000003</v>
      </c>
      <c r="N32" s="28">
        <v>-637.18720645999997</v>
      </c>
    </row>
    <row r="33" spans="5:21" x14ac:dyDescent="0.2">
      <c r="F33" s="16">
        <v>3.8291666666666666</v>
      </c>
      <c r="G33" s="28">
        <v>-636.28359163000005</v>
      </c>
      <c r="H33" s="28"/>
      <c r="I33" s="28">
        <v>-636.28536227999996</v>
      </c>
      <c r="J33" s="28">
        <v>-636.28912456</v>
      </c>
      <c r="K33" s="28">
        <v>-636.4228703</v>
      </c>
      <c r="L33" s="28">
        <v>-636.4142362</v>
      </c>
      <c r="M33" s="28">
        <v>-636.95001485</v>
      </c>
      <c r="N33" s="28">
        <v>-637.09779071000003</v>
      </c>
    </row>
    <row r="34" spans="5:21" x14ac:dyDescent="0.2">
      <c r="F34" s="16">
        <v>3.355</v>
      </c>
      <c r="G34" s="28">
        <v>-636.44204619000004</v>
      </c>
      <c r="H34" s="28">
        <v>-636.43715923000002</v>
      </c>
      <c r="I34" s="28">
        <v>-636.42293635999999</v>
      </c>
      <c r="J34" s="28">
        <v>-636.29570645000001</v>
      </c>
      <c r="K34" s="28">
        <v>-636.37885903999995</v>
      </c>
      <c r="L34" s="28">
        <v>-636.53151507999996</v>
      </c>
      <c r="M34" s="28">
        <v>-637.00100289</v>
      </c>
      <c r="N34" s="28">
        <v>-637.04372741999998</v>
      </c>
    </row>
    <row r="35" spans="5:21" x14ac:dyDescent="0.2">
      <c r="F35" s="16">
        <v>2.8808333333333334</v>
      </c>
      <c r="G35" s="28">
        <v>-636.48318085000005</v>
      </c>
      <c r="H35" s="28">
        <v>-636.4903746</v>
      </c>
      <c r="I35" s="28">
        <v>-636.47551808000003</v>
      </c>
      <c r="J35" s="28">
        <v>-636.32868102999998</v>
      </c>
      <c r="K35" s="28">
        <v>-636.33978711999998</v>
      </c>
      <c r="L35" s="28">
        <v>-636.53701582999997</v>
      </c>
      <c r="M35" s="28">
        <v>-636.90999880000004</v>
      </c>
      <c r="N35" s="28">
        <v>-636.97359561999997</v>
      </c>
    </row>
    <row r="36" spans="5:21" x14ac:dyDescent="0.2">
      <c r="E36" s="1"/>
      <c r="F36" s="16">
        <v>2.4066666666666667</v>
      </c>
      <c r="G36" s="28">
        <v>-636.85118</v>
      </c>
      <c r="H36" s="28">
        <v>-636.97540303000005</v>
      </c>
      <c r="I36" s="28">
        <v>-636.91190704999997</v>
      </c>
      <c r="J36" s="28">
        <v>-636.69863693000002</v>
      </c>
      <c r="K36" s="28">
        <v>-636.70845985000005</v>
      </c>
      <c r="L36" s="28">
        <v>-636.39465059999998</v>
      </c>
      <c r="M36" s="28">
        <v>-636.84081776000005</v>
      </c>
      <c r="N36" s="28">
        <v>-636.94579996000004</v>
      </c>
    </row>
    <row r="37" spans="5:21" x14ac:dyDescent="0.2">
      <c r="E37" s="1"/>
      <c r="F37" s="16">
        <v>1.9324999999999999</v>
      </c>
      <c r="G37" s="28">
        <v>-637.11730284999999</v>
      </c>
      <c r="H37" s="28">
        <v>-637.19058599000005</v>
      </c>
      <c r="I37" s="28">
        <v>-637.11711166999999</v>
      </c>
      <c r="J37" s="28">
        <v>-636.89688551999996</v>
      </c>
      <c r="K37" s="28">
        <v>-636.51969421000001</v>
      </c>
      <c r="L37" s="28">
        <v>-636.37049001000003</v>
      </c>
      <c r="M37" s="28"/>
      <c r="N37" s="28">
        <v>-636.96512084000005</v>
      </c>
    </row>
    <row r="38" spans="5:21" x14ac:dyDescent="0.2">
      <c r="E38" s="1"/>
      <c r="F38" s="16">
        <v>1.4583333333333333</v>
      </c>
      <c r="G38" s="28">
        <v>-637.14691668</v>
      </c>
      <c r="H38" s="28">
        <v>-637.16532174999998</v>
      </c>
      <c r="I38" s="28">
        <v>-637.10459808999997</v>
      </c>
      <c r="J38" s="28">
        <v>-636.95500731000004</v>
      </c>
      <c r="K38" s="28">
        <v>-636.65412321999997</v>
      </c>
      <c r="L38" s="28">
        <v>-636.33912372999998</v>
      </c>
      <c r="M38" s="28"/>
      <c r="N38" s="28">
        <v>-637.02788284999997</v>
      </c>
    </row>
    <row r="39" spans="5:21" x14ac:dyDescent="0.2">
      <c r="E39" s="1"/>
      <c r="F39" s="16">
        <v>0.98416666666666663</v>
      </c>
      <c r="G39" s="28">
        <v>-637.00667859999999</v>
      </c>
      <c r="H39" s="28">
        <v>-637.03962694999996</v>
      </c>
      <c r="I39" s="28">
        <v>-636.99637577999999</v>
      </c>
      <c r="J39" s="28">
        <v>-636.94254169999999</v>
      </c>
      <c r="K39" s="28">
        <v>-636.75213587999997</v>
      </c>
      <c r="L39" s="28">
        <v>-636.35824234999995</v>
      </c>
      <c r="M39" s="28"/>
      <c r="N39" s="28"/>
    </row>
    <row r="40" spans="5:21" x14ac:dyDescent="0.2">
      <c r="E40" s="1"/>
      <c r="F40" s="16">
        <v>0.51</v>
      </c>
      <c r="G40" s="28">
        <v>-636.90649860999997</v>
      </c>
      <c r="H40" s="28">
        <v>-636.94950429999994</v>
      </c>
      <c r="I40" s="28">
        <v>-636.92670118000001</v>
      </c>
      <c r="J40" s="28">
        <v>-636.93757085000004</v>
      </c>
      <c r="K40" s="28">
        <v>-636.78879857000004</v>
      </c>
      <c r="L40" s="28">
        <v>-636.43181477999997</v>
      </c>
      <c r="M40" s="28">
        <v>-636.78492797000001</v>
      </c>
      <c r="N40" s="28">
        <v>-637.12112910999997</v>
      </c>
    </row>
    <row r="41" spans="5:21" x14ac:dyDescent="0.2">
      <c r="E41" s="1"/>
      <c r="F41" s="32"/>
      <c r="G41" s="15">
        <v>3.9</v>
      </c>
      <c r="H41" s="15">
        <v>4.6871428571428568</v>
      </c>
      <c r="I41" s="15">
        <v>5.4742857142857142</v>
      </c>
      <c r="J41" s="15">
        <v>6.2614285714285716</v>
      </c>
      <c r="K41" s="15">
        <v>7.0485714285714289</v>
      </c>
      <c r="L41" s="15">
        <v>7.8357142857142863</v>
      </c>
      <c r="M41" s="15">
        <v>8.6228571428571428</v>
      </c>
      <c r="N41" s="15">
        <v>9.41</v>
      </c>
      <c r="O41" s="1"/>
    </row>
    <row r="45" spans="5:21" ht="21" x14ac:dyDescent="0.25">
      <c r="E45" s="48" t="s">
        <v>48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5:21" x14ac:dyDescent="0.2">
      <c r="F46" s="16">
        <v>6.200000000000002</v>
      </c>
      <c r="G46" s="28">
        <v>-636.97427389999996</v>
      </c>
      <c r="H46" s="28">
        <v>-636.98558301000003</v>
      </c>
      <c r="I46" s="28">
        <v>-636.90230781000002</v>
      </c>
      <c r="J46" s="28">
        <v>-636.30874222</v>
      </c>
      <c r="K46" s="28">
        <v>-636.28124252999999</v>
      </c>
      <c r="L46" s="28">
        <v>-636.36247395999999</v>
      </c>
      <c r="M46" s="28">
        <v>-636.75400290000005</v>
      </c>
      <c r="N46" s="28">
        <v>-636.91146140000001</v>
      </c>
    </row>
    <row r="47" spans="5:21" x14ac:dyDescent="0.2">
      <c r="F47" s="16">
        <v>5.7258333333333349</v>
      </c>
      <c r="G47" s="28">
        <v>-637.05362451999997</v>
      </c>
      <c r="H47" s="28">
        <v>-637.02555485000005</v>
      </c>
      <c r="I47" s="28">
        <v>-636.76381767999999</v>
      </c>
      <c r="J47" s="28">
        <v>-636.28194499000006</v>
      </c>
      <c r="K47" s="28">
        <v>-636.28798816000005</v>
      </c>
      <c r="L47" s="28">
        <v>-636.81370629000003</v>
      </c>
      <c r="M47" s="28">
        <v>-636.88162460000001</v>
      </c>
      <c r="N47" s="28">
        <v>-636.95291320000001</v>
      </c>
    </row>
    <row r="48" spans="5:21" x14ac:dyDescent="0.2">
      <c r="F48" s="16">
        <v>5.2516666666666678</v>
      </c>
      <c r="G48" s="28">
        <v>-637.04634601999999</v>
      </c>
      <c r="H48" s="28">
        <v>-636.80953731</v>
      </c>
      <c r="I48" s="28">
        <v>-636.76012025</v>
      </c>
      <c r="J48" s="28">
        <v>-636.27813260999994</v>
      </c>
      <c r="K48" s="28">
        <v>-636.27970500000004</v>
      </c>
      <c r="L48" s="28">
        <v>-636.81565708000005</v>
      </c>
      <c r="M48" s="28"/>
      <c r="N48" s="28">
        <v>-637.03327287000002</v>
      </c>
    </row>
    <row r="49" spans="5:21" x14ac:dyDescent="0.2">
      <c r="F49" s="16">
        <v>4.7775000000000007</v>
      </c>
      <c r="G49" s="28">
        <v>-636.88259357000004</v>
      </c>
      <c r="H49" s="28">
        <v>-636.74561419999998</v>
      </c>
      <c r="I49" s="28">
        <v>-636.27683568999998</v>
      </c>
      <c r="J49" s="28">
        <v>-636.26708396000004</v>
      </c>
      <c r="K49" s="28">
        <v>-636.27405729999998</v>
      </c>
      <c r="L49" s="28">
        <v>-636.36873270000001</v>
      </c>
      <c r="M49" s="28">
        <v>-636.92995927000004</v>
      </c>
      <c r="N49" s="28">
        <v>-637.18144074999998</v>
      </c>
    </row>
    <row r="50" spans="5:21" x14ac:dyDescent="0.2">
      <c r="F50" s="16">
        <v>4.3033333333333337</v>
      </c>
      <c r="G50" s="28">
        <v>-636.69290273000001</v>
      </c>
      <c r="H50" s="28">
        <v>-636.67805380000004</v>
      </c>
      <c r="I50" s="28">
        <v>-636.28128737999998</v>
      </c>
      <c r="J50" s="28">
        <v>-636.28947323</v>
      </c>
      <c r="K50" s="28">
        <v>-636.28940153999997</v>
      </c>
      <c r="L50" s="28">
        <v>-636.42040436000002</v>
      </c>
      <c r="M50" s="28">
        <v>-636.80443341</v>
      </c>
      <c r="N50" s="28">
        <v>-637.18882185999996</v>
      </c>
    </row>
    <row r="51" spans="5:21" x14ac:dyDescent="0.2">
      <c r="F51" s="16">
        <v>3.8291666666666666</v>
      </c>
      <c r="G51" s="28">
        <v>-636.31367829999999</v>
      </c>
      <c r="H51" s="28">
        <v>-636.30716310000003</v>
      </c>
      <c r="I51" s="28">
        <v>-636.36836135999999</v>
      </c>
      <c r="J51" s="28">
        <v>-636.38367036</v>
      </c>
      <c r="K51" s="28">
        <v>-636.30545109000002</v>
      </c>
      <c r="L51" s="28">
        <v>-636.60492388</v>
      </c>
      <c r="M51" s="28">
        <v>-636.95259039999996</v>
      </c>
      <c r="N51" s="28">
        <v>-637.18115399999999</v>
      </c>
    </row>
    <row r="52" spans="5:21" x14ac:dyDescent="0.2">
      <c r="F52" s="16">
        <v>3.355</v>
      </c>
      <c r="G52" s="28"/>
      <c r="H52" s="28">
        <v>-636.37069903999998</v>
      </c>
      <c r="I52" s="28">
        <v>-636.38145617999999</v>
      </c>
      <c r="J52" s="28">
        <v>-636.39763402999995</v>
      </c>
      <c r="K52" s="28">
        <v>-636.40270092000003</v>
      </c>
      <c r="L52" s="28">
        <v>-636.81115399999999</v>
      </c>
      <c r="M52" s="28">
        <v>-637.00886787000002</v>
      </c>
      <c r="N52" s="28">
        <v>-637.07752098000003</v>
      </c>
    </row>
    <row r="53" spans="5:21" x14ac:dyDescent="0.2">
      <c r="F53" s="16">
        <v>2.8808333333333334</v>
      </c>
      <c r="G53" s="28">
        <v>-636.67843039000002</v>
      </c>
      <c r="H53" s="28">
        <v>-636.389408</v>
      </c>
      <c r="I53" s="28">
        <v>-636.41135960999998</v>
      </c>
      <c r="J53" s="28">
        <v>-636.43151867999995</v>
      </c>
      <c r="K53" s="28">
        <v>-636.72276841999997</v>
      </c>
      <c r="L53" s="28">
        <v>-636.82335648000003</v>
      </c>
      <c r="M53" s="28">
        <v>-636.93179845999998</v>
      </c>
      <c r="N53" s="28">
        <v>-636.95332459999997</v>
      </c>
    </row>
    <row r="54" spans="5:21" x14ac:dyDescent="0.2">
      <c r="E54" s="1"/>
      <c r="F54" s="16">
        <v>2.4066666666666667</v>
      </c>
      <c r="G54" s="28"/>
      <c r="H54" s="28">
        <v>-636.97208479999995</v>
      </c>
      <c r="I54" s="28">
        <v>-636.90828211999997</v>
      </c>
      <c r="J54" s="28">
        <v>-636.69947242000001</v>
      </c>
      <c r="K54" s="28">
        <v>-636.70899962999999</v>
      </c>
      <c r="L54" s="28">
        <v>-636.76443416999996</v>
      </c>
      <c r="M54" s="28">
        <v>-636.83112533999997</v>
      </c>
      <c r="N54" s="28">
        <v>-636.94187684999997</v>
      </c>
    </row>
    <row r="55" spans="5:21" x14ac:dyDescent="0.2">
      <c r="E55" s="1"/>
      <c r="F55" s="16">
        <v>1.9324999999999999</v>
      </c>
      <c r="G55" s="28">
        <v>-637.11782432999996</v>
      </c>
      <c r="H55" s="28">
        <v>-637.18689667000001</v>
      </c>
      <c r="I55" s="28">
        <v>-637.12158653999995</v>
      </c>
      <c r="J55" s="28">
        <v>-636.89717998000003</v>
      </c>
      <c r="K55" s="28">
        <v>-636.44330847000003</v>
      </c>
      <c r="L55" s="28">
        <v>-636.44720312000004</v>
      </c>
      <c r="M55" s="28">
        <v>-636.89293323000004</v>
      </c>
      <c r="N55" s="28">
        <v>-636.96572600000002</v>
      </c>
    </row>
    <row r="56" spans="5:21" x14ac:dyDescent="0.2">
      <c r="E56" s="1"/>
      <c r="F56" s="16">
        <v>1.4583333333333333</v>
      </c>
      <c r="G56" s="28">
        <v>-637.13634896999997</v>
      </c>
      <c r="H56" s="28">
        <v>-637.16452973000003</v>
      </c>
      <c r="I56" s="28">
        <v>-637.10309437000001</v>
      </c>
      <c r="J56" s="28">
        <v>-636.94853083999999</v>
      </c>
      <c r="K56" s="28">
        <v>-636.39997446999996</v>
      </c>
      <c r="L56" s="28">
        <v>-636.41152122999995</v>
      </c>
      <c r="M56" s="28">
        <v>-636.97490085000004</v>
      </c>
      <c r="N56" s="28">
        <v>-637.02769690000002</v>
      </c>
    </row>
    <row r="57" spans="5:21" x14ac:dyDescent="0.2">
      <c r="E57" s="1"/>
      <c r="F57" s="16">
        <v>0.98416666666666663</v>
      </c>
      <c r="G57" s="28">
        <v>-637.00573388999999</v>
      </c>
      <c r="H57" s="28">
        <v>-637.03569814000002</v>
      </c>
      <c r="I57" s="28">
        <v>-636.99531664000006</v>
      </c>
      <c r="J57" s="28">
        <v>-636.93808091999995</v>
      </c>
      <c r="K57" s="28">
        <v>-636.38055452000003</v>
      </c>
      <c r="L57" s="28">
        <v>-636.40520490999995</v>
      </c>
      <c r="M57" s="28">
        <v>-636.90472725999996</v>
      </c>
      <c r="N57" s="28">
        <v>-637.13741246999996</v>
      </c>
    </row>
    <row r="58" spans="5:21" x14ac:dyDescent="0.2">
      <c r="E58" s="1"/>
      <c r="F58" s="16">
        <v>0.51</v>
      </c>
      <c r="G58" s="28">
        <v>-636.90614790999996</v>
      </c>
      <c r="H58" s="28">
        <v>-636.95540225000002</v>
      </c>
      <c r="I58" s="28">
        <v>-636.92621430999998</v>
      </c>
      <c r="J58" s="28">
        <v>-636.93656266000005</v>
      </c>
      <c r="K58" s="28">
        <v>-636.78900879000003</v>
      </c>
      <c r="L58" s="28">
        <v>-636.45566393000001</v>
      </c>
      <c r="M58" s="28">
        <v>-636.79734023000003</v>
      </c>
      <c r="N58" s="28">
        <v>-637.11907235000001</v>
      </c>
    </row>
    <row r="59" spans="5:21" x14ac:dyDescent="0.2">
      <c r="E59" s="1"/>
      <c r="F59" s="32"/>
      <c r="G59" s="15">
        <v>3.9</v>
      </c>
      <c r="H59" s="15">
        <v>4.6871428571428568</v>
      </c>
      <c r="I59" s="15">
        <v>5.4742857142857142</v>
      </c>
      <c r="J59" s="15">
        <v>6.2614285714285716</v>
      </c>
      <c r="K59" s="15">
        <v>7.0485714285714289</v>
      </c>
      <c r="L59" s="15">
        <v>7.8357142857142863</v>
      </c>
      <c r="M59" s="15">
        <v>8.6228571428571428</v>
      </c>
      <c r="N59" s="15">
        <v>9.41</v>
      </c>
      <c r="O59" s="1"/>
    </row>
    <row r="64" spans="5:21" ht="21" x14ac:dyDescent="0.25">
      <c r="E64" s="48" t="s">
        <v>49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5:15" x14ac:dyDescent="0.2">
      <c r="F65" s="16">
        <v>6.200000000000002</v>
      </c>
      <c r="G65" s="28">
        <v>-636.98258152999995</v>
      </c>
      <c r="H65" s="28">
        <v>-636.98206863999997</v>
      </c>
      <c r="I65" s="28">
        <v>-636.90041416999998</v>
      </c>
      <c r="J65" s="28">
        <v>-636.64544622000005</v>
      </c>
      <c r="K65" s="28">
        <v>-636.32743737999999</v>
      </c>
      <c r="L65" s="28">
        <v>-636.75278971</v>
      </c>
      <c r="M65" s="28">
        <v>-636.76746360000004</v>
      </c>
      <c r="N65" s="28">
        <v>-636.91331035999997</v>
      </c>
    </row>
    <row r="66" spans="5:15" x14ac:dyDescent="0.2">
      <c r="F66" s="16">
        <v>5.7258333333333349</v>
      </c>
      <c r="G66" s="28">
        <v>-637.06088856999997</v>
      </c>
      <c r="H66" s="28">
        <v>-636.84433841999999</v>
      </c>
      <c r="I66" s="28">
        <v>-636.76554345</v>
      </c>
      <c r="J66" s="28"/>
      <c r="L66" s="28">
        <v>-636.80789511</v>
      </c>
      <c r="M66" s="28">
        <v>-636.89837525999997</v>
      </c>
      <c r="N66" s="28">
        <v>-636.95028722999996</v>
      </c>
    </row>
    <row r="67" spans="5:15" x14ac:dyDescent="0.2">
      <c r="F67" s="16">
        <v>5.2516666666666678</v>
      </c>
      <c r="G67" s="28">
        <v>-637.04965439</v>
      </c>
      <c r="H67" s="28">
        <v>-636.82074298999999</v>
      </c>
      <c r="I67" s="28">
        <v>-636.76783750000004</v>
      </c>
      <c r="J67" s="28">
        <v>-636.40632057000005</v>
      </c>
      <c r="K67" s="28">
        <v>-636.63784755999995</v>
      </c>
      <c r="L67" s="28">
        <v>-636.81264123000005</v>
      </c>
      <c r="M67" s="28">
        <v>-637.01038856000002</v>
      </c>
      <c r="N67" s="28">
        <v>-637.06732537000005</v>
      </c>
    </row>
    <row r="68" spans="5:15" x14ac:dyDescent="0.2">
      <c r="F68" s="16">
        <v>4.7775000000000007</v>
      </c>
      <c r="G68" s="28">
        <v>-636.80174303000001</v>
      </c>
      <c r="H68" s="28">
        <v>-636.74918890000004</v>
      </c>
      <c r="I68" s="28">
        <v>-636.40749619999997</v>
      </c>
      <c r="J68" s="28">
        <v>-636.38691445999996</v>
      </c>
      <c r="K68" s="28">
        <v>-636.39969539000003</v>
      </c>
      <c r="L68" s="28">
        <v>-636.66300233000004</v>
      </c>
      <c r="M68" s="28">
        <v>-636.94733558999997</v>
      </c>
      <c r="N68" s="28">
        <v>-637.18255783999996</v>
      </c>
    </row>
    <row r="69" spans="5:15" x14ac:dyDescent="0.2">
      <c r="F69" s="16">
        <v>4.3033333333333337</v>
      </c>
      <c r="G69" s="28">
        <v>-636.69213414000001</v>
      </c>
      <c r="H69" s="28">
        <v>-636.37802459</v>
      </c>
      <c r="I69" s="28">
        <v>-636.39245425000001</v>
      </c>
      <c r="J69" s="28">
        <v>-636.38821597000003</v>
      </c>
      <c r="K69" s="28">
        <v>-636.38791670000001</v>
      </c>
      <c r="L69" s="28">
        <v>-636.47832296000001</v>
      </c>
      <c r="M69" s="28">
        <v>-636.80758007999998</v>
      </c>
      <c r="N69" s="28">
        <v>-637.19359480000003</v>
      </c>
    </row>
    <row r="70" spans="5:15" x14ac:dyDescent="0.2">
      <c r="F70" s="16">
        <v>3.8291666666666666</v>
      </c>
      <c r="G70" s="28">
        <v>-636.65546738</v>
      </c>
      <c r="H70" s="28">
        <v>-636.37022743</v>
      </c>
      <c r="I70" s="28">
        <v>-636.38988510000001</v>
      </c>
      <c r="J70" s="28">
        <v>-636.38711522000006</v>
      </c>
      <c r="K70" s="28">
        <v>-636.38402299999996</v>
      </c>
      <c r="L70" s="28"/>
      <c r="M70" s="28">
        <v>-636.94802585000002</v>
      </c>
      <c r="N70" s="28">
        <v>-637.08626636999998</v>
      </c>
    </row>
    <row r="71" spans="5:15" x14ac:dyDescent="0.2">
      <c r="F71" s="16">
        <v>3.355</v>
      </c>
      <c r="G71" s="28">
        <v>-636.68773608000004</v>
      </c>
      <c r="H71" s="28">
        <v>-636.35943349000001</v>
      </c>
      <c r="I71" s="28">
        <v>-636.38711087000001</v>
      </c>
      <c r="J71" s="28">
        <v>-636.38389500000005</v>
      </c>
      <c r="K71" s="28">
        <v>-636.38848870000004</v>
      </c>
      <c r="L71" s="28">
        <v>-636.80921660000001</v>
      </c>
      <c r="M71" s="28">
        <v>-637.00888205000001</v>
      </c>
      <c r="N71" s="28">
        <v>-637.0461305</v>
      </c>
    </row>
    <row r="72" spans="5:15" x14ac:dyDescent="0.2">
      <c r="F72" s="16">
        <v>2.8808333333333334</v>
      </c>
      <c r="G72" s="28">
        <v>-636.67882789999999</v>
      </c>
      <c r="H72" s="28">
        <v>-636.3618894</v>
      </c>
      <c r="I72" s="28">
        <v>-636.38070016999995</v>
      </c>
      <c r="J72" s="28">
        <v>-636.37648206999995</v>
      </c>
      <c r="K72" s="28">
        <v>-636.41731140000002</v>
      </c>
      <c r="L72" s="28">
        <v>-636.82331361000001</v>
      </c>
      <c r="M72" s="28">
        <v>-636.91768820000004</v>
      </c>
      <c r="N72" s="28">
        <v>-636.97259989999998</v>
      </c>
    </row>
    <row r="73" spans="5:15" x14ac:dyDescent="0.2">
      <c r="E73" s="1"/>
      <c r="F73" s="16">
        <v>2.4066666666666667</v>
      </c>
      <c r="G73" s="28">
        <v>-636.62086280000005</v>
      </c>
      <c r="H73" s="28">
        <v>-636.97517327000003</v>
      </c>
      <c r="I73" s="28">
        <v>-636.91496970000003</v>
      </c>
      <c r="J73" s="28">
        <v>-636.69294976000003</v>
      </c>
      <c r="K73" s="28">
        <v>-636.71275326</v>
      </c>
      <c r="L73" s="28">
        <v>-636.76984335999998</v>
      </c>
      <c r="M73" s="28">
        <v>-636.82929809999996</v>
      </c>
      <c r="N73" s="28">
        <v>-636.93432179000001</v>
      </c>
    </row>
    <row r="74" spans="5:15" x14ac:dyDescent="0.2">
      <c r="E74" s="1"/>
      <c r="F74" s="16">
        <v>1.9324999999999999</v>
      </c>
      <c r="G74" s="28">
        <v>-637.11066719999997</v>
      </c>
      <c r="H74" s="28">
        <v>-637.18805839000004</v>
      </c>
      <c r="I74" s="28">
        <v>-637.11888496999995</v>
      </c>
      <c r="J74" s="28">
        <v>-636.89924142999996</v>
      </c>
      <c r="K74" s="28">
        <v>-636.32532502000004</v>
      </c>
      <c r="L74" s="28">
        <v>-636.76997714000004</v>
      </c>
      <c r="M74" s="28">
        <v>-636.87134293999998</v>
      </c>
      <c r="N74" s="28">
        <v>-636.94227050999996</v>
      </c>
    </row>
    <row r="75" spans="5:15" x14ac:dyDescent="0.2">
      <c r="E75" s="1"/>
      <c r="F75" s="16">
        <v>1.4583333333333333</v>
      </c>
      <c r="G75" s="28">
        <v>-637.14552013000002</v>
      </c>
      <c r="H75" s="28">
        <v>-637.16445798999996</v>
      </c>
      <c r="I75" s="28">
        <v>-637.10520340999994</v>
      </c>
      <c r="J75" s="28">
        <v>-636.29886343999999</v>
      </c>
      <c r="K75" s="28">
        <v>-636.29365883000003</v>
      </c>
      <c r="L75" s="28">
        <v>-636.72325794000005</v>
      </c>
      <c r="M75" s="28">
        <v>-636.98230440999998</v>
      </c>
      <c r="N75" s="28">
        <v>-637.05285959000003</v>
      </c>
    </row>
    <row r="76" spans="5:15" x14ac:dyDescent="0.2">
      <c r="E76" s="1"/>
      <c r="F76" s="16">
        <v>0.98416666666666663</v>
      </c>
      <c r="G76" s="28">
        <v>-636.99743810999996</v>
      </c>
      <c r="H76" s="28">
        <v>-637.03620283999999</v>
      </c>
      <c r="I76" s="28">
        <v>-636.99567176000005</v>
      </c>
      <c r="J76" s="28">
        <v>-636.27634783999997</v>
      </c>
      <c r="K76" s="28">
        <v>-636.28512909999995</v>
      </c>
      <c r="L76" s="28">
        <v>-636.55473656000004</v>
      </c>
      <c r="M76" s="28">
        <v>-636.92208300000004</v>
      </c>
      <c r="N76" s="28">
        <v>-637.13648819000002</v>
      </c>
    </row>
    <row r="77" spans="5:15" x14ac:dyDescent="0.2">
      <c r="E77" s="1"/>
      <c r="F77" s="16">
        <v>0.51</v>
      </c>
      <c r="G77">
        <v>-636.89884799000004</v>
      </c>
      <c r="H77" s="28">
        <v>-636.95339806000004</v>
      </c>
      <c r="I77" s="28">
        <v>-636.92861850999998</v>
      </c>
      <c r="J77" s="28">
        <v>-636.27631100999997</v>
      </c>
      <c r="K77" s="28">
        <v>-636.28902368000001</v>
      </c>
      <c r="L77" s="28">
        <v>-636.37243100000001</v>
      </c>
      <c r="M77" s="28">
        <v>-636.79339219999997</v>
      </c>
      <c r="N77" s="28">
        <v>-637.12078498999995</v>
      </c>
    </row>
    <row r="78" spans="5:15" x14ac:dyDescent="0.2">
      <c r="E78" s="1"/>
      <c r="F78" s="32"/>
      <c r="G78" s="15">
        <v>3.9</v>
      </c>
      <c r="H78" s="15">
        <v>4.6871428571428568</v>
      </c>
      <c r="I78" s="15">
        <v>5.4742857142857142</v>
      </c>
      <c r="J78" s="15">
        <v>6.2614285714285716</v>
      </c>
      <c r="K78" s="15">
        <v>7.0485714285714289</v>
      </c>
      <c r="L78" s="15">
        <v>7.8357142857142863</v>
      </c>
      <c r="M78" s="15">
        <v>8.6228571428571428</v>
      </c>
      <c r="N78" s="15">
        <v>9.41</v>
      </c>
      <c r="O78" s="1"/>
    </row>
    <row r="82" spans="5:21" ht="21" x14ac:dyDescent="0.25">
      <c r="E82" s="48" t="s">
        <v>50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5:21" x14ac:dyDescent="0.2">
      <c r="F83" s="16">
        <v>6.200000000000002</v>
      </c>
      <c r="G83" s="28">
        <v>-636.99652114000003</v>
      </c>
      <c r="H83" s="28"/>
      <c r="I83" s="28">
        <v>-636.90290474999995</v>
      </c>
      <c r="J83" s="28">
        <v>-636.66857749999997</v>
      </c>
      <c r="K83" s="28">
        <v>-636.42200161000005</v>
      </c>
      <c r="L83" s="28">
        <v>-636.44486432999997</v>
      </c>
      <c r="M83" s="28">
        <v>-636.75351572</v>
      </c>
      <c r="N83" s="74">
        <v>-636.91838134</v>
      </c>
      <c r="O83" s="13"/>
      <c r="P83" s="13"/>
      <c r="Q83" s="13"/>
      <c r="R83" s="13"/>
      <c r="S83" s="13"/>
      <c r="T83" s="13"/>
      <c r="U83" s="13"/>
    </row>
    <row r="84" spans="5:21" x14ac:dyDescent="0.2">
      <c r="F84" s="16">
        <v>5.7258333333333349</v>
      </c>
      <c r="G84" s="28">
        <v>-637.06377750000001</v>
      </c>
      <c r="H84" s="28"/>
      <c r="I84" s="28">
        <v>-636.76464348000002</v>
      </c>
      <c r="J84" s="28">
        <v>-636.71824817000004</v>
      </c>
      <c r="K84" s="28">
        <v>-636.50470353000003</v>
      </c>
      <c r="L84" s="28">
        <v>-636.57676833999994</v>
      </c>
      <c r="M84" s="28">
        <v>-636.88071728</v>
      </c>
      <c r="N84" s="74">
        <v>-636.95344063000005</v>
      </c>
      <c r="O84" s="13"/>
      <c r="P84" s="13"/>
      <c r="Q84" s="13"/>
      <c r="R84" s="13"/>
      <c r="S84" s="13"/>
      <c r="T84" s="13"/>
      <c r="U84" s="13"/>
    </row>
    <row r="85" spans="5:21" x14ac:dyDescent="0.2">
      <c r="F85" s="16">
        <v>5.2516666666666678</v>
      </c>
      <c r="G85" s="28">
        <v>-636.41481374</v>
      </c>
      <c r="H85" s="28">
        <v>-636.41841509999995</v>
      </c>
      <c r="I85" s="28">
        <v>-636.39921379999998</v>
      </c>
      <c r="J85" s="28">
        <v>-636.78252469999995</v>
      </c>
      <c r="K85" s="28">
        <v>-636.50402119</v>
      </c>
      <c r="L85" s="28">
        <v>-636.81459180000002</v>
      </c>
      <c r="M85" s="28">
        <v>-636.98537665000003</v>
      </c>
      <c r="N85" s="74">
        <v>-637.03492956000002</v>
      </c>
      <c r="O85" s="13"/>
      <c r="P85" s="13"/>
      <c r="Q85" s="13"/>
      <c r="R85" s="13"/>
      <c r="S85" s="13"/>
      <c r="T85" s="13"/>
      <c r="U85" s="13"/>
    </row>
    <row r="86" spans="5:21" x14ac:dyDescent="0.2">
      <c r="F86" s="16">
        <v>4.7775000000000007</v>
      </c>
      <c r="G86" s="28">
        <v>-636.41077800000005</v>
      </c>
      <c r="H86" s="28">
        <v>-636.41390478000005</v>
      </c>
      <c r="I86" s="28">
        <v>-636.39204683000003</v>
      </c>
      <c r="J86" s="28">
        <v>-636.78854636000005</v>
      </c>
      <c r="K86" s="28">
        <v>-636.73572478000006</v>
      </c>
      <c r="L86" s="28">
        <v>-636.66685169000004</v>
      </c>
      <c r="M86" s="28">
        <v>-636.92162156999996</v>
      </c>
      <c r="N86" s="74">
        <v>-637.18639843000005</v>
      </c>
      <c r="O86" s="13"/>
      <c r="P86" s="13"/>
      <c r="Q86" s="13"/>
      <c r="R86" s="13"/>
      <c r="S86" s="13"/>
      <c r="T86" s="13"/>
      <c r="U86" s="13"/>
    </row>
    <row r="87" spans="5:21" x14ac:dyDescent="0.2">
      <c r="F87" s="16">
        <v>4.3033333333333337</v>
      </c>
      <c r="G87" s="28">
        <v>-636.41862400000002</v>
      </c>
      <c r="H87" s="28">
        <v>-636.40895924999995</v>
      </c>
      <c r="I87" s="28">
        <v>-636.38953079999999</v>
      </c>
      <c r="J87" s="28">
        <v>-636.36714277999999</v>
      </c>
      <c r="K87" s="28">
        <v>-636.74374497999997</v>
      </c>
      <c r="L87" s="28">
        <v>-636.43295129000001</v>
      </c>
      <c r="M87" s="28">
        <v>-636.81106865000004</v>
      </c>
      <c r="N87" s="74">
        <v>-637.19841529999997</v>
      </c>
      <c r="O87" s="13"/>
      <c r="P87" s="13"/>
      <c r="Q87" s="13"/>
      <c r="R87" s="13"/>
      <c r="S87" s="13"/>
      <c r="T87" s="13"/>
      <c r="U87" s="13"/>
    </row>
    <row r="88" spans="5:21" x14ac:dyDescent="0.2">
      <c r="F88" s="16">
        <v>3.8291666666666666</v>
      </c>
      <c r="G88" s="28">
        <v>-636.41961436999998</v>
      </c>
      <c r="H88" s="28">
        <v>-636.40610534999996</v>
      </c>
      <c r="I88" s="28">
        <v>-636.38662910000005</v>
      </c>
      <c r="J88" s="28">
        <v>-636.35362963</v>
      </c>
      <c r="K88" s="28"/>
      <c r="L88" s="28">
        <v>-636.34338532000004</v>
      </c>
      <c r="M88" s="28">
        <v>-636.94623969999998</v>
      </c>
      <c r="O88" s="13"/>
      <c r="P88" s="13"/>
      <c r="Q88" s="13"/>
      <c r="R88" s="13"/>
      <c r="S88" s="13"/>
      <c r="T88" s="13"/>
      <c r="U88" s="13"/>
    </row>
    <row r="89" spans="5:21" x14ac:dyDescent="0.2">
      <c r="F89" s="16">
        <v>3.355</v>
      </c>
      <c r="G89" s="28">
        <v>-636.41997213000002</v>
      </c>
      <c r="H89" s="28">
        <v>-636.39987121000001</v>
      </c>
      <c r="I89" s="28">
        <v>-636.3785934</v>
      </c>
      <c r="J89" s="28">
        <v>-636.34365148999996</v>
      </c>
      <c r="K89" s="28">
        <v>-636.33500549999997</v>
      </c>
      <c r="L89" s="28">
        <v>-636.32499874999996</v>
      </c>
      <c r="M89" s="28">
        <v>-637.00225668999997</v>
      </c>
      <c r="N89" s="74">
        <v>-637.04510861000006</v>
      </c>
      <c r="O89" s="13"/>
      <c r="P89" s="13"/>
      <c r="Q89" s="13"/>
      <c r="R89" s="13"/>
      <c r="S89" s="13"/>
      <c r="T89" s="13"/>
      <c r="U89" s="13"/>
    </row>
    <row r="90" spans="5:21" x14ac:dyDescent="0.2">
      <c r="F90" s="16">
        <v>2.8808333333333334</v>
      </c>
      <c r="G90" s="28">
        <v>-636.40697392000004</v>
      </c>
      <c r="H90" s="28">
        <v>-636.38424765000002</v>
      </c>
      <c r="I90" s="28">
        <v>-636.36281299999996</v>
      </c>
      <c r="J90" s="28">
        <v>-636.31883631000005</v>
      </c>
      <c r="K90" s="28">
        <v>-636.31737099999998</v>
      </c>
      <c r="L90" s="28">
        <v>-636.34406681999997</v>
      </c>
      <c r="M90" s="28">
        <v>-636.91454753999994</v>
      </c>
      <c r="N90" s="74">
        <v>-636.97775263000005</v>
      </c>
      <c r="O90" s="13"/>
      <c r="P90" s="13"/>
      <c r="Q90" s="13"/>
      <c r="R90" s="13"/>
      <c r="S90" s="13"/>
      <c r="T90" s="13"/>
      <c r="U90" s="13"/>
    </row>
    <row r="91" spans="5:21" x14ac:dyDescent="0.2">
      <c r="E91" s="1"/>
      <c r="F91" s="16">
        <v>2.4066666666666667</v>
      </c>
      <c r="G91" s="28">
        <v>-636.38216566999995</v>
      </c>
      <c r="H91" s="28">
        <v>-636.35875489</v>
      </c>
      <c r="I91" s="28">
        <v>-636.33343690000004</v>
      </c>
      <c r="J91" s="28">
        <v>-636.30237478000004</v>
      </c>
      <c r="K91" s="28">
        <v>-636.32277649000002</v>
      </c>
      <c r="L91" s="28">
        <v>-636.38678279999999</v>
      </c>
      <c r="M91" s="28">
        <v>-636.82911246000003</v>
      </c>
      <c r="N91" s="74">
        <v>-636.94345763000001</v>
      </c>
      <c r="O91" s="13"/>
      <c r="P91" s="13"/>
      <c r="Q91" s="13"/>
      <c r="R91" s="13"/>
      <c r="S91" s="13"/>
      <c r="T91" s="13"/>
      <c r="U91" s="13"/>
    </row>
    <row r="92" spans="5:21" x14ac:dyDescent="0.2">
      <c r="E92" s="1"/>
      <c r="F92" s="16">
        <v>1.9324999999999999</v>
      </c>
      <c r="G92" s="28">
        <v>-636.30067155999996</v>
      </c>
      <c r="H92" s="28">
        <v>-636.30770672999995</v>
      </c>
      <c r="I92" s="28">
        <v>-636.27424125000005</v>
      </c>
      <c r="J92" s="28">
        <v>-636.29783185999997</v>
      </c>
      <c r="K92" s="28">
        <v>-636.39110484000003</v>
      </c>
      <c r="L92" s="28">
        <v>-636.51212247000001</v>
      </c>
      <c r="M92" s="28">
        <v>-636.89073298999995</v>
      </c>
      <c r="N92" s="74">
        <v>-636.96656906999999</v>
      </c>
      <c r="O92" s="13"/>
      <c r="P92" s="13"/>
      <c r="Q92" s="13"/>
      <c r="R92" s="13"/>
      <c r="S92" s="13"/>
      <c r="T92" s="13"/>
      <c r="U92" s="13"/>
    </row>
    <row r="93" spans="5:21" x14ac:dyDescent="0.2">
      <c r="E93" s="1"/>
      <c r="F93" s="16">
        <v>1.4583333333333333</v>
      </c>
      <c r="G93" s="28">
        <v>-636.2652114</v>
      </c>
      <c r="H93" s="28">
        <v>-636.26676280000004</v>
      </c>
      <c r="I93" s="28">
        <v>-636.26689370999998</v>
      </c>
      <c r="J93" s="28">
        <v>-636.94917442999997</v>
      </c>
      <c r="K93" s="28">
        <v>-636.44773770999996</v>
      </c>
      <c r="L93" s="28">
        <v>-636.52506532999996</v>
      </c>
      <c r="M93" s="28">
        <v>-636.97182108000004</v>
      </c>
      <c r="N93" s="74">
        <v>-637.02934219999997</v>
      </c>
      <c r="O93" s="13"/>
      <c r="P93" s="13"/>
      <c r="Q93" s="13"/>
      <c r="R93" s="13"/>
      <c r="S93" s="13"/>
      <c r="T93" s="13"/>
      <c r="U93" s="13"/>
    </row>
    <row r="94" spans="5:21" x14ac:dyDescent="0.2">
      <c r="E94" s="1"/>
      <c r="F94" s="16">
        <v>0.98416666666666663</v>
      </c>
      <c r="G94" s="28">
        <v>-636.28633704000003</v>
      </c>
      <c r="H94" s="28">
        <v>-636.26541153000005</v>
      </c>
      <c r="I94" s="28">
        <v>-636.28289387999996</v>
      </c>
      <c r="J94" s="28">
        <v>-636.94609749000006</v>
      </c>
      <c r="K94" s="28">
        <v>-636.47929450000004</v>
      </c>
      <c r="L94" s="28">
        <v>-636.41935149999995</v>
      </c>
      <c r="M94" s="28">
        <v>-636.92083269</v>
      </c>
      <c r="N94" s="74">
        <v>-637.0618379</v>
      </c>
      <c r="O94" s="13"/>
      <c r="P94" s="13"/>
      <c r="Q94" s="13"/>
      <c r="R94" s="13"/>
      <c r="S94" s="13"/>
      <c r="T94" s="13"/>
      <c r="U94" s="13"/>
    </row>
    <row r="95" spans="5:21" x14ac:dyDescent="0.2">
      <c r="E95" s="1"/>
      <c r="F95" s="16">
        <v>0.51</v>
      </c>
      <c r="G95" s="28">
        <v>-636.90606480999998</v>
      </c>
      <c r="H95" s="28">
        <v>-636.96037117000003</v>
      </c>
      <c r="I95" s="28">
        <v>-636.93337803999998</v>
      </c>
      <c r="J95" s="28">
        <v>-636.93827589</v>
      </c>
      <c r="K95" s="28">
        <v>-636.78776111000002</v>
      </c>
      <c r="L95" s="28">
        <v>-636.37327700000003</v>
      </c>
      <c r="M95" s="28">
        <v>-636.80135042999996</v>
      </c>
      <c r="O95" s="13"/>
      <c r="P95" s="13"/>
      <c r="Q95" s="13"/>
      <c r="R95" s="13"/>
      <c r="S95" s="13"/>
      <c r="T95" s="13"/>
      <c r="U95" s="13"/>
    </row>
    <row r="96" spans="5:21" x14ac:dyDescent="0.2">
      <c r="E96" s="1"/>
      <c r="F96" s="32"/>
      <c r="G96" s="15">
        <v>3.9</v>
      </c>
      <c r="H96" s="15">
        <v>4.6871428571428568</v>
      </c>
      <c r="I96" s="15">
        <v>5.4742857142857142</v>
      </c>
      <c r="J96" s="15">
        <v>6.2614285714285716</v>
      </c>
      <c r="K96" s="15">
        <v>7.0485714285714289</v>
      </c>
      <c r="L96" s="15">
        <v>7.8357142857142863</v>
      </c>
      <c r="M96" s="15">
        <v>8.6228571428571428</v>
      </c>
      <c r="N96" s="75">
        <v>9.41</v>
      </c>
      <c r="O96" s="73"/>
      <c r="P96" s="13"/>
      <c r="Q96" s="13"/>
      <c r="R96" s="13"/>
      <c r="S96" s="13"/>
      <c r="T96" s="13"/>
      <c r="U96" s="13"/>
    </row>
    <row r="97" spans="5:22" x14ac:dyDescent="0.2">
      <c r="O97" s="62"/>
      <c r="P97" s="62"/>
      <c r="Q97" s="62"/>
      <c r="R97" s="62"/>
      <c r="S97" s="62"/>
      <c r="T97" s="62"/>
      <c r="U97" s="62"/>
      <c r="V97" s="62"/>
    </row>
    <row r="102" spans="5:22" ht="21" x14ac:dyDescent="0.25">
      <c r="E102" s="44" t="s">
        <v>51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5:22" x14ac:dyDescent="0.2">
      <c r="F103" s="16">
        <v>6.200000000000002</v>
      </c>
      <c r="G103" s="28">
        <f>MIN(G9,G28,G46,G65,G83)</f>
        <v>-636.99652114000003</v>
      </c>
      <c r="H103" s="28">
        <f t="shared" ref="H103:N103" si="0">MIN(H9,H28,H46,H65,H83)</f>
        <v>-636.98558301000003</v>
      </c>
      <c r="I103" s="28">
        <f t="shared" si="0"/>
        <v>-636.93757085000004</v>
      </c>
      <c r="J103" s="28">
        <f t="shared" si="0"/>
        <v>-636.66857749999997</v>
      </c>
      <c r="K103" s="28">
        <f t="shared" si="0"/>
        <v>-636.68672139</v>
      </c>
      <c r="L103" s="28">
        <f t="shared" si="0"/>
        <v>-636.75278971</v>
      </c>
      <c r="M103" s="28">
        <f t="shared" si="0"/>
        <v>-636.76746360000004</v>
      </c>
      <c r="N103" s="28">
        <f t="shared" si="0"/>
        <v>-636.92178993000005</v>
      </c>
      <c r="O103" s="13"/>
      <c r="P103" s="13"/>
      <c r="Q103" s="13"/>
      <c r="R103" s="13"/>
      <c r="S103" s="13"/>
      <c r="T103" s="13"/>
      <c r="U103" s="13"/>
    </row>
    <row r="104" spans="5:22" x14ac:dyDescent="0.2">
      <c r="F104" s="16">
        <v>5.7258333333333349</v>
      </c>
      <c r="G104" s="28">
        <f t="shared" ref="G104:N115" si="1">MIN(G10,G29,G47,G66,G84)</f>
        <v>-637.06377750000001</v>
      </c>
      <c r="H104" s="28">
        <f t="shared" si="1"/>
        <v>-637.02555485000005</v>
      </c>
      <c r="I104" s="28">
        <f t="shared" si="1"/>
        <v>-636.76649526000006</v>
      </c>
      <c r="J104" s="28">
        <f t="shared" si="1"/>
        <v>-636.72140005000006</v>
      </c>
      <c r="K104" s="28">
        <f t="shared" si="1"/>
        <v>-636.57958298000005</v>
      </c>
      <c r="L104" s="28">
        <f t="shared" si="1"/>
        <v>-636.81370629000003</v>
      </c>
      <c r="M104" s="28">
        <f t="shared" si="1"/>
        <v>-636.89837525999997</v>
      </c>
      <c r="N104" s="28">
        <f t="shared" si="1"/>
        <v>-636.95463379</v>
      </c>
      <c r="O104" s="13"/>
      <c r="P104" s="13"/>
      <c r="Q104" s="13"/>
      <c r="R104" s="13"/>
      <c r="S104" s="13"/>
      <c r="T104" s="13"/>
      <c r="U104" s="13"/>
    </row>
    <row r="105" spans="5:22" x14ac:dyDescent="0.2">
      <c r="F105" s="16">
        <v>5.2516666666666678</v>
      </c>
      <c r="G105" s="28">
        <f t="shared" si="1"/>
        <v>-637.05336119000003</v>
      </c>
      <c r="H105" s="28">
        <f t="shared" si="1"/>
        <v>-636.82115121000004</v>
      </c>
      <c r="I105" s="28">
        <f t="shared" si="1"/>
        <v>-636.76783750000004</v>
      </c>
      <c r="J105" s="28">
        <f t="shared" si="1"/>
        <v>-636.78333709000003</v>
      </c>
      <c r="K105" s="28">
        <f t="shared" si="1"/>
        <v>-636.66222783000001</v>
      </c>
      <c r="L105" s="28">
        <f t="shared" si="1"/>
        <v>-636.81565708000005</v>
      </c>
      <c r="M105" s="28">
        <f t="shared" si="1"/>
        <v>-637.01038856000002</v>
      </c>
      <c r="N105" s="28">
        <f t="shared" si="1"/>
        <v>-637.06732537000005</v>
      </c>
      <c r="O105" s="13"/>
      <c r="P105" s="13"/>
      <c r="Q105" s="13"/>
      <c r="R105" s="13"/>
      <c r="S105" s="13"/>
      <c r="T105" s="13"/>
      <c r="U105" s="13"/>
    </row>
    <row r="106" spans="5:22" x14ac:dyDescent="0.2">
      <c r="F106" s="16">
        <v>4.7775000000000007</v>
      </c>
      <c r="G106" s="28">
        <f t="shared" si="1"/>
        <v>-636.88259357000004</v>
      </c>
      <c r="H106" s="28">
        <f t="shared" si="1"/>
        <v>-636.74918890000004</v>
      </c>
      <c r="I106" s="28">
        <f t="shared" si="1"/>
        <v>-636.76014167999995</v>
      </c>
      <c r="J106" s="28">
        <f t="shared" si="1"/>
        <v>-636.79689801999996</v>
      </c>
      <c r="K106" s="28">
        <f t="shared" si="1"/>
        <v>-636.73707317000003</v>
      </c>
      <c r="L106" s="28">
        <f t="shared" si="1"/>
        <v>-636.66685169000004</v>
      </c>
      <c r="M106" s="28">
        <f t="shared" si="1"/>
        <v>-636.94733558999997</v>
      </c>
      <c r="N106" s="28">
        <f t="shared" si="1"/>
        <v>-637.18639843000005</v>
      </c>
      <c r="O106" s="13"/>
      <c r="P106" s="13"/>
      <c r="Q106" s="13"/>
      <c r="R106" s="13"/>
      <c r="S106" s="13"/>
      <c r="T106" s="13"/>
      <c r="U106" s="13"/>
    </row>
    <row r="107" spans="5:22" x14ac:dyDescent="0.2">
      <c r="F107" s="16">
        <v>4.3033333333333337</v>
      </c>
      <c r="G107" s="28">
        <f t="shared" si="1"/>
        <v>-636.69290273000001</v>
      </c>
      <c r="H107" s="28">
        <f t="shared" si="1"/>
        <v>-636.67805380000004</v>
      </c>
      <c r="I107" s="28">
        <f t="shared" si="1"/>
        <v>-636.39245425000001</v>
      </c>
      <c r="J107" s="28">
        <f t="shared" si="1"/>
        <v>-636.74973413999999</v>
      </c>
      <c r="K107" s="28">
        <f t="shared" si="1"/>
        <v>-636.74463797999999</v>
      </c>
      <c r="L107" s="28">
        <f t="shared" si="1"/>
        <v>-636.52070188000005</v>
      </c>
      <c r="M107" s="28">
        <f t="shared" si="1"/>
        <v>-636.81106865000004</v>
      </c>
      <c r="N107" s="28">
        <f t="shared" si="1"/>
        <v>-637.19841529999997</v>
      </c>
      <c r="O107" s="13"/>
      <c r="P107" s="13"/>
      <c r="Q107" s="13"/>
      <c r="R107" s="13"/>
      <c r="S107" s="13"/>
      <c r="T107" s="13"/>
      <c r="U107" s="13"/>
    </row>
    <row r="108" spans="5:22" x14ac:dyDescent="0.2">
      <c r="F108" s="16">
        <v>3.8291666666666666</v>
      </c>
      <c r="G108" s="28">
        <f>MIN(G14,G33,G51,G70,G88)</f>
        <v>-636.65546738</v>
      </c>
      <c r="H108" s="28">
        <f>MIN(H14,H33,H51,H70,H88)</f>
        <v>-636.40610534999996</v>
      </c>
      <c r="I108" s="28">
        <f t="shared" si="1"/>
        <v>-636.38988510000001</v>
      </c>
      <c r="J108" s="28">
        <f t="shared" si="1"/>
        <v>-636.38711522000006</v>
      </c>
      <c r="K108" s="28">
        <f t="shared" si="1"/>
        <v>-636.67338516999996</v>
      </c>
      <c r="L108" s="28">
        <f t="shared" si="1"/>
        <v>-636.60492388</v>
      </c>
      <c r="M108" s="28">
        <f t="shared" si="1"/>
        <v>-636.95259039999996</v>
      </c>
      <c r="N108" s="28">
        <f t="shared" si="1"/>
        <v>-637.18115399999999</v>
      </c>
      <c r="O108" s="13"/>
      <c r="P108" s="13"/>
      <c r="Q108" s="13"/>
      <c r="R108" s="13"/>
      <c r="S108" s="13"/>
      <c r="T108" s="13"/>
      <c r="U108" s="13"/>
    </row>
    <row r="109" spans="5:22" x14ac:dyDescent="0.2">
      <c r="F109" s="16">
        <v>3.355</v>
      </c>
      <c r="G109" s="28">
        <f>MIN(G15,G34,G52,G71,G89)</f>
        <v>-636.68773608000004</v>
      </c>
      <c r="H109" s="28">
        <f t="shared" si="1"/>
        <v>-636.43715923000002</v>
      </c>
      <c r="I109" s="28">
        <f t="shared" si="1"/>
        <v>-636.42293635999999</v>
      </c>
      <c r="J109" s="28">
        <f t="shared" si="1"/>
        <v>-636.39763402999995</v>
      </c>
      <c r="K109" s="28">
        <f t="shared" si="1"/>
        <v>-636.40270092000003</v>
      </c>
      <c r="L109" s="28">
        <f t="shared" si="1"/>
        <v>-636.81115399999999</v>
      </c>
      <c r="M109" s="28">
        <f t="shared" si="1"/>
        <v>-637.00888205000001</v>
      </c>
      <c r="N109" s="28">
        <f t="shared" si="1"/>
        <v>-637.07752098000003</v>
      </c>
      <c r="O109" s="13"/>
      <c r="P109" s="13"/>
      <c r="Q109" s="13"/>
      <c r="R109" s="13"/>
      <c r="S109" s="13"/>
      <c r="T109" s="13"/>
      <c r="U109" s="13"/>
    </row>
    <row r="110" spans="5:22" x14ac:dyDescent="0.2">
      <c r="F110" s="16">
        <v>2.8808333333333334</v>
      </c>
      <c r="G110" s="28">
        <f t="shared" si="1"/>
        <v>-636.67882789999999</v>
      </c>
      <c r="H110" s="28">
        <f t="shared" si="1"/>
        <v>-636.4903746</v>
      </c>
      <c r="I110" s="28">
        <f t="shared" si="1"/>
        <v>-636.47551808000003</v>
      </c>
      <c r="J110" s="28">
        <f t="shared" si="1"/>
        <v>-636.43151867999995</v>
      </c>
      <c r="K110" s="28">
        <f t="shared" si="1"/>
        <v>-636.72276841999997</v>
      </c>
      <c r="L110" s="28">
        <f t="shared" si="1"/>
        <v>-636.82335648000003</v>
      </c>
      <c r="M110" s="28">
        <f t="shared" si="1"/>
        <v>-636.93179845999998</v>
      </c>
      <c r="N110" s="28">
        <f t="shared" si="1"/>
        <v>-636.97775263000005</v>
      </c>
      <c r="O110" s="13"/>
      <c r="P110" s="13"/>
      <c r="Q110" s="13"/>
      <c r="R110" s="13"/>
      <c r="S110" s="13"/>
      <c r="T110" s="13"/>
      <c r="U110" s="13"/>
    </row>
    <row r="111" spans="5:22" x14ac:dyDescent="0.2">
      <c r="E111" s="1"/>
      <c r="F111" s="16">
        <v>2.4066666666666667</v>
      </c>
      <c r="G111" s="28">
        <f t="shared" si="1"/>
        <v>-636.85118</v>
      </c>
      <c r="H111" s="28">
        <f t="shared" si="1"/>
        <v>-636.97540303000005</v>
      </c>
      <c r="I111" s="28">
        <f t="shared" si="1"/>
        <v>-636.91496970000003</v>
      </c>
      <c r="J111" s="28">
        <f t="shared" si="1"/>
        <v>-636.69947242000001</v>
      </c>
      <c r="K111" s="28">
        <f t="shared" si="1"/>
        <v>-636.71275326</v>
      </c>
      <c r="L111" s="28">
        <f t="shared" si="1"/>
        <v>-636.76984335999998</v>
      </c>
      <c r="M111" s="28">
        <f t="shared" si="1"/>
        <v>-636.84081776000005</v>
      </c>
      <c r="N111" s="28">
        <f t="shared" si="1"/>
        <v>-636.94579996000004</v>
      </c>
      <c r="O111" s="13"/>
      <c r="P111" s="13"/>
      <c r="Q111" s="13"/>
      <c r="R111" s="13"/>
      <c r="S111" s="13"/>
      <c r="T111" s="13"/>
      <c r="U111" s="13"/>
    </row>
    <row r="112" spans="5:22" x14ac:dyDescent="0.2">
      <c r="E112" s="1"/>
      <c r="F112" s="16">
        <v>1.9324999999999999</v>
      </c>
      <c r="G112" s="28">
        <f t="shared" si="1"/>
        <v>-637.11933743999998</v>
      </c>
      <c r="H112" s="28">
        <f>MIN(H18,H37,H55,H74,H92)</f>
        <v>-637.19164272</v>
      </c>
      <c r="I112" s="28">
        <f t="shared" si="1"/>
        <v>-637.12158653999995</v>
      </c>
      <c r="J112" s="28">
        <f t="shared" si="1"/>
        <v>-636.89924142999996</v>
      </c>
      <c r="K112" s="28">
        <f t="shared" si="1"/>
        <v>-636.51969421000001</v>
      </c>
      <c r="L112" s="28">
        <f t="shared" si="1"/>
        <v>-636.76997714000004</v>
      </c>
      <c r="M112" s="28">
        <f t="shared" si="1"/>
        <v>-636.89293323000004</v>
      </c>
      <c r="N112" s="28">
        <f t="shared" si="1"/>
        <v>-636.96656906999999</v>
      </c>
      <c r="O112" s="13"/>
      <c r="P112" s="13"/>
      <c r="Q112" s="13"/>
      <c r="R112" s="13"/>
      <c r="S112" s="13"/>
      <c r="T112" s="13"/>
      <c r="U112" s="13"/>
    </row>
    <row r="113" spans="5:22" x14ac:dyDescent="0.2">
      <c r="E113" s="1"/>
      <c r="F113" s="16">
        <v>1.4583333333333333</v>
      </c>
      <c r="G113" s="28">
        <f t="shared" si="1"/>
        <v>-637.14691668</v>
      </c>
      <c r="H113" s="28">
        <f t="shared" si="1"/>
        <v>-637.17093095999996</v>
      </c>
      <c r="I113" s="28">
        <f t="shared" si="1"/>
        <v>-637.10520340999994</v>
      </c>
      <c r="J113" s="28">
        <f t="shared" si="1"/>
        <v>-636.95500731000004</v>
      </c>
      <c r="K113" s="28">
        <f t="shared" si="1"/>
        <v>-636.65691869</v>
      </c>
      <c r="L113" s="28">
        <f t="shared" si="1"/>
        <v>-636.72325794000005</v>
      </c>
      <c r="M113" s="28">
        <f t="shared" si="1"/>
        <v>-636.98230440999998</v>
      </c>
      <c r="N113" s="28">
        <f t="shared" si="1"/>
        <v>-637.05285959000003</v>
      </c>
      <c r="O113" s="13"/>
      <c r="P113" s="13"/>
      <c r="Q113" s="13"/>
      <c r="R113" s="13"/>
      <c r="S113" s="13"/>
      <c r="T113" s="13"/>
      <c r="U113" s="13"/>
    </row>
    <row r="114" spans="5:22" x14ac:dyDescent="0.2">
      <c r="E114" s="1"/>
      <c r="F114" s="16">
        <v>0.98416666666666663</v>
      </c>
      <c r="G114" s="28">
        <f t="shared" si="1"/>
        <v>-637.00887264000005</v>
      </c>
      <c r="H114" s="28">
        <f t="shared" si="1"/>
        <v>-637.04420482</v>
      </c>
      <c r="I114" s="28">
        <f t="shared" si="1"/>
        <v>-636.99813334999999</v>
      </c>
      <c r="J114" s="28">
        <f t="shared" si="1"/>
        <v>-636.94609749000006</v>
      </c>
      <c r="K114" s="28">
        <f t="shared" si="1"/>
        <v>-636.75213587999997</v>
      </c>
      <c r="L114" s="28">
        <f t="shared" si="1"/>
        <v>-636.55473656000004</v>
      </c>
      <c r="M114" s="28">
        <f t="shared" si="1"/>
        <v>-636.92208300000004</v>
      </c>
      <c r="N114" s="28">
        <f t="shared" si="1"/>
        <v>-637.13741246999996</v>
      </c>
      <c r="O114" s="13"/>
      <c r="P114" s="13"/>
      <c r="Q114" s="13"/>
      <c r="R114" s="13"/>
      <c r="S114" s="13"/>
      <c r="T114" s="13"/>
      <c r="U114" s="13"/>
    </row>
    <row r="115" spans="5:22" x14ac:dyDescent="0.2">
      <c r="E115" s="1"/>
      <c r="F115" s="16">
        <v>0.51</v>
      </c>
      <c r="G115" s="28">
        <f t="shared" si="1"/>
        <v>-636.90649860999997</v>
      </c>
      <c r="H115" s="28">
        <f>MIN(H21,H40,H58,H77,H95)</f>
        <v>-636.96201331999998</v>
      </c>
      <c r="I115" s="28">
        <f t="shared" si="1"/>
        <v>-636.93670931999998</v>
      </c>
      <c r="J115" s="28">
        <f t="shared" si="1"/>
        <v>-636.94031714000005</v>
      </c>
      <c r="K115" s="28">
        <f t="shared" si="1"/>
        <v>-636.78900879000003</v>
      </c>
      <c r="L115" s="28">
        <f t="shared" si="1"/>
        <v>-636.45566393000001</v>
      </c>
      <c r="M115" s="28">
        <f t="shared" si="1"/>
        <v>-636.80135042999996</v>
      </c>
      <c r="N115" s="28">
        <f t="shared" si="1"/>
        <v>-637.12112910999997</v>
      </c>
      <c r="O115" s="13"/>
      <c r="P115" s="13"/>
      <c r="Q115" s="13"/>
      <c r="R115" s="13"/>
      <c r="S115" s="13"/>
      <c r="T115" s="13"/>
      <c r="U115" s="13"/>
    </row>
    <row r="116" spans="5:22" x14ac:dyDescent="0.2">
      <c r="E116" s="1"/>
      <c r="F116" s="32"/>
      <c r="G116" s="15">
        <v>3.9</v>
      </c>
      <c r="H116" s="15">
        <v>4.6871428571428568</v>
      </c>
      <c r="I116" s="15">
        <v>5.4742857142857142</v>
      </c>
      <c r="J116" s="15">
        <v>6.2614285714285716</v>
      </c>
      <c r="K116" s="15">
        <v>7.0485714285714289</v>
      </c>
      <c r="L116" s="15">
        <v>7.8357142857142863</v>
      </c>
      <c r="M116" s="15">
        <v>8.6228571428571428</v>
      </c>
      <c r="N116" s="15">
        <v>9.41</v>
      </c>
      <c r="O116" s="73"/>
      <c r="P116" s="13"/>
      <c r="Q116" s="13"/>
      <c r="R116" s="13"/>
      <c r="S116" s="13"/>
      <c r="T116" s="13"/>
      <c r="U116" s="13"/>
    </row>
    <row r="120" spans="5:22" x14ac:dyDescent="0.2">
      <c r="E120" s="44" t="s">
        <v>52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5:22" x14ac:dyDescent="0.2">
      <c r="E121" s="33"/>
      <c r="F121" s="16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5:22" x14ac:dyDescent="0.2">
      <c r="E122" s="33"/>
      <c r="F122" s="16">
        <v>8.0966666666666693</v>
      </c>
      <c r="G122" s="43">
        <v>-0.55000000000000004</v>
      </c>
      <c r="H122" s="43">
        <v>-0.59</v>
      </c>
      <c r="I122" s="43">
        <v>-0.57999999999999996</v>
      </c>
      <c r="J122" s="43">
        <v>-0.65</v>
      </c>
      <c r="K122" s="43">
        <v>-0.53</v>
      </c>
      <c r="L122" s="43">
        <v>-0.52</v>
      </c>
      <c r="M122" s="43">
        <v>-0.53</v>
      </c>
      <c r="N122" s="43">
        <v>-0.84</v>
      </c>
      <c r="O122" s="14">
        <v>-0.76542648000002256</v>
      </c>
      <c r="P122" s="14">
        <v>-0.76706190999998736</v>
      </c>
      <c r="Q122" s="14">
        <v>-0.4396339699999805</v>
      </c>
      <c r="R122" s="14">
        <v>-0.35392118999998612</v>
      </c>
      <c r="S122" s="14">
        <v>-0.34619356000000945</v>
      </c>
      <c r="T122" s="14">
        <v>-0.17514487999999684</v>
      </c>
      <c r="U122" s="14">
        <v>-0.43258619999999492</v>
      </c>
      <c r="V122" s="14">
        <v>-0.59187783999998711</v>
      </c>
    </row>
    <row r="123" spans="5:22" x14ac:dyDescent="0.2">
      <c r="E123" s="33"/>
      <c r="F123" s="16">
        <v>7.6224999999999996</v>
      </c>
      <c r="G123" s="43">
        <v>-0.62</v>
      </c>
      <c r="H123" s="43">
        <v>-0.6</v>
      </c>
      <c r="I123" s="43">
        <v>-0.57999999999999996</v>
      </c>
      <c r="J123" s="43">
        <v>-0.64</v>
      </c>
      <c r="K123" s="43">
        <v>-0.5</v>
      </c>
      <c r="L123" s="43">
        <v>-0.64</v>
      </c>
      <c r="M123" s="43">
        <v>-0.64</v>
      </c>
      <c r="N123" s="43">
        <v>-0.84</v>
      </c>
      <c r="O123" s="14">
        <v>-0.84433275999997814</v>
      </c>
      <c r="P123" s="14">
        <v>-0.68417576999995955</v>
      </c>
      <c r="Q123" s="14">
        <v>-0.54949928000001247</v>
      </c>
      <c r="R123" s="14">
        <v>-0.48547384999999732</v>
      </c>
      <c r="S123" s="14">
        <v>-0.2735251299999879</v>
      </c>
      <c r="T123" s="14">
        <v>-0.31630063000004949</v>
      </c>
      <c r="U123" s="14">
        <v>-0.54237153000001737</v>
      </c>
      <c r="V123" s="14">
        <v>-0.61187643999999519</v>
      </c>
    </row>
    <row r="124" spans="5:22" x14ac:dyDescent="0.2">
      <c r="E124" s="33"/>
      <c r="F124" s="16">
        <v>7.1483333333333396</v>
      </c>
      <c r="G124" s="43">
        <v>-0.81</v>
      </c>
      <c r="H124" s="43">
        <v>-0.62</v>
      </c>
      <c r="I124" s="43">
        <v>-0.57999999999999996</v>
      </c>
      <c r="J124" s="43">
        <v>-0.57999999999999996</v>
      </c>
      <c r="K124" s="43">
        <v>-0.4</v>
      </c>
      <c r="L124" s="43">
        <v>-0.68</v>
      </c>
      <c r="M124" s="43">
        <v>-0.69</v>
      </c>
      <c r="N124" s="43">
        <v>-0.74</v>
      </c>
      <c r="O124" s="14">
        <v>-0.81495207999994701</v>
      </c>
      <c r="P124" s="14">
        <v>-0.61881753000005002</v>
      </c>
      <c r="Q124" s="14">
        <v>-0.57673144000005205</v>
      </c>
      <c r="R124" s="14">
        <v>-0.58431075000003485</v>
      </c>
      <c r="S124" s="14">
        <v>-0.40354802999995965</v>
      </c>
      <c r="T124" s="14">
        <v>-0.68378261000002905</v>
      </c>
      <c r="U124" s="14">
        <v>-0.68792168999998804</v>
      </c>
      <c r="V124" s="14">
        <v>-0.735949230000009</v>
      </c>
    </row>
    <row r="125" spans="5:22" x14ac:dyDescent="0.2">
      <c r="E125" s="33"/>
      <c r="F125" s="16">
        <v>6.6741666666666699</v>
      </c>
      <c r="G125" s="43">
        <v>-0.84</v>
      </c>
      <c r="H125" s="43">
        <v>-0.68</v>
      </c>
      <c r="I125" s="43">
        <v>-0.55000000000000004</v>
      </c>
      <c r="J125" s="43">
        <v>-0.49</v>
      </c>
      <c r="K125" s="43">
        <v>-0.27</v>
      </c>
      <c r="L125" s="43">
        <v>-0.32</v>
      </c>
      <c r="M125" s="43">
        <v>-0.54</v>
      </c>
      <c r="N125" s="43">
        <v>-0.61</v>
      </c>
      <c r="O125" s="14">
        <v>-0.62148201999996555</v>
      </c>
      <c r="P125" s="14">
        <v>-0.59891419000000834</v>
      </c>
      <c r="Q125" s="14">
        <v>-0.57970573000004944</v>
      </c>
      <c r="R125" s="14">
        <v>-0.63595318999994443</v>
      </c>
      <c r="S125" s="14">
        <v>-0.49618389000004637</v>
      </c>
      <c r="T125" s="14">
        <v>-0.63646105000002873</v>
      </c>
      <c r="U125" s="14">
        <v>-0.64233853000000973</v>
      </c>
      <c r="V125" s="14">
        <v>-0.84382365000003912</v>
      </c>
    </row>
    <row r="126" spans="5:22" x14ac:dyDescent="0.2">
      <c r="F126" s="16">
        <v>6.200000000000002</v>
      </c>
      <c r="G126" s="14">
        <f>G103-$B$1-$B$2</f>
        <v>-0.72977887000003516</v>
      </c>
      <c r="H126" s="14">
        <f t="shared" ref="H126:N126" si="2">H103-$B$1-$B$2</f>
        <v>-0.71884074000003562</v>
      </c>
      <c r="I126" s="14">
        <f t="shared" si="2"/>
        <v>-0.67082858000005086</v>
      </c>
      <c r="J126" s="14">
        <f t="shared" si="2"/>
        <v>-0.40183522999997745</v>
      </c>
      <c r="K126" s="14">
        <f t="shared" si="2"/>
        <v>-0.41997912000001048</v>
      </c>
      <c r="L126" s="14">
        <f t="shared" si="2"/>
        <v>-0.48604744000000988</v>
      </c>
      <c r="M126" s="14">
        <f t="shared" si="2"/>
        <v>-0.50072133000004992</v>
      </c>
      <c r="N126" s="14">
        <f t="shared" si="2"/>
        <v>-0.65504766000005343</v>
      </c>
      <c r="O126" s="14">
        <v>-0.54916137000002774</v>
      </c>
      <c r="P126" s="14">
        <v>-0.59336035999995485</v>
      </c>
      <c r="Q126" s="14">
        <v>-0.57953437999997615</v>
      </c>
      <c r="R126" s="14">
        <v>-0.65498026000005094</v>
      </c>
      <c r="S126" s="14">
        <v>-0.53009647000003834</v>
      </c>
      <c r="T126" s="14">
        <v>-0.52295578000000997</v>
      </c>
      <c r="U126" s="14">
        <v>-0.53311575000002787</v>
      </c>
      <c r="V126" s="14">
        <v>-0.83953615000000692</v>
      </c>
    </row>
    <row r="127" spans="5:22" x14ac:dyDescent="0.2">
      <c r="F127" s="16">
        <v>5.7258333333333349</v>
      </c>
      <c r="G127" s="14">
        <f t="shared" ref="G127:N138" si="3">G104-$B$1-$B$2</f>
        <v>-0.79703523000002274</v>
      </c>
      <c r="H127" s="14">
        <f t="shared" si="3"/>
        <v>-0.75881258000005669</v>
      </c>
      <c r="I127" s="14">
        <f t="shared" si="3"/>
        <v>-0.49975299000006412</v>
      </c>
      <c r="J127" s="14">
        <f t="shared" si="3"/>
        <v>-0.45465778000006463</v>
      </c>
      <c r="K127" s="14">
        <f t="shared" si="3"/>
        <v>-0.31284071000006275</v>
      </c>
      <c r="L127" s="14">
        <f t="shared" si="3"/>
        <v>-0.54696402000003541</v>
      </c>
      <c r="M127" s="14">
        <f t="shared" si="3"/>
        <v>-0.63163298999997419</v>
      </c>
      <c r="N127" s="14">
        <f t="shared" si="3"/>
        <v>-0.68789152000001064</v>
      </c>
      <c r="O127" s="14">
        <v>-0.62148201999996555</v>
      </c>
      <c r="P127" s="14">
        <v>-0.59891419000000834</v>
      </c>
      <c r="Q127" s="14">
        <v>-0.57970573000004944</v>
      </c>
      <c r="R127" s="14">
        <v>-0.63595318999994443</v>
      </c>
      <c r="S127" s="14">
        <v>-0.49618389000004637</v>
      </c>
      <c r="T127" s="14">
        <v>-0.63646105000002873</v>
      </c>
      <c r="U127" s="14">
        <v>-0.64233853000000973</v>
      </c>
      <c r="V127" s="14">
        <v>-0.84382365000003912</v>
      </c>
    </row>
    <row r="128" spans="5:22" x14ac:dyDescent="0.2">
      <c r="F128" s="16">
        <v>5.2516666666666678</v>
      </c>
      <c r="G128" s="14">
        <f t="shared" si="3"/>
        <v>-0.78661892000004041</v>
      </c>
      <c r="H128" s="14">
        <f t="shared" si="3"/>
        <v>-0.55440894000004715</v>
      </c>
      <c r="I128" s="14">
        <f t="shared" si="3"/>
        <v>-0.50109523000004952</v>
      </c>
      <c r="J128" s="14">
        <f t="shared" si="3"/>
        <v>-0.51659482000003987</v>
      </c>
      <c r="K128" s="14">
        <f t="shared" si="3"/>
        <v>-0.39548556000001422</v>
      </c>
      <c r="L128" s="14">
        <f t="shared" si="3"/>
        <v>-0.54891481000005893</v>
      </c>
      <c r="M128" s="14">
        <f t="shared" si="3"/>
        <v>-0.74364629000003202</v>
      </c>
      <c r="N128" s="14">
        <f t="shared" si="3"/>
        <v>-0.80058310000005672</v>
      </c>
      <c r="O128" s="14">
        <v>-0.81495207999994701</v>
      </c>
      <c r="P128" s="14">
        <v>-0.61881753000005002</v>
      </c>
      <c r="Q128" s="14">
        <v>-0.57673144000005205</v>
      </c>
      <c r="R128" s="14">
        <v>-0.58431075000003485</v>
      </c>
      <c r="S128" s="14">
        <v>-0.40354802999995965</v>
      </c>
      <c r="T128" s="14">
        <v>-0.68378261000002905</v>
      </c>
      <c r="U128" s="14">
        <v>-0.68792168999998804</v>
      </c>
      <c r="V128" s="14">
        <v>-0.735949230000009</v>
      </c>
    </row>
    <row r="129" spans="5:22" x14ac:dyDescent="0.2">
      <c r="F129" s="16">
        <v>4.7775000000000007</v>
      </c>
      <c r="G129" s="14">
        <f t="shared" si="3"/>
        <v>-0.61585130000004806</v>
      </c>
      <c r="H129" s="14">
        <f t="shared" si="3"/>
        <v>-0.48244663000004362</v>
      </c>
      <c r="I129" s="14">
        <f t="shared" si="3"/>
        <v>-0.49339940999995502</v>
      </c>
      <c r="J129" s="14">
        <f t="shared" si="3"/>
        <v>-0.53015574999996584</v>
      </c>
      <c r="K129" s="14">
        <f t="shared" si="3"/>
        <v>-0.47033090000003863</v>
      </c>
      <c r="L129" s="14">
        <f t="shared" si="3"/>
        <v>-0.40010942000005212</v>
      </c>
      <c r="M129" s="14">
        <f t="shared" si="3"/>
        <v>-0.68059331999997408</v>
      </c>
      <c r="N129" s="14">
        <f t="shared" si="3"/>
        <v>-0.9196561600000619</v>
      </c>
      <c r="O129" s="14">
        <v>-0.84433275999997814</v>
      </c>
      <c r="P129" s="14">
        <v>-0.68417576999995955</v>
      </c>
      <c r="Q129" s="14">
        <v>-0.54949928000001247</v>
      </c>
      <c r="R129" s="14">
        <v>-0.48547384999999732</v>
      </c>
      <c r="S129" s="14">
        <v>-0.2735251299999879</v>
      </c>
      <c r="T129" s="14">
        <v>-0.31630063000004949</v>
      </c>
      <c r="U129" s="14">
        <v>-0.54237153000001737</v>
      </c>
      <c r="V129" s="14">
        <v>-0.61187643999999519</v>
      </c>
    </row>
    <row r="130" spans="5:22" x14ac:dyDescent="0.2">
      <c r="F130" s="16">
        <v>4.3033333333333337</v>
      </c>
      <c r="G130" s="14">
        <f t="shared" si="3"/>
        <v>-0.42616046000002239</v>
      </c>
      <c r="H130" s="14">
        <f t="shared" si="3"/>
        <v>-0.41131153000005138</v>
      </c>
      <c r="I130" s="14">
        <f t="shared" si="3"/>
        <v>-0.12571198000002237</v>
      </c>
      <c r="J130" s="14">
        <f t="shared" si="3"/>
        <v>-0.48299186999999488</v>
      </c>
      <c r="K130" s="14">
        <f t="shared" si="3"/>
        <v>-0.47789571000000119</v>
      </c>
      <c r="L130" s="14">
        <f t="shared" si="3"/>
        <v>-0.25395961000005496</v>
      </c>
      <c r="M130" s="14">
        <f t="shared" si="3"/>
        <v>-0.54432638000004641</v>
      </c>
      <c r="N130" s="14">
        <f t="shared" si="3"/>
        <v>-0.93167302999997315</v>
      </c>
      <c r="O130" s="14">
        <v>-0.76542648000002256</v>
      </c>
      <c r="P130" s="14">
        <v>-0.76706190999998736</v>
      </c>
      <c r="Q130" s="14">
        <v>-0.4396339699999805</v>
      </c>
      <c r="R130" s="14">
        <v>-0.35392118999998612</v>
      </c>
      <c r="S130" s="14">
        <v>-0.34619356000000945</v>
      </c>
      <c r="T130" s="14">
        <v>-0.17514487999999684</v>
      </c>
      <c r="U130" s="14">
        <v>-0.43258619999999492</v>
      </c>
      <c r="V130" s="14">
        <v>-0.59187783999998711</v>
      </c>
    </row>
    <row r="131" spans="5:22" x14ac:dyDescent="0.2">
      <c r="F131" s="16">
        <v>3.8291666666666666</v>
      </c>
      <c r="G131" s="14">
        <f t="shared" si="3"/>
        <v>-0.38872511000001264</v>
      </c>
      <c r="H131" s="14">
        <f t="shared" si="3"/>
        <v>-0.13936307999996966</v>
      </c>
      <c r="I131" s="14">
        <f t="shared" si="3"/>
        <v>-0.12314283000002302</v>
      </c>
      <c r="J131" s="14">
        <f t="shared" si="3"/>
        <v>-0.12037295000006321</v>
      </c>
      <c r="K131" s="14">
        <f t="shared" si="3"/>
        <v>-0.4066428999999685</v>
      </c>
      <c r="L131" s="14">
        <f t="shared" si="3"/>
        <v>-0.33818161000000924</v>
      </c>
      <c r="M131" s="14">
        <f t="shared" si="3"/>
        <v>-0.6858481299999708</v>
      </c>
      <c r="N131" s="14">
        <f t="shared" si="3"/>
        <v>-0.91441173000000031</v>
      </c>
      <c r="O131" s="14">
        <v>-0.84433275999997814</v>
      </c>
      <c r="P131" s="14">
        <v>-0.68417576999995955</v>
      </c>
      <c r="Q131" s="14">
        <v>-0.54949928000001247</v>
      </c>
      <c r="R131" s="14">
        <v>-0.48547384999999732</v>
      </c>
      <c r="S131" s="14">
        <v>-0.2735251299999879</v>
      </c>
      <c r="T131" s="14">
        <v>-0.31630063000004949</v>
      </c>
      <c r="U131" s="14">
        <v>-0.54237153000001737</v>
      </c>
      <c r="V131" s="14">
        <v>-0.61187643999999519</v>
      </c>
    </row>
    <row r="132" spans="5:22" x14ac:dyDescent="0.2">
      <c r="F132" s="16">
        <v>3.355</v>
      </c>
      <c r="G132" s="14">
        <f t="shared" si="3"/>
        <v>-0.4209938100000441</v>
      </c>
      <c r="H132" s="14">
        <f t="shared" si="3"/>
        <v>-0.17041696000002826</v>
      </c>
      <c r="I132" s="14">
        <f t="shared" si="3"/>
        <v>-0.15619409000000228</v>
      </c>
      <c r="J132" s="14">
        <f t="shared" si="3"/>
        <v>-0.13089175999995728</v>
      </c>
      <c r="K132" s="14">
        <f t="shared" si="3"/>
        <v>-0.13595865000003737</v>
      </c>
      <c r="L132" s="14">
        <f t="shared" si="3"/>
        <v>-0.54441172999999576</v>
      </c>
      <c r="M132" s="14">
        <f t="shared" si="3"/>
        <v>-0.74213978000001912</v>
      </c>
      <c r="N132" s="14">
        <f t="shared" si="3"/>
        <v>-0.8107787100000392</v>
      </c>
      <c r="O132" s="14">
        <v>-0.81495207999994701</v>
      </c>
      <c r="P132" s="14">
        <v>-0.61881753000005002</v>
      </c>
      <c r="Q132" s="14">
        <v>-0.57673144000005205</v>
      </c>
      <c r="R132" s="14">
        <v>-0.58431075000003485</v>
      </c>
      <c r="S132" s="14">
        <v>-0.40354802999995965</v>
      </c>
      <c r="T132" s="14">
        <v>-0.68378261000002905</v>
      </c>
      <c r="U132" s="14">
        <v>-0.68792168999998804</v>
      </c>
      <c r="V132" s="14">
        <v>-0.735949230000009</v>
      </c>
    </row>
    <row r="133" spans="5:22" x14ac:dyDescent="0.2">
      <c r="F133" s="16">
        <v>2.8808333333333334</v>
      </c>
      <c r="G133" s="14">
        <f t="shared" si="3"/>
        <v>-0.41208562999999554</v>
      </c>
      <c r="H133" s="14">
        <f t="shared" si="3"/>
        <v>-0.2236323300000036</v>
      </c>
      <c r="I133" s="14">
        <f t="shared" si="3"/>
        <v>-0.20877581000003698</v>
      </c>
      <c r="J133" s="14">
        <f t="shared" si="3"/>
        <v>-0.16477640999996179</v>
      </c>
      <c r="K133" s="14">
        <f t="shared" si="3"/>
        <v>-0.45602614999997382</v>
      </c>
      <c r="L133" s="14">
        <f t="shared" si="3"/>
        <v>-0.55661421000003752</v>
      </c>
      <c r="M133" s="14">
        <f t="shared" si="3"/>
        <v>-0.66505618999998983</v>
      </c>
      <c r="N133" s="14">
        <f t="shared" si="3"/>
        <v>-0.71101036000006257</v>
      </c>
      <c r="O133" s="14">
        <v>-0.62148201999996555</v>
      </c>
      <c r="P133" s="14">
        <v>-0.59891419000000834</v>
      </c>
      <c r="Q133" s="14">
        <v>-0.57970573000004944</v>
      </c>
      <c r="R133" s="14">
        <v>-0.63595318999994443</v>
      </c>
      <c r="S133" s="14">
        <v>-0.49618389000004637</v>
      </c>
      <c r="T133" s="14">
        <v>-0.63646105000002873</v>
      </c>
      <c r="U133" s="14">
        <v>-0.64233853000000973</v>
      </c>
      <c r="V133" s="14">
        <v>-0.84382365000003912</v>
      </c>
    </row>
    <row r="134" spans="5:22" x14ac:dyDescent="0.2">
      <c r="E134" s="1"/>
      <c r="F134" s="16">
        <v>2.4066666666666667</v>
      </c>
      <c r="G134" s="14">
        <f t="shared" si="3"/>
        <v>-0.58443773000000743</v>
      </c>
      <c r="H134" s="14">
        <f t="shared" si="3"/>
        <v>-0.70866076000006029</v>
      </c>
      <c r="I134" s="14">
        <f t="shared" si="3"/>
        <v>-0.6482274300000368</v>
      </c>
      <c r="J134" s="14">
        <f t="shared" si="3"/>
        <v>-0.43273015000001447</v>
      </c>
      <c r="K134" s="14">
        <f t="shared" si="3"/>
        <v>-0.44601099000000755</v>
      </c>
      <c r="L134" s="14">
        <f t="shared" si="3"/>
        <v>-0.5031010899999897</v>
      </c>
      <c r="M134" s="14">
        <f t="shared" si="3"/>
        <v>-0.57407549000005798</v>
      </c>
      <c r="N134" s="14">
        <f t="shared" si="3"/>
        <v>-0.67905769000005289</v>
      </c>
      <c r="O134" s="14">
        <v>-0.54916137000002774</v>
      </c>
      <c r="P134" s="14">
        <v>-0.59336035999995485</v>
      </c>
      <c r="Q134" s="14">
        <v>-0.57953437999997615</v>
      </c>
      <c r="R134" s="14">
        <v>-0.65498026000005094</v>
      </c>
      <c r="S134" s="14">
        <v>-0.53009647000003834</v>
      </c>
      <c r="T134" s="14">
        <v>-0.52295578000000997</v>
      </c>
      <c r="U134" s="14">
        <v>-0.53311575000002787</v>
      </c>
      <c r="V134" s="14">
        <v>-0.83953615000000692</v>
      </c>
    </row>
    <row r="135" spans="5:22" x14ac:dyDescent="0.2">
      <c r="E135" s="1"/>
      <c r="F135" s="16">
        <v>1.9324999999999999</v>
      </c>
      <c r="G135" s="14">
        <f t="shared" si="3"/>
        <v>-0.85259516999998919</v>
      </c>
      <c r="H135" s="14">
        <f t="shared" si="3"/>
        <v>-0.92490045000001242</v>
      </c>
      <c r="I135" s="14">
        <f t="shared" si="3"/>
        <v>-0.85484426999996099</v>
      </c>
      <c r="J135" s="14">
        <f t="shared" si="3"/>
        <v>-0.63249915999996897</v>
      </c>
      <c r="K135" s="14">
        <f t="shared" si="3"/>
        <v>-0.25295194000001953</v>
      </c>
      <c r="L135" s="14">
        <f t="shared" si="3"/>
        <v>-0.5032348700000453</v>
      </c>
      <c r="M135" s="14">
        <f t="shared" si="3"/>
        <v>-0.6261909600000477</v>
      </c>
      <c r="N135" s="14">
        <f t="shared" si="3"/>
        <v>-0.69982679999999942</v>
      </c>
      <c r="O135" s="14">
        <v>-0.62148201999996555</v>
      </c>
      <c r="P135" s="14">
        <v>-0.59891419000000834</v>
      </c>
      <c r="Q135" s="14">
        <v>-0.57970573000004944</v>
      </c>
      <c r="R135" s="14">
        <v>-0.63595318999994443</v>
      </c>
      <c r="S135" s="14">
        <v>-0.49618389000004637</v>
      </c>
      <c r="T135" s="14">
        <v>-0.63646105000002873</v>
      </c>
      <c r="U135" s="14">
        <v>-0.64233853000000973</v>
      </c>
      <c r="V135" s="14">
        <v>-0.84382365000003912</v>
      </c>
    </row>
    <row r="136" spans="5:22" x14ac:dyDescent="0.2">
      <c r="E136" s="1"/>
      <c r="F136" s="16">
        <v>1.4583333333333333</v>
      </c>
      <c r="G136" s="14">
        <f t="shared" si="3"/>
        <v>-0.88017441000001195</v>
      </c>
      <c r="H136" s="14">
        <f t="shared" si="3"/>
        <v>-0.90418868999997226</v>
      </c>
      <c r="I136" s="14">
        <f t="shared" si="3"/>
        <v>-0.83846113999995264</v>
      </c>
      <c r="J136" s="14">
        <f t="shared" si="3"/>
        <v>-0.68826504000004984</v>
      </c>
      <c r="K136" s="14">
        <f t="shared" si="3"/>
        <v>-0.39017642000000574</v>
      </c>
      <c r="L136" s="14">
        <f t="shared" si="3"/>
        <v>-0.45651567000006121</v>
      </c>
      <c r="M136" s="14">
        <f t="shared" si="3"/>
        <v>-0.71556213999999141</v>
      </c>
      <c r="N136" s="14">
        <f t="shared" si="3"/>
        <v>-0.78611732000003354</v>
      </c>
      <c r="O136" s="14">
        <v>-0.81495207999994701</v>
      </c>
      <c r="P136" s="14">
        <v>-0.61881753000005002</v>
      </c>
      <c r="Q136" s="14">
        <v>-0.57673144000005205</v>
      </c>
      <c r="R136" s="14">
        <v>-0.58431075000003485</v>
      </c>
      <c r="S136" s="14">
        <v>-0.40354802999995965</v>
      </c>
      <c r="T136" s="14">
        <v>-0.68378261000002905</v>
      </c>
      <c r="U136" s="14">
        <v>-0.68792168999998804</v>
      </c>
      <c r="V136" s="14">
        <v>-0.735949230000009</v>
      </c>
    </row>
    <row r="137" spans="5:22" x14ac:dyDescent="0.2">
      <c r="E137" s="1"/>
      <c r="F137" s="16">
        <v>0.98416666666666663</v>
      </c>
      <c r="G137" s="14">
        <f t="shared" si="3"/>
        <v>-0.74213037000005766</v>
      </c>
      <c r="H137" s="14">
        <f t="shared" si="3"/>
        <v>-0.77746255000001252</v>
      </c>
      <c r="I137" s="14">
        <f t="shared" si="3"/>
        <v>-0.7313910799999972</v>
      </c>
      <c r="J137" s="14">
        <f t="shared" si="3"/>
        <v>-0.67935522000006454</v>
      </c>
      <c r="K137" s="14">
        <f t="shared" si="3"/>
        <v>-0.48539360999997694</v>
      </c>
      <c r="L137" s="14">
        <f t="shared" si="3"/>
        <v>-0.28799429000004562</v>
      </c>
      <c r="M137" s="14">
        <f t="shared" si="3"/>
        <v>-0.65534073000005133</v>
      </c>
      <c r="N137" s="14">
        <f t="shared" si="3"/>
        <v>-0.87067019999996642</v>
      </c>
      <c r="O137" s="14">
        <v>-0.84433275999997814</v>
      </c>
      <c r="P137" s="14">
        <v>-0.68417576999995955</v>
      </c>
      <c r="Q137" s="14">
        <v>-0.54949928000001247</v>
      </c>
      <c r="R137" s="14">
        <v>-0.48547384999999732</v>
      </c>
      <c r="S137" s="14">
        <v>-0.2735251299999879</v>
      </c>
      <c r="T137" s="14">
        <v>-0.31630063000004949</v>
      </c>
      <c r="U137" s="14">
        <v>-0.54237153000001737</v>
      </c>
      <c r="V137" s="14">
        <v>-0.61187643999999519</v>
      </c>
    </row>
    <row r="138" spans="5:22" x14ac:dyDescent="0.2">
      <c r="E138" s="1"/>
      <c r="F138" s="16">
        <v>0.51</v>
      </c>
      <c r="G138" s="14">
        <f t="shared" si="3"/>
        <v>-0.6397563399999795</v>
      </c>
      <c r="H138" s="14">
        <f t="shared" si="3"/>
        <v>-0.69527104999999079</v>
      </c>
      <c r="I138" s="14">
        <f t="shared" si="3"/>
        <v>-0.66996704999998524</v>
      </c>
      <c r="J138" s="14">
        <f t="shared" si="3"/>
        <v>-0.67357487000005545</v>
      </c>
      <c r="K138" s="14">
        <f t="shared" si="3"/>
        <v>-0.52226652000003337</v>
      </c>
      <c r="L138" s="14">
        <f t="shared" si="3"/>
        <v>-0.18892166000002231</v>
      </c>
      <c r="M138" s="14">
        <f t="shared" si="3"/>
        <v>-0.5346081599999648</v>
      </c>
      <c r="N138" s="14">
        <f t="shared" si="3"/>
        <v>-0.85438683999997789</v>
      </c>
      <c r="O138" s="14">
        <v>-0.76542648000002256</v>
      </c>
      <c r="P138" s="14">
        <v>-0.76706190999998736</v>
      </c>
      <c r="Q138" s="14">
        <v>-0.4396339699999805</v>
      </c>
      <c r="R138" s="14">
        <v>-0.35392118999998612</v>
      </c>
      <c r="S138" s="14">
        <v>-0.34619356000000945</v>
      </c>
      <c r="T138" s="14">
        <v>-0.17514487999999684</v>
      </c>
      <c r="U138" s="14">
        <v>-0.43258619999999492</v>
      </c>
      <c r="V138" s="14">
        <v>-0.59187783999998711</v>
      </c>
    </row>
    <row r="139" spans="5:22" x14ac:dyDescent="0.2">
      <c r="E139" s="1"/>
      <c r="F139" s="32"/>
      <c r="G139" s="15">
        <v>3.9</v>
      </c>
      <c r="H139" s="15">
        <v>4.6871428571428568</v>
      </c>
      <c r="I139" s="15">
        <v>5.4742857142857142</v>
      </c>
      <c r="J139" s="15">
        <v>6.2614285714285716</v>
      </c>
      <c r="K139" s="15">
        <v>7.0485714285714289</v>
      </c>
      <c r="L139" s="15">
        <v>7.8357142857142863</v>
      </c>
      <c r="M139" s="15">
        <v>8.6228571428571428</v>
      </c>
      <c r="N139" s="15">
        <v>9.41</v>
      </c>
      <c r="O139" s="15">
        <v>10.1971428571429</v>
      </c>
      <c r="P139" s="15">
        <v>10.984285714285701</v>
      </c>
      <c r="Q139" s="15">
        <v>11.771428571428601</v>
      </c>
      <c r="R139" s="15">
        <v>12.558571428571399</v>
      </c>
      <c r="S139" s="15">
        <v>13.345714285714299</v>
      </c>
      <c r="T139" s="15">
        <v>14.1328571428571</v>
      </c>
      <c r="U139" s="15">
        <v>14.92</v>
      </c>
      <c r="V139" s="15">
        <v>15.7071428571429</v>
      </c>
    </row>
    <row r="143" spans="5:22" x14ac:dyDescent="0.2">
      <c r="F143" s="1"/>
      <c r="G143" s="1"/>
      <c r="H143" s="1"/>
      <c r="I143" s="1"/>
      <c r="J143" s="1"/>
      <c r="K143" s="1"/>
      <c r="L143" s="1"/>
      <c r="M143" s="1"/>
      <c r="N143" s="1"/>
    </row>
    <row r="144" spans="5:22" x14ac:dyDescent="0.2">
      <c r="F144" s="1"/>
      <c r="G144" s="1"/>
      <c r="H144" s="1"/>
      <c r="I144" s="1"/>
      <c r="J144" s="1"/>
      <c r="K144" s="1"/>
      <c r="L144" s="1"/>
      <c r="M144" s="1"/>
      <c r="N144" s="1"/>
    </row>
    <row r="145" spans="6:15" x14ac:dyDescent="0.2">
      <c r="F145" s="1"/>
      <c r="G145" s="1"/>
      <c r="H145" s="18"/>
      <c r="I145" s="18"/>
      <c r="J145" s="18"/>
      <c r="K145" s="18"/>
      <c r="L145" s="18"/>
      <c r="M145" s="18"/>
      <c r="N145" s="18"/>
      <c r="O145" s="18"/>
    </row>
    <row r="146" spans="6:15" x14ac:dyDescent="0.2">
      <c r="F146" s="1"/>
      <c r="G146" s="1"/>
      <c r="H146" s="1"/>
      <c r="I146" s="1"/>
      <c r="J146" s="1"/>
      <c r="K146" s="1"/>
      <c r="L146" s="1"/>
      <c r="M146" s="1"/>
      <c r="N146" s="1"/>
    </row>
    <row r="147" spans="6:15" x14ac:dyDescent="0.2">
      <c r="F147" s="1"/>
      <c r="G147" s="1"/>
      <c r="H147" s="1"/>
      <c r="I147" s="1"/>
      <c r="J147" s="1"/>
      <c r="K147" s="1"/>
      <c r="L147" s="1"/>
      <c r="M147" s="1"/>
      <c r="N147" s="1"/>
    </row>
    <row r="150" spans="6:15" x14ac:dyDescent="0.2">
      <c r="G150" s="1"/>
    </row>
  </sheetData>
  <mergeCells count="8">
    <mergeCell ref="E120:U120"/>
    <mergeCell ref="E102:U102"/>
    <mergeCell ref="F5:T5"/>
    <mergeCell ref="E8:U8"/>
    <mergeCell ref="E27:U27"/>
    <mergeCell ref="E45:U45"/>
    <mergeCell ref="E64:U64"/>
    <mergeCell ref="E82:U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DC16-8BBD-469E-8C3E-2E1ADF7D32AC}">
  <dimension ref="A1:V149"/>
  <sheetViews>
    <sheetView topLeftCell="C110" zoomScale="110" zoomScaleNormal="110" workbookViewId="0">
      <selection activeCell="O116" sqref="O116"/>
    </sheetView>
  </sheetViews>
  <sheetFormatPr baseColWidth="10" defaultColWidth="11" defaultRowHeight="16" x14ac:dyDescent="0.2"/>
  <cols>
    <col min="1" max="1" width="18.33203125" bestFit="1" customWidth="1"/>
    <col min="2" max="5" width="9" bestFit="1" customWidth="1"/>
    <col min="6" max="6" width="9" customWidth="1"/>
    <col min="7" max="14" width="13.33203125" bestFit="1" customWidth="1"/>
    <col min="15" max="22" width="13.83203125" bestFit="1" customWidth="1"/>
  </cols>
  <sheetData>
    <row r="1" spans="1:21" x14ac:dyDescent="0.2">
      <c r="A1" t="s">
        <v>29</v>
      </c>
      <c r="B1" s="28">
        <v>-632.53399999999999</v>
      </c>
    </row>
    <row r="2" spans="1:21" x14ac:dyDescent="0.2">
      <c r="A2" t="s">
        <v>19</v>
      </c>
      <c r="B2">
        <v>-4.2660134899999997</v>
      </c>
    </row>
    <row r="5" spans="1:21" ht="19" x14ac:dyDescent="0.25">
      <c r="E5" s="46" t="s">
        <v>53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8" spans="1:21" ht="21" x14ac:dyDescent="0.25">
      <c r="E8" s="48" t="s">
        <v>54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1:21" x14ac:dyDescent="0.2">
      <c r="E9" s="16">
        <v>6.200000000000002</v>
      </c>
      <c r="F9" s="36">
        <v>-636.89117146000001</v>
      </c>
      <c r="G9" s="28">
        <v>-636.80103668000004</v>
      </c>
      <c r="H9" s="28">
        <v>-637.86845153000002</v>
      </c>
      <c r="I9" s="28">
        <v>-637.92605691999995</v>
      </c>
      <c r="J9" s="28">
        <v>-637.63803267000003</v>
      </c>
      <c r="K9" s="28">
        <v>-637.69408834000001</v>
      </c>
      <c r="L9" s="28">
        <v>-637.73873011000001</v>
      </c>
      <c r="M9" s="28">
        <v>-636.78049395000005</v>
      </c>
      <c r="N9" s="28">
        <v>-637.97978367999997</v>
      </c>
    </row>
    <row r="10" spans="1:21" x14ac:dyDescent="0.2">
      <c r="E10" s="16">
        <v>5.7258333333333349</v>
      </c>
      <c r="F10" s="36">
        <v>-637.48845015999996</v>
      </c>
      <c r="G10" s="28">
        <v>-636.80081095000003</v>
      </c>
      <c r="H10" s="28">
        <v>-637.76294227000005</v>
      </c>
      <c r="I10" s="28">
        <v>-637.66997747999994</v>
      </c>
      <c r="J10" s="28">
        <v>-637.6698973</v>
      </c>
      <c r="K10" s="28">
        <v>-637.76614814000004</v>
      </c>
      <c r="L10" s="28">
        <v>-637.81926750000002</v>
      </c>
      <c r="M10" s="28">
        <v>-636.79575924000005</v>
      </c>
      <c r="N10" s="28">
        <v>-638.02792298999998</v>
      </c>
    </row>
    <row r="11" spans="1:21" x14ac:dyDescent="0.2">
      <c r="E11" s="16">
        <v>5.2516666666666678</v>
      </c>
      <c r="F11" s="36">
        <v>-637.69817493000005</v>
      </c>
      <c r="G11" s="28">
        <v>-636.8058145</v>
      </c>
      <c r="H11" s="28">
        <v>-637.75238797999998</v>
      </c>
      <c r="I11" s="28">
        <v>-637.72837671000002</v>
      </c>
      <c r="J11" s="28">
        <v>-637.78157930999998</v>
      </c>
      <c r="K11" s="28">
        <v>-637.59656543000006</v>
      </c>
      <c r="L11" s="28">
        <v>-637.81260888999998</v>
      </c>
      <c r="M11" s="28"/>
      <c r="N11" s="28">
        <v>-638.26534102999995</v>
      </c>
    </row>
    <row r="12" spans="1:21" x14ac:dyDescent="0.2">
      <c r="E12" s="16">
        <v>4.7775000000000007</v>
      </c>
      <c r="F12" s="36">
        <v>-637.75463374000003</v>
      </c>
      <c r="G12" s="28">
        <v>-636.81358488000001</v>
      </c>
      <c r="H12" s="28">
        <v>-637.67798358000005</v>
      </c>
      <c r="I12" s="28">
        <v>-637.70738248999999</v>
      </c>
      <c r="J12" s="28">
        <v>-637.83302596999999</v>
      </c>
      <c r="K12" s="28">
        <v>-637.69248654</v>
      </c>
      <c r="L12" s="28">
        <v>-637.47905047999996</v>
      </c>
      <c r="M12" s="28">
        <v>-637.95679009000003</v>
      </c>
      <c r="N12" s="28">
        <v>-638.31798993999996</v>
      </c>
    </row>
    <row r="13" spans="1:21" x14ac:dyDescent="0.2">
      <c r="E13" s="16">
        <v>4.3033333333333337</v>
      </c>
      <c r="F13" s="36">
        <v>-637.75017460000004</v>
      </c>
      <c r="G13" s="28">
        <v>-636.94173079999996</v>
      </c>
      <c r="H13" s="28">
        <v>-636.94003729999997</v>
      </c>
      <c r="I13" s="28">
        <v>-637.61235513999998</v>
      </c>
      <c r="J13" s="28">
        <v>-637.79734665000001</v>
      </c>
      <c r="K13" s="28">
        <v>-637.71529911000005</v>
      </c>
      <c r="L13" s="28">
        <v>-637.49214519999998</v>
      </c>
      <c r="M13" s="28">
        <v>-636.80252568000003</v>
      </c>
      <c r="N13" s="28">
        <v>-636.79146532000004</v>
      </c>
    </row>
    <row r="14" spans="1:21" x14ac:dyDescent="0.2">
      <c r="E14" s="16">
        <v>3.8291666666666666</v>
      </c>
      <c r="F14" s="36">
        <v>-637.75487999999996</v>
      </c>
      <c r="G14" s="28">
        <v>-636.94673564000004</v>
      </c>
      <c r="H14" s="28">
        <v>-636.89534631000004</v>
      </c>
      <c r="I14" s="28"/>
      <c r="J14" s="28">
        <v>-637.67352196000002</v>
      </c>
      <c r="K14" s="28">
        <v>-637.64326421999999</v>
      </c>
      <c r="L14" s="28">
        <v>-637.42770002999998</v>
      </c>
      <c r="M14" s="28"/>
      <c r="N14" s="28">
        <v>-638.31749706999994</v>
      </c>
    </row>
    <row r="15" spans="1:21" x14ac:dyDescent="0.2">
      <c r="E15" s="16">
        <v>3.355</v>
      </c>
      <c r="F15" s="36">
        <v>-637.68943345000002</v>
      </c>
      <c r="G15" s="28">
        <v>-636.95434823000005</v>
      </c>
      <c r="H15" s="28"/>
      <c r="I15" s="28">
        <v>-636.87103817000002</v>
      </c>
      <c r="J15" s="28">
        <v>-637.48271824999995</v>
      </c>
      <c r="K15" s="28">
        <v>-637.48629812000001</v>
      </c>
      <c r="L15" s="28">
        <v>-637.80354288000001</v>
      </c>
      <c r="M15" s="28"/>
      <c r="N15" s="28">
        <v>-638.27086183999995</v>
      </c>
    </row>
    <row r="16" spans="1:21" x14ac:dyDescent="0.2">
      <c r="E16" s="16">
        <v>2.8808333333333334</v>
      </c>
      <c r="F16" s="36">
        <v>-637.42014086999995</v>
      </c>
      <c r="G16" s="28">
        <v>-636.95358796999994</v>
      </c>
      <c r="H16" s="28">
        <v>-636.90818610999997</v>
      </c>
      <c r="I16" s="28">
        <v>-636.87338036999995</v>
      </c>
      <c r="J16" s="28">
        <v>-636.84280178999995</v>
      </c>
      <c r="K16" s="28">
        <v>-636.83924137999998</v>
      </c>
      <c r="L16" s="28">
        <v>-636.80989507000004</v>
      </c>
      <c r="M16" s="28">
        <v>-636.78442052000003</v>
      </c>
      <c r="N16" s="28">
        <v>-638.05361015999995</v>
      </c>
    </row>
    <row r="17" spans="4:21" x14ac:dyDescent="0.2">
      <c r="E17" s="16">
        <v>2.4066666666666667</v>
      </c>
      <c r="F17" s="36">
        <v>-637.03831978999995</v>
      </c>
      <c r="G17" s="28"/>
      <c r="H17" s="28">
        <v>-637.99514439999996</v>
      </c>
      <c r="I17" s="28">
        <v>-637.93359410999994</v>
      </c>
      <c r="J17" s="28">
        <v>-637.66355540999996</v>
      </c>
      <c r="K17" s="28">
        <v>-636.84191610000005</v>
      </c>
      <c r="L17" s="28">
        <v>-636.80397702000005</v>
      </c>
      <c r="M17" s="28">
        <v>-636.78568824000001</v>
      </c>
      <c r="N17" s="28">
        <v>-638.01202519000003</v>
      </c>
    </row>
    <row r="18" spans="4:21" x14ac:dyDescent="0.2">
      <c r="E18" s="16">
        <v>1.9324999999999999</v>
      </c>
      <c r="F18" s="36">
        <v>-637.72997396999995</v>
      </c>
      <c r="G18" s="28">
        <v>-638.25672444999998</v>
      </c>
      <c r="H18" s="28">
        <v>-638.28858703000003</v>
      </c>
      <c r="I18" s="28">
        <v>-638.20850844999995</v>
      </c>
      <c r="J18" s="28">
        <v>-637.90362483000001</v>
      </c>
      <c r="K18" s="28"/>
      <c r="L18" s="28">
        <v>-637.76776952</v>
      </c>
      <c r="M18" s="28">
        <v>-636.78616539999996</v>
      </c>
      <c r="N18" s="28">
        <v>-638.0475672</v>
      </c>
    </row>
    <row r="19" spans="4:21" x14ac:dyDescent="0.2">
      <c r="E19" s="16">
        <v>1.4583333333333333</v>
      </c>
      <c r="F19" s="36">
        <v>-637.91313201000003</v>
      </c>
      <c r="G19" s="28">
        <v>-638.35255491999999</v>
      </c>
      <c r="H19" s="28">
        <v>-638.26530749000005</v>
      </c>
      <c r="I19" s="28">
        <v>-638.18961377000005</v>
      </c>
      <c r="J19" s="28">
        <v>-637.97193068000001</v>
      </c>
      <c r="K19" s="28">
        <v>-637.54446581000002</v>
      </c>
      <c r="L19" s="28">
        <v>-637.7062995</v>
      </c>
      <c r="M19" s="28"/>
      <c r="N19" s="28">
        <v>-638.25185486999999</v>
      </c>
    </row>
    <row r="20" spans="4:21" x14ac:dyDescent="0.2">
      <c r="D20" s="1"/>
      <c r="E20" s="16">
        <v>0.98416666666666663</v>
      </c>
      <c r="F20" s="36">
        <v>-637.86814505999996</v>
      </c>
      <c r="G20" s="28">
        <v>-638.16748901000005</v>
      </c>
      <c r="H20" s="28">
        <v>-638.10048813000003</v>
      </c>
      <c r="I20" s="28">
        <v>-638.04311341000005</v>
      </c>
      <c r="J20" s="28">
        <v>-637.98831181000003</v>
      </c>
      <c r="K20" s="28">
        <v>-637.67839950999996</v>
      </c>
      <c r="L20" s="28">
        <v>-637.02732518000005</v>
      </c>
      <c r="M20" s="28"/>
      <c r="N20" s="28">
        <v>-638.28441009000005</v>
      </c>
    </row>
    <row r="21" spans="4:21" x14ac:dyDescent="0.2">
      <c r="D21" s="1"/>
      <c r="E21" s="16">
        <v>0.51</v>
      </c>
      <c r="F21" s="36">
        <v>-636.84039855000003</v>
      </c>
      <c r="G21" s="28"/>
      <c r="H21" s="28">
        <v>-638.00798387999998</v>
      </c>
      <c r="I21" s="28">
        <v>-637.97565749</v>
      </c>
      <c r="J21" s="28">
        <v>-638.00220179999997</v>
      </c>
      <c r="K21" s="28">
        <v>-637.72829896999997</v>
      </c>
      <c r="L21" s="28">
        <v>-637.03363706000005</v>
      </c>
      <c r="M21" s="28">
        <v>-636.80329645999996</v>
      </c>
      <c r="N21" s="28">
        <v>-636.80343248999998</v>
      </c>
    </row>
    <row r="22" spans="4:21" x14ac:dyDescent="0.2">
      <c r="D22" s="1"/>
      <c r="E22" s="32"/>
      <c r="F22" s="32">
        <v>3.2</v>
      </c>
      <c r="G22" s="15">
        <v>3.9</v>
      </c>
      <c r="H22" s="15">
        <v>4.6871428571428568</v>
      </c>
      <c r="I22" s="15">
        <v>5.4742857142857142</v>
      </c>
      <c r="J22" s="15">
        <v>6.2614285714285716</v>
      </c>
      <c r="K22" s="15">
        <v>7.0485714285714289</v>
      </c>
      <c r="L22" s="15">
        <v>7.8357142857142863</v>
      </c>
      <c r="M22" s="15">
        <v>8.6228571428571428</v>
      </c>
      <c r="N22" s="15">
        <v>9.41</v>
      </c>
      <c r="O22" s="1"/>
    </row>
    <row r="23" spans="4:21" x14ac:dyDescent="0.2">
      <c r="D23" s="1"/>
    </row>
    <row r="24" spans="4:21" x14ac:dyDescent="0.2">
      <c r="D24" s="1"/>
    </row>
    <row r="25" spans="4:21" x14ac:dyDescent="0.2">
      <c r="D25" s="1"/>
    </row>
    <row r="26" spans="4:21" x14ac:dyDescent="0.2">
      <c r="D26" s="1"/>
    </row>
    <row r="27" spans="4:21" ht="21" x14ac:dyDescent="0.25">
      <c r="D27" s="1"/>
      <c r="E27" s="48" t="s">
        <v>55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4:21" x14ac:dyDescent="0.2">
      <c r="E28" s="16">
        <v>6.200000000000002</v>
      </c>
      <c r="F28" s="36"/>
      <c r="G28" s="28">
        <v>-638.04755066999996</v>
      </c>
      <c r="H28" s="28">
        <v>-637.86720157000002</v>
      </c>
      <c r="I28" s="28">
        <v>-637.62074529999995</v>
      </c>
      <c r="J28" s="28">
        <v>-637.55374869000002</v>
      </c>
      <c r="K28" s="28">
        <v>-637.69301451000001</v>
      </c>
      <c r="L28" s="28">
        <v>-637.73655823000001</v>
      </c>
      <c r="M28" s="28">
        <v>-637.75862121</v>
      </c>
      <c r="N28" s="28">
        <v>-637.98445417999994</v>
      </c>
    </row>
    <row r="29" spans="4:21" x14ac:dyDescent="0.2">
      <c r="E29" s="16">
        <v>5.7258333333333349</v>
      </c>
      <c r="F29" s="36">
        <v>-637.48305170000003</v>
      </c>
      <c r="G29" s="28">
        <v>-638.10625620999997</v>
      </c>
      <c r="H29" s="28">
        <v>-637.76087491999999</v>
      </c>
      <c r="I29" s="28">
        <v>-637.67006659000003</v>
      </c>
      <c r="J29" s="28">
        <v>-637.67215424000005</v>
      </c>
      <c r="K29" s="28">
        <v>-637.54487461999997</v>
      </c>
      <c r="L29" s="28">
        <v>-636.83566218999999</v>
      </c>
      <c r="M29" s="28">
        <v>-638.02892483000005</v>
      </c>
      <c r="N29" s="28">
        <v>-638.01925774999995</v>
      </c>
    </row>
    <row r="30" spans="4:21" x14ac:dyDescent="0.2">
      <c r="E30" s="16">
        <v>5.2516666666666678</v>
      </c>
      <c r="F30" s="36">
        <v>-637.71262620000005</v>
      </c>
      <c r="G30" s="28">
        <v>-638.12059164000004</v>
      </c>
      <c r="H30" s="28">
        <v>-637.75842191000004</v>
      </c>
      <c r="I30" s="28">
        <v>-637.72707289000004</v>
      </c>
      <c r="J30" s="28">
        <v>-637.78416769</v>
      </c>
      <c r="K30" s="28">
        <v>-637.59379354999999</v>
      </c>
      <c r="L30" s="28">
        <v>-636.82884937999995</v>
      </c>
      <c r="M30" s="28"/>
      <c r="N30" s="28">
        <v>-638.26468954999996</v>
      </c>
    </row>
    <row r="31" spans="4:21" x14ac:dyDescent="0.2">
      <c r="E31" s="16">
        <v>4.7775000000000007</v>
      </c>
      <c r="F31" s="36">
        <v>-637.70967807</v>
      </c>
      <c r="G31" s="28">
        <v>-637.94913569000005</v>
      </c>
      <c r="H31" s="28">
        <v>-637.68391474999999</v>
      </c>
      <c r="I31" s="28">
        <v>-637.70363782000004</v>
      </c>
      <c r="J31" s="28">
        <v>-637.83172882999997</v>
      </c>
      <c r="K31" s="28">
        <v>-637.69019412</v>
      </c>
      <c r="L31" s="28">
        <v>-636.87409969999999</v>
      </c>
      <c r="M31" s="28">
        <v>-637.95401767999999</v>
      </c>
      <c r="N31" s="28">
        <v>-638.32008758999996</v>
      </c>
    </row>
    <row r="32" spans="4:21" x14ac:dyDescent="0.2">
      <c r="E32" s="16">
        <v>4.3033333333333337</v>
      </c>
      <c r="F32" s="36">
        <v>-636.84139636999998</v>
      </c>
      <c r="G32">
        <v>-636.81206296000005</v>
      </c>
      <c r="H32" s="28">
        <v>-636.80147437000005</v>
      </c>
      <c r="I32" s="28"/>
      <c r="J32" s="28">
        <v>-637.79912281999998</v>
      </c>
      <c r="K32" s="28">
        <v>-637.71232517999999</v>
      </c>
      <c r="L32" s="28">
        <v>-636.99957760999996</v>
      </c>
      <c r="M32" s="28">
        <v>-637.64899402000003</v>
      </c>
      <c r="N32" s="28">
        <v>-638.30946229999995</v>
      </c>
    </row>
    <row r="33" spans="5:21" x14ac:dyDescent="0.2">
      <c r="E33" s="16">
        <v>3.8291666666666666</v>
      </c>
      <c r="F33" s="36"/>
      <c r="G33" s="28">
        <v>-636.95858553000005</v>
      </c>
      <c r="H33" s="28">
        <v>-636.95154224999999</v>
      </c>
      <c r="I33" s="28">
        <v>-636.82662564999998</v>
      </c>
      <c r="J33" s="28">
        <v>-636.82395254999994</v>
      </c>
      <c r="K33" s="28">
        <v>-637.64478973999996</v>
      </c>
      <c r="L33" s="28">
        <v>-637.52943224000001</v>
      </c>
      <c r="M33" s="28">
        <v>-637.95800827000005</v>
      </c>
      <c r="N33" s="28">
        <v>-638.32291902999998</v>
      </c>
    </row>
    <row r="34" spans="5:21" x14ac:dyDescent="0.2">
      <c r="E34" s="16">
        <v>3.355</v>
      </c>
      <c r="F34" s="36"/>
      <c r="G34" s="28">
        <v>-636.97580373999995</v>
      </c>
      <c r="H34" s="28">
        <v>-636.97454574999995</v>
      </c>
      <c r="I34" s="28">
        <v>-636.96450818999995</v>
      </c>
      <c r="J34" s="28">
        <v>-636.83727010999996</v>
      </c>
      <c r="K34" s="28">
        <v>-637.64740082000003</v>
      </c>
      <c r="L34" s="28">
        <v>-637.80825162999997</v>
      </c>
      <c r="M34" s="28">
        <v>638.12370463000002</v>
      </c>
      <c r="N34" s="28">
        <v>-638.27249008000001</v>
      </c>
    </row>
    <row r="35" spans="5:21" x14ac:dyDescent="0.2">
      <c r="E35" s="16">
        <v>2.8808333333333334</v>
      </c>
      <c r="F35" s="36">
        <v>-637.00954111999999</v>
      </c>
      <c r="G35" s="28">
        <v>-637.03723130000003</v>
      </c>
      <c r="H35" s="28"/>
      <c r="I35" s="28"/>
      <c r="J35" s="28"/>
      <c r="K35" s="28">
        <v>-637.77842741999996</v>
      </c>
      <c r="L35" s="28">
        <v>-637.83864620999998</v>
      </c>
      <c r="M35" s="28">
        <v>-638.05995561999998</v>
      </c>
      <c r="N35" s="28">
        <v>-638.05736762000004</v>
      </c>
    </row>
    <row r="36" spans="5:21" x14ac:dyDescent="0.2">
      <c r="E36" s="16">
        <v>2.4066666666666667</v>
      </c>
      <c r="F36" s="36">
        <v>-637.27515582000001</v>
      </c>
      <c r="G36" s="28">
        <v>-638.06255365000004</v>
      </c>
      <c r="H36" s="28">
        <v>-638.00765306000005</v>
      </c>
      <c r="I36" s="28">
        <v>-637.93462404000002</v>
      </c>
      <c r="J36" s="28">
        <v>-637.65453392999996</v>
      </c>
      <c r="K36" s="28">
        <v>-637.73888246000001</v>
      </c>
      <c r="L36" s="28">
        <v>-637.75908399000002</v>
      </c>
      <c r="M36" s="28">
        <v>-637.79934609999998</v>
      </c>
      <c r="N36" s="28">
        <v>-638.01412634999997</v>
      </c>
    </row>
    <row r="37" spans="5:21" x14ac:dyDescent="0.2">
      <c r="E37" s="16">
        <v>1.9324999999999999</v>
      </c>
      <c r="F37" s="36">
        <v>-637.73298896999995</v>
      </c>
      <c r="G37" s="28">
        <v>-638.25921466</v>
      </c>
      <c r="H37" s="28">
        <v>-638.28906586999994</v>
      </c>
      <c r="I37" s="28">
        <v>-638.20924733000004</v>
      </c>
      <c r="J37" s="28">
        <v>-637.91258628000003</v>
      </c>
      <c r="K37" s="28">
        <v>-637.64644623000004</v>
      </c>
      <c r="L37" s="28">
        <v>-636.87586580000004</v>
      </c>
      <c r="M37" s="28">
        <v>-638.02838564000001</v>
      </c>
      <c r="N37" s="28">
        <v>-638.03627816000005</v>
      </c>
    </row>
    <row r="38" spans="5:21" x14ac:dyDescent="0.2">
      <c r="E38" s="16">
        <v>1.4583333333333333</v>
      </c>
      <c r="F38" s="36">
        <v>-637.92239792999999</v>
      </c>
      <c r="G38" s="28">
        <v>-638.34921641999995</v>
      </c>
      <c r="H38" s="28">
        <v>-638.26948591999997</v>
      </c>
      <c r="I38" s="28">
        <v>-638.19150620999994</v>
      </c>
      <c r="J38" s="28">
        <v>-637.97652474999995</v>
      </c>
      <c r="K38" s="28">
        <v>-637.54496169000004</v>
      </c>
      <c r="L38" s="28">
        <v>-636.87016765999999</v>
      </c>
      <c r="M38" s="28">
        <v>-638.09701204999999</v>
      </c>
      <c r="N38" s="28"/>
    </row>
    <row r="39" spans="5:21" x14ac:dyDescent="0.2">
      <c r="E39" s="16">
        <v>0.98416666666666663</v>
      </c>
      <c r="F39" s="36">
        <v>-637.87360138999998</v>
      </c>
      <c r="G39" s="28">
        <v>-638.15595743999995</v>
      </c>
      <c r="H39" s="28">
        <v>-638.10517116999995</v>
      </c>
      <c r="I39" s="28">
        <v>-638.04992880999998</v>
      </c>
      <c r="J39" s="28">
        <v>-637.99548727000001</v>
      </c>
      <c r="K39" s="28">
        <v>-637.67806665000001</v>
      </c>
      <c r="L39" s="28">
        <v>-636.91633029000002</v>
      </c>
      <c r="M39" s="28">
        <v>-637.94532413000002</v>
      </c>
      <c r="N39" s="28">
        <v>-638.28565192999997</v>
      </c>
    </row>
    <row r="40" spans="5:21" x14ac:dyDescent="0.2">
      <c r="E40" s="16">
        <v>0.51</v>
      </c>
      <c r="F40" s="36">
        <v>-637.72992406000003</v>
      </c>
      <c r="G40" s="28">
        <v>-637.97870528999999</v>
      </c>
      <c r="H40" s="28">
        <v>-638.00658687999999</v>
      </c>
      <c r="I40" s="28">
        <v>-637.97905764999996</v>
      </c>
      <c r="J40" s="28">
        <v>-638.00395755</v>
      </c>
      <c r="K40" s="28">
        <v>-637.73097813000004</v>
      </c>
      <c r="L40" s="28">
        <v>-637.03751313999999</v>
      </c>
      <c r="M40" s="28">
        <v>-637.66592261000005</v>
      </c>
      <c r="N40" s="28">
        <v>-638.25355271000001</v>
      </c>
    </row>
    <row r="41" spans="5:21" x14ac:dyDescent="0.2">
      <c r="E41" s="32"/>
      <c r="F41" s="32">
        <v>3.2</v>
      </c>
      <c r="G41" s="15">
        <v>3.9</v>
      </c>
      <c r="H41" s="15">
        <v>4.6871428571428568</v>
      </c>
      <c r="I41" s="15">
        <v>5.4742857142857142</v>
      </c>
      <c r="J41" s="15">
        <v>6.2614285714285716</v>
      </c>
      <c r="K41" s="15">
        <v>7.0485714285714289</v>
      </c>
      <c r="L41" s="15">
        <v>7.8357142857142863</v>
      </c>
      <c r="M41" s="15">
        <v>8.6228571428571428</v>
      </c>
      <c r="N41" s="15">
        <v>9.41</v>
      </c>
      <c r="O41" s="1"/>
    </row>
    <row r="45" spans="5:21" ht="21" x14ac:dyDescent="0.25">
      <c r="E45" s="48" t="s">
        <v>56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5:21" x14ac:dyDescent="0.2">
      <c r="E46" s="16">
        <v>6.200000000000002</v>
      </c>
      <c r="F46" s="36">
        <v>-637.36512819999996</v>
      </c>
      <c r="G46" s="28">
        <v>-638.04771173999995</v>
      </c>
      <c r="H46" s="28">
        <v>-638.05590160999998</v>
      </c>
      <c r="I46" s="28">
        <v>-637.92543695999996</v>
      </c>
      <c r="J46" s="28">
        <v>-637.63954042</v>
      </c>
      <c r="K46" s="28">
        <v>-637.70509686000003</v>
      </c>
      <c r="L46" s="28">
        <v>-637.74195931999998</v>
      </c>
      <c r="M46" s="28">
        <v>-637.76253127999996</v>
      </c>
      <c r="N46" s="28">
        <v>-637.98491098</v>
      </c>
    </row>
    <row r="47" spans="5:21" x14ac:dyDescent="0.2">
      <c r="E47" s="16">
        <v>5.7258333333333349</v>
      </c>
      <c r="F47" s="36">
        <v>-637.46304905</v>
      </c>
      <c r="G47" s="28">
        <v>-638.10447049000004</v>
      </c>
      <c r="H47" s="28">
        <v>-638.00574263999999</v>
      </c>
      <c r="I47" s="28">
        <v>-637.66410347999999</v>
      </c>
      <c r="J47" s="28">
        <v>-637.67060371000002</v>
      </c>
      <c r="K47" s="28">
        <v>-636.82542755999998</v>
      </c>
      <c r="L47" s="28">
        <v>-637.82432166000001</v>
      </c>
      <c r="M47" s="28">
        <v>-638.04113018999999</v>
      </c>
      <c r="N47" s="28">
        <v>-638.02942155000005</v>
      </c>
    </row>
    <row r="48" spans="5:21" x14ac:dyDescent="0.2">
      <c r="E48" s="16">
        <v>5.2516666666666678</v>
      </c>
      <c r="F48" s="36">
        <v>-637.71445542000004</v>
      </c>
      <c r="G48" s="28">
        <v>-638.11834533000001</v>
      </c>
      <c r="H48" s="28">
        <v>-637.75676152999995</v>
      </c>
      <c r="I48" s="28">
        <v>-637.71684660000005</v>
      </c>
      <c r="J48" s="28">
        <v>-637.78203007000002</v>
      </c>
      <c r="K48" s="28">
        <v>-636.82100994999996</v>
      </c>
      <c r="L48" s="28">
        <v>-637.81051231000004</v>
      </c>
      <c r="M48" s="28">
        <v>-638.10469164000006</v>
      </c>
      <c r="N48" s="28">
        <v>-638.26555863999999</v>
      </c>
    </row>
    <row r="49" spans="5:21" x14ac:dyDescent="0.2">
      <c r="E49" s="16">
        <v>4.7775000000000007</v>
      </c>
      <c r="F49" s="36">
        <v>-637.70347144000004</v>
      </c>
      <c r="G49" s="28">
        <v>-637.94736269999999</v>
      </c>
      <c r="H49" s="28">
        <v>-637.67975018000004</v>
      </c>
      <c r="I49" s="28">
        <v>-637.68590775999996</v>
      </c>
      <c r="J49" s="28">
        <v>-636.80200329000002</v>
      </c>
      <c r="K49" s="28">
        <v>-636.81873163</v>
      </c>
      <c r="L49" s="28">
        <v>-637.56801786000005</v>
      </c>
      <c r="M49" s="28">
        <v>-637.95716460999995</v>
      </c>
      <c r="N49" s="28">
        <v>-638.31849174000001</v>
      </c>
    </row>
    <row r="50" spans="5:21" x14ac:dyDescent="0.2">
      <c r="E50" s="16">
        <v>4.3033333333333337</v>
      </c>
      <c r="F50" s="36">
        <v>-637.74575284000002</v>
      </c>
      <c r="G50" s="28">
        <v>-637.61551105000001</v>
      </c>
      <c r="H50" s="28">
        <v>-637.58990763999998</v>
      </c>
      <c r="I50" s="28">
        <v>-636.81336881000004</v>
      </c>
      <c r="J50" s="28">
        <v>-636.81215040999996</v>
      </c>
      <c r="K50" s="28">
        <v>-636.82972256000005</v>
      </c>
      <c r="L50" s="28">
        <v>-637.03986018000001</v>
      </c>
      <c r="M50" s="28">
        <v>-637.64808764999998</v>
      </c>
      <c r="N50" s="28">
        <v>-638.29525100000001</v>
      </c>
    </row>
    <row r="51" spans="5:21" x14ac:dyDescent="0.2">
      <c r="E51" s="16">
        <v>3.8291666666666666</v>
      </c>
      <c r="F51" s="36">
        <v>-637.75502174999997</v>
      </c>
      <c r="G51" s="28">
        <v>-637.56339147999995</v>
      </c>
      <c r="H51" s="28">
        <v>-636.85304212999995</v>
      </c>
      <c r="I51" s="28">
        <v>-636.90233896999996</v>
      </c>
      <c r="J51" s="28">
        <v>-636.91379305999999</v>
      </c>
      <c r="K51" s="28">
        <v>-636.86209772999996</v>
      </c>
      <c r="L51" s="28">
        <v>-637.52712948999999</v>
      </c>
      <c r="M51" s="28">
        <v>-637.96697386999995</v>
      </c>
      <c r="N51" s="28">
        <v>-638.32359756999995</v>
      </c>
    </row>
    <row r="52" spans="5:21" x14ac:dyDescent="0.2">
      <c r="E52" s="16">
        <v>3.355</v>
      </c>
      <c r="F52" s="36">
        <v>-637.69036514000004</v>
      </c>
      <c r="G52" s="28">
        <v>-636.87739652000005</v>
      </c>
      <c r="H52" s="28">
        <v>-636.90297629999998</v>
      </c>
      <c r="I52" s="28">
        <v>-636.92118617000006</v>
      </c>
      <c r="J52" s="28">
        <v>-636.92889671</v>
      </c>
      <c r="K52" s="28">
        <v>-637.65469658999996</v>
      </c>
      <c r="L52" s="28">
        <v>-637.80137014000002</v>
      </c>
      <c r="M52" s="28">
        <v>-638.12600464000002</v>
      </c>
      <c r="N52" s="28">
        <v>-638.27074349999998</v>
      </c>
    </row>
    <row r="53" spans="5:21" x14ac:dyDescent="0.2">
      <c r="E53" s="16">
        <v>2.8808333333333334</v>
      </c>
      <c r="F53" s="36">
        <v>-636.91284933999998</v>
      </c>
      <c r="G53" s="28">
        <v>-636.91969730000005</v>
      </c>
      <c r="H53" s="28">
        <v>-636.94754489000002</v>
      </c>
      <c r="I53" s="28"/>
      <c r="J53" s="28">
        <v>-636.98275811999997</v>
      </c>
      <c r="K53" s="28">
        <v>-637.77818176999995</v>
      </c>
      <c r="L53" s="28">
        <v>-637.83710189999999</v>
      </c>
      <c r="M53" s="28">
        <v>-638.06319755000004</v>
      </c>
      <c r="N53" s="28">
        <v>-638.06036828000003</v>
      </c>
    </row>
    <row r="54" spans="5:21" x14ac:dyDescent="0.2">
      <c r="E54" s="16">
        <v>2.4066666666666667</v>
      </c>
      <c r="F54" s="36">
        <v>-637.12538129999996</v>
      </c>
      <c r="G54" s="28">
        <v>-638.04868458999999</v>
      </c>
      <c r="H54" s="28">
        <v>-638.00607542</v>
      </c>
      <c r="I54" s="28">
        <v>-637.92358617000002</v>
      </c>
      <c r="J54" s="28">
        <v>-637.66409883999995</v>
      </c>
      <c r="K54" s="28">
        <v>-637.74042953000003</v>
      </c>
      <c r="L54" s="28">
        <v>-637.76334206000001</v>
      </c>
      <c r="M54" s="28">
        <v>-637.79931581000005</v>
      </c>
      <c r="N54" s="28">
        <v>-638.01659744999995</v>
      </c>
    </row>
    <row r="55" spans="5:21" x14ac:dyDescent="0.2">
      <c r="E55" s="16">
        <v>1.9324999999999999</v>
      </c>
      <c r="F55" s="36">
        <v>-637.74197586000003</v>
      </c>
      <c r="G55" s="28">
        <v>-638.25594449000005</v>
      </c>
      <c r="H55" s="28">
        <v>-638.28690146999998</v>
      </c>
      <c r="I55" s="28">
        <v>-638.21295198999997</v>
      </c>
      <c r="J55" s="28">
        <v>-637.90545266000004</v>
      </c>
      <c r="K55" s="28">
        <v>-637.63343277000001</v>
      </c>
      <c r="L55" s="28">
        <v>-637.77528431999997</v>
      </c>
      <c r="M55" s="28">
        <v>-638.03152208999995</v>
      </c>
      <c r="N55" s="28">
        <v>-638.04708211000002</v>
      </c>
    </row>
    <row r="56" spans="5:21" x14ac:dyDescent="0.2">
      <c r="E56" s="16">
        <v>1.4583333333333333</v>
      </c>
      <c r="F56" s="36">
        <v>-637.93546286000003</v>
      </c>
      <c r="G56" s="28">
        <v>-638.34854700999995</v>
      </c>
      <c r="H56" s="28">
        <v>-638.26580464999995</v>
      </c>
      <c r="I56" s="28">
        <v>-638.19475269999998</v>
      </c>
      <c r="J56" s="28">
        <v>-637.97987950000004</v>
      </c>
      <c r="K56" s="28">
        <v>-636.92063789999997</v>
      </c>
      <c r="L56" s="28">
        <v>-637.70246951000001</v>
      </c>
      <c r="M56" s="28">
        <v>-638.09684876999995</v>
      </c>
      <c r="N56" s="28">
        <v>-638.25495321000005</v>
      </c>
    </row>
    <row r="57" spans="5:21" x14ac:dyDescent="0.2">
      <c r="E57" s="16">
        <v>0.98416666666666663</v>
      </c>
      <c r="F57" s="36">
        <v>-637.87460702999999</v>
      </c>
      <c r="G57" s="28">
        <v>-638.16849621999995</v>
      </c>
      <c r="H57" s="28">
        <v>-638.10303234000003</v>
      </c>
      <c r="I57" s="28">
        <v>-638.04644470999995</v>
      </c>
      <c r="J57" s="28">
        <v>-637.98862306000001</v>
      </c>
      <c r="K57" s="28">
        <v>-637.67666129999998</v>
      </c>
      <c r="L57" s="28">
        <v>-636.97569879000002</v>
      </c>
      <c r="M57" s="28">
        <v>-637.94739119999997</v>
      </c>
      <c r="N57" s="28">
        <v>-638.28651115000002</v>
      </c>
    </row>
    <row r="58" spans="5:21" x14ac:dyDescent="0.2">
      <c r="E58" s="16">
        <v>0.51</v>
      </c>
      <c r="F58" s="36">
        <v>-637.73318045999997</v>
      </c>
      <c r="G58" s="28">
        <v>-637.97878445000003</v>
      </c>
      <c r="H58" s="28">
        <v>-638.00992549</v>
      </c>
      <c r="I58" s="28">
        <v>-637.97327080000002</v>
      </c>
      <c r="J58" s="28">
        <v>-638.00238043000002</v>
      </c>
      <c r="K58" s="28">
        <v>-637.73193994999997</v>
      </c>
      <c r="L58" s="28">
        <v>-637.06219152000006</v>
      </c>
      <c r="M58" s="28">
        <v>-637.67048260000001</v>
      </c>
      <c r="N58" s="28">
        <v>-638.24617817000001</v>
      </c>
    </row>
    <row r="59" spans="5:21" x14ac:dyDescent="0.2">
      <c r="E59" s="32"/>
      <c r="F59" s="32">
        <v>3.2</v>
      </c>
      <c r="G59" s="15">
        <v>3.9</v>
      </c>
      <c r="H59" s="15">
        <v>4.6871428571428568</v>
      </c>
      <c r="I59" s="15">
        <v>5.4742857142857142</v>
      </c>
      <c r="J59" s="15">
        <v>6.2614285714285716</v>
      </c>
      <c r="K59" s="15">
        <v>7.0485714285714289</v>
      </c>
      <c r="L59" s="15">
        <v>7.8357142857142863</v>
      </c>
      <c r="M59" s="15">
        <v>8.6228571428571428</v>
      </c>
      <c r="N59" s="15">
        <v>9.41</v>
      </c>
      <c r="O59" s="1"/>
    </row>
    <row r="64" spans="5:21" ht="21" x14ac:dyDescent="0.25">
      <c r="E64" s="48" t="s">
        <v>57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5:15" x14ac:dyDescent="0.2">
      <c r="E65" s="16">
        <v>6.200000000000002</v>
      </c>
      <c r="F65" s="36">
        <v>-637.36385458999996</v>
      </c>
      <c r="G65" s="28">
        <v>-638.05711448</v>
      </c>
      <c r="H65" s="28">
        <v>-637.86953400000004</v>
      </c>
      <c r="I65" s="28">
        <v>-637.92664352999998</v>
      </c>
      <c r="J65" s="28"/>
      <c r="K65" s="28">
        <v>-637.70386361999999</v>
      </c>
      <c r="L65" s="28">
        <v>-637.74342286000001</v>
      </c>
      <c r="M65" s="28">
        <v>-637.76604964000001</v>
      </c>
      <c r="N65" s="28">
        <v>-637.98422643000004</v>
      </c>
    </row>
    <row r="66" spans="5:15" x14ac:dyDescent="0.2">
      <c r="E66" s="16">
        <v>5.7258333333333349</v>
      </c>
      <c r="F66" s="36">
        <v>-637.48562030999994</v>
      </c>
      <c r="G66" s="28">
        <v>-638.10413268000002</v>
      </c>
      <c r="H66" s="28">
        <v>-637.76782309999999</v>
      </c>
      <c r="I66" s="28">
        <v>-637.66835587000003</v>
      </c>
      <c r="J66" s="28">
        <v>-637.67048087000001</v>
      </c>
      <c r="K66">
        <v>-637.74176164000005</v>
      </c>
      <c r="L66" s="28">
        <v>-637.82390224999995</v>
      </c>
      <c r="M66" s="28">
        <v>-638.03257234</v>
      </c>
      <c r="N66" s="28">
        <v>-638.03362050999999</v>
      </c>
    </row>
    <row r="67" spans="5:15" x14ac:dyDescent="0.2">
      <c r="E67" s="16">
        <v>5.2516666666666678</v>
      </c>
      <c r="F67" s="36">
        <v>-637.71380020000004</v>
      </c>
      <c r="G67" s="28">
        <v>-638.12064915999997</v>
      </c>
      <c r="H67" s="28">
        <v>-637.75657560000002</v>
      </c>
      <c r="I67" s="28">
        <v>-637.72308085999998</v>
      </c>
      <c r="J67" s="28">
        <v>-637.78242465999995</v>
      </c>
      <c r="K67" s="28">
        <v>-637.64444964999996</v>
      </c>
      <c r="L67" s="28">
        <v>-637.80583611999998</v>
      </c>
      <c r="M67" s="28">
        <v>-638.10398609000003</v>
      </c>
      <c r="N67" s="28">
        <v>-638.26445406000005</v>
      </c>
    </row>
    <row r="68" spans="5:15" x14ac:dyDescent="0.2">
      <c r="E68" s="16">
        <v>4.7775000000000007</v>
      </c>
      <c r="F68" s="36">
        <v>-637.70620642999995</v>
      </c>
      <c r="G68" s="28">
        <v>-637.94750203000001</v>
      </c>
      <c r="H68" s="28">
        <v>-637.67956249999997</v>
      </c>
      <c r="I68" s="28">
        <v>-637.69531986000004</v>
      </c>
      <c r="J68" s="28">
        <v>-637.82949638000002</v>
      </c>
      <c r="K68" s="28">
        <v>-637.69261629000005</v>
      </c>
      <c r="L68" s="28">
        <v>-637.56633924000005</v>
      </c>
      <c r="M68" s="28">
        <v>-637.95598204999999</v>
      </c>
      <c r="N68" s="28">
        <v>-638.32076407</v>
      </c>
    </row>
    <row r="69" spans="5:15" x14ac:dyDescent="0.2">
      <c r="E69" s="16">
        <v>4.3033333333333337</v>
      </c>
      <c r="F69" s="36">
        <v>-637.74286987999994</v>
      </c>
      <c r="G69" s="28">
        <v>-637.60450268</v>
      </c>
      <c r="H69" s="28">
        <v>-637.58148871000003</v>
      </c>
      <c r="I69" s="28">
        <v>-637.61310378999997</v>
      </c>
      <c r="J69" s="28">
        <v>-636.91730540000003</v>
      </c>
      <c r="K69" s="28">
        <v>-636.93399355999998</v>
      </c>
      <c r="L69" s="28">
        <v>-637.10146875999999</v>
      </c>
      <c r="M69" s="28">
        <v>-637.64369244</v>
      </c>
      <c r="N69" s="28">
        <v>-638.30262336999999</v>
      </c>
    </row>
    <row r="70" spans="5:15" x14ac:dyDescent="0.2">
      <c r="E70" s="16">
        <v>3.8291666666666666</v>
      </c>
      <c r="F70" s="36">
        <v>-637.74814423999999</v>
      </c>
      <c r="G70" s="28">
        <v>-637.56773929999997</v>
      </c>
      <c r="H70" s="28">
        <v>-637.48872061999998</v>
      </c>
      <c r="I70" s="28">
        <v>-636.92774216999999</v>
      </c>
      <c r="J70" s="28">
        <v>-636.91965182000001</v>
      </c>
      <c r="K70" s="28">
        <v>-636.91565579999997</v>
      </c>
      <c r="L70" s="28"/>
      <c r="M70" s="28">
        <v>-637.96812376000003</v>
      </c>
      <c r="N70" s="28">
        <v>-638.32422625000004</v>
      </c>
    </row>
    <row r="71" spans="5:15" x14ac:dyDescent="0.2">
      <c r="E71" s="16">
        <v>3.355</v>
      </c>
      <c r="F71" s="36">
        <v>-637.68771561000005</v>
      </c>
      <c r="G71" s="28">
        <v>-637.85417599000004</v>
      </c>
      <c r="H71" s="28">
        <v>-637.38277314000004</v>
      </c>
      <c r="I71" s="28">
        <v>-636.92058789999999</v>
      </c>
      <c r="J71" s="28">
        <v>-636.91950887999997</v>
      </c>
      <c r="K71" s="28">
        <v>-636.92293898000003</v>
      </c>
      <c r="L71" s="28">
        <v>-637.80650118999995</v>
      </c>
      <c r="M71" s="28">
        <v>-638.12169183000003</v>
      </c>
      <c r="N71" s="28">
        <v>-638.27056212000002</v>
      </c>
    </row>
    <row r="72" spans="5:15" x14ac:dyDescent="0.2">
      <c r="E72" s="16">
        <v>2.8808333333333334</v>
      </c>
      <c r="F72" s="36">
        <v>-637.37064284999997</v>
      </c>
      <c r="H72" s="28">
        <v>-636.89663449</v>
      </c>
      <c r="I72" s="28">
        <v>-636.91778984999996</v>
      </c>
      <c r="J72" s="28">
        <v>-636.91522556999996</v>
      </c>
      <c r="K72" s="28">
        <v>-637.76946558999998</v>
      </c>
      <c r="L72" s="28">
        <v>-637.83743688000004</v>
      </c>
      <c r="M72" s="28">
        <v>-638.06103790999998</v>
      </c>
      <c r="N72" s="28">
        <v>-638.05077874000006</v>
      </c>
    </row>
    <row r="73" spans="5:15" x14ac:dyDescent="0.2">
      <c r="E73" s="16">
        <v>2.4066666666666667</v>
      </c>
      <c r="F73" s="36">
        <v>-637.09033786999998</v>
      </c>
      <c r="G73" s="28">
        <v>-637.51052807999997</v>
      </c>
      <c r="H73" s="28">
        <v>-638.00277033999998</v>
      </c>
      <c r="I73" s="28">
        <v>-637.93943840999998</v>
      </c>
      <c r="J73" s="28">
        <v>-637.65257329999997</v>
      </c>
      <c r="K73" s="28">
        <v>-637.73796115000005</v>
      </c>
      <c r="L73" s="28">
        <v>-637.76416003999998</v>
      </c>
      <c r="M73" s="28">
        <v>-637.81327314999999</v>
      </c>
      <c r="N73" s="28">
        <v>-638.01220447000003</v>
      </c>
    </row>
    <row r="74" spans="5:15" x14ac:dyDescent="0.2">
      <c r="E74" s="16">
        <v>1.9324999999999999</v>
      </c>
      <c r="F74" s="36">
        <v>-637.73426228000005</v>
      </c>
      <c r="G74" s="28">
        <v>-638.25493625000001</v>
      </c>
      <c r="H74" s="28">
        <v>-638.28808696999999</v>
      </c>
      <c r="I74" s="28">
        <v>-638.21170912000002</v>
      </c>
      <c r="J74" s="28">
        <v>-637.90733187000001</v>
      </c>
      <c r="K74" s="28">
        <v>-637.64296865999995</v>
      </c>
      <c r="L74" s="28">
        <v>-637.77658028999997</v>
      </c>
      <c r="M74" s="28">
        <v>-638.02431404000004</v>
      </c>
      <c r="N74" s="28">
        <v>-638.05089109000005</v>
      </c>
    </row>
    <row r="75" spans="5:15" x14ac:dyDescent="0.2">
      <c r="E75" s="16">
        <v>1.4583333333333333</v>
      </c>
      <c r="F75" s="36">
        <v>-637.92851872000006</v>
      </c>
      <c r="G75" s="28">
        <v>-638.35010231000001</v>
      </c>
      <c r="H75" s="28">
        <v>-638.26606452999999</v>
      </c>
      <c r="I75" s="28">
        <v>-638.18807226000001</v>
      </c>
      <c r="J75" s="28">
        <v>-637.97673883000004</v>
      </c>
      <c r="K75" s="28">
        <v>-636.85304917999997</v>
      </c>
      <c r="L75" s="28">
        <v>-637.70392013000003</v>
      </c>
      <c r="M75" s="28">
        <v>-638.08958433999999</v>
      </c>
      <c r="N75" s="28">
        <v>-638.25301108999997</v>
      </c>
    </row>
    <row r="76" spans="5:15" x14ac:dyDescent="0.2">
      <c r="E76" s="16">
        <v>0.98416666666666663</v>
      </c>
      <c r="F76" s="36">
        <v>-637.8670783</v>
      </c>
      <c r="G76" s="28">
        <v>-638.17042824999999</v>
      </c>
      <c r="H76" s="28">
        <v>-638.09072506999996</v>
      </c>
      <c r="I76" s="28">
        <v>-638.04210917</v>
      </c>
      <c r="J76" s="28">
        <v>-637.99411809000003</v>
      </c>
      <c r="K76" s="28">
        <v>-637.68182866999996</v>
      </c>
      <c r="L76" s="28">
        <v>-637.42011979999995</v>
      </c>
      <c r="M76" s="28">
        <v>-637.94861776000005</v>
      </c>
      <c r="N76" s="28">
        <v>-638.28700791000006</v>
      </c>
    </row>
    <row r="77" spans="5:15" x14ac:dyDescent="0.2">
      <c r="E77" s="16">
        <v>0.51</v>
      </c>
      <c r="F77" s="17">
        <v>-637.72274909999999</v>
      </c>
      <c r="G77">
        <v>-637.97782329999995</v>
      </c>
      <c r="H77" s="28">
        <v>-638.00426291999997</v>
      </c>
      <c r="I77" s="28">
        <v>-637.96835279000004</v>
      </c>
      <c r="J77" s="28">
        <v>-638.00377359000004</v>
      </c>
      <c r="K77" s="28">
        <v>-637.72715550999999</v>
      </c>
      <c r="L77" s="28">
        <v>-637.00858227000003</v>
      </c>
      <c r="M77" s="28">
        <v>-637.65639009999995</v>
      </c>
      <c r="N77">
        <v>-638.24388814999998</v>
      </c>
    </row>
    <row r="78" spans="5:15" x14ac:dyDescent="0.2">
      <c r="E78" s="32"/>
      <c r="F78" s="32">
        <v>3.2</v>
      </c>
      <c r="G78" s="15">
        <v>3.9</v>
      </c>
      <c r="H78" s="15">
        <v>4.6871428571428568</v>
      </c>
      <c r="I78" s="15">
        <v>5.4742857142857142</v>
      </c>
      <c r="J78" s="15">
        <v>6.2614285714285716</v>
      </c>
      <c r="K78" s="15">
        <v>7.0485714285714289</v>
      </c>
      <c r="L78" s="15">
        <v>7.8357142857142863</v>
      </c>
      <c r="M78" s="15">
        <v>8.6228571428571428</v>
      </c>
      <c r="N78" s="15">
        <v>9.41</v>
      </c>
      <c r="O78" s="1"/>
    </row>
    <row r="82" spans="5:21" ht="21" x14ac:dyDescent="0.25">
      <c r="E82" s="48" t="s">
        <v>58</v>
      </c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5:21" x14ac:dyDescent="0.2">
      <c r="E83" s="16">
        <v>6.200000000000002</v>
      </c>
      <c r="F83" s="36"/>
      <c r="G83" s="28">
        <v>-638.05139804999999</v>
      </c>
      <c r="H83" s="28">
        <v>-637.86410880999995</v>
      </c>
      <c r="I83" s="28">
        <v>-637.92101603000003</v>
      </c>
      <c r="J83" s="28">
        <v>-637.63073114999997</v>
      </c>
      <c r="K83" s="28">
        <v>-637.70129089</v>
      </c>
      <c r="L83" s="28">
        <v>-637.73429819</v>
      </c>
      <c r="M83" s="28">
        <v>-637.75399231999995</v>
      </c>
      <c r="N83" s="28">
        <v>-637.98161860000005</v>
      </c>
    </row>
    <row r="84" spans="5:21" x14ac:dyDescent="0.2">
      <c r="E84" s="16">
        <v>5.7258333333333349</v>
      </c>
      <c r="F84" s="36"/>
      <c r="G84" s="28">
        <v>-638.10763449000001</v>
      </c>
      <c r="H84" s="28">
        <v>-637.76301650000005</v>
      </c>
      <c r="I84" s="28">
        <v>-637.66969988000005</v>
      </c>
      <c r="J84" s="28">
        <v>-637.66421839999998</v>
      </c>
      <c r="K84" s="28">
        <v>-637.75674007999999</v>
      </c>
      <c r="L84" s="28">
        <v>-637.82851616999994</v>
      </c>
      <c r="M84" s="28">
        <v>-638.04743617999998</v>
      </c>
      <c r="N84" s="28">
        <v>-638.03270612999995</v>
      </c>
    </row>
    <row r="85" spans="5:21" x14ac:dyDescent="0.2">
      <c r="E85" s="16">
        <v>5.2516666666666678</v>
      </c>
      <c r="F85" s="36">
        <v>-636.89732812</v>
      </c>
      <c r="G85" s="28">
        <v>-638.12070779999999</v>
      </c>
      <c r="H85" s="28">
        <v>-637.75276743999996</v>
      </c>
      <c r="I85" s="28">
        <v>-637.72536424999998</v>
      </c>
      <c r="J85" s="28">
        <v>-637.77843852000001</v>
      </c>
      <c r="K85" s="28">
        <v>-637.64565922999998</v>
      </c>
      <c r="L85" s="28">
        <v>-637.80618965999997</v>
      </c>
      <c r="M85" s="28">
        <v>-638.10761634000005</v>
      </c>
      <c r="N85" s="28">
        <v>-638.26399479999998</v>
      </c>
    </row>
    <row r="86" spans="5:21" x14ac:dyDescent="0.2">
      <c r="E86" s="16">
        <v>4.7775000000000007</v>
      </c>
      <c r="F86" s="36">
        <v>-636.92435402000001</v>
      </c>
      <c r="G86" s="28"/>
      <c r="H86" s="28">
        <v>-637.67502002000003</v>
      </c>
      <c r="I86" s="28">
        <v>-637.69980737000003</v>
      </c>
      <c r="J86" s="28">
        <v>-637.83111588999998</v>
      </c>
      <c r="K86" s="28">
        <v>-637.68823832999999</v>
      </c>
      <c r="L86" s="28">
        <v>-637.56488798999999</v>
      </c>
      <c r="M86" s="28">
        <v>-637.95601978000002</v>
      </c>
      <c r="N86" s="28">
        <v>-638.31418085999996</v>
      </c>
    </row>
    <row r="87" spans="5:21" x14ac:dyDescent="0.2">
      <c r="E87" s="16">
        <v>4.3033333333333337</v>
      </c>
      <c r="F87" s="36">
        <v>-637.75151454000002</v>
      </c>
      <c r="G87" s="28">
        <v>-637.61489012000004</v>
      </c>
      <c r="H87" s="28">
        <v>-637.59360986000002</v>
      </c>
      <c r="I87" s="28">
        <v>-637.61456768999994</v>
      </c>
      <c r="J87" s="28">
        <v>-637.79471324999997</v>
      </c>
      <c r="K87" s="28">
        <v>-637.71478750000006</v>
      </c>
      <c r="L87" s="28">
        <v>-637.11753869999995</v>
      </c>
      <c r="M87" s="28">
        <v>-637.64906082000005</v>
      </c>
      <c r="N87" s="28">
        <v>-638.30070696999996</v>
      </c>
    </row>
    <row r="88" spans="5:21" x14ac:dyDescent="0.2">
      <c r="E88" s="16">
        <v>3.8291666666666666</v>
      </c>
      <c r="F88" s="36">
        <v>-637.74474583999995</v>
      </c>
      <c r="G88" s="28">
        <v>-636.96183325000004</v>
      </c>
      <c r="H88" s="28">
        <v>-636.93684664</v>
      </c>
      <c r="I88" s="28">
        <v>-636.92709838999997</v>
      </c>
      <c r="J88" s="28">
        <v>-637.66996043999995</v>
      </c>
      <c r="K88" s="28">
        <v>-637.64346502000001</v>
      </c>
      <c r="L88" s="28">
        <v>-636.90209618999995</v>
      </c>
      <c r="M88" s="28">
        <v>-637.96322643999997</v>
      </c>
      <c r="N88">
        <v>-638.32353707000004</v>
      </c>
    </row>
    <row r="89" spans="5:21" x14ac:dyDescent="0.2">
      <c r="E89" s="16">
        <v>3.355</v>
      </c>
      <c r="F89" s="36">
        <v>-637.68759821000003</v>
      </c>
      <c r="G89" s="28">
        <v>-636.95836975999998</v>
      </c>
      <c r="H89" s="28">
        <v>-636.93774234</v>
      </c>
      <c r="I89" s="28">
        <v>-636.91561475000003</v>
      </c>
      <c r="J89" s="28">
        <v>-637.47757177000005</v>
      </c>
      <c r="K89" s="28">
        <v>-637.48778576999996</v>
      </c>
      <c r="L89" s="28">
        <v>-636.85613728999999</v>
      </c>
      <c r="M89" s="28">
        <v>-638.12635531000001</v>
      </c>
      <c r="N89" s="28">
        <v>-638.27148621000003</v>
      </c>
    </row>
    <row r="90" spans="5:21" x14ac:dyDescent="0.2">
      <c r="E90" s="16">
        <v>2.8808333333333334</v>
      </c>
      <c r="F90" s="36">
        <v>-637.41867817000002</v>
      </c>
      <c r="G90" s="28">
        <v>-636.94711542000005</v>
      </c>
      <c r="H90" s="28">
        <v>-636.92728265000005</v>
      </c>
      <c r="I90" s="28">
        <v>-636.90745950999997</v>
      </c>
      <c r="J90" s="28">
        <v>-637.27128368000001</v>
      </c>
      <c r="K90" s="28">
        <v>-637.29556959000001</v>
      </c>
      <c r="L90" s="28">
        <v>-636.85956715999998</v>
      </c>
      <c r="M90" s="28"/>
      <c r="N90" s="28">
        <v>-638.04684698000005</v>
      </c>
    </row>
    <row r="91" spans="5:21" x14ac:dyDescent="0.2">
      <c r="E91" s="16">
        <v>2.4066666666666667</v>
      </c>
      <c r="F91" s="36">
        <v>-637.02633201000003</v>
      </c>
      <c r="G91" s="28">
        <v>-636.91718321999997</v>
      </c>
      <c r="H91" s="28">
        <v>-636.89584102000003</v>
      </c>
      <c r="I91" s="28">
        <v>-636.85894437000002</v>
      </c>
      <c r="J91" s="28">
        <v>-636.85008719999996</v>
      </c>
      <c r="K91" s="28">
        <v>-637.74203540999997</v>
      </c>
      <c r="L91" s="28">
        <v>-637.76097187000005</v>
      </c>
      <c r="M91" s="28">
        <v>-637.80514221999999</v>
      </c>
      <c r="N91" s="28">
        <v>-638.00848808000001</v>
      </c>
    </row>
    <row r="92" spans="5:21" x14ac:dyDescent="0.2">
      <c r="E92" s="16">
        <v>1.9324999999999999</v>
      </c>
      <c r="F92" s="36">
        <v>-636.86992436000003</v>
      </c>
      <c r="G92" s="28">
        <v>-636.86314031999996</v>
      </c>
      <c r="H92" s="28">
        <v>-636.83839331000001</v>
      </c>
      <c r="I92" s="28">
        <v>-636.80962681999995</v>
      </c>
      <c r="J92" s="28">
        <v>-637.91143767000005</v>
      </c>
      <c r="K92" s="28">
        <v>-637.64136672999996</v>
      </c>
      <c r="L92" s="28">
        <v>-637.77392296000005</v>
      </c>
      <c r="M92" s="28">
        <v>-638.03050918999998</v>
      </c>
      <c r="N92" s="28">
        <v>-638.04460736999999</v>
      </c>
    </row>
    <row r="93" spans="5:21" x14ac:dyDescent="0.2">
      <c r="E93" s="16">
        <v>1.4583333333333333</v>
      </c>
      <c r="F93" s="36">
        <v>-636.82545677999997</v>
      </c>
      <c r="G93" s="28">
        <v>-636.79997206999997</v>
      </c>
      <c r="H93" s="28">
        <v>-636.79211905</v>
      </c>
      <c r="I93" s="28">
        <v>-638.19146439999997</v>
      </c>
      <c r="J93" s="28">
        <v>-637.96958649999999</v>
      </c>
      <c r="K93" s="28">
        <v>-637.54103681000004</v>
      </c>
      <c r="L93" s="28">
        <v>-637.70399741999995</v>
      </c>
      <c r="M93" s="28">
        <v>-638.09683287999997</v>
      </c>
      <c r="N93" s="28">
        <v>-638.24993972000004</v>
      </c>
    </row>
    <row r="94" spans="5:21" x14ac:dyDescent="0.2">
      <c r="E94" s="16">
        <v>0.98416666666666663</v>
      </c>
      <c r="F94" s="36">
        <v>-636.81370723999999</v>
      </c>
      <c r="G94" s="28"/>
      <c r="H94" s="28">
        <v>-638.09801933999995</v>
      </c>
      <c r="I94" s="28">
        <v>-638.04495376</v>
      </c>
      <c r="J94" s="28">
        <v>-637.99451814999998</v>
      </c>
      <c r="K94" s="28">
        <v>-637.67932927000004</v>
      </c>
      <c r="L94" s="28">
        <v>-637.41389017999995</v>
      </c>
      <c r="M94" s="28">
        <v>-637.94501117000004</v>
      </c>
      <c r="N94" s="28">
        <v>-638.28755004000004</v>
      </c>
    </row>
    <row r="95" spans="5:21" x14ac:dyDescent="0.2">
      <c r="E95" s="16">
        <v>0.51</v>
      </c>
      <c r="F95" s="36">
        <v>-637.72380521000002</v>
      </c>
      <c r="G95" s="28">
        <v>-637.97776918</v>
      </c>
      <c r="H95" s="28">
        <v>-638.00487337000004</v>
      </c>
      <c r="I95" s="28">
        <v>-637.97939208000003</v>
      </c>
      <c r="J95" s="28">
        <v>-638.00110412000004</v>
      </c>
      <c r="K95" s="28">
        <v>-637.72902662000001</v>
      </c>
      <c r="L95" s="28">
        <v>-636.96597643999996</v>
      </c>
      <c r="M95" s="28">
        <v>-637.66428092000001</v>
      </c>
      <c r="N95">
        <v>-638.25397013999998</v>
      </c>
    </row>
    <row r="96" spans="5:21" x14ac:dyDescent="0.2">
      <c r="E96" s="32"/>
      <c r="F96" s="32">
        <v>3.2</v>
      </c>
      <c r="G96" s="15">
        <v>3.9</v>
      </c>
      <c r="H96" s="15">
        <v>4.6871428571428568</v>
      </c>
      <c r="I96" s="15">
        <v>5.4742857142857142</v>
      </c>
      <c r="J96" s="15">
        <v>6.2614285714285716</v>
      </c>
      <c r="K96" s="15">
        <v>7.0485714285714289</v>
      </c>
      <c r="L96" s="15">
        <v>7.8357142857142863</v>
      </c>
      <c r="M96" s="15">
        <v>8.6228571428571428</v>
      </c>
      <c r="N96" s="15">
        <v>9.41</v>
      </c>
      <c r="O96" s="1"/>
    </row>
    <row r="102" spans="5:21" ht="21" x14ac:dyDescent="0.25">
      <c r="E102" s="44" t="s">
        <v>59</v>
      </c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spans="5:21" x14ac:dyDescent="0.2">
      <c r="E103" s="16">
        <v>6.200000000000002</v>
      </c>
      <c r="F103" s="83">
        <f t="shared" ref="F103:N103" si="0">MIN(F9,F28,F46,F65,F83)</f>
        <v>-637.36512819999996</v>
      </c>
      <c r="G103" s="83">
        <f t="shared" si="0"/>
        <v>-638.05711448</v>
      </c>
      <c r="H103" s="83">
        <f t="shared" si="0"/>
        <v>-638.05590160999998</v>
      </c>
      <c r="I103" s="83">
        <f t="shared" si="0"/>
        <v>-637.92664352999998</v>
      </c>
      <c r="J103" s="83">
        <f t="shared" si="0"/>
        <v>-637.63954042</v>
      </c>
      <c r="K103" s="83">
        <f t="shared" si="0"/>
        <v>-637.70509686000003</v>
      </c>
      <c r="L103" s="83">
        <f t="shared" si="0"/>
        <v>-637.74342286000001</v>
      </c>
      <c r="M103" s="83">
        <f t="shared" si="0"/>
        <v>-637.76604964000001</v>
      </c>
      <c r="N103" s="83">
        <f t="shared" si="0"/>
        <v>-637.98491098</v>
      </c>
    </row>
    <row r="104" spans="5:21" x14ac:dyDescent="0.2">
      <c r="E104" s="16">
        <v>5.7258333333333349</v>
      </c>
      <c r="F104" s="83">
        <f t="shared" ref="F104:N104" si="1">MIN(F10,F29,F47,F66,F84)</f>
        <v>-637.48845015999996</v>
      </c>
      <c r="G104" s="83">
        <f>MIN(G10,G29,G47,G66,G84)</f>
        <v>-638.10763449000001</v>
      </c>
      <c r="H104" s="83">
        <f t="shared" si="1"/>
        <v>-638.00574263999999</v>
      </c>
      <c r="I104" s="83">
        <f t="shared" si="1"/>
        <v>-637.67006659000003</v>
      </c>
      <c r="J104" s="83">
        <f t="shared" si="1"/>
        <v>-637.67215424000005</v>
      </c>
      <c r="K104" s="83">
        <f t="shared" si="1"/>
        <v>-637.76614814000004</v>
      </c>
      <c r="L104" s="83">
        <f t="shared" si="1"/>
        <v>-637.82851616999994</v>
      </c>
      <c r="M104" s="83">
        <f t="shared" si="1"/>
        <v>-638.04743617999998</v>
      </c>
      <c r="N104" s="83">
        <f t="shared" si="1"/>
        <v>-638.03362050999999</v>
      </c>
    </row>
    <row r="105" spans="5:21" x14ac:dyDescent="0.2">
      <c r="E105" s="16">
        <v>5.2516666666666678</v>
      </c>
      <c r="F105" s="83">
        <f t="shared" ref="F105:N105" si="2">MIN(F11,F30,F48,F67,F85)</f>
        <v>-637.71445542000004</v>
      </c>
      <c r="G105" s="83">
        <f t="shared" si="2"/>
        <v>-638.12070779999999</v>
      </c>
      <c r="H105" s="83">
        <f t="shared" si="2"/>
        <v>-637.75842191000004</v>
      </c>
      <c r="I105" s="83">
        <f t="shared" si="2"/>
        <v>-637.72837671000002</v>
      </c>
      <c r="J105" s="83">
        <f t="shared" si="2"/>
        <v>-637.78416769</v>
      </c>
      <c r="K105" s="83">
        <f t="shared" si="2"/>
        <v>-637.64565922999998</v>
      </c>
      <c r="L105" s="83">
        <f t="shared" si="2"/>
        <v>-637.81260888999998</v>
      </c>
      <c r="M105" s="83">
        <f t="shared" si="2"/>
        <v>-638.10761634000005</v>
      </c>
      <c r="N105" s="83">
        <f t="shared" si="2"/>
        <v>-638.26555863999999</v>
      </c>
    </row>
    <row r="106" spans="5:21" x14ac:dyDescent="0.2">
      <c r="E106" s="16">
        <v>4.7775000000000007</v>
      </c>
      <c r="F106" s="83">
        <f t="shared" ref="F106:N106" si="3">MIN(F12,F31,F49,F68,F86)</f>
        <v>-637.75463374000003</v>
      </c>
      <c r="G106" s="83">
        <f t="shared" si="3"/>
        <v>-637.94913569000005</v>
      </c>
      <c r="H106" s="83">
        <f t="shared" si="3"/>
        <v>-637.68391474999999</v>
      </c>
      <c r="I106" s="83">
        <f t="shared" si="3"/>
        <v>-637.70738248999999</v>
      </c>
      <c r="J106" s="83">
        <f t="shared" si="3"/>
        <v>-637.83302596999999</v>
      </c>
      <c r="K106" s="83">
        <f t="shared" si="3"/>
        <v>-637.69261629000005</v>
      </c>
      <c r="L106" s="83">
        <f t="shared" si="3"/>
        <v>-637.56801786000005</v>
      </c>
      <c r="M106" s="83">
        <f t="shared" si="3"/>
        <v>-637.95716460999995</v>
      </c>
      <c r="N106" s="83">
        <f t="shared" si="3"/>
        <v>-638.32076407</v>
      </c>
    </row>
    <row r="107" spans="5:21" x14ac:dyDescent="0.2">
      <c r="E107" s="16">
        <v>4.3033333333333337</v>
      </c>
      <c r="F107" s="83">
        <f t="shared" ref="F107:N107" si="4">MIN(F13,F32,F50,F69,F87)</f>
        <v>-637.75151454000002</v>
      </c>
      <c r="G107" s="83">
        <f t="shared" si="4"/>
        <v>-637.61551105000001</v>
      </c>
      <c r="H107" s="83">
        <f t="shared" si="4"/>
        <v>-637.59360986000002</v>
      </c>
      <c r="I107" s="83">
        <f t="shared" si="4"/>
        <v>-637.61456768999994</v>
      </c>
      <c r="J107" s="83">
        <f t="shared" si="4"/>
        <v>-637.79912281999998</v>
      </c>
      <c r="K107" s="83">
        <f t="shared" si="4"/>
        <v>-637.71529911000005</v>
      </c>
      <c r="L107" s="83">
        <f t="shared" si="4"/>
        <v>-637.49214519999998</v>
      </c>
      <c r="M107" s="83">
        <f t="shared" si="4"/>
        <v>-637.64906082000005</v>
      </c>
      <c r="N107" s="83">
        <f t="shared" si="4"/>
        <v>-638.30946229999995</v>
      </c>
    </row>
    <row r="108" spans="5:21" x14ac:dyDescent="0.2">
      <c r="E108" s="16">
        <v>3.8291666666666666</v>
      </c>
      <c r="F108" s="83">
        <f t="shared" ref="F108:N108" si="5">MIN(F14,F33,F51,F70,F88)</f>
        <v>-637.75502174999997</v>
      </c>
      <c r="G108" s="83">
        <f>MIN(G14,G33,G51,G70,G88)</f>
        <v>-637.56773929999997</v>
      </c>
      <c r="H108" s="83">
        <f t="shared" si="5"/>
        <v>-637.48872061999998</v>
      </c>
      <c r="I108" s="83">
        <f t="shared" si="5"/>
        <v>-636.92774216999999</v>
      </c>
      <c r="J108" s="83">
        <f t="shared" si="5"/>
        <v>-637.67352196000002</v>
      </c>
      <c r="K108" s="83">
        <f t="shared" si="5"/>
        <v>-637.64478973999996</v>
      </c>
      <c r="L108" s="83">
        <f t="shared" si="5"/>
        <v>-637.52943224000001</v>
      </c>
      <c r="M108" s="83">
        <f t="shared" si="5"/>
        <v>-637.96812376000003</v>
      </c>
      <c r="N108" s="83">
        <f t="shared" si="5"/>
        <v>-638.32422625000004</v>
      </c>
    </row>
    <row r="109" spans="5:21" x14ac:dyDescent="0.2">
      <c r="E109" s="16">
        <v>3.355</v>
      </c>
      <c r="F109" s="83">
        <f t="shared" ref="F109:N109" si="6">MIN(F15,F34,F52,F71,F89)</f>
        <v>-637.69036514000004</v>
      </c>
      <c r="G109" s="83">
        <f t="shared" si="6"/>
        <v>-637.85417599000004</v>
      </c>
      <c r="H109" s="83">
        <f t="shared" si="6"/>
        <v>-637.38277314000004</v>
      </c>
      <c r="I109" s="83">
        <f t="shared" si="6"/>
        <v>-636.96450818999995</v>
      </c>
      <c r="J109" s="83">
        <f t="shared" si="6"/>
        <v>-637.48271824999995</v>
      </c>
      <c r="K109" s="83">
        <f t="shared" si="6"/>
        <v>-637.65469658999996</v>
      </c>
      <c r="L109" s="83">
        <f t="shared" si="6"/>
        <v>-637.80825162999997</v>
      </c>
      <c r="M109" s="83">
        <f t="shared" si="6"/>
        <v>-638.12635531000001</v>
      </c>
      <c r="N109" s="83">
        <f t="shared" si="6"/>
        <v>-638.27249008000001</v>
      </c>
    </row>
    <row r="110" spans="5:21" x14ac:dyDescent="0.2">
      <c r="E110" s="16">
        <v>2.8808333333333334</v>
      </c>
      <c r="F110" s="51">
        <f>MIN(F16,F35,F53,F72,F90)</f>
        <v>-637.42014086999995</v>
      </c>
      <c r="G110" s="83">
        <f t="shared" ref="G110:N110" si="7">MIN(G16,G35,G53,G72,G90)</f>
        <v>-637.03723130000003</v>
      </c>
      <c r="H110" s="83">
        <f t="shared" si="7"/>
        <v>-636.94754489000002</v>
      </c>
      <c r="I110" s="83">
        <f t="shared" si="7"/>
        <v>-636.91778984999996</v>
      </c>
      <c r="J110" s="83">
        <f t="shared" si="7"/>
        <v>-637.27128368000001</v>
      </c>
      <c r="K110" s="83">
        <f t="shared" si="7"/>
        <v>-637.77842741999996</v>
      </c>
      <c r="L110" s="83">
        <f t="shared" si="7"/>
        <v>-637.83864620999998</v>
      </c>
      <c r="M110" s="83">
        <f t="shared" si="7"/>
        <v>-638.06319755000004</v>
      </c>
      <c r="N110" s="83">
        <f t="shared" si="7"/>
        <v>-638.06036828000003</v>
      </c>
    </row>
    <row r="111" spans="5:21" x14ac:dyDescent="0.2">
      <c r="E111" s="16">
        <v>2.4066666666666667</v>
      </c>
      <c r="F111" s="83">
        <f t="shared" ref="F111:N111" si="8">MIN(F17,F36,F54,F73,F91)</f>
        <v>-637.27515582000001</v>
      </c>
      <c r="G111" s="83">
        <f t="shared" si="8"/>
        <v>-638.06255365000004</v>
      </c>
      <c r="H111" s="83">
        <f t="shared" si="8"/>
        <v>-638.00765306000005</v>
      </c>
      <c r="I111" s="83">
        <f t="shared" si="8"/>
        <v>-637.93943840999998</v>
      </c>
      <c r="J111" s="83">
        <f t="shared" si="8"/>
        <v>-637.66409883999995</v>
      </c>
      <c r="K111" s="83">
        <f t="shared" si="8"/>
        <v>-637.74203540999997</v>
      </c>
      <c r="L111" s="83">
        <f t="shared" si="8"/>
        <v>-637.76416003999998</v>
      </c>
      <c r="M111" s="83">
        <f t="shared" si="8"/>
        <v>-637.81327314999999</v>
      </c>
      <c r="N111" s="83">
        <f t="shared" si="8"/>
        <v>-638.01659744999995</v>
      </c>
    </row>
    <row r="112" spans="5:21" x14ac:dyDescent="0.2">
      <c r="E112" s="16">
        <v>1.9324999999999999</v>
      </c>
      <c r="F112" s="83">
        <f t="shared" ref="F112:N112" si="9">MIN(F18,F37,F55,F74,F92)</f>
        <v>-637.74197586000003</v>
      </c>
      <c r="G112" s="83">
        <f t="shared" si="9"/>
        <v>-638.25921466</v>
      </c>
      <c r="H112" s="83">
        <f t="shared" si="9"/>
        <v>-638.28906586999994</v>
      </c>
      <c r="I112" s="83">
        <f t="shared" si="9"/>
        <v>-638.21295198999997</v>
      </c>
      <c r="J112" s="83">
        <f t="shared" si="9"/>
        <v>-637.91258628000003</v>
      </c>
      <c r="K112" s="83">
        <f t="shared" si="9"/>
        <v>-637.64644623000004</v>
      </c>
      <c r="L112" s="83">
        <f t="shared" si="9"/>
        <v>-637.77658028999997</v>
      </c>
      <c r="M112" s="83">
        <f t="shared" si="9"/>
        <v>-638.03152208999995</v>
      </c>
      <c r="N112" s="83">
        <f t="shared" si="9"/>
        <v>-638.05089109000005</v>
      </c>
    </row>
    <row r="113" spans="5:22" x14ac:dyDescent="0.2">
      <c r="E113" s="16">
        <v>1.4583333333333333</v>
      </c>
      <c r="F113" s="83">
        <f t="shared" ref="F113:N113" si="10">MIN(F19,F38,F56,F75,F93)</f>
        <v>-637.93546286000003</v>
      </c>
      <c r="G113" s="83">
        <f t="shared" si="10"/>
        <v>-638.35255491999999</v>
      </c>
      <c r="H113" s="83">
        <f t="shared" si="10"/>
        <v>-638.26948591999997</v>
      </c>
      <c r="I113" s="83">
        <f t="shared" si="10"/>
        <v>-638.19475269999998</v>
      </c>
      <c r="J113" s="83">
        <f t="shared" si="10"/>
        <v>-637.97987950000004</v>
      </c>
      <c r="K113" s="83">
        <f t="shared" si="10"/>
        <v>-637.54496169000004</v>
      </c>
      <c r="L113" s="83">
        <f t="shared" si="10"/>
        <v>-637.7062995</v>
      </c>
      <c r="M113" s="83">
        <f t="shared" si="10"/>
        <v>-638.09701204999999</v>
      </c>
      <c r="N113" s="83">
        <f t="shared" si="10"/>
        <v>-638.25495321000005</v>
      </c>
    </row>
    <row r="114" spans="5:22" x14ac:dyDescent="0.2">
      <c r="E114" s="16">
        <v>0.98416666666666663</v>
      </c>
      <c r="F114" s="83">
        <f t="shared" ref="F114:N114" si="11">MIN(F20,F39,F57,F76,F94)</f>
        <v>-637.87460702999999</v>
      </c>
      <c r="G114" s="83">
        <f t="shared" si="11"/>
        <v>-638.17042824999999</v>
      </c>
      <c r="H114" s="83">
        <f t="shared" si="11"/>
        <v>-638.10517116999995</v>
      </c>
      <c r="I114" s="83">
        <f t="shared" si="11"/>
        <v>-638.04992880999998</v>
      </c>
      <c r="J114" s="83">
        <f t="shared" si="11"/>
        <v>-637.99548727000001</v>
      </c>
      <c r="K114" s="83">
        <f t="shared" si="11"/>
        <v>-637.68182866999996</v>
      </c>
      <c r="L114" s="83">
        <f t="shared" si="11"/>
        <v>-637.42011979999995</v>
      </c>
      <c r="M114" s="83">
        <f t="shared" si="11"/>
        <v>-637.94861776000005</v>
      </c>
      <c r="N114" s="83">
        <f t="shared" si="11"/>
        <v>-638.28755004000004</v>
      </c>
    </row>
    <row r="115" spans="5:22" x14ac:dyDescent="0.2">
      <c r="E115" s="16">
        <v>0.51</v>
      </c>
      <c r="F115" s="83">
        <f t="shared" ref="F115:N115" si="12">MIN(F21,F40,F58,F77,F95)</f>
        <v>-637.73318045999997</v>
      </c>
      <c r="G115" s="83">
        <f t="shared" si="12"/>
        <v>-637.97878445000003</v>
      </c>
      <c r="H115" s="83">
        <f t="shared" si="12"/>
        <v>-638.00992549</v>
      </c>
      <c r="I115" s="83">
        <f t="shared" si="12"/>
        <v>-637.97939208000003</v>
      </c>
      <c r="J115" s="83">
        <f t="shared" si="12"/>
        <v>-638.00395755</v>
      </c>
      <c r="K115" s="83">
        <f t="shared" si="12"/>
        <v>-637.73193994999997</v>
      </c>
      <c r="L115" s="83">
        <f t="shared" si="12"/>
        <v>-637.06219152000006</v>
      </c>
      <c r="M115" s="83">
        <f t="shared" si="12"/>
        <v>-637.67048260000001</v>
      </c>
      <c r="N115" s="83">
        <f t="shared" si="12"/>
        <v>-638.25397013999998</v>
      </c>
    </row>
    <row r="116" spans="5:22" x14ac:dyDescent="0.2">
      <c r="E116" s="32"/>
      <c r="F116" s="32">
        <v>3.2</v>
      </c>
      <c r="G116" s="15">
        <v>3.9</v>
      </c>
      <c r="H116" s="15">
        <v>4.6871428571428568</v>
      </c>
      <c r="I116" s="15">
        <v>5.4742857142857142</v>
      </c>
      <c r="J116" s="15">
        <v>6.2614285714285716</v>
      </c>
      <c r="K116" s="15">
        <v>7.0485714285714289</v>
      </c>
      <c r="L116" s="15">
        <v>7.8357142857142863</v>
      </c>
      <c r="M116" s="15">
        <v>8.6228571428571428</v>
      </c>
      <c r="N116" s="15">
        <v>9.41</v>
      </c>
      <c r="O116" s="1"/>
    </row>
    <row r="120" spans="5:22" x14ac:dyDescent="0.2">
      <c r="E120" s="44" t="s">
        <v>60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5:22" x14ac:dyDescent="0.2">
      <c r="E121" s="16">
        <v>8.0966666666666693</v>
      </c>
      <c r="F121" s="76">
        <v>-1.2558609399999119</v>
      </c>
      <c r="G121" s="77">
        <v>-1.0821486199999759</v>
      </c>
      <c r="H121" s="78">
        <v>-1.104497589999915</v>
      </c>
      <c r="I121" s="78">
        <v>-1.0936132999999932</v>
      </c>
      <c r="J121" s="78">
        <v>-1.211566159999939</v>
      </c>
      <c r="K121" s="78">
        <v>-0.97926230999994512</v>
      </c>
      <c r="L121" s="78">
        <v>-0.26611447999991977</v>
      </c>
      <c r="M121" s="78">
        <v>-0.86705509999999375</v>
      </c>
      <c r="N121" s="78">
        <v>-1.4420643599999954</v>
      </c>
      <c r="O121" s="76">
        <v>-1.2571650799999139</v>
      </c>
      <c r="P121" s="76">
        <v>-1.3971394300000162</v>
      </c>
      <c r="Q121" s="76">
        <v>-0.98659727999993319</v>
      </c>
      <c r="R121" s="76">
        <v>-0.8325630499999539</v>
      </c>
      <c r="S121" s="76">
        <v>-0.82832534999997787</v>
      </c>
      <c r="T121" s="76">
        <v>-0.87868967999995728</v>
      </c>
      <c r="U121" s="76">
        <v>-0.90930310999997399</v>
      </c>
      <c r="V121" s="79">
        <v>-1.1271749699999196</v>
      </c>
    </row>
    <row r="122" spans="5:22" x14ac:dyDescent="0.2">
      <c r="E122" s="16">
        <v>7.6224999999999996</v>
      </c>
      <c r="F122" s="80">
        <v>-1.4199860600000198</v>
      </c>
      <c r="G122" s="81">
        <v>-1.2915163599999238</v>
      </c>
      <c r="H122" s="78">
        <v>-1.1142138699999355</v>
      </c>
      <c r="I122" s="78">
        <v>-1.0924184499999461</v>
      </c>
      <c r="J122" s="78">
        <v>-1.1872176699999732</v>
      </c>
      <c r="K122" s="78">
        <v>-0.93945084999993522</v>
      </c>
      <c r="L122" s="78">
        <v>-0.67111176000000849</v>
      </c>
      <c r="M122" s="78">
        <v>-1.1342486099999638</v>
      </c>
      <c r="N122" s="78">
        <v>-1.4638105299999102</v>
      </c>
      <c r="O122" s="80">
        <v>-1.4294534799999843</v>
      </c>
      <c r="P122" s="80">
        <v>-1.1413182699999203</v>
      </c>
      <c r="Q122" s="80">
        <v>-1.026654559999975</v>
      </c>
      <c r="R122" s="80">
        <v>-0.98011640000002043</v>
      </c>
      <c r="S122" s="80">
        <v>-0.85574081999991503</v>
      </c>
      <c r="T122" s="80">
        <v>-0.95915110999997122</v>
      </c>
      <c r="U122" s="80">
        <v>-1.1883899499999648</v>
      </c>
      <c r="V122" s="80">
        <v>-1.1742242999999695</v>
      </c>
    </row>
    <row r="123" spans="5:22" x14ac:dyDescent="0.2">
      <c r="E123" s="16">
        <v>7.1483333333333396</v>
      </c>
      <c r="F123" s="80">
        <v>-1.4693526899999148</v>
      </c>
      <c r="G123" s="81">
        <v>-1.4696247699999736</v>
      </c>
      <c r="H123" s="78">
        <v>-1.1377680899999865</v>
      </c>
      <c r="I123" s="78">
        <v>-1.0768585199999512</v>
      </c>
      <c r="J123" s="78">
        <v>-1.110393789999967</v>
      </c>
      <c r="K123" s="78">
        <v>-0.81085858999993032</v>
      </c>
      <c r="L123" s="78">
        <v>-0.92975585999997801</v>
      </c>
      <c r="M123" s="78">
        <v>-1.2700229499999756</v>
      </c>
      <c r="N123" s="78">
        <v>-1.4104429599999326</v>
      </c>
      <c r="O123" s="80">
        <v>-1.4696247699999736</v>
      </c>
      <c r="P123" s="80">
        <v>-1.1377680899999865</v>
      </c>
      <c r="Q123" s="80">
        <v>-1.0768585199999512</v>
      </c>
      <c r="R123" s="80">
        <v>-1.110393789999967</v>
      </c>
      <c r="S123" s="80">
        <v>-0.81085858999993032</v>
      </c>
      <c r="T123" s="80">
        <v>-0.92975585999997801</v>
      </c>
      <c r="U123" s="80">
        <v>-1.2700229499999756</v>
      </c>
      <c r="V123" s="80">
        <v>-1.4104429599999326</v>
      </c>
    </row>
    <row r="124" spans="5:22" x14ac:dyDescent="0.2">
      <c r="E124" s="16">
        <v>6.6741666666666699</v>
      </c>
      <c r="F124" s="80">
        <v>-1.2904831099999461</v>
      </c>
      <c r="G124" s="81">
        <v>-1.4294534799999843</v>
      </c>
      <c r="H124" s="78">
        <v>-1.1413182699999203</v>
      </c>
      <c r="I124" s="78">
        <v>-1.026654559999975</v>
      </c>
      <c r="J124" s="78">
        <v>-0.98011640000002043</v>
      </c>
      <c r="K124" s="78">
        <v>-0.85574081999991503</v>
      </c>
      <c r="L124" s="78">
        <v>-0.95915110999997122</v>
      </c>
      <c r="M124" s="78">
        <v>-1.1883899499999648</v>
      </c>
      <c r="N124" s="78">
        <v>-1.1742242999999695</v>
      </c>
      <c r="O124" s="80">
        <v>-1.2915163599999238</v>
      </c>
      <c r="P124" s="80">
        <v>-1.1142138699999355</v>
      </c>
      <c r="Q124" s="80">
        <v>-1.0924184499999461</v>
      </c>
      <c r="R124" s="80">
        <v>-1.1872176699999732</v>
      </c>
      <c r="S124" s="80">
        <v>-0.93945084999993522</v>
      </c>
      <c r="T124" s="80">
        <v>-0.67111176000000849</v>
      </c>
      <c r="U124" s="80">
        <v>-1.1342486099999638</v>
      </c>
      <c r="V124" s="80">
        <v>-1.4638105299999102</v>
      </c>
    </row>
    <row r="125" spans="5:22" x14ac:dyDescent="0.2">
      <c r="E125" s="16">
        <v>6.200000000000002</v>
      </c>
      <c r="F125" s="82">
        <f t="shared" ref="F125:N125" si="13">F103-$B$1-$B$2</f>
        <v>-0.56511470999996671</v>
      </c>
      <c r="G125" s="76">
        <f t="shared" si="13"/>
        <v>-1.2571009900000041</v>
      </c>
      <c r="H125" s="76">
        <f t="shared" si="13"/>
        <v>-1.2558881199999865</v>
      </c>
      <c r="I125" s="76">
        <f t="shared" si="13"/>
        <v>-1.1266300399999869</v>
      </c>
      <c r="J125" s="76">
        <f t="shared" si="13"/>
        <v>-0.83952693000001144</v>
      </c>
      <c r="K125" s="76">
        <f t="shared" si="13"/>
        <v>-0.90508337000003447</v>
      </c>
      <c r="L125" s="76">
        <f t="shared" si="13"/>
        <v>-0.94340937000001812</v>
      </c>
      <c r="M125" s="76">
        <f t="shared" si="13"/>
        <v>-0.96603615000001408</v>
      </c>
      <c r="N125" s="76">
        <f t="shared" si="13"/>
        <v>-1.1848974900000036</v>
      </c>
      <c r="O125" s="80">
        <v>-1.0821486199999759</v>
      </c>
      <c r="P125" s="80">
        <v>-1.104497589999915</v>
      </c>
      <c r="Q125" s="80">
        <v>-1.0936132999999932</v>
      </c>
      <c r="R125" s="80">
        <v>-1.211566159999939</v>
      </c>
      <c r="S125" s="80">
        <v>-0.97926230999994512</v>
      </c>
      <c r="T125" s="80">
        <v>-0.26611447999991977</v>
      </c>
      <c r="U125" s="80">
        <v>-0.86705509999999375</v>
      </c>
      <c r="V125" s="80">
        <v>-1.4420643599999954</v>
      </c>
    </row>
    <row r="126" spans="5:22" x14ac:dyDescent="0.2">
      <c r="E126" s="16">
        <v>5.7258333333333349</v>
      </c>
      <c r="F126" s="76">
        <f t="shared" ref="F126:N126" si="14">F104-$B$1-$B$2</f>
        <v>-0.68843666999996511</v>
      </c>
      <c r="G126" s="76">
        <f t="shared" si="14"/>
        <v>-1.3076210000000179</v>
      </c>
      <c r="H126" s="76">
        <f t="shared" si="14"/>
        <v>-1.2057291500000025</v>
      </c>
      <c r="I126" s="76">
        <f t="shared" si="14"/>
        <v>-0.87005310000004155</v>
      </c>
      <c r="J126" s="76">
        <f t="shared" si="14"/>
        <v>-0.87214075000006286</v>
      </c>
      <c r="K126" s="76">
        <f t="shared" si="14"/>
        <v>-0.96613465000004961</v>
      </c>
      <c r="L126" s="76">
        <f t="shared" si="14"/>
        <v>-1.0285026799999519</v>
      </c>
      <c r="M126" s="76">
        <f t="shared" si="14"/>
        <v>-1.2474226899999854</v>
      </c>
      <c r="N126" s="76">
        <f t="shared" si="14"/>
        <v>-1.23360702</v>
      </c>
      <c r="O126" s="80">
        <v>-1.2915163599999238</v>
      </c>
      <c r="P126" s="80">
        <v>-1.1142138699999355</v>
      </c>
      <c r="Q126" s="80">
        <v>-1.0924184499999461</v>
      </c>
      <c r="R126" s="80">
        <v>-1.1872176699999732</v>
      </c>
      <c r="S126" s="80">
        <v>-0.93945084999993522</v>
      </c>
      <c r="T126" s="80">
        <v>-0.67111176000000849</v>
      </c>
      <c r="U126" s="80">
        <v>-1.1342486099999638</v>
      </c>
      <c r="V126" s="80">
        <v>-1.4638105299999102</v>
      </c>
    </row>
    <row r="127" spans="5:22" x14ac:dyDescent="0.2">
      <c r="E127" s="16">
        <v>5.2516666666666678</v>
      </c>
      <c r="F127" s="76">
        <f t="shared" ref="F127:N127" si="15">F105-$B$1-$B$2</f>
        <v>-0.91444193000004415</v>
      </c>
      <c r="G127" s="76">
        <f t="shared" si="15"/>
        <v>-1.3206943099999995</v>
      </c>
      <c r="H127" s="76">
        <f t="shared" si="15"/>
        <v>-0.95840842000004667</v>
      </c>
      <c r="I127" s="76">
        <f t="shared" si="15"/>
        <v>-0.92836322000002891</v>
      </c>
      <c r="J127" s="76">
        <f t="shared" si="15"/>
        <v>-0.9841542000000123</v>
      </c>
      <c r="K127" s="76">
        <f t="shared" si="15"/>
        <v>-0.84564573999998682</v>
      </c>
      <c r="L127" s="76">
        <f t="shared" si="15"/>
        <v>-1.012595399999987</v>
      </c>
      <c r="M127" s="76">
        <f t="shared" si="15"/>
        <v>-1.307602850000058</v>
      </c>
      <c r="N127" s="76">
        <f t="shared" si="15"/>
        <v>-1.4655451500000032</v>
      </c>
      <c r="O127" s="80">
        <v>-1.4696247699999736</v>
      </c>
      <c r="P127" s="80">
        <v>-1.1377680899999865</v>
      </c>
      <c r="Q127" s="80">
        <v>-1.0768585199999512</v>
      </c>
      <c r="R127" s="80">
        <v>-1.110393789999967</v>
      </c>
      <c r="S127" s="80">
        <v>-0.81085858999993032</v>
      </c>
      <c r="T127" s="80">
        <v>-0.92975585999997801</v>
      </c>
      <c r="U127" s="80">
        <v>-1.2700229499999756</v>
      </c>
      <c r="V127" s="80">
        <v>-1.4104429599999326</v>
      </c>
    </row>
    <row r="128" spans="5:22" x14ac:dyDescent="0.2">
      <c r="E128" s="16">
        <v>4.7775000000000007</v>
      </c>
      <c r="F128" s="76">
        <f t="shared" ref="F128:N128" si="16">F106-$B$1-$B$2</f>
        <v>-0.95462025000003958</v>
      </c>
      <c r="G128" s="76">
        <f t="shared" si="16"/>
        <v>-1.1491222000000567</v>
      </c>
      <c r="H128" s="76">
        <f t="shared" si="16"/>
        <v>-0.8839012599999938</v>
      </c>
      <c r="I128" s="76">
        <f t="shared" si="16"/>
        <v>-0.90736899999999476</v>
      </c>
      <c r="J128" s="76">
        <f t="shared" si="16"/>
        <v>-1.0330124800000027</v>
      </c>
      <c r="K128" s="76">
        <f t="shared" si="16"/>
        <v>-0.89260280000005476</v>
      </c>
      <c r="L128" s="76">
        <f t="shared" si="16"/>
        <v>-0.76800437000006294</v>
      </c>
      <c r="M128" s="76">
        <f t="shared" si="16"/>
        <v>-1.1571511199999582</v>
      </c>
      <c r="N128" s="76">
        <f t="shared" si="16"/>
        <v>-1.5207505800000041</v>
      </c>
      <c r="O128" s="80">
        <v>-1.4294534799999843</v>
      </c>
      <c r="P128" s="80">
        <v>-1.1413182699999203</v>
      </c>
      <c r="Q128" s="80">
        <v>-1.026654559999975</v>
      </c>
      <c r="R128" s="80">
        <v>-0.98011640000002043</v>
      </c>
      <c r="S128" s="80">
        <v>-0.85574081999991503</v>
      </c>
      <c r="T128" s="80">
        <v>-0.95915110999997122</v>
      </c>
      <c r="U128" s="80">
        <v>-1.1883899499999648</v>
      </c>
      <c r="V128" s="80">
        <v>-1.1742242999999695</v>
      </c>
    </row>
    <row r="129" spans="5:22" x14ac:dyDescent="0.2">
      <c r="E129" s="16">
        <v>4.3033333333333337</v>
      </c>
      <c r="F129" s="76">
        <f t="shared" ref="F129:N129" si="17">F107-$B$1-$B$2</f>
        <v>-0.95150105000002494</v>
      </c>
      <c r="G129" s="76">
        <f t="shared" si="17"/>
        <v>-0.81549756000001761</v>
      </c>
      <c r="H129" s="76">
        <f t="shared" si="17"/>
        <v>-0.79359637000002348</v>
      </c>
      <c r="I129" s="76">
        <f t="shared" si="17"/>
        <v>-0.81455419999995282</v>
      </c>
      <c r="J129" s="76">
        <f t="shared" si="17"/>
        <v>-0.99910932999998803</v>
      </c>
      <c r="K129" s="76">
        <f t="shared" si="17"/>
        <v>-0.91528562000005476</v>
      </c>
      <c r="L129" s="76">
        <f t="shared" si="17"/>
        <v>-0.69213170999999019</v>
      </c>
      <c r="M129" s="76">
        <f t="shared" si="17"/>
        <v>-0.84904733000005361</v>
      </c>
      <c r="N129" s="76">
        <f t="shared" si="17"/>
        <v>-1.5094488099999586</v>
      </c>
      <c r="O129" s="80">
        <v>-1.2571650799999139</v>
      </c>
      <c r="P129" s="80">
        <v>-1.3971394300000162</v>
      </c>
      <c r="Q129" s="80">
        <v>-0.98659727999993319</v>
      </c>
      <c r="R129" s="80">
        <v>-0.8325630499999539</v>
      </c>
      <c r="S129" s="80">
        <v>-0.82832534999997787</v>
      </c>
      <c r="T129" s="80">
        <v>-0.87868967999995728</v>
      </c>
      <c r="U129" s="80">
        <v>-0.90930310999997399</v>
      </c>
      <c r="V129" s="80">
        <v>-1.1271749699999196</v>
      </c>
    </row>
    <row r="130" spans="5:22" x14ac:dyDescent="0.2">
      <c r="E130" s="16">
        <v>3.8291666666666666</v>
      </c>
      <c r="F130" s="76">
        <f t="shared" ref="F130:N130" si="18">F108-$B$1-$B$2</f>
        <v>-0.9550082599999774</v>
      </c>
      <c r="G130" s="76">
        <f t="shared" si="18"/>
        <v>-0.76772580999997952</v>
      </c>
      <c r="H130" s="76">
        <f t="shared" si="18"/>
        <v>-0.6887071299999894</v>
      </c>
      <c r="I130" s="76">
        <f t="shared" si="18"/>
        <v>-0.12772867999999615</v>
      </c>
      <c r="J130" s="76">
        <f t="shared" si="18"/>
        <v>-0.87350847000002485</v>
      </c>
      <c r="K130" s="76">
        <f t="shared" si="18"/>
        <v>-0.84477624999997314</v>
      </c>
      <c r="L130" s="76">
        <f t="shared" si="18"/>
        <v>-0.72941875000001399</v>
      </c>
      <c r="M130" s="76">
        <f t="shared" si="18"/>
        <v>-1.1681102700000343</v>
      </c>
      <c r="N130" s="76">
        <f t="shared" si="18"/>
        <v>-1.5242127600000464</v>
      </c>
      <c r="O130" s="80">
        <v>-1.4294534799999843</v>
      </c>
      <c r="P130" s="80">
        <v>-1.1413182699999203</v>
      </c>
      <c r="Q130" s="80">
        <v>-1.026654559999975</v>
      </c>
      <c r="R130" s="80">
        <v>-0.98011640000002043</v>
      </c>
      <c r="S130" s="80">
        <v>-0.85574081999991503</v>
      </c>
      <c r="T130" s="80">
        <v>-0.95915110999997122</v>
      </c>
      <c r="U130" s="80">
        <v>-1.1883899499999648</v>
      </c>
      <c r="V130" s="80">
        <v>-1.1742242999999695</v>
      </c>
    </row>
    <row r="131" spans="5:22" x14ac:dyDescent="0.2">
      <c r="E131" s="16">
        <v>3.355</v>
      </c>
      <c r="F131" s="76">
        <f t="shared" ref="F131:N131" si="19">F109-$B$1-$B$2</f>
        <v>-0.89035165000004834</v>
      </c>
      <c r="G131" s="76">
        <f t="shared" si="19"/>
        <v>-1.0541625000000527</v>
      </c>
      <c r="H131" s="76">
        <f t="shared" si="19"/>
        <v>-0.5827596500000487</v>
      </c>
      <c r="I131" s="76">
        <f t="shared" si="19"/>
        <v>-0.16449469999995525</v>
      </c>
      <c r="J131" s="76">
        <f t="shared" si="19"/>
        <v>-0.6827047599999565</v>
      </c>
      <c r="K131" s="76">
        <f t="shared" si="19"/>
        <v>-0.85468309999996617</v>
      </c>
      <c r="L131" s="76">
        <f t="shared" si="19"/>
        <v>-1.0082381399999809</v>
      </c>
      <c r="M131" s="76">
        <f t="shared" si="19"/>
        <v>-1.3263418200000165</v>
      </c>
      <c r="N131" s="76">
        <f t="shared" si="19"/>
        <v>-1.4724765900000198</v>
      </c>
      <c r="O131" s="80">
        <v>-1.4696247699999736</v>
      </c>
      <c r="P131" s="80">
        <v>-1.1377680899999865</v>
      </c>
      <c r="Q131" s="80">
        <v>-1.0768585199999512</v>
      </c>
      <c r="R131" s="80">
        <v>-1.110393789999967</v>
      </c>
      <c r="S131" s="80">
        <v>-0.81085858999993032</v>
      </c>
      <c r="T131" s="80">
        <v>-0.92975585999997801</v>
      </c>
      <c r="U131" s="80">
        <v>-1.2700229499999756</v>
      </c>
      <c r="V131" s="80">
        <v>-1.4104429599999326</v>
      </c>
    </row>
    <row r="132" spans="5:22" x14ac:dyDescent="0.2">
      <c r="E132" s="16">
        <v>2.8808333333333334</v>
      </c>
      <c r="F132" s="76">
        <f t="shared" ref="F132:N132" si="20">F110-$B$1-$B$2</f>
        <v>-0.62012737999996315</v>
      </c>
      <c r="G132" s="76">
        <f t="shared" si="20"/>
        <v>-0.23721781000003883</v>
      </c>
      <c r="H132" s="76">
        <f t="shared" si="20"/>
        <v>-0.14753140000002585</v>
      </c>
      <c r="I132" s="76">
        <f t="shared" si="20"/>
        <v>-0.11777635999997127</v>
      </c>
      <c r="J132" s="76">
        <f t="shared" si="20"/>
        <v>-0.47127019000001891</v>
      </c>
      <c r="K132" s="76">
        <f t="shared" si="20"/>
        <v>-0.97841392999996568</v>
      </c>
      <c r="L132" s="76">
        <f t="shared" si="20"/>
        <v>-1.0386327199999874</v>
      </c>
      <c r="M132" s="76">
        <f t="shared" si="20"/>
        <v>-1.2631840600000492</v>
      </c>
      <c r="N132" s="76">
        <f t="shared" si="20"/>
        <v>-1.2603547900000427</v>
      </c>
      <c r="O132" s="80">
        <v>-1.2915163599999238</v>
      </c>
      <c r="P132" s="80">
        <v>-1.1142138699999355</v>
      </c>
      <c r="Q132" s="80">
        <v>-1.0924184499999461</v>
      </c>
      <c r="R132" s="80">
        <v>-1.1872176699999732</v>
      </c>
      <c r="S132" s="80">
        <v>-0.93945084999993522</v>
      </c>
      <c r="T132" s="80">
        <v>-0.67111176000000849</v>
      </c>
      <c r="U132" s="80">
        <v>-1.1342486099999638</v>
      </c>
      <c r="V132" s="80">
        <v>-1.4638105299999102</v>
      </c>
    </row>
    <row r="133" spans="5:22" x14ac:dyDescent="0.2">
      <c r="E133" s="16">
        <v>2.4066666666666667</v>
      </c>
      <c r="F133" s="76">
        <f t="shared" ref="F133:N133" si="21">F111-$B$1-$B$2</f>
        <v>-0.47514233000001749</v>
      </c>
      <c r="G133" s="76">
        <f t="shared" si="21"/>
        <v>-1.2625401600000492</v>
      </c>
      <c r="H133" s="76">
        <f t="shared" si="21"/>
        <v>-1.2076395700000608</v>
      </c>
      <c r="I133" s="76">
        <f t="shared" si="21"/>
        <v>-1.1394249199999882</v>
      </c>
      <c r="J133" s="76">
        <f t="shared" si="21"/>
        <v>-0.8640853499999599</v>
      </c>
      <c r="K133" s="76">
        <f t="shared" si="21"/>
        <v>-0.94202191999997975</v>
      </c>
      <c r="L133" s="76">
        <f t="shared" si="21"/>
        <v>-0.96414654999998728</v>
      </c>
      <c r="M133" s="76">
        <f t="shared" si="21"/>
        <v>-1.0132596599999948</v>
      </c>
      <c r="N133" s="76">
        <f t="shared" si="21"/>
        <v>-1.2165839599999577</v>
      </c>
      <c r="O133" s="80">
        <v>-1.0821486199999759</v>
      </c>
      <c r="P133" s="80">
        <v>-1.104497589999915</v>
      </c>
      <c r="Q133" s="80">
        <v>-1.0936132999999932</v>
      </c>
      <c r="R133" s="80">
        <v>-1.211566159999939</v>
      </c>
      <c r="S133" s="80">
        <v>-0.97926230999994512</v>
      </c>
      <c r="T133" s="80">
        <v>-0.26611447999991977</v>
      </c>
      <c r="U133" s="80">
        <v>-0.86705509999999375</v>
      </c>
      <c r="V133" s="80">
        <v>-1.4420643599999954</v>
      </c>
    </row>
    <row r="134" spans="5:22" x14ac:dyDescent="0.2">
      <c r="E134" s="16">
        <v>1.9324999999999999</v>
      </c>
      <c r="F134" s="76">
        <f t="shared" ref="F134:N134" si="22">F112-$B$1-$B$2</f>
        <v>-0.94196237000003347</v>
      </c>
      <c r="G134" s="76">
        <f t="shared" si="22"/>
        <v>-1.4592011700000063</v>
      </c>
      <c r="H134" s="76">
        <f t="shared" si="22"/>
        <v>-1.4890523799999533</v>
      </c>
      <c r="I134" s="76">
        <f t="shared" si="22"/>
        <v>-1.4129384999999735</v>
      </c>
      <c r="J134" s="76">
        <f t="shared" si="22"/>
        <v>-1.1125727900000362</v>
      </c>
      <c r="K134" s="76">
        <f t="shared" si="22"/>
        <v>-0.8464327400000462</v>
      </c>
      <c r="L134" s="76">
        <f t="shared" si="22"/>
        <v>-0.97656679999997831</v>
      </c>
      <c r="M134" s="76">
        <f t="shared" si="22"/>
        <v>-1.2315085999999615</v>
      </c>
      <c r="N134" s="76">
        <f t="shared" si="22"/>
        <v>-1.2508776000000585</v>
      </c>
      <c r="O134" s="80">
        <v>-1.2915163599999238</v>
      </c>
      <c r="P134" s="80">
        <v>-1.1142138699999355</v>
      </c>
      <c r="Q134" s="80">
        <v>-1.0924184499999461</v>
      </c>
      <c r="R134" s="80">
        <v>-1.1872176699999732</v>
      </c>
      <c r="S134" s="80">
        <v>-0.93945084999993522</v>
      </c>
      <c r="T134" s="80">
        <v>-0.67111176000000849</v>
      </c>
      <c r="U134" s="80">
        <v>-1.1342486099999638</v>
      </c>
      <c r="V134" s="80">
        <v>-1.4638105299999102</v>
      </c>
    </row>
    <row r="135" spans="5:22" x14ac:dyDescent="0.2">
      <c r="E135" s="16">
        <v>1.4583333333333333</v>
      </c>
      <c r="F135" s="76">
        <f t="shared" ref="F135:N135" si="23">F113-$B$1-$B$2</f>
        <v>-1.1354493700000381</v>
      </c>
      <c r="G135" s="76">
        <f t="shared" si="23"/>
        <v>-1.5525414299999971</v>
      </c>
      <c r="H135" s="76">
        <f t="shared" si="23"/>
        <v>-1.469472429999974</v>
      </c>
      <c r="I135" s="76">
        <f t="shared" si="23"/>
        <v>-1.3947392099999893</v>
      </c>
      <c r="J135" s="76">
        <f t="shared" si="23"/>
        <v>-1.1798660100000466</v>
      </c>
      <c r="K135" s="76">
        <f t="shared" si="23"/>
        <v>-0.74494820000004491</v>
      </c>
      <c r="L135" s="76">
        <f t="shared" si="23"/>
        <v>-0.90628601000000852</v>
      </c>
      <c r="M135" s="76">
        <f t="shared" si="23"/>
        <v>-1.2969985599999978</v>
      </c>
      <c r="N135" s="76">
        <f t="shared" si="23"/>
        <v>-1.4549397200000618</v>
      </c>
      <c r="O135" s="80">
        <v>-1.4696247699999736</v>
      </c>
      <c r="P135" s="80">
        <v>-1.1377680899999865</v>
      </c>
      <c r="Q135" s="80">
        <v>-1.0768585199999512</v>
      </c>
      <c r="R135" s="80">
        <v>-1.110393789999967</v>
      </c>
      <c r="S135" s="80">
        <v>-0.81085858999993032</v>
      </c>
      <c r="T135" s="80">
        <v>-0.92975585999997801</v>
      </c>
      <c r="U135" s="80">
        <v>-1.2700229499999756</v>
      </c>
      <c r="V135" s="80">
        <v>-1.4104429599999326</v>
      </c>
    </row>
    <row r="136" spans="5:22" x14ac:dyDescent="0.2">
      <c r="E136" s="16">
        <v>0.98416666666666663</v>
      </c>
      <c r="F136" s="76">
        <f t="shared" ref="F136:N136" si="24">F114-$B$1-$B$2</f>
        <v>-1.0745935400000013</v>
      </c>
      <c r="G136" s="76">
        <f t="shared" si="24"/>
        <v>-1.3704147599999947</v>
      </c>
      <c r="H136" s="76">
        <f t="shared" si="24"/>
        <v>-1.3051576799999571</v>
      </c>
      <c r="I136" s="76">
        <f t="shared" si="24"/>
        <v>-1.2499153199999915</v>
      </c>
      <c r="J136" s="76">
        <f t="shared" si="24"/>
        <v>-1.1954737800000208</v>
      </c>
      <c r="K136" s="76">
        <f t="shared" si="24"/>
        <v>-0.88181517999996739</v>
      </c>
      <c r="L136" s="76">
        <f t="shared" si="24"/>
        <v>-0.62010630999996064</v>
      </c>
      <c r="M136" s="76">
        <f t="shared" si="24"/>
        <v>-1.1486042700000558</v>
      </c>
      <c r="N136" s="76">
        <f t="shared" si="24"/>
        <v>-1.4875365500000504</v>
      </c>
      <c r="O136" s="80">
        <v>-1.4294534799999843</v>
      </c>
      <c r="P136" s="80">
        <v>-1.1413182699999203</v>
      </c>
      <c r="Q136" s="80">
        <v>-1.026654559999975</v>
      </c>
      <c r="R136" s="80">
        <v>-0.98011640000002043</v>
      </c>
      <c r="S136" s="80">
        <v>-0.85574081999991503</v>
      </c>
      <c r="T136" s="80">
        <v>-0.95915110999997122</v>
      </c>
      <c r="U136" s="80">
        <v>-1.1883899499999648</v>
      </c>
      <c r="V136" s="80">
        <v>-1.1742242999999695</v>
      </c>
    </row>
    <row r="137" spans="5:22" x14ac:dyDescent="0.2">
      <c r="E137" s="16">
        <v>0.51</v>
      </c>
      <c r="F137" s="76">
        <f t="shared" ref="F137:N137" si="25">F115-$B$1-$B$2</f>
        <v>-0.93316696999997983</v>
      </c>
      <c r="G137" s="76">
        <f t="shared" si="25"/>
        <v>-1.1787709600000431</v>
      </c>
      <c r="H137" s="76">
        <f t="shared" si="25"/>
        <v>-1.209912000000009</v>
      </c>
      <c r="I137" s="76">
        <f t="shared" si="25"/>
        <v>-1.1793785900000335</v>
      </c>
      <c r="J137" s="76">
        <f t="shared" si="25"/>
        <v>-1.203944060000004</v>
      </c>
      <c r="K137" s="76">
        <f t="shared" si="25"/>
        <v>-0.93192645999997747</v>
      </c>
      <c r="L137" s="76">
        <f t="shared" si="25"/>
        <v>-0.26217803000006423</v>
      </c>
      <c r="M137" s="76">
        <f t="shared" si="25"/>
        <v>-0.87046911000002236</v>
      </c>
      <c r="N137" s="76">
        <f t="shared" si="25"/>
        <v>-1.453956649999987</v>
      </c>
      <c r="O137" s="80">
        <v>-1.2571650799999139</v>
      </c>
      <c r="P137" s="80">
        <v>-1.3971394300000162</v>
      </c>
      <c r="Q137" s="80">
        <v>-0.98659727999993319</v>
      </c>
      <c r="R137" s="80">
        <v>-0.8325630499999539</v>
      </c>
      <c r="S137" s="80">
        <v>-0.82832534999997787</v>
      </c>
      <c r="T137" s="80">
        <v>-0.87868967999995728</v>
      </c>
      <c r="U137" s="80">
        <v>-0.90930310999997399</v>
      </c>
      <c r="V137" s="80">
        <v>-1.1271749699999196</v>
      </c>
    </row>
    <row r="138" spans="5:22" x14ac:dyDescent="0.2">
      <c r="E138" s="32"/>
      <c r="F138" s="32">
        <v>3.2</v>
      </c>
      <c r="G138" s="15">
        <v>3.9</v>
      </c>
      <c r="H138" s="15">
        <v>4.6871428571428568</v>
      </c>
      <c r="I138" s="15">
        <v>5.4742857142857142</v>
      </c>
      <c r="J138" s="15">
        <v>6.2614285714285716</v>
      </c>
      <c r="K138" s="15">
        <v>7.0485714285714289</v>
      </c>
      <c r="L138" s="15">
        <v>7.8357142857142863</v>
      </c>
      <c r="M138" s="15">
        <v>8.6228571428571428</v>
      </c>
      <c r="N138" s="15">
        <v>9.41</v>
      </c>
      <c r="O138" s="14">
        <v>10.1971428571429</v>
      </c>
      <c r="P138" s="14">
        <v>10.984285714285701</v>
      </c>
      <c r="Q138" s="14">
        <v>11.771428571428601</v>
      </c>
      <c r="R138" s="14">
        <v>12.558571428571399</v>
      </c>
      <c r="S138" s="14">
        <v>13.345714285714299</v>
      </c>
      <c r="T138" s="14">
        <v>14.1328571428571</v>
      </c>
      <c r="U138" s="14">
        <v>14.92</v>
      </c>
      <c r="V138" s="14">
        <v>15.7071428571429</v>
      </c>
    </row>
    <row r="142" spans="5:22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5:22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5:22" x14ac:dyDescent="0.2">
      <c r="E144" s="1"/>
      <c r="F144" s="1"/>
      <c r="G144" s="1"/>
      <c r="H144" s="18"/>
      <c r="I144" s="18"/>
      <c r="J144" s="18"/>
      <c r="K144" s="18"/>
      <c r="L144" s="18"/>
      <c r="M144" s="18"/>
      <c r="N144" s="18"/>
      <c r="O144" s="18"/>
    </row>
    <row r="145" spans="5:14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5:14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9" spans="5:14" x14ac:dyDescent="0.2">
      <c r="G149" s="1"/>
    </row>
  </sheetData>
  <mergeCells count="8">
    <mergeCell ref="E102:U102"/>
    <mergeCell ref="E120:U120"/>
    <mergeCell ref="E5:T5"/>
    <mergeCell ref="E8:U8"/>
    <mergeCell ref="E27:U27"/>
    <mergeCell ref="E45:U45"/>
    <mergeCell ref="E64:U64"/>
    <mergeCell ref="E82:U8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7286-BB69-FB43-AA4D-90CA85182257}">
  <dimension ref="A1:BD74"/>
  <sheetViews>
    <sheetView topLeftCell="A24" workbookViewId="0">
      <selection activeCell="O28" sqref="O28"/>
    </sheetView>
  </sheetViews>
  <sheetFormatPr baseColWidth="10" defaultColWidth="11" defaultRowHeight="16" x14ac:dyDescent="0.2"/>
  <cols>
    <col min="1" max="1" width="21.83203125" bestFit="1" customWidth="1"/>
    <col min="8" max="8" width="15.1640625" bestFit="1" customWidth="1"/>
    <col min="28" max="28" width="14.6640625" bestFit="1" customWidth="1"/>
    <col min="41" max="56" width="12.33203125" bestFit="1" customWidth="1"/>
  </cols>
  <sheetData>
    <row r="1" spans="1:50" x14ac:dyDescent="0.2">
      <c r="A1" t="s">
        <v>0</v>
      </c>
      <c r="B1">
        <v>-0.19848266000000001</v>
      </c>
      <c r="C1" t="s">
        <v>1</v>
      </c>
      <c r="D1">
        <v>1</v>
      </c>
    </row>
    <row r="2" spans="1:50" x14ac:dyDescent="0.2">
      <c r="A2" t="s">
        <v>12</v>
      </c>
      <c r="B2" s="2">
        <v>-619.91027708000001</v>
      </c>
      <c r="C2" t="s">
        <v>1</v>
      </c>
      <c r="D2">
        <v>2</v>
      </c>
    </row>
    <row r="3" spans="1:50" x14ac:dyDescent="0.2">
      <c r="H3" s="19" t="s">
        <v>61</v>
      </c>
      <c r="AB3" s="19" t="s">
        <v>62</v>
      </c>
    </row>
    <row r="4" spans="1:50" x14ac:dyDescent="0.2">
      <c r="A4" s="44" t="s">
        <v>64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T4" s="44" t="s">
        <v>64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</row>
    <row r="5" spans="1:50" x14ac:dyDescent="0.2">
      <c r="A5" s="7">
        <v>8.15</v>
      </c>
      <c r="B5" s="8">
        <f>B21</f>
        <v>-620.4</v>
      </c>
      <c r="C5" s="8">
        <f t="shared" ref="C5:I5" si="0">C21</f>
        <v>-620.44691732000001</v>
      </c>
      <c r="D5" s="8">
        <f t="shared" si="0"/>
        <v>-620.41606802000001</v>
      </c>
      <c r="E5" s="8">
        <f t="shared" si="0"/>
        <v>-620.33545039000001</v>
      </c>
      <c r="F5" s="8">
        <f t="shared" si="0"/>
        <v>-620.35391343000003</v>
      </c>
      <c r="G5" s="8">
        <f t="shared" si="0"/>
        <v>-620.39938805999998</v>
      </c>
      <c r="H5" s="8">
        <f t="shared" si="0"/>
        <v>-620.37946465000005</v>
      </c>
      <c r="I5" s="8">
        <f t="shared" si="0"/>
        <v>-620.64511519999996</v>
      </c>
      <c r="J5" s="8">
        <v>-620.49120359000005</v>
      </c>
      <c r="K5" s="8">
        <v>-620.79455983000003</v>
      </c>
      <c r="L5" s="8">
        <v>-621.01578380000001</v>
      </c>
      <c r="M5" s="8">
        <v>-620.91328085999999</v>
      </c>
      <c r="N5" s="8">
        <v>-620.68064297000001</v>
      </c>
      <c r="O5" s="8">
        <v>-620.53755525999998</v>
      </c>
      <c r="P5" s="8">
        <v>-620.52142017000006</v>
      </c>
      <c r="Q5" s="8">
        <v>-620.53523926000003</v>
      </c>
      <c r="T5" s="7">
        <v>8.15</v>
      </c>
      <c r="U5" s="8">
        <f>U21</f>
        <v>-620.4</v>
      </c>
      <c r="V5" s="8">
        <f t="shared" ref="V5:AB5" si="1">V21</f>
        <v>-620.44691732000001</v>
      </c>
      <c r="W5" s="8">
        <f t="shared" si="1"/>
        <v>-620.41606802000001</v>
      </c>
      <c r="X5" s="8">
        <f t="shared" si="1"/>
        <v>-620.33545039000001</v>
      </c>
      <c r="Y5" s="8">
        <f t="shared" si="1"/>
        <v>-620.35391343000003</v>
      </c>
      <c r="Z5" s="8">
        <f t="shared" si="1"/>
        <v>-620.39938805999998</v>
      </c>
      <c r="AA5" s="8">
        <f t="shared" si="1"/>
        <v>-620.37946465000005</v>
      </c>
      <c r="AB5" s="8">
        <f t="shared" si="1"/>
        <v>-620.64511519999996</v>
      </c>
      <c r="AC5" s="8">
        <v>-620.49120359000005</v>
      </c>
      <c r="AD5" s="8">
        <v>-620.79455983000003</v>
      </c>
      <c r="AE5" s="8">
        <v>-621.01578380000001</v>
      </c>
      <c r="AF5" s="8">
        <v>-620.91328085999999</v>
      </c>
      <c r="AG5" s="8">
        <v>-620.68064297000001</v>
      </c>
      <c r="AH5" s="8">
        <v>-620.53755525999998</v>
      </c>
      <c r="AI5" s="9">
        <v>-620.52142017000006</v>
      </c>
      <c r="AJ5" s="9">
        <v>-620.53523926000003</v>
      </c>
    </row>
    <row r="6" spans="1:50" x14ac:dyDescent="0.2">
      <c r="A6" s="7">
        <v>7.6725000000000003</v>
      </c>
      <c r="B6" s="8">
        <f>B20</f>
        <v>-620.48180187000003</v>
      </c>
      <c r="C6" s="8">
        <f t="shared" ref="C6:I6" si="2">C20</f>
        <v>-620.48</v>
      </c>
      <c r="D6" s="8">
        <f t="shared" si="2"/>
        <v>-620.42727335999996</v>
      </c>
      <c r="E6" s="8">
        <f t="shared" si="2"/>
        <v>-620.37751569</v>
      </c>
      <c r="F6" s="8">
        <f t="shared" si="2"/>
        <v>-620.28060046999997</v>
      </c>
      <c r="G6" s="8">
        <f t="shared" si="2"/>
        <v>-620.39386023999998</v>
      </c>
      <c r="H6" s="8">
        <f t="shared" si="2"/>
        <v>-620.44155099</v>
      </c>
      <c r="I6" s="8">
        <f t="shared" si="2"/>
        <v>-620.56998154999997</v>
      </c>
      <c r="J6" s="8">
        <v>-620.57152358999997</v>
      </c>
      <c r="K6" s="8">
        <v>-621.14891438999996</v>
      </c>
      <c r="L6" s="8">
        <v>-621.40509220000001</v>
      </c>
      <c r="M6" s="8">
        <v>-621.17491588999997</v>
      </c>
      <c r="N6" s="2">
        <v>-620.95308906000002</v>
      </c>
      <c r="O6" s="8">
        <v>-620.83192745999997</v>
      </c>
      <c r="P6" s="8">
        <v>-620.68514155000003</v>
      </c>
      <c r="Q6" s="8">
        <v>-620.58309120000001</v>
      </c>
      <c r="T6" s="7">
        <v>7.6725000000000003</v>
      </c>
      <c r="U6" s="8">
        <f>U20</f>
        <v>-620.48180187000003</v>
      </c>
      <c r="V6" s="8">
        <f t="shared" ref="V6:AB6" si="3">V20</f>
        <v>-620.48</v>
      </c>
      <c r="W6" s="8">
        <f t="shared" si="3"/>
        <v>-620.42727335999996</v>
      </c>
      <c r="X6" s="8">
        <f t="shared" si="3"/>
        <v>-620.37751569</v>
      </c>
      <c r="Y6" s="8">
        <f t="shared" si="3"/>
        <v>-620.28060046999997</v>
      </c>
      <c r="Z6" s="8">
        <f t="shared" si="3"/>
        <v>-620.39386023999998</v>
      </c>
      <c r="AA6" s="8">
        <f t="shared" si="3"/>
        <v>-620.44155099</v>
      </c>
      <c r="AB6" s="8">
        <f t="shared" si="3"/>
        <v>-620.56998154999997</v>
      </c>
      <c r="AC6" s="8">
        <v>-620.50100141999997</v>
      </c>
      <c r="AD6" s="8">
        <v>-620.58309545999998</v>
      </c>
      <c r="AE6" s="8">
        <v>-620.61309408</v>
      </c>
      <c r="AF6" s="8">
        <v>-620.57960446000004</v>
      </c>
      <c r="AG6" s="2">
        <v>-620.42414856000005</v>
      </c>
      <c r="AH6" s="8">
        <v>-620.35829177999994</v>
      </c>
      <c r="AI6" s="8">
        <v>-620.42075060000002</v>
      </c>
      <c r="AJ6" s="8">
        <v>-620.49704799000006</v>
      </c>
    </row>
    <row r="7" spans="1:50" x14ac:dyDescent="0.2">
      <c r="A7" s="7">
        <v>7.1950000000000003</v>
      </c>
      <c r="B7" s="8">
        <f>B19</f>
        <v>-620.45918778999999</v>
      </c>
      <c r="C7" s="8">
        <f t="shared" ref="C7:I7" si="4">C19</f>
        <v>-620.52728034999996</v>
      </c>
      <c r="D7" s="8">
        <f t="shared" si="4"/>
        <v>-620.50903535999998</v>
      </c>
      <c r="E7" s="8">
        <f t="shared" si="4"/>
        <v>-620.42043907000004</v>
      </c>
      <c r="F7" s="8">
        <f t="shared" si="4"/>
        <v>-620.34556225999995</v>
      </c>
      <c r="G7" s="8">
        <f t="shared" si="4"/>
        <v>-620.36387020999996</v>
      </c>
      <c r="H7" s="8">
        <f t="shared" si="4"/>
        <v>-620.38921916000004</v>
      </c>
      <c r="I7" s="8">
        <f t="shared" si="4"/>
        <v>-620.52685723000002</v>
      </c>
      <c r="J7" s="8">
        <v>-620.71214817999999</v>
      </c>
      <c r="K7" s="8">
        <v>-621.34416088</v>
      </c>
      <c r="L7" s="8">
        <v>-621.59531300000003</v>
      </c>
      <c r="M7" s="8">
        <v>-621.36875871999996</v>
      </c>
      <c r="N7" s="8">
        <v>-621.17288819999999</v>
      </c>
      <c r="O7" s="2">
        <v>-621.00493693999999</v>
      </c>
      <c r="P7" s="8">
        <v>-620.84461935000002</v>
      </c>
      <c r="Q7" s="8">
        <v>-620.70704851000005</v>
      </c>
      <c r="T7" s="7">
        <v>7.1950000000000003</v>
      </c>
      <c r="U7" s="8">
        <f>U19</f>
        <v>-620.45918778999999</v>
      </c>
      <c r="V7" s="8">
        <f t="shared" ref="V7:AB7" si="5">V19</f>
        <v>-620.52728034999996</v>
      </c>
      <c r="W7" s="8">
        <f t="shared" si="5"/>
        <v>-620.50903535999998</v>
      </c>
      <c r="X7" s="8">
        <f t="shared" si="5"/>
        <v>-620.42043907000004</v>
      </c>
      <c r="Y7" s="8">
        <f t="shared" si="5"/>
        <v>-620.34556225999995</v>
      </c>
      <c r="Z7" s="8">
        <f t="shared" si="5"/>
        <v>-620.36387020999996</v>
      </c>
      <c r="AA7" s="8">
        <f t="shared" si="5"/>
        <v>-620.38921916000004</v>
      </c>
      <c r="AB7" s="8">
        <f t="shared" si="5"/>
        <v>-620.52685723000002</v>
      </c>
      <c r="AC7" s="8">
        <v>-620.45918778999999</v>
      </c>
      <c r="AD7" s="8">
        <v>-620.52728034999996</v>
      </c>
      <c r="AE7" s="8">
        <v>-620.50903535999998</v>
      </c>
      <c r="AF7" s="8">
        <v>-620.42043907000004</v>
      </c>
      <c r="AG7" s="8">
        <v>-620.34556225999995</v>
      </c>
      <c r="AH7" s="2">
        <v>-620.36387020999996</v>
      </c>
      <c r="AI7" s="8">
        <v>-620.38921916000004</v>
      </c>
      <c r="AJ7" s="8">
        <v>-620.52685723000002</v>
      </c>
    </row>
    <row r="8" spans="1:50" x14ac:dyDescent="0.2">
      <c r="A8" s="7">
        <v>6.7175000000000002</v>
      </c>
      <c r="B8" s="8">
        <f>B18</f>
        <v>-620.50100141999997</v>
      </c>
      <c r="C8" s="8">
        <f t="shared" ref="C8:I8" si="6">C18</f>
        <v>-620.58309545999998</v>
      </c>
      <c r="D8" s="8">
        <f t="shared" si="6"/>
        <v>-620.61309408</v>
      </c>
      <c r="E8" s="8">
        <f t="shared" si="6"/>
        <v>-620.57960446000004</v>
      </c>
      <c r="F8" s="8">
        <f t="shared" si="6"/>
        <v>-620.42414856000005</v>
      </c>
      <c r="G8" s="8">
        <f t="shared" si="6"/>
        <v>-620.35829177999994</v>
      </c>
      <c r="H8" s="8">
        <f t="shared" si="6"/>
        <v>-620.42075060000002</v>
      </c>
      <c r="I8" s="8">
        <f t="shared" si="6"/>
        <v>-620.49704799000006</v>
      </c>
      <c r="J8" s="8">
        <v>-620.79522903999998</v>
      </c>
      <c r="K8" s="8">
        <v>-621.47345355000004</v>
      </c>
      <c r="L8" s="8">
        <v>-621.70212497</v>
      </c>
      <c r="M8" s="8">
        <v>-621.48731483999995</v>
      </c>
      <c r="N8" s="8">
        <v>-621.30594570000005</v>
      </c>
      <c r="O8" s="8">
        <v>-621.13624525</v>
      </c>
      <c r="P8" s="8">
        <v>-620.94929344000002</v>
      </c>
      <c r="Q8" s="8">
        <v>-620.83335464000004</v>
      </c>
      <c r="T8" s="7">
        <v>6.7175000000000002</v>
      </c>
      <c r="U8" s="8">
        <f>U18</f>
        <v>-620.50100141999997</v>
      </c>
      <c r="V8" s="8">
        <f t="shared" ref="V8:AB8" si="7">V18</f>
        <v>-620.58309545999998</v>
      </c>
      <c r="W8" s="8">
        <f t="shared" si="7"/>
        <v>-620.61309408</v>
      </c>
      <c r="X8" s="8">
        <f t="shared" si="7"/>
        <v>-620.57960446000004</v>
      </c>
      <c r="Y8" s="8">
        <f t="shared" si="7"/>
        <v>-620.42414856000005</v>
      </c>
      <c r="Z8" s="8">
        <f t="shared" si="7"/>
        <v>-620.35829177999994</v>
      </c>
      <c r="AA8" s="8">
        <f t="shared" si="7"/>
        <v>-620.42075060000002</v>
      </c>
      <c r="AB8" s="8">
        <f t="shared" si="7"/>
        <v>-620.49704799000006</v>
      </c>
      <c r="AC8" s="8">
        <v>-620.48180187000003</v>
      </c>
      <c r="AD8" s="8">
        <v>-620.48</v>
      </c>
      <c r="AE8" s="8">
        <v>-620.42727335999996</v>
      </c>
      <c r="AF8" s="8">
        <v>-620.37751569</v>
      </c>
      <c r="AG8" s="8">
        <v>-620.28060046999997</v>
      </c>
      <c r="AH8" s="8">
        <v>-620.39386023999998</v>
      </c>
      <c r="AI8" s="8">
        <v>-620.44155099</v>
      </c>
      <c r="AJ8" s="8">
        <v>-620.56998154999997</v>
      </c>
      <c r="AN8" s="38"/>
    </row>
    <row r="9" spans="1:50" x14ac:dyDescent="0.2">
      <c r="A9" s="7">
        <v>6.24</v>
      </c>
      <c r="B9" s="8">
        <f>B17</f>
        <v>-620.49120359000005</v>
      </c>
      <c r="C9" s="8">
        <f t="shared" ref="C9:I9" si="8">C17</f>
        <v>-620.79455983000003</v>
      </c>
      <c r="D9" s="8">
        <f t="shared" si="8"/>
        <v>-621.01578380000001</v>
      </c>
      <c r="E9" s="8">
        <f t="shared" si="8"/>
        <v>-620.91328085999999</v>
      </c>
      <c r="F9" s="8">
        <f t="shared" si="8"/>
        <v>-620.68064297000001</v>
      </c>
      <c r="G9" s="8">
        <f t="shared" si="8"/>
        <v>-620.53755525999998</v>
      </c>
      <c r="H9" s="8">
        <f t="shared" si="8"/>
        <v>-620.52142017000006</v>
      </c>
      <c r="I9" s="8">
        <f t="shared" si="8"/>
        <v>-620.53523926000003</v>
      </c>
      <c r="J9" s="8">
        <v>-620.8313177</v>
      </c>
      <c r="K9" s="8">
        <v>-621.51285095000003</v>
      </c>
      <c r="L9" s="8">
        <v>-621.73550150000005</v>
      </c>
      <c r="M9" s="8">
        <v>-621.52537527000004</v>
      </c>
      <c r="N9" s="8">
        <v>-621.34784261000004</v>
      </c>
      <c r="O9" s="8">
        <v>-621.17982818999997</v>
      </c>
      <c r="P9" s="8">
        <v>-620.98393343999999</v>
      </c>
      <c r="Q9" s="8">
        <v>-620.89841824999996</v>
      </c>
      <c r="T9" s="7">
        <v>6.24</v>
      </c>
      <c r="U9" s="8">
        <f>U17</f>
        <v>-620.49120359000005</v>
      </c>
      <c r="V9" s="8">
        <f t="shared" ref="V9:AB9" si="9">V17</f>
        <v>-620.79455983000003</v>
      </c>
      <c r="W9" s="8">
        <f t="shared" si="9"/>
        <v>-621.01578380000001</v>
      </c>
      <c r="X9" s="8">
        <f t="shared" si="9"/>
        <v>-620.91328085999999</v>
      </c>
      <c r="Y9" s="8">
        <f t="shared" si="9"/>
        <v>-620.68064297000001</v>
      </c>
      <c r="Z9" s="8">
        <f t="shared" si="9"/>
        <v>-620.53755525999998</v>
      </c>
      <c r="AA9" s="8">
        <f t="shared" si="9"/>
        <v>-620.52142017000006</v>
      </c>
      <c r="AB9" s="8">
        <f t="shared" si="9"/>
        <v>-620.53523926000003</v>
      </c>
      <c r="AC9" s="8">
        <v>-620.4</v>
      </c>
      <c r="AD9" s="8">
        <v>-620.44691732000001</v>
      </c>
      <c r="AE9" s="8">
        <v>-620.41606802000001</v>
      </c>
      <c r="AF9" s="8">
        <v>-620.33545039000001</v>
      </c>
      <c r="AG9" s="8">
        <v>-620.35391343000003</v>
      </c>
      <c r="AH9" s="8">
        <v>-620.39938805999998</v>
      </c>
      <c r="AI9" s="8">
        <v>-620.37946465000005</v>
      </c>
      <c r="AJ9" s="8">
        <v>-620.64511519999996</v>
      </c>
      <c r="AN9" s="38"/>
    </row>
    <row r="10" spans="1:50" x14ac:dyDescent="0.2">
      <c r="A10" s="7">
        <v>5.7625000000000002</v>
      </c>
      <c r="B10" s="8">
        <f>B16</f>
        <v>-620.57152358999997</v>
      </c>
      <c r="C10" s="8">
        <f t="shared" ref="C10:I10" si="10">C16</f>
        <v>-621.14891438999996</v>
      </c>
      <c r="D10" s="8">
        <f t="shared" si="10"/>
        <v>-621.40509220000001</v>
      </c>
      <c r="E10" s="8">
        <f t="shared" si="10"/>
        <v>-621.17491588999997</v>
      </c>
      <c r="F10" s="8">
        <f t="shared" si="10"/>
        <v>-620.95308906000002</v>
      </c>
      <c r="G10" s="8">
        <f t="shared" si="10"/>
        <v>-620.83192745999997</v>
      </c>
      <c r="H10" s="8">
        <f t="shared" si="10"/>
        <v>-620.68514155000003</v>
      </c>
      <c r="I10" s="8">
        <f t="shared" si="10"/>
        <v>-620.58309120000001</v>
      </c>
      <c r="J10" s="8">
        <v>-620.79522903999998</v>
      </c>
      <c r="K10" s="8">
        <v>-621.47345355000004</v>
      </c>
      <c r="L10" s="8">
        <v>-621.70212497</v>
      </c>
      <c r="M10" s="8">
        <v>-621.48731483999995</v>
      </c>
      <c r="N10" s="8">
        <v>-621.30594570000005</v>
      </c>
      <c r="O10" s="8">
        <v>-621.13624525</v>
      </c>
      <c r="P10" s="8">
        <v>-620.94929344000002</v>
      </c>
      <c r="Q10" s="8">
        <v>-620.83335464000004</v>
      </c>
      <c r="T10" s="7">
        <v>5.7625000000000002</v>
      </c>
      <c r="U10" s="8">
        <f>U16</f>
        <v>-620.57152358999997</v>
      </c>
      <c r="V10" s="8">
        <f t="shared" ref="V10:AB10" si="11">V16</f>
        <v>-621.14891438999996</v>
      </c>
      <c r="W10" s="8">
        <f t="shared" si="11"/>
        <v>-621.40509220000001</v>
      </c>
      <c r="X10" s="8">
        <f t="shared" si="11"/>
        <v>-621.17491588999997</v>
      </c>
      <c r="Y10" s="8">
        <f t="shared" si="11"/>
        <v>-620.95308906000002</v>
      </c>
      <c r="Z10" s="8">
        <f t="shared" si="11"/>
        <v>-620.83192745999997</v>
      </c>
      <c r="AA10" s="8">
        <f t="shared" si="11"/>
        <v>-620.68514155000003</v>
      </c>
      <c r="AB10" s="8">
        <f t="shared" si="11"/>
        <v>-620.58309120000001</v>
      </c>
      <c r="AC10" s="8">
        <v>-620.48180187000003</v>
      </c>
      <c r="AD10" s="8">
        <v>-620.48</v>
      </c>
      <c r="AE10" s="8">
        <v>-620.42727335999996</v>
      </c>
      <c r="AF10" s="8">
        <v>-620.37751569</v>
      </c>
      <c r="AG10" s="8">
        <v>-620.28060046999997</v>
      </c>
      <c r="AH10" s="8">
        <v>-620.39386023999998</v>
      </c>
      <c r="AI10" s="8">
        <v>-620.44155099</v>
      </c>
      <c r="AJ10" s="8">
        <v>-620.56998154999997</v>
      </c>
      <c r="AN10" s="38"/>
    </row>
    <row r="11" spans="1:50" x14ac:dyDescent="0.2">
      <c r="A11" s="7">
        <v>5.2850000000000001</v>
      </c>
      <c r="B11" s="8">
        <f>B15</f>
        <v>-620.71214817999999</v>
      </c>
      <c r="C11" s="8">
        <f t="shared" ref="C11:I11" si="12">C15</f>
        <v>-621.34416088</v>
      </c>
      <c r="D11" s="8">
        <f t="shared" si="12"/>
        <v>-621.59531300000003</v>
      </c>
      <c r="E11" s="8">
        <f t="shared" si="12"/>
        <v>-621.36875871999996</v>
      </c>
      <c r="F11" s="8">
        <f t="shared" si="12"/>
        <v>-621.17288819999999</v>
      </c>
      <c r="G11" s="8">
        <f t="shared" si="12"/>
        <v>-621.00493693999999</v>
      </c>
      <c r="H11" s="8">
        <f t="shared" si="12"/>
        <v>-620.84461935000002</v>
      </c>
      <c r="I11" s="8">
        <f t="shared" si="12"/>
        <v>-620.70704851000005</v>
      </c>
      <c r="J11" s="8">
        <v>-620.71214817999999</v>
      </c>
      <c r="K11" s="8">
        <v>-621.34416088</v>
      </c>
      <c r="L11" s="8">
        <v>-621.59531300000003</v>
      </c>
      <c r="M11" s="8">
        <v>-621.36875871999996</v>
      </c>
      <c r="N11" s="8">
        <v>-621.17288819999999</v>
      </c>
      <c r="O11" s="8">
        <v>-621.00493693999999</v>
      </c>
      <c r="P11" s="8">
        <v>-620.84461935000002</v>
      </c>
      <c r="Q11" s="8">
        <v>-620.70704851000005</v>
      </c>
      <c r="T11" s="7">
        <v>5.2850000000000001</v>
      </c>
      <c r="U11" s="8">
        <f>U15</f>
        <v>-620.71214817999999</v>
      </c>
      <c r="V11" s="8">
        <f t="shared" ref="V11:AB11" si="13">V15</f>
        <v>-621.34416088</v>
      </c>
      <c r="W11" s="8">
        <f t="shared" si="13"/>
        <v>-621.59531300000003</v>
      </c>
      <c r="X11" s="8">
        <f t="shared" si="13"/>
        <v>-621.36875871999996</v>
      </c>
      <c r="Y11" s="8">
        <f t="shared" si="13"/>
        <v>-621.17288819999999</v>
      </c>
      <c r="Z11" s="8">
        <f t="shared" si="13"/>
        <v>-621.00493693999999</v>
      </c>
      <c r="AA11" s="8">
        <f t="shared" si="13"/>
        <v>-620.84461935000002</v>
      </c>
      <c r="AB11" s="8">
        <f t="shared" si="13"/>
        <v>-620.70704851000005</v>
      </c>
      <c r="AC11" s="8">
        <v>-620.45918778999999</v>
      </c>
      <c r="AD11" s="8">
        <v>-620.52728034999996</v>
      </c>
      <c r="AE11" s="8">
        <v>-620.50903535999998</v>
      </c>
      <c r="AF11" s="8">
        <v>-620.42043907000004</v>
      </c>
      <c r="AG11" s="8">
        <v>-620.34556225999995</v>
      </c>
      <c r="AH11" s="8">
        <v>-620.36387020999996</v>
      </c>
      <c r="AI11" s="8">
        <v>-620.38921916000004</v>
      </c>
      <c r="AJ11" s="8">
        <v>-620.52685723000002</v>
      </c>
      <c r="AN11" s="38"/>
    </row>
    <row r="12" spans="1:50" x14ac:dyDescent="0.2">
      <c r="A12" s="7">
        <v>4.8075000000000001</v>
      </c>
      <c r="B12" s="8">
        <f>B14</f>
        <v>-620.79522903999998</v>
      </c>
      <c r="C12" s="8">
        <f t="shared" ref="C12:I12" si="14">C14</f>
        <v>-621.47345355000004</v>
      </c>
      <c r="D12" s="8">
        <f t="shared" si="14"/>
        <v>-621.70212497</v>
      </c>
      <c r="E12" s="8">
        <f t="shared" si="14"/>
        <v>-621.48731483999995</v>
      </c>
      <c r="F12" s="8">
        <f t="shared" si="14"/>
        <v>-621.30594570000005</v>
      </c>
      <c r="G12" s="8">
        <f t="shared" si="14"/>
        <v>-621.13624525</v>
      </c>
      <c r="H12" s="8">
        <f t="shared" si="14"/>
        <v>-620.94929344000002</v>
      </c>
      <c r="I12" s="8">
        <f t="shared" si="14"/>
        <v>-620.83335464000004</v>
      </c>
      <c r="J12" s="8">
        <v>-620.57152358999997</v>
      </c>
      <c r="K12" s="8">
        <v>-621.14891438999996</v>
      </c>
      <c r="L12" s="8">
        <v>-621.40509220000001</v>
      </c>
      <c r="M12" s="8">
        <v>-621.17491588999997</v>
      </c>
      <c r="N12" s="8">
        <v>-620.95308906000002</v>
      </c>
      <c r="O12" s="8">
        <v>-620.83192745999997</v>
      </c>
      <c r="P12" s="8">
        <v>-620.68514155000003</v>
      </c>
      <c r="Q12" s="8">
        <v>-620.58309120000001</v>
      </c>
      <c r="T12" s="7">
        <v>4.8075000000000001</v>
      </c>
      <c r="U12" s="8">
        <f>U14</f>
        <v>-620.79522903999998</v>
      </c>
      <c r="V12" s="8">
        <f t="shared" ref="V12:AB12" si="15">V14</f>
        <v>-621.47345355000004</v>
      </c>
      <c r="W12" s="8">
        <f t="shared" si="15"/>
        <v>-621.70212497</v>
      </c>
      <c r="X12" s="8">
        <f t="shared" si="15"/>
        <v>-621.48731483999995</v>
      </c>
      <c r="Y12" s="8">
        <f t="shared" si="15"/>
        <v>-621.30594570000005</v>
      </c>
      <c r="Z12" s="8">
        <f t="shared" si="15"/>
        <v>-621.13624525</v>
      </c>
      <c r="AA12" s="8">
        <f t="shared" si="15"/>
        <v>-620.94929344000002</v>
      </c>
      <c r="AB12" s="8">
        <f t="shared" si="15"/>
        <v>-620.83335464000004</v>
      </c>
      <c r="AC12" s="8">
        <v>-620.50100141999997</v>
      </c>
      <c r="AD12" s="8">
        <v>-620.58309545999998</v>
      </c>
      <c r="AE12" s="8">
        <v>-620.61309408</v>
      </c>
      <c r="AF12" s="8">
        <v>-620.57960446000004</v>
      </c>
      <c r="AG12" s="8">
        <v>-620.42414856000005</v>
      </c>
      <c r="AH12" s="8">
        <v>-620.35829177999994</v>
      </c>
      <c r="AI12" s="8">
        <v>-620.42075060000002</v>
      </c>
      <c r="AJ12" s="8">
        <v>-620.49704799000006</v>
      </c>
      <c r="AN12" s="38"/>
    </row>
    <row r="13" spans="1:50" x14ac:dyDescent="0.2">
      <c r="A13" s="7">
        <v>4.33</v>
      </c>
      <c r="B13" s="8">
        <v>-620.8313177</v>
      </c>
      <c r="C13" s="8">
        <v>-621.51285095000003</v>
      </c>
      <c r="D13" s="8">
        <v>-621.73550150000005</v>
      </c>
      <c r="E13" s="8">
        <v>-621.52537527000004</v>
      </c>
      <c r="F13" s="8">
        <v>-621.34784261000004</v>
      </c>
      <c r="G13" s="8">
        <v>-621.17982818999997</v>
      </c>
      <c r="H13" s="8">
        <v>-620.98393343999999</v>
      </c>
      <c r="I13" s="8">
        <v>-620.89841824999996</v>
      </c>
      <c r="J13" s="8">
        <v>-620.49120359000005</v>
      </c>
      <c r="K13" s="8">
        <v>-620.79455983000003</v>
      </c>
      <c r="L13" s="8">
        <v>-621.01578380000001</v>
      </c>
      <c r="M13" s="8">
        <v>-620.91328085999999</v>
      </c>
      <c r="N13" s="8">
        <v>-620.68064297000001</v>
      </c>
      <c r="O13" s="8">
        <v>-620.53755525999998</v>
      </c>
      <c r="P13" s="8">
        <v>-620.52142017000006</v>
      </c>
      <c r="Q13" s="8">
        <v>-620.53523926000003</v>
      </c>
      <c r="T13" s="7">
        <v>4.33</v>
      </c>
      <c r="U13" s="8">
        <v>-620.8313177</v>
      </c>
      <c r="V13" s="8">
        <v>-621.51285095000003</v>
      </c>
      <c r="W13" s="8">
        <v>-621.73550150000005</v>
      </c>
      <c r="X13" s="8">
        <v>-621.52537527000004</v>
      </c>
      <c r="Y13" s="8">
        <v>-621.34784261000004</v>
      </c>
      <c r="Z13" s="8">
        <v>-621.17982818999997</v>
      </c>
      <c r="AA13" s="8">
        <v>-620.98393343999999</v>
      </c>
      <c r="AB13" s="8">
        <v>-620.89841824999996</v>
      </c>
      <c r="AC13" s="8">
        <v>-620.49120359000005</v>
      </c>
      <c r="AD13" s="8">
        <v>-620.79455983000003</v>
      </c>
      <c r="AE13" s="8">
        <v>-621.01578380000001</v>
      </c>
      <c r="AF13" s="8">
        <v>-620.91328085999999</v>
      </c>
      <c r="AG13" s="8">
        <v>-620.68064297000001</v>
      </c>
      <c r="AH13" s="8">
        <v>-620.53755525999998</v>
      </c>
      <c r="AI13" s="54">
        <v>-620.52142017000006</v>
      </c>
      <c r="AJ13" s="54">
        <v>-620.53523926000003</v>
      </c>
      <c r="AN13" s="38"/>
    </row>
    <row r="14" spans="1:50" x14ac:dyDescent="0.2">
      <c r="A14" s="7">
        <v>3.8525</v>
      </c>
      <c r="B14" s="8">
        <v>-620.79522903999998</v>
      </c>
      <c r="C14" s="8">
        <v>-621.47345355000004</v>
      </c>
      <c r="D14" s="8">
        <v>-621.70212497</v>
      </c>
      <c r="E14" s="8">
        <v>-621.48731483999995</v>
      </c>
      <c r="F14" s="2">
        <v>-621.30594570000005</v>
      </c>
      <c r="G14" s="8">
        <v>-621.13624525</v>
      </c>
      <c r="H14" s="8">
        <v>-620.94929344000002</v>
      </c>
      <c r="I14" s="8">
        <v>-620.83335464000004</v>
      </c>
      <c r="J14" s="8">
        <v>-620.50100141999997</v>
      </c>
      <c r="K14" s="8">
        <v>-620.58309545999998</v>
      </c>
      <c r="L14" s="2">
        <v>-620.61309408</v>
      </c>
      <c r="M14" s="8">
        <v>-620.57960446000004</v>
      </c>
      <c r="N14" s="8">
        <v>-620.42414856000005</v>
      </c>
      <c r="O14" s="8">
        <v>-620.35829177999994</v>
      </c>
      <c r="P14" s="2">
        <v>-620.42075060000002</v>
      </c>
      <c r="Q14" s="8">
        <v>-620.49704799000006</v>
      </c>
      <c r="T14" s="7">
        <v>3.8525</v>
      </c>
      <c r="U14" s="8">
        <v>-620.79522903999998</v>
      </c>
      <c r="V14" s="8">
        <v>-621.47345355000004</v>
      </c>
      <c r="W14" s="8">
        <v>-621.70212497</v>
      </c>
      <c r="X14" s="8">
        <v>-621.48731483999995</v>
      </c>
      <c r="Y14" s="2">
        <v>-621.30594570000005</v>
      </c>
      <c r="Z14" s="8">
        <v>-621.13624525</v>
      </c>
      <c r="AA14" s="8">
        <v>-620.94929344000002</v>
      </c>
      <c r="AB14" s="8">
        <v>-620.83335464000004</v>
      </c>
      <c r="AC14" s="8">
        <v>-620.50100141999997</v>
      </c>
      <c r="AD14" s="8">
        <v>-620.58309545999998</v>
      </c>
      <c r="AE14" s="2">
        <v>-620.61309408</v>
      </c>
      <c r="AF14" s="8">
        <v>-620.57960446000004</v>
      </c>
      <c r="AG14" s="8">
        <v>-620.42414856000005</v>
      </c>
      <c r="AH14" s="8">
        <v>-620.35829177999994</v>
      </c>
      <c r="AI14" s="2">
        <v>-620.42075060000002</v>
      </c>
      <c r="AJ14" s="8">
        <v>-620.49704799000006</v>
      </c>
      <c r="AN14" s="38"/>
    </row>
    <row r="15" spans="1:50" x14ac:dyDescent="0.2">
      <c r="A15" s="7">
        <v>3.375</v>
      </c>
      <c r="B15" s="8">
        <v>-620.71214817999999</v>
      </c>
      <c r="C15" s="8">
        <v>-621.34416088</v>
      </c>
      <c r="D15" s="8">
        <v>-621.59531300000003</v>
      </c>
      <c r="E15" s="8">
        <v>-621.36875871999996</v>
      </c>
      <c r="F15" s="8">
        <v>-621.17288819999999</v>
      </c>
      <c r="G15" s="2">
        <v>-621.00493693999999</v>
      </c>
      <c r="H15" s="8">
        <v>-620.84461935000002</v>
      </c>
      <c r="I15" s="8">
        <v>-620.70704851000005</v>
      </c>
      <c r="J15" s="8">
        <v>-620.45918778999999</v>
      </c>
      <c r="K15" s="2">
        <v>-620.52728034999996</v>
      </c>
      <c r="L15" s="8">
        <v>-620.50903535999998</v>
      </c>
      <c r="M15" s="8">
        <v>-620.42043907000004</v>
      </c>
      <c r="N15" s="8">
        <v>-620.34556225999995</v>
      </c>
      <c r="O15" s="8">
        <v>-620.36387020999996</v>
      </c>
      <c r="P15" s="8">
        <v>-620.38921916000004</v>
      </c>
      <c r="Q15" s="8">
        <v>-620.52685723000002</v>
      </c>
      <c r="T15" s="7">
        <v>3.375</v>
      </c>
      <c r="U15" s="8">
        <v>-620.71214817999999</v>
      </c>
      <c r="V15" s="8">
        <v>-621.34416088</v>
      </c>
      <c r="W15" s="8">
        <v>-621.59531300000003</v>
      </c>
      <c r="X15" s="8">
        <v>-621.36875871999996</v>
      </c>
      <c r="Y15" s="8">
        <v>-621.17288819999999</v>
      </c>
      <c r="Z15" s="2">
        <v>-621.00493693999999</v>
      </c>
      <c r="AA15" s="8">
        <v>-620.84461935000002</v>
      </c>
      <c r="AB15" s="8">
        <v>-620.70704851000005</v>
      </c>
      <c r="AC15" s="8">
        <v>-620.45918778999999</v>
      </c>
      <c r="AD15" s="2">
        <v>-620.52728034999996</v>
      </c>
      <c r="AE15" s="8">
        <v>-620.50903535999998</v>
      </c>
      <c r="AF15" s="8">
        <v>-620.42043907000004</v>
      </c>
      <c r="AG15" s="8">
        <v>-620.34556225999995</v>
      </c>
      <c r="AH15" s="8">
        <v>-620.36387020999996</v>
      </c>
      <c r="AI15" s="8">
        <v>-620.38921916000004</v>
      </c>
      <c r="AJ15" s="8">
        <v>-620.52685723000002</v>
      </c>
      <c r="AN15" s="38"/>
    </row>
    <row r="16" spans="1:50" x14ac:dyDescent="0.2">
      <c r="A16" s="7">
        <v>2.8975</v>
      </c>
      <c r="B16" s="8">
        <v>-620.57152358999997</v>
      </c>
      <c r="C16" s="8">
        <v>-621.14891438999996</v>
      </c>
      <c r="D16" s="8">
        <v>-621.40509220000001</v>
      </c>
      <c r="E16" s="8">
        <v>-621.17491588999997</v>
      </c>
      <c r="F16" s="8">
        <v>-620.95308906000002</v>
      </c>
      <c r="G16" s="8">
        <v>-620.83192745999997</v>
      </c>
      <c r="H16" s="8">
        <v>-620.68514155000003</v>
      </c>
      <c r="I16" s="8">
        <v>-620.58309120000001</v>
      </c>
      <c r="J16" s="8">
        <v>-620.48180187000003</v>
      </c>
      <c r="K16" s="8">
        <v>-620.48</v>
      </c>
      <c r="L16" s="8">
        <v>-620.42727335999996</v>
      </c>
      <c r="M16" s="8">
        <v>-620.37751569</v>
      </c>
      <c r="N16" s="2">
        <v>-620.28060046999997</v>
      </c>
      <c r="O16" s="8">
        <v>-620.39386023999998</v>
      </c>
      <c r="P16" s="8">
        <v>-620.44155099</v>
      </c>
      <c r="Q16" s="8">
        <v>-620.56998154999997</v>
      </c>
      <c r="T16" s="7">
        <v>2.8975</v>
      </c>
      <c r="U16" s="8">
        <v>-620.57152358999997</v>
      </c>
      <c r="V16" s="8">
        <v>-621.14891438999996</v>
      </c>
      <c r="W16" s="8">
        <v>-621.40509220000001</v>
      </c>
      <c r="X16" s="8">
        <v>-621.17491588999997</v>
      </c>
      <c r="Y16" s="8">
        <v>-620.95308906000002</v>
      </c>
      <c r="Z16" s="8">
        <v>-620.83192745999997</v>
      </c>
      <c r="AA16" s="8">
        <v>-620.68514155000003</v>
      </c>
      <c r="AB16" s="8">
        <v>-620.58309120000001</v>
      </c>
      <c r="AC16" s="8">
        <v>-620.48180187000003</v>
      </c>
      <c r="AD16" s="8">
        <v>-620.48</v>
      </c>
      <c r="AE16" s="8">
        <v>-620.42727335999996</v>
      </c>
      <c r="AF16" s="8">
        <v>-620.37751569</v>
      </c>
      <c r="AG16" s="2">
        <v>-620.28060046999997</v>
      </c>
      <c r="AH16" s="8">
        <v>-620.39386023999998</v>
      </c>
      <c r="AI16" s="8">
        <v>-620.44155099</v>
      </c>
      <c r="AJ16" s="8">
        <v>-620.56998154999997</v>
      </c>
      <c r="AN16" s="38"/>
      <c r="AU16" s="84" t="s">
        <v>63</v>
      </c>
      <c r="AV16" s="84"/>
      <c r="AW16" s="84"/>
      <c r="AX16" s="84"/>
    </row>
    <row r="17" spans="1:56" x14ac:dyDescent="0.2">
      <c r="A17" s="7">
        <v>2.42</v>
      </c>
      <c r="B17" s="8">
        <v>-620.49120359000005</v>
      </c>
      <c r="C17" s="8">
        <v>-620.79455983000003</v>
      </c>
      <c r="D17" s="8">
        <v>-621.01578380000001</v>
      </c>
      <c r="E17" s="8">
        <v>-620.91328085999999</v>
      </c>
      <c r="F17" s="8">
        <v>-620.68064297000001</v>
      </c>
      <c r="G17" s="8">
        <v>-620.53755525999998</v>
      </c>
      <c r="H17" s="8">
        <v>-620.52142017000006</v>
      </c>
      <c r="I17" s="8">
        <v>-620.53523926000003</v>
      </c>
      <c r="J17" s="8">
        <v>-620.4</v>
      </c>
      <c r="K17" s="8">
        <v>-620.44691732000001</v>
      </c>
      <c r="L17" s="8">
        <v>-620.41606802000001</v>
      </c>
      <c r="M17" s="2">
        <v>-620.33545039000001</v>
      </c>
      <c r="N17" s="2">
        <v>-620.35391343000003</v>
      </c>
      <c r="O17" s="8">
        <v>-620.39938805999998</v>
      </c>
      <c r="P17" s="8">
        <v>-620.37946465000005</v>
      </c>
      <c r="Q17" s="8">
        <v>-620.64511519999996</v>
      </c>
      <c r="T17" s="7">
        <v>2.42</v>
      </c>
      <c r="U17" s="8">
        <v>-620.49120359000005</v>
      </c>
      <c r="V17" s="8">
        <v>-620.79455983000003</v>
      </c>
      <c r="W17" s="8">
        <v>-621.01578380000001</v>
      </c>
      <c r="X17" s="8">
        <v>-620.91328085999999</v>
      </c>
      <c r="Y17" s="8">
        <v>-620.68064297000001</v>
      </c>
      <c r="Z17" s="8">
        <v>-620.53755525999998</v>
      </c>
      <c r="AA17" s="8">
        <v>-620.52142017000006</v>
      </c>
      <c r="AB17" s="8">
        <v>-620.53523926000003</v>
      </c>
      <c r="AC17" s="8">
        <v>-620.4</v>
      </c>
      <c r="AD17" s="8">
        <v>-620.44691732000001</v>
      </c>
      <c r="AE17" s="8">
        <v>-620.41606802000001</v>
      </c>
      <c r="AF17" s="2">
        <v>-620.33545039000001</v>
      </c>
      <c r="AG17" s="2">
        <v>-620.35391343000003</v>
      </c>
      <c r="AH17" s="8">
        <v>-620.39938805999998</v>
      </c>
      <c r="AI17" s="8">
        <v>-620.37946465000005</v>
      </c>
      <c r="AJ17" s="8">
        <v>-620.64511519999996</v>
      </c>
      <c r="AN17" s="44" t="s">
        <v>64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</row>
    <row r="18" spans="1:56" x14ac:dyDescent="0.2">
      <c r="A18" s="7">
        <v>1.9425000000000001</v>
      </c>
      <c r="B18" s="8">
        <v>-620.50100141999997</v>
      </c>
      <c r="C18" s="8">
        <v>-620.58309545999998</v>
      </c>
      <c r="D18" s="2">
        <v>-620.61309408</v>
      </c>
      <c r="E18" s="8">
        <v>-620.57960446000004</v>
      </c>
      <c r="F18" s="8">
        <v>-620.42414856000005</v>
      </c>
      <c r="G18" s="8">
        <v>-620.35829177999994</v>
      </c>
      <c r="H18" s="2">
        <v>-620.42075060000002</v>
      </c>
      <c r="I18" s="8">
        <v>-620.49704799000006</v>
      </c>
      <c r="J18" s="8">
        <v>-620.48180187000003</v>
      </c>
      <c r="K18" s="8">
        <v>-620.48</v>
      </c>
      <c r="L18" s="8">
        <v>-620.42727335999996</v>
      </c>
      <c r="M18" s="8">
        <v>-620.37751569</v>
      </c>
      <c r="N18" s="8">
        <v>-620.28060046999997</v>
      </c>
      <c r="O18" s="8">
        <v>-620.39386023999998</v>
      </c>
      <c r="P18" s="8">
        <v>-620.44155099</v>
      </c>
      <c r="Q18" s="8">
        <v>-620.56998154999997</v>
      </c>
      <c r="T18" s="7">
        <v>1.9425000000000001</v>
      </c>
      <c r="U18" s="8">
        <v>-620.50100141999997</v>
      </c>
      <c r="V18" s="8">
        <v>-620.58309545999998</v>
      </c>
      <c r="W18" s="2">
        <v>-620.61309408</v>
      </c>
      <c r="X18" s="8">
        <v>-620.57960446000004</v>
      </c>
      <c r="Y18" s="8">
        <v>-620.42414856000005</v>
      </c>
      <c r="Z18" s="8">
        <v>-620.35829177999994</v>
      </c>
      <c r="AA18" s="2">
        <v>-620.42075060000002</v>
      </c>
      <c r="AB18" s="8">
        <v>-620.49704799000006</v>
      </c>
      <c r="AC18" s="8">
        <v>-620.48180187000003</v>
      </c>
      <c r="AD18" s="8">
        <v>-620.48</v>
      </c>
      <c r="AE18" s="8">
        <v>-620.42727335999996</v>
      </c>
      <c r="AF18" s="8">
        <v>-620.37751569</v>
      </c>
      <c r="AG18" s="8">
        <v>-620.28060046999997</v>
      </c>
      <c r="AH18" s="8">
        <v>-620.39386023999998</v>
      </c>
      <c r="AI18" s="8">
        <v>-620.44155099</v>
      </c>
      <c r="AJ18" s="8">
        <v>-620.56998154999997</v>
      </c>
      <c r="AN18" s="7">
        <v>12.4475</v>
      </c>
      <c r="AO18" s="54">
        <v>-620.8313177</v>
      </c>
      <c r="AP18" s="54">
        <v>-621.51285095000003</v>
      </c>
      <c r="AQ18" s="54">
        <v>-621.73550150000005</v>
      </c>
      <c r="AR18" s="54">
        <v>-621.52537527000004</v>
      </c>
      <c r="AS18" s="54">
        <v>-621.34784261000004</v>
      </c>
      <c r="AT18" s="54">
        <v>-621.17982818999997</v>
      </c>
      <c r="AU18" s="54">
        <v>-620.98393343999999</v>
      </c>
      <c r="AV18" s="54">
        <v>-620.89841824999996</v>
      </c>
      <c r="AW18" s="54">
        <v>-620.49120359000005</v>
      </c>
      <c r="AX18" s="54">
        <v>-620.79455983000003</v>
      </c>
      <c r="AY18" s="54">
        <v>-621.01578380000001</v>
      </c>
      <c r="AZ18" s="54">
        <v>-620.91328085999999</v>
      </c>
      <c r="BA18" s="54">
        <v>-620.68064297000001</v>
      </c>
      <c r="BB18" s="54">
        <v>-620.53755525999998</v>
      </c>
      <c r="BC18" s="54">
        <v>-620.52142017000006</v>
      </c>
      <c r="BD18" s="54">
        <v>-620.53523926000003</v>
      </c>
    </row>
    <row r="19" spans="1:56" x14ac:dyDescent="0.2">
      <c r="A19" s="7">
        <v>1.4650000000000001</v>
      </c>
      <c r="B19" s="8">
        <v>-620.45918778999999</v>
      </c>
      <c r="C19" s="2">
        <v>-620.52728034999996</v>
      </c>
      <c r="D19" s="8">
        <v>-620.50903535999998</v>
      </c>
      <c r="E19" s="8">
        <v>-620.42043907000004</v>
      </c>
      <c r="F19" s="8">
        <v>-620.34556225999995</v>
      </c>
      <c r="G19" s="8">
        <v>-620.36387020999996</v>
      </c>
      <c r="H19" s="8">
        <v>-620.38921916000004</v>
      </c>
      <c r="I19" s="8">
        <v>-620.52685723000002</v>
      </c>
      <c r="J19" s="8">
        <v>-620.45918778999999</v>
      </c>
      <c r="K19" s="8">
        <v>-620.52728034999996</v>
      </c>
      <c r="L19" s="8">
        <v>-620.50903535999998</v>
      </c>
      <c r="M19" s="8">
        <v>-620.42043907000004</v>
      </c>
      <c r="N19" s="8">
        <v>-620.34556225999995</v>
      </c>
      <c r="O19" s="8">
        <v>-620.36387020999996</v>
      </c>
      <c r="P19" s="8">
        <v>-620.38921916000004</v>
      </c>
      <c r="Q19" s="8">
        <v>-620.52685723000002</v>
      </c>
      <c r="T19" s="7">
        <v>1.4650000000000001</v>
      </c>
      <c r="U19" s="8">
        <v>-620.45918778999999</v>
      </c>
      <c r="V19" s="2">
        <v>-620.52728034999996</v>
      </c>
      <c r="W19" s="8">
        <v>-620.50903535999998</v>
      </c>
      <c r="X19" s="8">
        <v>-620.42043907000004</v>
      </c>
      <c r="Y19" s="8">
        <v>-620.34556225999995</v>
      </c>
      <c r="Z19" s="8">
        <v>-620.36387020999996</v>
      </c>
      <c r="AA19" s="8">
        <v>-620.38921916000004</v>
      </c>
      <c r="AB19" s="8">
        <v>-620.52685723000002</v>
      </c>
      <c r="AC19" s="8">
        <v>-620.45918778999999</v>
      </c>
      <c r="AD19" s="8">
        <v>-620.52728034999996</v>
      </c>
      <c r="AE19" s="8">
        <v>-620.50903535999998</v>
      </c>
      <c r="AF19" s="8">
        <v>-620.42043907000004</v>
      </c>
      <c r="AG19" s="8">
        <v>-620.34556225999995</v>
      </c>
      <c r="AH19" s="8">
        <v>-620.36387020999996</v>
      </c>
      <c r="AI19" s="8">
        <v>-620.38921916000004</v>
      </c>
      <c r="AJ19" s="8">
        <v>-620.52685723000002</v>
      </c>
      <c r="AN19" s="7">
        <v>11.97</v>
      </c>
      <c r="AO19" s="54">
        <v>-620.79522903999998</v>
      </c>
      <c r="AP19" s="54">
        <v>-621.47345355000004</v>
      </c>
      <c r="AQ19" s="54">
        <v>-621.70212497</v>
      </c>
      <c r="AR19" s="54">
        <v>-621.48731483999995</v>
      </c>
      <c r="AS19" s="59">
        <v>-621.30594570000005</v>
      </c>
      <c r="AT19" s="54">
        <v>-621.13624525</v>
      </c>
      <c r="AU19" s="54">
        <v>-620.94929344000002</v>
      </c>
      <c r="AV19" s="54">
        <v>-620.83335464000004</v>
      </c>
      <c r="AW19" s="54">
        <v>-620.50100141999997</v>
      </c>
      <c r="AX19" s="54">
        <v>-620.58309545999998</v>
      </c>
      <c r="AY19" s="59">
        <v>-620.61309408</v>
      </c>
      <c r="AZ19" s="54">
        <v>-620.57960446000004</v>
      </c>
      <c r="BA19" s="54">
        <v>-620.42414856000005</v>
      </c>
      <c r="BB19" s="54">
        <v>-620.35829177999994</v>
      </c>
      <c r="BC19" s="59">
        <v>-620.42075060000002</v>
      </c>
      <c r="BD19" s="54">
        <v>-620.49704799000006</v>
      </c>
    </row>
    <row r="20" spans="1:56" x14ac:dyDescent="0.2">
      <c r="A20" s="7">
        <v>0.98750000000000004</v>
      </c>
      <c r="B20" s="8">
        <v>-620.48180187000003</v>
      </c>
      <c r="C20" s="8">
        <v>-620.48</v>
      </c>
      <c r="D20" s="8">
        <v>-620.42727335999996</v>
      </c>
      <c r="E20" s="8">
        <v>-620.37751569</v>
      </c>
      <c r="F20" s="2">
        <v>-620.28060046999997</v>
      </c>
      <c r="G20" s="8">
        <v>-620.39386023999998</v>
      </c>
      <c r="H20" s="8">
        <v>-620.44155099</v>
      </c>
      <c r="I20" s="8">
        <v>-620.56998154999997</v>
      </c>
      <c r="J20" s="8">
        <v>-620.50100141999997</v>
      </c>
      <c r="K20" s="8">
        <v>-620.58309545999998</v>
      </c>
      <c r="L20" s="8">
        <v>-620.61309408</v>
      </c>
      <c r="M20" s="8">
        <v>-620.57960446000004</v>
      </c>
      <c r="N20" s="8">
        <v>-620.42414856000005</v>
      </c>
      <c r="O20" s="8">
        <v>-620.35829177999994</v>
      </c>
      <c r="P20" s="8">
        <v>-620.42075060000002</v>
      </c>
      <c r="Q20" s="8">
        <v>-620.49704799000006</v>
      </c>
      <c r="T20" s="7">
        <v>0.98750000000000004</v>
      </c>
      <c r="U20" s="8">
        <v>-620.48180187000003</v>
      </c>
      <c r="V20" s="8">
        <v>-620.48</v>
      </c>
      <c r="W20" s="8">
        <v>-620.42727335999996</v>
      </c>
      <c r="X20" s="8">
        <v>-620.37751569</v>
      </c>
      <c r="Y20" s="2">
        <v>-620.28060046999997</v>
      </c>
      <c r="Z20" s="8">
        <v>-620.39386023999998</v>
      </c>
      <c r="AA20" s="8">
        <v>-620.44155099</v>
      </c>
      <c r="AB20" s="8">
        <v>-620.56998154999997</v>
      </c>
      <c r="AC20" s="8">
        <v>-620.50100141999997</v>
      </c>
      <c r="AD20" s="8">
        <v>-620.58309545999998</v>
      </c>
      <c r="AE20" s="8">
        <v>-620.61309408</v>
      </c>
      <c r="AF20" s="8">
        <v>-620.57960446000004</v>
      </c>
      <c r="AG20" s="8">
        <v>-620.42414856000005</v>
      </c>
      <c r="AH20" s="8">
        <v>-620.35829177999994</v>
      </c>
      <c r="AI20" s="8">
        <v>-620.42075060000002</v>
      </c>
      <c r="AJ20" s="8">
        <v>-620.49704799000006</v>
      </c>
      <c r="AN20" s="7">
        <v>11.4925</v>
      </c>
      <c r="AO20" s="54">
        <v>-620.71214817999999</v>
      </c>
      <c r="AP20" s="54">
        <v>-621.34416088</v>
      </c>
      <c r="AQ20" s="54">
        <v>-621.59531300000003</v>
      </c>
      <c r="AR20" s="54">
        <v>-621.36875871999996</v>
      </c>
      <c r="AS20" s="54">
        <v>-621.17288819999999</v>
      </c>
      <c r="AT20" s="59">
        <v>-621.00493693999999</v>
      </c>
      <c r="AU20" s="54">
        <v>-620.84461935000002</v>
      </c>
      <c r="AV20" s="54">
        <v>-620.70704851000005</v>
      </c>
      <c r="AW20" s="54">
        <v>-620.45918778999999</v>
      </c>
      <c r="AX20" s="59">
        <v>-620.52728034999996</v>
      </c>
      <c r="AY20" s="54">
        <v>-620.50903535999998</v>
      </c>
      <c r="AZ20" s="54">
        <v>-620.42043907000004</v>
      </c>
      <c r="BA20" s="54">
        <v>-620.34556225999995</v>
      </c>
      <c r="BB20" s="54">
        <v>-620.36387020999996</v>
      </c>
      <c r="BC20" s="54">
        <v>-620.38921916000004</v>
      </c>
      <c r="BD20" s="54">
        <v>-620.52685723000002</v>
      </c>
    </row>
    <row r="21" spans="1:56" x14ac:dyDescent="0.2">
      <c r="A21" s="7">
        <v>0.51</v>
      </c>
      <c r="B21" s="8">
        <v>-620.4</v>
      </c>
      <c r="C21" s="8">
        <v>-620.44691732000001</v>
      </c>
      <c r="D21" s="8">
        <v>-620.41606802000001</v>
      </c>
      <c r="E21" s="2">
        <v>-620.33545039000001</v>
      </c>
      <c r="F21" s="2">
        <v>-620.35391343000003</v>
      </c>
      <c r="G21" s="8">
        <v>-620.39938805999998</v>
      </c>
      <c r="H21" s="8">
        <v>-620.37946465000005</v>
      </c>
      <c r="I21" s="8">
        <v>-620.64511519999996</v>
      </c>
      <c r="J21" s="8">
        <v>-620.49120359000005</v>
      </c>
      <c r="K21" s="8">
        <v>-620.79455983000003</v>
      </c>
      <c r="L21" s="8">
        <v>-621.01578380000001</v>
      </c>
      <c r="M21" s="8">
        <v>-620.91328085999999</v>
      </c>
      <c r="N21" s="8">
        <v>-620.68064297000001</v>
      </c>
      <c r="O21" s="8">
        <v>-620.53755525999998</v>
      </c>
      <c r="P21" s="8">
        <v>-620.52142017000006</v>
      </c>
      <c r="Q21" s="8">
        <v>-620.53523926000003</v>
      </c>
      <c r="T21" s="7">
        <v>0.51</v>
      </c>
      <c r="U21" s="8">
        <v>-620.4</v>
      </c>
      <c r="V21" s="8">
        <v>-620.44691732000001</v>
      </c>
      <c r="W21" s="8">
        <v>-620.41606802000001</v>
      </c>
      <c r="X21" s="2">
        <v>-620.33545039000001</v>
      </c>
      <c r="Y21" s="2">
        <v>-620.35391343000003</v>
      </c>
      <c r="Z21" s="8">
        <v>-620.39938805999998</v>
      </c>
      <c r="AA21" s="8">
        <v>-620.37946465000005</v>
      </c>
      <c r="AB21" s="8">
        <v>-620.64511519999996</v>
      </c>
      <c r="AC21" s="9">
        <v>-620.49120359000005</v>
      </c>
      <c r="AD21" s="9">
        <v>-620.79455983000003</v>
      </c>
      <c r="AE21" s="9">
        <v>-621.01578380000001</v>
      </c>
      <c r="AF21" s="9">
        <v>-620.91328085999999</v>
      </c>
      <c r="AG21" s="9">
        <v>-620.68064297000001</v>
      </c>
      <c r="AH21" s="9">
        <v>-620.53755525999998</v>
      </c>
      <c r="AI21" s="9">
        <v>-620.52142017000006</v>
      </c>
      <c r="AJ21" s="9">
        <v>-620.53523926000003</v>
      </c>
      <c r="AN21" s="7">
        <v>11.015000000000001</v>
      </c>
      <c r="AO21" s="54">
        <v>-620.57152358999997</v>
      </c>
      <c r="AP21" s="54">
        <v>-621.14891438999996</v>
      </c>
      <c r="AQ21" s="54">
        <v>-621.40509220000001</v>
      </c>
      <c r="AR21" s="54">
        <v>-621.17491588999997</v>
      </c>
      <c r="AS21" s="54">
        <v>-620.95308906000002</v>
      </c>
      <c r="AT21" s="54">
        <v>-620.83192745999997</v>
      </c>
      <c r="AU21" s="54">
        <v>-620.68514155000003</v>
      </c>
      <c r="AV21" s="54">
        <v>-620.58309120000001</v>
      </c>
      <c r="AW21" s="54">
        <v>-620.48180187000003</v>
      </c>
      <c r="AX21" s="54">
        <v>-620.48</v>
      </c>
      <c r="AY21" s="54">
        <v>-620.42727335999996</v>
      </c>
      <c r="AZ21" s="54">
        <v>-620.37751569</v>
      </c>
      <c r="BA21" s="59">
        <v>-620.28060046999997</v>
      </c>
      <c r="BB21" s="54">
        <v>-620.39386023999998</v>
      </c>
      <c r="BC21" s="54">
        <v>-620.44155099</v>
      </c>
      <c r="BD21" s="54">
        <v>-620.56998154999997</v>
      </c>
    </row>
    <row r="22" spans="1:56" x14ac:dyDescent="0.2">
      <c r="A22" s="10"/>
      <c r="B22" s="10">
        <v>3.9</v>
      </c>
      <c r="C22" s="10">
        <v>4.6871428571428568</v>
      </c>
      <c r="D22" s="10">
        <v>5.4742857142857142</v>
      </c>
      <c r="E22" s="10">
        <v>6.2614285714285716</v>
      </c>
      <c r="F22" s="10">
        <v>7.0485714285714289</v>
      </c>
      <c r="G22" s="10">
        <v>7.8357142857142863</v>
      </c>
      <c r="H22" s="10">
        <v>8.6228571428571428</v>
      </c>
      <c r="I22" s="10">
        <v>9.41</v>
      </c>
      <c r="J22" s="10">
        <v>10.197142857142858</v>
      </c>
      <c r="K22" s="10">
        <v>10.984285714285715</v>
      </c>
      <c r="L22" s="10">
        <v>11.771428571428572</v>
      </c>
      <c r="M22" s="10">
        <v>12.55857142857143</v>
      </c>
      <c r="N22" s="10">
        <v>13.345714285714287</v>
      </c>
      <c r="O22" s="10">
        <v>14.132857142857144</v>
      </c>
      <c r="P22" s="10">
        <v>14.920000000000002</v>
      </c>
      <c r="Q22" s="10">
        <v>15.707142857142859</v>
      </c>
      <c r="T22" s="10"/>
      <c r="U22" s="10">
        <v>3.9</v>
      </c>
      <c r="V22" s="10">
        <v>4.6871428571428568</v>
      </c>
      <c r="W22" s="10">
        <v>5.4742857142857142</v>
      </c>
      <c r="X22" s="10">
        <v>6.2614285714285716</v>
      </c>
      <c r="Y22" s="10">
        <v>7.0485714285714289</v>
      </c>
      <c r="Z22" s="10">
        <v>7.8357142857142863</v>
      </c>
      <c r="AA22" s="10">
        <v>8.6228571428571428</v>
      </c>
      <c r="AB22" s="10">
        <v>9.41</v>
      </c>
      <c r="AC22" s="10">
        <v>10.197142857142858</v>
      </c>
      <c r="AD22" s="10">
        <v>10.984285714285715</v>
      </c>
      <c r="AE22" s="10">
        <v>11.771428571428572</v>
      </c>
      <c r="AF22" s="10">
        <v>12.55857142857143</v>
      </c>
      <c r="AG22" s="10">
        <v>13.345714285714287</v>
      </c>
      <c r="AH22" s="10">
        <v>14.132857142857144</v>
      </c>
      <c r="AI22" s="10">
        <v>14.920000000000002</v>
      </c>
      <c r="AJ22" s="10">
        <v>15.707142857142859</v>
      </c>
      <c r="AN22" s="7">
        <v>10.5375</v>
      </c>
      <c r="AO22" s="54">
        <v>-620.49120359000005</v>
      </c>
      <c r="AP22" s="54">
        <v>-620.79455983000003</v>
      </c>
      <c r="AQ22" s="54">
        <v>-621.01578380000001</v>
      </c>
      <c r="AR22" s="54">
        <v>-620.91328085999999</v>
      </c>
      <c r="AS22" s="54">
        <v>-620.68064297000001</v>
      </c>
      <c r="AT22" s="54">
        <v>-620.53755525999998</v>
      </c>
      <c r="AU22" s="54">
        <v>-620.52142017000006</v>
      </c>
      <c r="AV22" s="54">
        <v>-620.53523926000003</v>
      </c>
      <c r="AW22" s="54">
        <v>-620.4</v>
      </c>
      <c r="AX22" s="54">
        <v>-620.44691732000001</v>
      </c>
      <c r="AY22" s="54">
        <v>-620.41606802000001</v>
      </c>
      <c r="AZ22" s="59">
        <v>-620.33545039000001</v>
      </c>
      <c r="BA22" s="59">
        <v>-620.35391343000003</v>
      </c>
      <c r="BB22" s="54">
        <v>-620.39938805999998</v>
      </c>
      <c r="BC22" s="54">
        <v>-620.37946465000005</v>
      </c>
      <c r="BD22" s="54">
        <v>-620.64511519999996</v>
      </c>
    </row>
    <row r="23" spans="1:56" x14ac:dyDescent="0.2">
      <c r="AN23" s="7">
        <v>10.06</v>
      </c>
      <c r="AO23" s="54">
        <v>-620.50100141999997</v>
      </c>
      <c r="AP23" s="54">
        <v>-620.58309545999998</v>
      </c>
      <c r="AQ23" s="59">
        <v>-620.61309408</v>
      </c>
      <c r="AR23" s="54">
        <v>-620.57960446000004</v>
      </c>
      <c r="AS23" s="54">
        <v>-620.42414856000005</v>
      </c>
      <c r="AT23" s="54">
        <v>-620.35829177999994</v>
      </c>
      <c r="AU23" s="59">
        <v>-620.42075060000002</v>
      </c>
      <c r="AV23" s="54">
        <v>-620.49704799000006</v>
      </c>
      <c r="AW23" s="54">
        <v>-620.48180187000003</v>
      </c>
      <c r="AX23" s="54">
        <v>-620.48</v>
      </c>
      <c r="AY23" s="54">
        <v>-620.42727335999996</v>
      </c>
      <c r="AZ23" s="54">
        <v>-620.37751569</v>
      </c>
      <c r="BA23" s="54">
        <v>-620.28060046999997</v>
      </c>
      <c r="BB23" s="54">
        <v>-620.39386023999998</v>
      </c>
      <c r="BC23" s="54">
        <v>-620.44155099</v>
      </c>
      <c r="BD23" s="54">
        <v>-620.56998154999997</v>
      </c>
    </row>
    <row r="24" spans="1:56" x14ac:dyDescent="0.2">
      <c r="AN24" s="7">
        <v>9.5824999999999996</v>
      </c>
      <c r="AO24" s="54">
        <v>-620.45918778999999</v>
      </c>
      <c r="AP24" s="59">
        <v>-620.52728034999996</v>
      </c>
      <c r="AQ24" s="54">
        <v>-620.50903535999998</v>
      </c>
      <c r="AR24" s="54">
        <v>-620.42043907000004</v>
      </c>
      <c r="AS24" s="54">
        <v>-620.34556225999995</v>
      </c>
      <c r="AT24" s="54">
        <v>-620.36387020999996</v>
      </c>
      <c r="AU24" s="54">
        <v>-620.38921916000004</v>
      </c>
      <c r="AV24" s="54">
        <v>-620.52685723000002</v>
      </c>
      <c r="AW24" s="54">
        <v>-620.45918778999999</v>
      </c>
      <c r="AX24" s="54">
        <v>-620.52728034999996</v>
      </c>
      <c r="AY24" s="54">
        <v>-620.50903535999998</v>
      </c>
      <c r="AZ24" s="54">
        <v>-620.42043907000004</v>
      </c>
      <c r="BA24" s="54">
        <v>-620.34556225999995</v>
      </c>
      <c r="BB24" s="54">
        <v>-620.36387020999996</v>
      </c>
      <c r="BC24" s="54">
        <v>-620.38921916000004</v>
      </c>
      <c r="BD24" s="54">
        <v>-620.52685723000002</v>
      </c>
    </row>
    <row r="25" spans="1:56" x14ac:dyDescent="0.2">
      <c r="AN25" s="7">
        <v>9.1050000000000004</v>
      </c>
      <c r="AO25" s="8">
        <v>-620.48180187000003</v>
      </c>
      <c r="AP25" s="8">
        <v>-620.48</v>
      </c>
      <c r="AQ25" s="8">
        <v>-620.42727335999996</v>
      </c>
      <c r="AR25" s="8">
        <v>-620.37751569</v>
      </c>
      <c r="AS25" s="2">
        <v>-620.28060046999997</v>
      </c>
      <c r="AT25" s="8">
        <v>-620.39386023999998</v>
      </c>
      <c r="AU25" s="8">
        <v>-620.44155099</v>
      </c>
      <c r="AV25" s="8">
        <v>-620.56998154999997</v>
      </c>
      <c r="AW25" s="8">
        <v>-620.50100141999997</v>
      </c>
      <c r="AX25" s="8">
        <v>-620.58309545999998</v>
      </c>
      <c r="AY25" s="8">
        <v>-620.61309408</v>
      </c>
      <c r="AZ25" s="8">
        <v>-620.57960446000004</v>
      </c>
      <c r="BA25" s="8">
        <v>-620.42414856000005</v>
      </c>
      <c r="BB25" s="8">
        <v>-620.35829177999994</v>
      </c>
      <c r="BC25" s="8">
        <v>-620.42075060000002</v>
      </c>
      <c r="BD25" s="8">
        <v>-620.49704799000006</v>
      </c>
    </row>
    <row r="26" spans="1:56" x14ac:dyDescent="0.2">
      <c r="A26" s="44" t="s">
        <v>15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T26" s="44" t="s">
        <v>15</v>
      </c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N26" s="7">
        <v>8.6274999999999995</v>
      </c>
      <c r="AO26" s="8">
        <v>-620.4</v>
      </c>
      <c r="AP26" s="8">
        <v>-620.44691732000001</v>
      </c>
      <c r="AQ26" s="8">
        <v>-620.41606802000001</v>
      </c>
      <c r="AR26" s="2">
        <v>-620.33545039000001</v>
      </c>
      <c r="AS26" s="2">
        <v>-620.35391343000003</v>
      </c>
      <c r="AT26" s="8">
        <v>-620.39938805999998</v>
      </c>
      <c r="AU26" s="8">
        <v>-620.37946465000005</v>
      </c>
      <c r="AV26" s="8">
        <v>-620.64511519999996</v>
      </c>
      <c r="AW26" s="8">
        <v>-620.49120359000005</v>
      </c>
      <c r="AX26" s="8">
        <v>-620.79455983000003</v>
      </c>
      <c r="AY26" s="8">
        <v>-621.01578380000001</v>
      </c>
      <c r="AZ26" s="8">
        <v>-620.91328085999999</v>
      </c>
      <c r="BA26" s="8">
        <v>-620.68064297000001</v>
      </c>
      <c r="BB26" s="8">
        <v>-620.53755525999998</v>
      </c>
      <c r="BC26" s="8">
        <v>-620.52142017000006</v>
      </c>
      <c r="BD26" s="8">
        <v>-620.53523926000003</v>
      </c>
    </row>
    <row r="27" spans="1:56" x14ac:dyDescent="0.2">
      <c r="A27" s="10">
        <f>A5</f>
        <v>8.15</v>
      </c>
      <c r="B27">
        <f>B5-$B$1-$B$2</f>
        <v>-0.29124025999999503</v>
      </c>
      <c r="C27">
        <f t="shared" ref="C27:Q27" si="16">C5-$B$1-$B$2</f>
        <v>-0.33815758000002916</v>
      </c>
      <c r="D27">
        <f t="shared" si="16"/>
        <v>-0.3073082800000293</v>
      </c>
      <c r="E27">
        <f t="shared" si="16"/>
        <v>-0.2266906500000232</v>
      </c>
      <c r="F27">
        <f t="shared" si="16"/>
        <v>-0.24515369000005194</v>
      </c>
      <c r="G27">
        <f t="shared" si="16"/>
        <v>-0.29062831999999617</v>
      </c>
      <c r="H27">
        <f t="shared" si="16"/>
        <v>-0.27070491000006314</v>
      </c>
      <c r="I27">
        <f t="shared" si="16"/>
        <v>-0.53635545999998158</v>
      </c>
      <c r="J27">
        <f t="shared" si="16"/>
        <v>-0.38244385000007242</v>
      </c>
      <c r="K27">
        <f t="shared" si="16"/>
        <v>-0.68580009000004338</v>
      </c>
      <c r="L27">
        <f t="shared" si="16"/>
        <v>-0.90702406000002611</v>
      </c>
      <c r="M27">
        <f t="shared" si="16"/>
        <v>-0.80452112000000398</v>
      </c>
      <c r="N27">
        <f t="shared" si="16"/>
        <v>-0.57188323000002583</v>
      </c>
      <c r="O27">
        <f t="shared" si="16"/>
        <v>-0.42879551999999421</v>
      </c>
      <c r="P27">
        <f t="shared" si="16"/>
        <v>-0.41266043000007357</v>
      </c>
      <c r="Q27">
        <f t="shared" si="16"/>
        <v>-0.42647952000004352</v>
      </c>
      <c r="T27" s="10">
        <f>T5</f>
        <v>8.15</v>
      </c>
      <c r="U27">
        <f>U5-$B$1-$B$2</f>
        <v>-0.29124025999999503</v>
      </c>
      <c r="V27">
        <f t="shared" ref="V27:AJ27" si="17">V5-$B$1-$B$2</f>
        <v>-0.33815758000002916</v>
      </c>
      <c r="W27">
        <f t="shared" si="17"/>
        <v>-0.3073082800000293</v>
      </c>
      <c r="X27">
        <f t="shared" si="17"/>
        <v>-0.2266906500000232</v>
      </c>
      <c r="Y27">
        <f t="shared" si="17"/>
        <v>-0.24515369000005194</v>
      </c>
      <c r="Z27">
        <f t="shared" si="17"/>
        <v>-0.29062831999999617</v>
      </c>
      <c r="AA27">
        <f t="shared" si="17"/>
        <v>-0.27070491000006314</v>
      </c>
      <c r="AB27">
        <f t="shared" si="17"/>
        <v>-0.53635545999998158</v>
      </c>
      <c r="AC27">
        <f t="shared" si="17"/>
        <v>-0.38244385000007242</v>
      </c>
      <c r="AD27">
        <f t="shared" si="17"/>
        <v>-0.68580009000004338</v>
      </c>
      <c r="AE27">
        <f t="shared" si="17"/>
        <v>-0.90702406000002611</v>
      </c>
      <c r="AF27">
        <f t="shared" si="17"/>
        <v>-0.80452112000000398</v>
      </c>
      <c r="AG27">
        <f t="shared" si="17"/>
        <v>-0.57188323000002583</v>
      </c>
      <c r="AH27">
        <f t="shared" si="17"/>
        <v>-0.42879551999999421</v>
      </c>
      <c r="AI27">
        <f t="shared" si="17"/>
        <v>-0.41266043000007357</v>
      </c>
      <c r="AJ27">
        <f t="shared" si="17"/>
        <v>-0.42647952000004352</v>
      </c>
      <c r="AN27" s="7">
        <v>8.15</v>
      </c>
      <c r="AO27" s="8">
        <f>AO43</f>
        <v>-620.4</v>
      </c>
      <c r="AP27" s="8">
        <f t="shared" ref="AP27:AV27" si="18">AP43</f>
        <v>-620.44691732000001</v>
      </c>
      <c r="AQ27" s="8">
        <f t="shared" si="18"/>
        <v>-620.41606802000001</v>
      </c>
      <c r="AR27" s="8">
        <f t="shared" si="18"/>
        <v>-620.33545039000001</v>
      </c>
      <c r="AS27" s="8">
        <f t="shared" si="18"/>
        <v>-620.35391343000003</v>
      </c>
      <c r="AT27" s="8">
        <f t="shared" si="18"/>
        <v>-620.39938805999998</v>
      </c>
      <c r="AU27" s="8">
        <f t="shared" si="18"/>
        <v>-620.37946465000005</v>
      </c>
      <c r="AV27" s="8">
        <f t="shared" si="18"/>
        <v>-620.64511519999996</v>
      </c>
      <c r="AW27" s="8">
        <v>-620.49120359000005</v>
      </c>
      <c r="AX27" s="8">
        <v>-620.79455983000003</v>
      </c>
      <c r="AY27" s="8">
        <v>-621.01578380000001</v>
      </c>
      <c r="AZ27" s="8">
        <v>-620.91328085999999</v>
      </c>
      <c r="BA27" s="8">
        <v>-620.68064297000001</v>
      </c>
      <c r="BB27" s="8">
        <v>-620.53755525999998</v>
      </c>
      <c r="BC27" s="8">
        <v>-620.52142017000006</v>
      </c>
      <c r="BD27" s="8">
        <v>-620.53523926000003</v>
      </c>
    </row>
    <row r="28" spans="1:56" x14ac:dyDescent="0.2">
      <c r="A28" s="10">
        <f>A6</f>
        <v>7.6725000000000003</v>
      </c>
      <c r="B28">
        <f t="shared" ref="B28:Q43" si="19">B6-$B$1-$B$2</f>
        <v>-0.37304213000004438</v>
      </c>
      <c r="C28">
        <f t="shared" si="19"/>
        <v>-0.37124026000003596</v>
      </c>
      <c r="D28">
        <f t="shared" si="19"/>
        <v>-0.31851361999997607</v>
      </c>
      <c r="E28">
        <f t="shared" si="19"/>
        <v>-0.2687559500000134</v>
      </c>
      <c r="F28">
        <f t="shared" si="19"/>
        <v>-0.17184072999998534</v>
      </c>
      <c r="G28">
        <f t="shared" si="19"/>
        <v>-0.28510049999999865</v>
      </c>
      <c r="H28">
        <f t="shared" si="19"/>
        <v>-0.33279125000001386</v>
      </c>
      <c r="I28">
        <f t="shared" si="19"/>
        <v>-0.46122180999998363</v>
      </c>
      <c r="J28">
        <f t="shared" si="19"/>
        <v>-0.46276384999998754</v>
      </c>
      <c r="K28">
        <f t="shared" si="19"/>
        <v>-1.0401546499999768</v>
      </c>
      <c r="L28">
        <f t="shared" si="19"/>
        <v>-1.2963324600000306</v>
      </c>
      <c r="M28">
        <f t="shared" si="19"/>
        <v>-1.0661561499999834</v>
      </c>
      <c r="N28">
        <f t="shared" si="19"/>
        <v>-0.84432932000004257</v>
      </c>
      <c r="O28">
        <f t="shared" si="19"/>
        <v>-0.72316771999999219</v>
      </c>
      <c r="P28">
        <f t="shared" si="19"/>
        <v>-0.57638181000004352</v>
      </c>
      <c r="Q28">
        <f t="shared" si="19"/>
        <v>-0.47433146000003035</v>
      </c>
      <c r="T28" s="10">
        <f>T6</f>
        <v>7.6725000000000003</v>
      </c>
      <c r="U28">
        <f t="shared" ref="U28:AJ28" si="20">U6-$B$1-$B$2</f>
        <v>-0.37304213000004438</v>
      </c>
      <c r="V28">
        <f t="shared" si="20"/>
        <v>-0.37124026000003596</v>
      </c>
      <c r="W28">
        <f t="shared" si="20"/>
        <v>-0.31851361999997607</v>
      </c>
      <c r="X28">
        <f t="shared" si="20"/>
        <v>-0.2687559500000134</v>
      </c>
      <c r="Y28">
        <f t="shared" si="20"/>
        <v>-0.17184072999998534</v>
      </c>
      <c r="Z28">
        <f t="shared" si="20"/>
        <v>-0.28510049999999865</v>
      </c>
      <c r="AA28">
        <f t="shared" si="20"/>
        <v>-0.33279125000001386</v>
      </c>
      <c r="AB28">
        <f t="shared" si="20"/>
        <v>-0.46122180999998363</v>
      </c>
      <c r="AC28">
        <f t="shared" si="20"/>
        <v>-0.39224167999998372</v>
      </c>
      <c r="AD28">
        <f t="shared" si="20"/>
        <v>-0.47433571999999913</v>
      </c>
      <c r="AE28">
        <f t="shared" si="20"/>
        <v>-0.50433434000001398</v>
      </c>
      <c r="AF28">
        <f t="shared" si="20"/>
        <v>-0.47084472000005917</v>
      </c>
      <c r="AG28">
        <f t="shared" si="20"/>
        <v>-0.31538882000006652</v>
      </c>
      <c r="AH28">
        <f t="shared" si="20"/>
        <v>-0.24953203999996276</v>
      </c>
      <c r="AI28">
        <f t="shared" si="20"/>
        <v>-0.31199086000003717</v>
      </c>
      <c r="AJ28">
        <f t="shared" si="20"/>
        <v>-0.38828825000007328</v>
      </c>
      <c r="AN28" s="7">
        <v>7.6725000000000003</v>
      </c>
      <c r="AO28" s="8">
        <f>AO42</f>
        <v>-620.48180187000003</v>
      </c>
      <c r="AP28" s="8">
        <f t="shared" ref="AP28:AV28" si="21">AP42</f>
        <v>-620.48</v>
      </c>
      <c r="AQ28" s="8">
        <f t="shared" si="21"/>
        <v>-620.42727335999996</v>
      </c>
      <c r="AR28" s="8">
        <f t="shared" si="21"/>
        <v>-620.37751569</v>
      </c>
      <c r="AS28" s="8">
        <f t="shared" si="21"/>
        <v>-620.28060046999997</v>
      </c>
      <c r="AT28" s="8">
        <f t="shared" si="21"/>
        <v>-620.39386023999998</v>
      </c>
      <c r="AU28" s="8">
        <f t="shared" si="21"/>
        <v>-620.44155099</v>
      </c>
      <c r="AV28" s="8">
        <f t="shared" si="21"/>
        <v>-620.56998154999997</v>
      </c>
      <c r="AW28" s="8">
        <v>-620.50100141999997</v>
      </c>
      <c r="AX28" s="8">
        <v>-620.58309545999998</v>
      </c>
      <c r="AY28" s="8">
        <v>-620.61309408</v>
      </c>
      <c r="AZ28" s="8">
        <v>-620.57960446000004</v>
      </c>
      <c r="BA28" s="2">
        <v>-620.42414856000005</v>
      </c>
      <c r="BB28" s="8">
        <v>-620.35829177999994</v>
      </c>
      <c r="BC28" s="8">
        <v>-620.42075060000002</v>
      </c>
      <c r="BD28" s="8">
        <v>-620.49704799000006</v>
      </c>
    </row>
    <row r="29" spans="1:56" x14ac:dyDescent="0.2">
      <c r="A29" s="10">
        <f>A7</f>
        <v>7.1950000000000003</v>
      </c>
      <c r="B29">
        <f t="shared" si="19"/>
        <v>-0.35042805000000499</v>
      </c>
      <c r="C29">
        <f t="shared" si="19"/>
        <v>-0.4185206099999732</v>
      </c>
      <c r="D29">
        <f t="shared" si="19"/>
        <v>-0.40027562000000216</v>
      </c>
      <c r="E29">
        <f t="shared" si="19"/>
        <v>-0.31167933000006087</v>
      </c>
      <c r="F29">
        <f t="shared" si="19"/>
        <v>-0.23680251999996926</v>
      </c>
      <c r="G29">
        <f t="shared" si="19"/>
        <v>-0.25511046999997689</v>
      </c>
      <c r="H29">
        <f t="shared" si="19"/>
        <v>-0.28045942000005653</v>
      </c>
      <c r="I29">
        <f t="shared" si="19"/>
        <v>-0.41809749000003649</v>
      </c>
      <c r="J29">
        <f t="shared" si="19"/>
        <v>-0.60338844000000336</v>
      </c>
      <c r="K29">
        <f t="shared" si="19"/>
        <v>-1.2354011400000218</v>
      </c>
      <c r="L29">
        <f t="shared" si="19"/>
        <v>-1.4865532600000506</v>
      </c>
      <c r="M29">
        <f t="shared" si="19"/>
        <v>-1.2599989799999776</v>
      </c>
      <c r="N29">
        <f t="shared" si="19"/>
        <v>-1.0641284600000063</v>
      </c>
      <c r="O29">
        <f t="shared" si="19"/>
        <v>-0.896177200000011</v>
      </c>
      <c r="P29">
        <f t="shared" si="19"/>
        <v>-0.73585961000003408</v>
      </c>
      <c r="Q29">
        <f t="shared" si="19"/>
        <v>-0.59828877000006742</v>
      </c>
      <c r="T29" s="10">
        <f>T7</f>
        <v>7.1950000000000003</v>
      </c>
      <c r="U29">
        <f t="shared" ref="U29:AJ29" si="22">U7-$B$1-$B$2</f>
        <v>-0.35042805000000499</v>
      </c>
      <c r="V29">
        <f t="shared" si="22"/>
        <v>-0.4185206099999732</v>
      </c>
      <c r="W29">
        <f t="shared" si="22"/>
        <v>-0.40027562000000216</v>
      </c>
      <c r="X29">
        <f t="shared" si="22"/>
        <v>-0.31167933000006087</v>
      </c>
      <c r="Y29">
        <f t="shared" si="22"/>
        <v>-0.23680251999996926</v>
      </c>
      <c r="Z29">
        <f t="shared" si="22"/>
        <v>-0.25511046999997689</v>
      </c>
      <c r="AA29">
        <f t="shared" si="22"/>
        <v>-0.28045942000005653</v>
      </c>
      <c r="AB29">
        <f t="shared" si="22"/>
        <v>-0.41809749000003649</v>
      </c>
      <c r="AC29">
        <f t="shared" si="22"/>
        <v>-0.35042805000000499</v>
      </c>
      <c r="AD29">
        <f t="shared" si="22"/>
        <v>-0.4185206099999732</v>
      </c>
      <c r="AE29">
        <f t="shared" si="22"/>
        <v>-0.40027562000000216</v>
      </c>
      <c r="AF29">
        <f t="shared" si="22"/>
        <v>-0.31167933000006087</v>
      </c>
      <c r="AG29">
        <f t="shared" si="22"/>
        <v>-0.23680251999996926</v>
      </c>
      <c r="AH29">
        <f t="shared" si="22"/>
        <v>-0.25511046999997689</v>
      </c>
      <c r="AI29">
        <f t="shared" si="22"/>
        <v>-0.28045942000005653</v>
      </c>
      <c r="AJ29">
        <f t="shared" si="22"/>
        <v>-0.41809749000003649</v>
      </c>
      <c r="AN29" s="7">
        <v>7.1950000000000003</v>
      </c>
      <c r="AO29" s="8">
        <f>AO41</f>
        <v>-620.45918778999999</v>
      </c>
      <c r="AP29" s="8">
        <f t="shared" ref="AP29:AV29" si="23">AP41</f>
        <v>-620.52728034999996</v>
      </c>
      <c r="AQ29" s="8">
        <f t="shared" si="23"/>
        <v>-620.50903535999998</v>
      </c>
      <c r="AR29" s="8">
        <f t="shared" si="23"/>
        <v>-620.42043907000004</v>
      </c>
      <c r="AS29" s="8">
        <f t="shared" si="23"/>
        <v>-620.34556225999995</v>
      </c>
      <c r="AT29" s="8">
        <f t="shared" si="23"/>
        <v>-620.36387020999996</v>
      </c>
      <c r="AU29" s="8">
        <f t="shared" si="23"/>
        <v>-620.38921916000004</v>
      </c>
      <c r="AV29" s="8">
        <f t="shared" si="23"/>
        <v>-620.52685723000002</v>
      </c>
      <c r="AW29" s="8">
        <v>-620.45918778999999</v>
      </c>
      <c r="AX29" s="8">
        <v>-620.52728034999996</v>
      </c>
      <c r="AY29" s="8">
        <v>-620.50903535999998</v>
      </c>
      <c r="AZ29" s="8">
        <v>-620.42043907000004</v>
      </c>
      <c r="BA29" s="8">
        <v>-620.34556225999995</v>
      </c>
      <c r="BB29" s="2">
        <v>-620.36387020999996</v>
      </c>
      <c r="BC29" s="8">
        <v>-620.38921916000004</v>
      </c>
      <c r="BD29" s="8">
        <v>-620.52685723000002</v>
      </c>
    </row>
    <row r="30" spans="1:56" x14ac:dyDescent="0.2">
      <c r="A30" s="10">
        <f t="shared" ref="A30:A43" si="24">A8</f>
        <v>6.7175000000000002</v>
      </c>
      <c r="B30">
        <f t="shared" si="19"/>
        <v>-0.39224167999998372</v>
      </c>
      <c r="C30">
        <f t="shared" si="19"/>
        <v>-0.47433571999999913</v>
      </c>
      <c r="D30">
        <f t="shared" si="19"/>
        <v>-0.50433434000001398</v>
      </c>
      <c r="E30">
        <f t="shared" si="19"/>
        <v>-0.47084472000005917</v>
      </c>
      <c r="F30">
        <f t="shared" si="19"/>
        <v>-0.31538882000006652</v>
      </c>
      <c r="G30">
        <f t="shared" si="19"/>
        <v>-0.24953203999996276</v>
      </c>
      <c r="H30">
        <f t="shared" si="19"/>
        <v>-0.31199086000003717</v>
      </c>
      <c r="I30">
        <f t="shared" si="19"/>
        <v>-0.38828825000007328</v>
      </c>
      <c r="J30">
        <f t="shared" si="19"/>
        <v>-0.68646929999999884</v>
      </c>
      <c r="K30">
        <f t="shared" si="19"/>
        <v>-1.3646938100000625</v>
      </c>
      <c r="L30">
        <f t="shared" si="19"/>
        <v>-1.5933652300000176</v>
      </c>
      <c r="M30">
        <f t="shared" si="19"/>
        <v>-1.3785550999999714</v>
      </c>
      <c r="N30">
        <f t="shared" si="19"/>
        <v>-1.1971859600000698</v>
      </c>
      <c r="O30">
        <f t="shared" si="19"/>
        <v>-1.0274855100000195</v>
      </c>
      <c r="P30">
        <f t="shared" si="19"/>
        <v>-0.84053370000003724</v>
      </c>
      <c r="Q30">
        <f t="shared" si="19"/>
        <v>-0.72459490000005644</v>
      </c>
      <c r="T30" s="10">
        <f t="shared" ref="T30:T43" si="25">T8</f>
        <v>6.7175000000000002</v>
      </c>
      <c r="U30">
        <f t="shared" ref="U30:AJ30" si="26">U8-$B$1-$B$2</f>
        <v>-0.39224167999998372</v>
      </c>
      <c r="V30">
        <f t="shared" si="26"/>
        <v>-0.47433571999999913</v>
      </c>
      <c r="W30">
        <f t="shared" si="26"/>
        <v>-0.50433434000001398</v>
      </c>
      <c r="X30">
        <f t="shared" si="26"/>
        <v>-0.47084472000005917</v>
      </c>
      <c r="Y30">
        <f t="shared" si="26"/>
        <v>-0.31538882000006652</v>
      </c>
      <c r="Z30">
        <f t="shared" si="26"/>
        <v>-0.24953203999996276</v>
      </c>
      <c r="AA30">
        <f t="shared" si="26"/>
        <v>-0.31199086000003717</v>
      </c>
      <c r="AB30">
        <f t="shared" si="26"/>
        <v>-0.38828825000007328</v>
      </c>
      <c r="AC30">
        <f t="shared" si="26"/>
        <v>-0.37304213000004438</v>
      </c>
      <c r="AD30">
        <f t="shared" si="26"/>
        <v>-0.37124026000003596</v>
      </c>
      <c r="AE30">
        <f t="shared" si="26"/>
        <v>-0.31851361999997607</v>
      </c>
      <c r="AF30">
        <f t="shared" si="26"/>
        <v>-0.2687559500000134</v>
      </c>
      <c r="AG30">
        <f t="shared" si="26"/>
        <v>-0.17184072999998534</v>
      </c>
      <c r="AH30">
        <f t="shared" si="26"/>
        <v>-0.28510049999999865</v>
      </c>
      <c r="AI30">
        <f t="shared" si="26"/>
        <v>-0.33279125000001386</v>
      </c>
      <c r="AJ30">
        <f t="shared" si="26"/>
        <v>-0.46122180999998363</v>
      </c>
      <c r="AN30" s="7">
        <v>6.7175000000000002</v>
      </c>
      <c r="AO30" s="8">
        <f>AO40</f>
        <v>-620.50100141999997</v>
      </c>
      <c r="AP30" s="8">
        <f t="shared" ref="AP30:AV30" si="27">AP40</f>
        <v>-620.58309545999998</v>
      </c>
      <c r="AQ30" s="8">
        <f t="shared" si="27"/>
        <v>-620.61309408</v>
      </c>
      <c r="AR30" s="8">
        <f t="shared" si="27"/>
        <v>-620.57960446000004</v>
      </c>
      <c r="AS30" s="8">
        <f t="shared" si="27"/>
        <v>-620.42414856000005</v>
      </c>
      <c r="AT30" s="8">
        <f t="shared" si="27"/>
        <v>-620.35829177999994</v>
      </c>
      <c r="AU30" s="8">
        <f t="shared" si="27"/>
        <v>-620.42075060000002</v>
      </c>
      <c r="AV30" s="8">
        <f t="shared" si="27"/>
        <v>-620.49704799000006</v>
      </c>
      <c r="AW30" s="8">
        <v>-620.48180187000003</v>
      </c>
      <c r="AX30" s="8">
        <v>-620.48</v>
      </c>
      <c r="AY30" s="8">
        <v>-620.42727335999996</v>
      </c>
      <c r="AZ30" s="8">
        <v>-620.37751569</v>
      </c>
      <c r="BA30" s="8">
        <v>-620.28060046999997</v>
      </c>
      <c r="BB30" s="8">
        <v>-620.39386023999998</v>
      </c>
      <c r="BC30" s="8">
        <v>-620.44155099</v>
      </c>
      <c r="BD30" s="8">
        <v>-620.56998154999997</v>
      </c>
    </row>
    <row r="31" spans="1:56" x14ac:dyDescent="0.2">
      <c r="A31" s="10">
        <f t="shared" si="24"/>
        <v>6.24</v>
      </c>
      <c r="B31">
        <f t="shared" si="19"/>
        <v>-0.38244385000007242</v>
      </c>
      <c r="C31">
        <f t="shared" si="19"/>
        <v>-0.68580009000004338</v>
      </c>
      <c r="D31">
        <f t="shared" si="19"/>
        <v>-0.90702406000002611</v>
      </c>
      <c r="E31">
        <f t="shared" si="19"/>
        <v>-0.80452112000000398</v>
      </c>
      <c r="F31">
        <f t="shared" si="19"/>
        <v>-0.57188323000002583</v>
      </c>
      <c r="G31">
        <f t="shared" si="19"/>
        <v>-0.42879551999999421</v>
      </c>
      <c r="H31">
        <f t="shared" si="19"/>
        <v>-0.41266043000007357</v>
      </c>
      <c r="I31">
        <f t="shared" si="19"/>
        <v>-0.42647952000004352</v>
      </c>
      <c r="J31">
        <f t="shared" si="19"/>
        <v>-0.72255796000001737</v>
      </c>
      <c r="K31">
        <f t="shared" si="19"/>
        <v>-1.4040912100000469</v>
      </c>
      <c r="L31">
        <f t="shared" si="19"/>
        <v>-1.6267417600000726</v>
      </c>
      <c r="M31">
        <f t="shared" si="19"/>
        <v>-1.4166155300000582</v>
      </c>
      <c r="N31">
        <f t="shared" si="19"/>
        <v>-1.2390828700000611</v>
      </c>
      <c r="O31">
        <f t="shared" si="19"/>
        <v>-1.0710684499999843</v>
      </c>
      <c r="P31">
        <f t="shared" si="19"/>
        <v>-0.87517370000000483</v>
      </c>
      <c r="Q31">
        <f t="shared" si="19"/>
        <v>-0.78965850999998111</v>
      </c>
      <c r="T31" s="10">
        <f t="shared" si="25"/>
        <v>6.24</v>
      </c>
      <c r="U31">
        <f t="shared" ref="U31:AJ31" si="28">U9-$B$1-$B$2</f>
        <v>-0.38244385000007242</v>
      </c>
      <c r="V31">
        <f t="shared" si="28"/>
        <v>-0.68580009000004338</v>
      </c>
      <c r="W31">
        <f t="shared" si="28"/>
        <v>-0.90702406000002611</v>
      </c>
      <c r="X31">
        <f t="shared" si="28"/>
        <v>-0.80452112000000398</v>
      </c>
      <c r="Y31">
        <f t="shared" si="28"/>
        <v>-0.57188323000002583</v>
      </c>
      <c r="Z31">
        <f t="shared" si="28"/>
        <v>-0.42879551999999421</v>
      </c>
      <c r="AA31">
        <f t="shared" si="28"/>
        <v>-0.41266043000007357</v>
      </c>
      <c r="AB31">
        <f t="shared" si="28"/>
        <v>-0.42647952000004352</v>
      </c>
      <c r="AC31">
        <f t="shared" si="28"/>
        <v>-0.29124025999999503</v>
      </c>
      <c r="AD31">
        <f t="shared" si="28"/>
        <v>-0.33815758000002916</v>
      </c>
      <c r="AE31">
        <f t="shared" si="28"/>
        <v>-0.3073082800000293</v>
      </c>
      <c r="AF31">
        <f t="shared" si="28"/>
        <v>-0.2266906500000232</v>
      </c>
      <c r="AG31">
        <f t="shared" si="28"/>
        <v>-0.24515369000005194</v>
      </c>
      <c r="AH31">
        <f t="shared" si="28"/>
        <v>-0.29062831999999617</v>
      </c>
      <c r="AI31">
        <f t="shared" si="28"/>
        <v>-0.27070491000006314</v>
      </c>
      <c r="AJ31">
        <f t="shared" si="28"/>
        <v>-0.53635545999998158</v>
      </c>
      <c r="AN31" s="7">
        <v>6.24</v>
      </c>
      <c r="AO31" s="8">
        <f>AO39</f>
        <v>-620.49120359000005</v>
      </c>
      <c r="AP31" s="8">
        <f t="shared" ref="AP31:AV31" si="29">AP39</f>
        <v>-620.79455983000003</v>
      </c>
      <c r="AQ31" s="8">
        <f t="shared" si="29"/>
        <v>-621.01578380000001</v>
      </c>
      <c r="AR31" s="8">
        <f t="shared" si="29"/>
        <v>-620.91328085999999</v>
      </c>
      <c r="AS31" s="8">
        <f t="shared" si="29"/>
        <v>-620.68064297000001</v>
      </c>
      <c r="AT31" s="8">
        <f t="shared" si="29"/>
        <v>-620.53755525999998</v>
      </c>
      <c r="AU31" s="8">
        <f t="shared" si="29"/>
        <v>-620.52142017000006</v>
      </c>
      <c r="AV31" s="8">
        <f t="shared" si="29"/>
        <v>-620.53523926000003</v>
      </c>
      <c r="AW31" s="8">
        <v>-620.4</v>
      </c>
      <c r="AX31" s="8">
        <v>-620.44691732000001</v>
      </c>
      <c r="AY31" s="8">
        <v>-620.41606802000001</v>
      </c>
      <c r="AZ31" s="8">
        <v>-620.33545039000001</v>
      </c>
      <c r="BA31" s="8">
        <v>-620.35391343000003</v>
      </c>
      <c r="BB31" s="8">
        <v>-620.39938805999998</v>
      </c>
      <c r="BC31" s="8">
        <v>-620.37946465000005</v>
      </c>
      <c r="BD31" s="8">
        <v>-620.64511519999996</v>
      </c>
    </row>
    <row r="32" spans="1:56" x14ac:dyDescent="0.2">
      <c r="A32" s="10">
        <f t="shared" si="24"/>
        <v>5.7625000000000002</v>
      </c>
      <c r="B32">
        <f t="shared" si="19"/>
        <v>-0.46276384999998754</v>
      </c>
      <c r="C32">
        <f t="shared" si="19"/>
        <v>-1.0401546499999768</v>
      </c>
      <c r="D32">
        <f t="shared" si="19"/>
        <v>-1.2963324600000306</v>
      </c>
      <c r="E32">
        <f t="shared" si="19"/>
        <v>-1.0661561499999834</v>
      </c>
      <c r="F32">
        <f t="shared" si="19"/>
        <v>-0.84432932000004257</v>
      </c>
      <c r="G32">
        <f t="shared" si="19"/>
        <v>-0.72316771999999219</v>
      </c>
      <c r="H32">
        <f t="shared" si="19"/>
        <v>-0.57638181000004352</v>
      </c>
      <c r="I32">
        <f t="shared" si="19"/>
        <v>-0.47433146000003035</v>
      </c>
      <c r="J32">
        <f t="shared" si="19"/>
        <v>-0.68646929999999884</v>
      </c>
      <c r="K32">
        <f t="shared" si="19"/>
        <v>-1.3646938100000625</v>
      </c>
      <c r="L32">
        <f t="shared" si="19"/>
        <v>-1.5933652300000176</v>
      </c>
      <c r="M32">
        <f t="shared" si="19"/>
        <v>-1.3785550999999714</v>
      </c>
      <c r="N32">
        <f t="shared" si="19"/>
        <v>-1.1971859600000698</v>
      </c>
      <c r="O32">
        <f t="shared" si="19"/>
        <v>-1.0274855100000195</v>
      </c>
      <c r="P32">
        <f t="shared" si="19"/>
        <v>-0.84053370000003724</v>
      </c>
      <c r="Q32">
        <f t="shared" si="19"/>
        <v>-0.72459490000005644</v>
      </c>
      <c r="T32" s="10">
        <f t="shared" si="25"/>
        <v>5.7625000000000002</v>
      </c>
      <c r="U32">
        <f t="shared" ref="U32:AJ32" si="30">U10-$B$1-$B$2</f>
        <v>-0.46276384999998754</v>
      </c>
      <c r="V32">
        <f t="shared" si="30"/>
        <v>-1.0401546499999768</v>
      </c>
      <c r="W32">
        <f t="shared" si="30"/>
        <v>-1.2963324600000306</v>
      </c>
      <c r="X32">
        <f t="shared" si="30"/>
        <v>-1.0661561499999834</v>
      </c>
      <c r="Y32">
        <f t="shared" si="30"/>
        <v>-0.84432932000004257</v>
      </c>
      <c r="Z32">
        <f t="shared" si="30"/>
        <v>-0.72316771999999219</v>
      </c>
      <c r="AA32">
        <f t="shared" si="30"/>
        <v>-0.57638181000004352</v>
      </c>
      <c r="AB32">
        <f t="shared" si="30"/>
        <v>-0.47433146000003035</v>
      </c>
      <c r="AC32">
        <f t="shared" si="30"/>
        <v>-0.37304213000004438</v>
      </c>
      <c r="AD32">
        <f t="shared" si="30"/>
        <v>-0.37124026000003596</v>
      </c>
      <c r="AE32">
        <f t="shared" si="30"/>
        <v>-0.31851361999997607</v>
      </c>
      <c r="AF32">
        <f t="shared" si="30"/>
        <v>-0.2687559500000134</v>
      </c>
      <c r="AG32">
        <f t="shared" si="30"/>
        <v>-0.17184072999998534</v>
      </c>
      <c r="AH32">
        <f t="shared" si="30"/>
        <v>-0.28510049999999865</v>
      </c>
      <c r="AI32">
        <f t="shared" si="30"/>
        <v>-0.33279125000001386</v>
      </c>
      <c r="AJ32">
        <f t="shared" si="30"/>
        <v>-0.46122180999998363</v>
      </c>
      <c r="AN32" s="7">
        <v>5.7625000000000002</v>
      </c>
      <c r="AO32" s="8">
        <f>AO38</f>
        <v>-620.57152358999997</v>
      </c>
      <c r="AP32" s="8">
        <f t="shared" ref="AP32:AV32" si="31">AP38</f>
        <v>-621.14891438999996</v>
      </c>
      <c r="AQ32" s="8">
        <f t="shared" si="31"/>
        <v>-621.40509220000001</v>
      </c>
      <c r="AR32" s="8">
        <f t="shared" si="31"/>
        <v>-621.17491588999997</v>
      </c>
      <c r="AS32" s="8">
        <f t="shared" si="31"/>
        <v>-620.95308906000002</v>
      </c>
      <c r="AT32" s="8">
        <f t="shared" si="31"/>
        <v>-620.83192745999997</v>
      </c>
      <c r="AU32" s="8">
        <f t="shared" si="31"/>
        <v>-620.68514155000003</v>
      </c>
      <c r="AV32" s="8">
        <f t="shared" si="31"/>
        <v>-620.58309120000001</v>
      </c>
      <c r="AW32" s="8">
        <v>-620.48180187000003</v>
      </c>
      <c r="AX32" s="8">
        <v>-620.48</v>
      </c>
      <c r="AY32" s="8">
        <v>-620.42727335999996</v>
      </c>
      <c r="AZ32" s="8">
        <v>-620.37751569</v>
      </c>
      <c r="BA32" s="8">
        <v>-620.28060046999997</v>
      </c>
      <c r="BB32" s="8">
        <v>-620.39386023999998</v>
      </c>
      <c r="BC32" s="8">
        <v>-620.44155099</v>
      </c>
      <c r="BD32" s="8">
        <v>-620.56998154999997</v>
      </c>
    </row>
    <row r="33" spans="1:56" x14ac:dyDescent="0.2">
      <c r="A33" s="10">
        <f t="shared" si="24"/>
        <v>5.2850000000000001</v>
      </c>
      <c r="B33">
        <f t="shared" si="19"/>
        <v>-0.60338844000000336</v>
      </c>
      <c r="C33">
        <f t="shared" si="19"/>
        <v>-1.2354011400000218</v>
      </c>
      <c r="D33">
        <f t="shared" si="19"/>
        <v>-1.4865532600000506</v>
      </c>
      <c r="E33">
        <f t="shared" si="19"/>
        <v>-1.2599989799999776</v>
      </c>
      <c r="F33">
        <f t="shared" si="19"/>
        <v>-1.0641284600000063</v>
      </c>
      <c r="G33">
        <f t="shared" si="19"/>
        <v>-0.896177200000011</v>
      </c>
      <c r="H33">
        <f t="shared" si="19"/>
        <v>-0.73585961000003408</v>
      </c>
      <c r="I33">
        <f t="shared" si="19"/>
        <v>-0.59828877000006742</v>
      </c>
      <c r="J33">
        <f t="shared" si="19"/>
        <v>-0.60338844000000336</v>
      </c>
      <c r="K33">
        <f t="shared" si="19"/>
        <v>-1.2354011400000218</v>
      </c>
      <c r="L33">
        <f t="shared" si="19"/>
        <v>-1.4865532600000506</v>
      </c>
      <c r="M33">
        <f t="shared" si="19"/>
        <v>-1.2599989799999776</v>
      </c>
      <c r="N33">
        <f t="shared" si="19"/>
        <v>-1.0641284600000063</v>
      </c>
      <c r="O33">
        <f t="shared" si="19"/>
        <v>-0.896177200000011</v>
      </c>
      <c r="P33">
        <f t="shared" si="19"/>
        <v>-0.73585961000003408</v>
      </c>
      <c r="Q33">
        <f t="shared" si="19"/>
        <v>-0.59828877000006742</v>
      </c>
      <c r="T33" s="10">
        <f t="shared" si="25"/>
        <v>5.2850000000000001</v>
      </c>
      <c r="U33">
        <f t="shared" ref="U33:AJ33" si="32">U11-$B$1-$B$2</f>
        <v>-0.60338844000000336</v>
      </c>
      <c r="V33">
        <f t="shared" si="32"/>
        <v>-1.2354011400000218</v>
      </c>
      <c r="W33">
        <f t="shared" si="32"/>
        <v>-1.4865532600000506</v>
      </c>
      <c r="X33">
        <f t="shared" si="32"/>
        <v>-1.2599989799999776</v>
      </c>
      <c r="Y33">
        <f t="shared" si="32"/>
        <v>-1.0641284600000063</v>
      </c>
      <c r="Z33">
        <f t="shared" si="32"/>
        <v>-0.896177200000011</v>
      </c>
      <c r="AA33">
        <f t="shared" si="32"/>
        <v>-0.73585961000003408</v>
      </c>
      <c r="AB33">
        <f t="shared" si="32"/>
        <v>-0.59828877000006742</v>
      </c>
      <c r="AC33">
        <f t="shared" si="32"/>
        <v>-0.35042805000000499</v>
      </c>
      <c r="AD33">
        <f t="shared" si="32"/>
        <v>-0.4185206099999732</v>
      </c>
      <c r="AE33">
        <f t="shared" si="32"/>
        <v>-0.40027562000000216</v>
      </c>
      <c r="AF33">
        <f t="shared" si="32"/>
        <v>-0.31167933000006087</v>
      </c>
      <c r="AG33">
        <f t="shared" si="32"/>
        <v>-0.23680251999996926</v>
      </c>
      <c r="AH33">
        <f t="shared" si="32"/>
        <v>-0.25511046999997689</v>
      </c>
      <c r="AI33">
        <f t="shared" si="32"/>
        <v>-0.28045942000005653</v>
      </c>
      <c r="AJ33">
        <f t="shared" si="32"/>
        <v>-0.41809749000003649</v>
      </c>
      <c r="AN33" s="7">
        <v>5.2850000000000001</v>
      </c>
      <c r="AO33" s="8">
        <f>AO37</f>
        <v>-620.71214817999999</v>
      </c>
      <c r="AP33" s="8">
        <f t="shared" ref="AP33:AV33" si="33">AP37</f>
        <v>-621.34416088</v>
      </c>
      <c r="AQ33" s="8">
        <f t="shared" si="33"/>
        <v>-621.59531300000003</v>
      </c>
      <c r="AR33" s="8">
        <f t="shared" si="33"/>
        <v>-621.36875871999996</v>
      </c>
      <c r="AS33" s="8">
        <f t="shared" si="33"/>
        <v>-621.17288819999999</v>
      </c>
      <c r="AT33" s="8">
        <f t="shared" si="33"/>
        <v>-621.00493693999999</v>
      </c>
      <c r="AU33" s="8">
        <f t="shared" si="33"/>
        <v>-620.84461935000002</v>
      </c>
      <c r="AV33" s="8">
        <f t="shared" si="33"/>
        <v>-620.70704851000005</v>
      </c>
      <c r="AW33" s="8">
        <v>-620.45918778999999</v>
      </c>
      <c r="AX33" s="8">
        <v>-620.52728034999996</v>
      </c>
      <c r="AY33" s="8">
        <v>-620.50903535999998</v>
      </c>
      <c r="AZ33" s="8">
        <v>-620.42043907000004</v>
      </c>
      <c r="BA33" s="8">
        <v>-620.34556225999995</v>
      </c>
      <c r="BB33" s="8">
        <v>-620.36387020999996</v>
      </c>
      <c r="BC33" s="8">
        <v>-620.38921916000004</v>
      </c>
      <c r="BD33" s="8">
        <v>-620.52685723000002</v>
      </c>
    </row>
    <row r="34" spans="1:56" x14ac:dyDescent="0.2">
      <c r="A34" s="10">
        <f t="shared" si="24"/>
        <v>4.8075000000000001</v>
      </c>
      <c r="B34">
        <f t="shared" si="19"/>
        <v>-0.68646929999999884</v>
      </c>
      <c r="C34">
        <f t="shared" si="19"/>
        <v>-1.3646938100000625</v>
      </c>
      <c r="D34">
        <f t="shared" si="19"/>
        <v>-1.5933652300000176</v>
      </c>
      <c r="E34">
        <f t="shared" si="19"/>
        <v>-1.3785550999999714</v>
      </c>
      <c r="F34">
        <f t="shared" si="19"/>
        <v>-1.1971859600000698</v>
      </c>
      <c r="G34">
        <f t="shared" si="19"/>
        <v>-1.0274855100000195</v>
      </c>
      <c r="H34">
        <f t="shared" si="19"/>
        <v>-0.84053370000003724</v>
      </c>
      <c r="I34">
        <f t="shared" si="19"/>
        <v>-0.72459490000005644</v>
      </c>
      <c r="J34">
        <f t="shared" si="19"/>
        <v>-0.46276384999998754</v>
      </c>
      <c r="K34">
        <f t="shared" si="19"/>
        <v>-1.0401546499999768</v>
      </c>
      <c r="L34">
        <f t="shared" si="19"/>
        <v>-1.2963324600000306</v>
      </c>
      <c r="M34">
        <f t="shared" si="19"/>
        <v>-1.0661561499999834</v>
      </c>
      <c r="N34">
        <f t="shared" si="19"/>
        <v>-0.84432932000004257</v>
      </c>
      <c r="O34">
        <f t="shared" si="19"/>
        <v>-0.72316771999999219</v>
      </c>
      <c r="P34">
        <f t="shared" si="19"/>
        <v>-0.57638181000004352</v>
      </c>
      <c r="Q34">
        <f t="shared" si="19"/>
        <v>-0.47433146000003035</v>
      </c>
      <c r="T34" s="10">
        <f t="shared" si="25"/>
        <v>4.8075000000000001</v>
      </c>
      <c r="U34">
        <f t="shared" ref="U34:AJ34" si="34">U12-$B$1-$B$2</f>
        <v>-0.68646929999999884</v>
      </c>
      <c r="V34">
        <f t="shared" si="34"/>
        <v>-1.3646938100000625</v>
      </c>
      <c r="W34">
        <f t="shared" si="34"/>
        <v>-1.5933652300000176</v>
      </c>
      <c r="X34">
        <f t="shared" si="34"/>
        <v>-1.3785550999999714</v>
      </c>
      <c r="Y34">
        <f t="shared" si="34"/>
        <v>-1.1971859600000698</v>
      </c>
      <c r="Z34">
        <f t="shared" si="34"/>
        <v>-1.0274855100000195</v>
      </c>
      <c r="AA34">
        <f t="shared" si="34"/>
        <v>-0.84053370000003724</v>
      </c>
      <c r="AB34">
        <f t="shared" si="34"/>
        <v>-0.72459490000005644</v>
      </c>
      <c r="AC34">
        <f t="shared" si="34"/>
        <v>-0.39224167999998372</v>
      </c>
      <c r="AD34">
        <f t="shared" si="34"/>
        <v>-0.47433571999999913</v>
      </c>
      <c r="AE34">
        <f t="shared" si="34"/>
        <v>-0.50433434000001398</v>
      </c>
      <c r="AF34">
        <f t="shared" si="34"/>
        <v>-0.47084472000005917</v>
      </c>
      <c r="AG34">
        <f t="shared" si="34"/>
        <v>-0.31538882000006652</v>
      </c>
      <c r="AH34">
        <f t="shared" si="34"/>
        <v>-0.24953203999996276</v>
      </c>
      <c r="AI34">
        <f t="shared" si="34"/>
        <v>-0.31199086000003717</v>
      </c>
      <c r="AJ34">
        <f t="shared" si="34"/>
        <v>-0.38828825000007328</v>
      </c>
      <c r="AN34" s="7">
        <v>4.8075000000000001</v>
      </c>
      <c r="AO34" s="8">
        <f>AO36</f>
        <v>-620.79522903999998</v>
      </c>
      <c r="AP34" s="8">
        <f t="shared" ref="AP34:AV34" si="35">AP36</f>
        <v>-621.47345355000004</v>
      </c>
      <c r="AQ34" s="8">
        <f t="shared" si="35"/>
        <v>-621.70212497</v>
      </c>
      <c r="AR34" s="8">
        <f t="shared" si="35"/>
        <v>-621.48731483999995</v>
      </c>
      <c r="AS34" s="8">
        <f t="shared" si="35"/>
        <v>-621.30594570000005</v>
      </c>
      <c r="AT34" s="8">
        <f t="shared" si="35"/>
        <v>-621.13624525</v>
      </c>
      <c r="AU34" s="8">
        <f t="shared" si="35"/>
        <v>-620.94929344000002</v>
      </c>
      <c r="AV34" s="8">
        <f t="shared" si="35"/>
        <v>-620.83335464000004</v>
      </c>
      <c r="AW34" s="8">
        <v>-620.50100141999997</v>
      </c>
      <c r="AX34" s="8">
        <v>-620.58309545999998</v>
      </c>
      <c r="AY34" s="8">
        <v>-620.61309408</v>
      </c>
      <c r="AZ34" s="8">
        <v>-620.57960446000004</v>
      </c>
      <c r="BA34" s="8">
        <v>-620.42414856000005</v>
      </c>
      <c r="BB34" s="8">
        <v>-620.35829177999994</v>
      </c>
      <c r="BC34" s="8">
        <v>-620.42075060000002</v>
      </c>
      <c r="BD34" s="8">
        <v>-620.49704799000006</v>
      </c>
    </row>
    <row r="35" spans="1:56" x14ac:dyDescent="0.2">
      <c r="A35" s="10">
        <f t="shared" si="24"/>
        <v>4.33</v>
      </c>
      <c r="B35">
        <f t="shared" si="19"/>
        <v>-0.72255796000001737</v>
      </c>
      <c r="C35">
        <f t="shared" si="19"/>
        <v>-1.4040912100000469</v>
      </c>
      <c r="D35">
        <f t="shared" si="19"/>
        <v>-1.6267417600000726</v>
      </c>
      <c r="E35">
        <f t="shared" si="19"/>
        <v>-1.4166155300000582</v>
      </c>
      <c r="F35">
        <f t="shared" si="19"/>
        <v>-1.2390828700000611</v>
      </c>
      <c r="G35">
        <f t="shared" si="19"/>
        <v>-1.0710684499999843</v>
      </c>
      <c r="H35">
        <f t="shared" si="19"/>
        <v>-0.87517370000000483</v>
      </c>
      <c r="I35">
        <f t="shared" si="19"/>
        <v>-0.78965850999998111</v>
      </c>
      <c r="J35">
        <f t="shared" si="19"/>
        <v>-0.38244385000007242</v>
      </c>
      <c r="K35">
        <f t="shared" si="19"/>
        <v>-0.68580009000004338</v>
      </c>
      <c r="L35">
        <f t="shared" si="19"/>
        <v>-0.90702406000002611</v>
      </c>
      <c r="M35">
        <f t="shared" si="19"/>
        <v>-0.80452112000000398</v>
      </c>
      <c r="N35">
        <f t="shared" si="19"/>
        <v>-0.57188323000002583</v>
      </c>
      <c r="O35">
        <f t="shared" si="19"/>
        <v>-0.42879551999999421</v>
      </c>
      <c r="P35">
        <f t="shared" si="19"/>
        <v>-0.41266043000007357</v>
      </c>
      <c r="Q35">
        <f t="shared" si="19"/>
        <v>-0.42647952000004352</v>
      </c>
      <c r="T35" s="10">
        <f t="shared" si="25"/>
        <v>4.33</v>
      </c>
      <c r="U35">
        <f t="shared" ref="U35:AJ35" si="36">U13-$B$1-$B$2</f>
        <v>-0.72255796000001737</v>
      </c>
      <c r="V35">
        <f t="shared" si="36"/>
        <v>-1.4040912100000469</v>
      </c>
      <c r="W35">
        <f t="shared" si="36"/>
        <v>-1.6267417600000726</v>
      </c>
      <c r="X35">
        <f t="shared" si="36"/>
        <v>-1.4166155300000582</v>
      </c>
      <c r="Y35">
        <f t="shared" si="36"/>
        <v>-1.2390828700000611</v>
      </c>
      <c r="Z35">
        <f t="shared" si="36"/>
        <v>-1.0710684499999843</v>
      </c>
      <c r="AA35">
        <f t="shared" si="36"/>
        <v>-0.87517370000000483</v>
      </c>
      <c r="AB35">
        <f t="shared" si="36"/>
        <v>-0.78965850999998111</v>
      </c>
      <c r="AC35">
        <f t="shared" si="36"/>
        <v>-0.38244385000007242</v>
      </c>
      <c r="AD35">
        <f t="shared" si="36"/>
        <v>-0.68580009000004338</v>
      </c>
      <c r="AE35">
        <f t="shared" si="36"/>
        <v>-0.90702406000002611</v>
      </c>
      <c r="AF35">
        <f t="shared" si="36"/>
        <v>-0.80452112000000398</v>
      </c>
      <c r="AG35">
        <f t="shared" si="36"/>
        <v>-0.57188323000002583</v>
      </c>
      <c r="AH35">
        <f t="shared" si="36"/>
        <v>-0.42879551999999421</v>
      </c>
      <c r="AI35">
        <f t="shared" si="36"/>
        <v>-0.41266043000007357</v>
      </c>
      <c r="AJ35">
        <f t="shared" si="36"/>
        <v>-0.42647952000004352</v>
      </c>
      <c r="AN35" s="7">
        <v>4.33</v>
      </c>
      <c r="AO35" s="8">
        <v>-620.8313177</v>
      </c>
      <c r="AP35" s="8">
        <v>-621.51285095000003</v>
      </c>
      <c r="AQ35" s="8">
        <v>-621.73550150000005</v>
      </c>
      <c r="AR35" s="8">
        <v>-621.52537527000004</v>
      </c>
      <c r="AS35" s="8">
        <v>-621.34784261000004</v>
      </c>
      <c r="AT35" s="8">
        <v>-621.17982818999997</v>
      </c>
      <c r="AU35" s="8">
        <v>-620.98393343999999</v>
      </c>
      <c r="AV35" s="8">
        <v>-620.89841824999996</v>
      </c>
      <c r="AW35" s="8">
        <v>-620.49120359000005</v>
      </c>
      <c r="AX35" s="8">
        <v>-620.79455983000003</v>
      </c>
      <c r="AY35" s="8">
        <v>-621.01578380000001</v>
      </c>
      <c r="AZ35" s="8">
        <v>-620.91328085999999</v>
      </c>
      <c r="BA35" s="8">
        <v>-620.68064297000001</v>
      </c>
      <c r="BB35" s="8">
        <v>-620.53755525999998</v>
      </c>
      <c r="BC35" s="8">
        <v>-620.52142017000006</v>
      </c>
      <c r="BD35" s="8">
        <v>-620.53523926000003</v>
      </c>
    </row>
    <row r="36" spans="1:56" x14ac:dyDescent="0.2">
      <c r="A36" s="10">
        <f t="shared" si="24"/>
        <v>3.8525</v>
      </c>
      <c r="B36">
        <f t="shared" si="19"/>
        <v>-0.68646929999999884</v>
      </c>
      <c r="C36">
        <f t="shared" si="19"/>
        <v>-1.3646938100000625</v>
      </c>
      <c r="D36">
        <f t="shared" si="19"/>
        <v>-1.5933652300000176</v>
      </c>
      <c r="E36">
        <f t="shared" si="19"/>
        <v>-1.3785550999999714</v>
      </c>
      <c r="F36">
        <f t="shared" si="19"/>
        <v>-1.1971859600000698</v>
      </c>
      <c r="G36">
        <f t="shared" si="19"/>
        <v>-1.0274855100000195</v>
      </c>
      <c r="H36">
        <f t="shared" si="19"/>
        <v>-0.84053370000003724</v>
      </c>
      <c r="I36">
        <f t="shared" si="19"/>
        <v>-0.72459490000005644</v>
      </c>
      <c r="J36">
        <f t="shared" si="19"/>
        <v>-0.39224167999998372</v>
      </c>
      <c r="K36">
        <f t="shared" si="19"/>
        <v>-0.47433571999999913</v>
      </c>
      <c r="L36">
        <f t="shared" si="19"/>
        <v>-0.50433434000001398</v>
      </c>
      <c r="M36">
        <f t="shared" si="19"/>
        <v>-0.47084472000005917</v>
      </c>
      <c r="N36">
        <f>N14-$B$1-$B$2</f>
        <v>-0.31538882000006652</v>
      </c>
      <c r="O36">
        <f t="shared" si="19"/>
        <v>-0.24953203999996276</v>
      </c>
      <c r="P36">
        <f t="shared" si="19"/>
        <v>-0.31199086000003717</v>
      </c>
      <c r="Q36">
        <f t="shared" si="19"/>
        <v>-0.38828825000007328</v>
      </c>
      <c r="T36" s="10">
        <f t="shared" si="25"/>
        <v>3.8525</v>
      </c>
      <c r="U36">
        <f t="shared" ref="U36:AF36" si="37">U14-$B$1-$B$2</f>
        <v>-0.68646929999999884</v>
      </c>
      <c r="V36">
        <f t="shared" si="37"/>
        <v>-1.3646938100000625</v>
      </c>
      <c r="W36">
        <f t="shared" si="37"/>
        <v>-1.5933652300000176</v>
      </c>
      <c r="X36">
        <f t="shared" si="37"/>
        <v>-1.3785550999999714</v>
      </c>
      <c r="Y36">
        <f t="shared" si="37"/>
        <v>-1.1971859600000698</v>
      </c>
      <c r="Z36">
        <f t="shared" si="37"/>
        <v>-1.0274855100000195</v>
      </c>
      <c r="AA36">
        <f t="shared" si="37"/>
        <v>-0.84053370000003724</v>
      </c>
      <c r="AB36">
        <f t="shared" si="37"/>
        <v>-0.72459490000005644</v>
      </c>
      <c r="AC36">
        <f t="shared" si="37"/>
        <v>-0.39224167999998372</v>
      </c>
      <c r="AD36">
        <f t="shared" si="37"/>
        <v>-0.47433571999999913</v>
      </c>
      <c r="AE36">
        <f t="shared" si="37"/>
        <v>-0.50433434000001398</v>
      </c>
      <c r="AF36">
        <f t="shared" si="37"/>
        <v>-0.47084472000005917</v>
      </c>
      <c r="AG36">
        <f>AG14-$B$1-$B$2</f>
        <v>-0.31538882000006652</v>
      </c>
      <c r="AH36">
        <f t="shared" ref="AH36:AJ36" si="38">AH14-$B$1-$B$2</f>
        <v>-0.24953203999996276</v>
      </c>
      <c r="AI36">
        <f t="shared" si="38"/>
        <v>-0.31199086000003717</v>
      </c>
      <c r="AJ36">
        <f t="shared" si="38"/>
        <v>-0.38828825000007328</v>
      </c>
      <c r="AN36" s="7">
        <v>3.8525</v>
      </c>
      <c r="AO36" s="8">
        <v>-620.79522903999998</v>
      </c>
      <c r="AP36" s="8">
        <v>-621.47345355000004</v>
      </c>
      <c r="AQ36" s="8">
        <v>-621.70212497</v>
      </c>
      <c r="AR36" s="8">
        <v>-621.48731483999995</v>
      </c>
      <c r="AS36" s="2">
        <v>-621.30594570000005</v>
      </c>
      <c r="AT36" s="8">
        <v>-621.13624525</v>
      </c>
      <c r="AU36" s="8">
        <v>-620.94929344000002</v>
      </c>
      <c r="AV36" s="8">
        <v>-620.83335464000004</v>
      </c>
      <c r="AW36" s="8">
        <v>-620.50100141999997</v>
      </c>
      <c r="AX36" s="8">
        <v>-620.58309545999998</v>
      </c>
      <c r="AY36" s="2">
        <v>-620.61309408</v>
      </c>
      <c r="AZ36" s="8">
        <v>-620.57960446000004</v>
      </c>
      <c r="BA36" s="8">
        <v>-620.42414856000005</v>
      </c>
      <c r="BB36" s="8">
        <v>-620.35829177999994</v>
      </c>
      <c r="BC36" s="2">
        <v>-620.42075060000002</v>
      </c>
      <c r="BD36" s="8">
        <v>-620.49704799000006</v>
      </c>
    </row>
    <row r="37" spans="1:56" x14ac:dyDescent="0.2">
      <c r="A37" s="10">
        <f t="shared" si="24"/>
        <v>3.375</v>
      </c>
      <c r="B37">
        <f t="shared" si="19"/>
        <v>-0.60338844000000336</v>
      </c>
      <c r="C37">
        <f t="shared" si="19"/>
        <v>-1.2354011400000218</v>
      </c>
      <c r="D37">
        <f t="shared" si="19"/>
        <v>-1.4865532600000506</v>
      </c>
      <c r="E37">
        <f t="shared" si="19"/>
        <v>-1.2599989799999776</v>
      </c>
      <c r="F37">
        <f t="shared" si="19"/>
        <v>-1.0641284600000063</v>
      </c>
      <c r="G37">
        <f t="shared" si="19"/>
        <v>-0.896177200000011</v>
      </c>
      <c r="H37">
        <f t="shared" si="19"/>
        <v>-0.73585961000003408</v>
      </c>
      <c r="I37">
        <f t="shared" si="19"/>
        <v>-0.59828877000006742</v>
      </c>
      <c r="J37">
        <f t="shared" si="19"/>
        <v>-0.35042805000000499</v>
      </c>
      <c r="K37">
        <f t="shared" si="19"/>
        <v>-0.4185206099999732</v>
      </c>
      <c r="L37">
        <f t="shared" si="19"/>
        <v>-0.40027562000000216</v>
      </c>
      <c r="M37">
        <f t="shared" si="19"/>
        <v>-0.31167933000006087</v>
      </c>
      <c r="N37">
        <f t="shared" si="19"/>
        <v>-0.23680251999996926</v>
      </c>
      <c r="O37">
        <f t="shared" si="19"/>
        <v>-0.25511046999997689</v>
      </c>
      <c r="P37">
        <f t="shared" si="19"/>
        <v>-0.28045942000005653</v>
      </c>
      <c r="Q37">
        <f t="shared" si="19"/>
        <v>-0.41809749000003649</v>
      </c>
      <c r="T37" s="10">
        <f t="shared" si="25"/>
        <v>3.375</v>
      </c>
      <c r="U37">
        <f t="shared" ref="U37:AJ37" si="39">U15-$B$1-$B$2</f>
        <v>-0.60338844000000336</v>
      </c>
      <c r="V37">
        <f t="shared" si="39"/>
        <v>-1.2354011400000218</v>
      </c>
      <c r="W37">
        <f t="shared" si="39"/>
        <v>-1.4865532600000506</v>
      </c>
      <c r="X37">
        <f t="shared" si="39"/>
        <v>-1.2599989799999776</v>
      </c>
      <c r="Y37">
        <f t="shared" si="39"/>
        <v>-1.0641284600000063</v>
      </c>
      <c r="Z37">
        <f t="shared" si="39"/>
        <v>-0.896177200000011</v>
      </c>
      <c r="AA37">
        <f t="shared" si="39"/>
        <v>-0.73585961000003408</v>
      </c>
      <c r="AB37">
        <f t="shared" si="39"/>
        <v>-0.59828877000006742</v>
      </c>
      <c r="AC37">
        <f t="shared" si="39"/>
        <v>-0.35042805000000499</v>
      </c>
      <c r="AD37">
        <f t="shared" si="39"/>
        <v>-0.4185206099999732</v>
      </c>
      <c r="AE37">
        <f t="shared" si="39"/>
        <v>-0.40027562000000216</v>
      </c>
      <c r="AF37">
        <f t="shared" si="39"/>
        <v>-0.31167933000006087</v>
      </c>
      <c r="AG37">
        <f t="shared" si="39"/>
        <v>-0.23680251999996926</v>
      </c>
      <c r="AH37">
        <f t="shared" si="39"/>
        <v>-0.25511046999997689</v>
      </c>
      <c r="AI37">
        <f t="shared" si="39"/>
        <v>-0.28045942000005653</v>
      </c>
      <c r="AJ37">
        <f t="shared" si="39"/>
        <v>-0.41809749000003649</v>
      </c>
      <c r="AN37" s="7">
        <v>3.375</v>
      </c>
      <c r="AO37" s="8">
        <v>-620.71214817999999</v>
      </c>
      <c r="AP37" s="8">
        <v>-621.34416088</v>
      </c>
      <c r="AQ37" s="8">
        <v>-621.59531300000003</v>
      </c>
      <c r="AR37" s="8">
        <v>-621.36875871999996</v>
      </c>
      <c r="AS37" s="8">
        <v>-621.17288819999999</v>
      </c>
      <c r="AT37" s="2">
        <v>-621.00493693999999</v>
      </c>
      <c r="AU37" s="8">
        <v>-620.84461935000002</v>
      </c>
      <c r="AV37" s="8">
        <v>-620.70704851000005</v>
      </c>
      <c r="AW37" s="8">
        <v>-620.45918778999999</v>
      </c>
      <c r="AX37" s="2">
        <v>-620.52728034999996</v>
      </c>
      <c r="AY37" s="8">
        <v>-620.50903535999998</v>
      </c>
      <c r="AZ37" s="8">
        <v>-620.42043907000004</v>
      </c>
      <c r="BA37" s="8">
        <v>-620.34556225999995</v>
      </c>
      <c r="BB37" s="8">
        <v>-620.36387020999996</v>
      </c>
      <c r="BC37" s="8">
        <v>-620.38921916000004</v>
      </c>
      <c r="BD37" s="8">
        <v>-620.52685723000002</v>
      </c>
    </row>
    <row r="38" spans="1:56" x14ac:dyDescent="0.2">
      <c r="A38" s="10">
        <f t="shared" si="24"/>
        <v>2.8975</v>
      </c>
      <c r="B38">
        <f t="shared" si="19"/>
        <v>-0.46276384999998754</v>
      </c>
      <c r="C38">
        <f t="shared" si="19"/>
        <v>-1.0401546499999768</v>
      </c>
      <c r="D38">
        <f t="shared" si="19"/>
        <v>-1.2963324600000306</v>
      </c>
      <c r="E38">
        <f t="shared" si="19"/>
        <v>-1.0661561499999834</v>
      </c>
      <c r="F38">
        <f t="shared" si="19"/>
        <v>-0.84432932000004257</v>
      </c>
      <c r="G38">
        <f t="shared" si="19"/>
        <v>-0.72316771999999219</v>
      </c>
      <c r="H38">
        <f t="shared" si="19"/>
        <v>-0.57638181000004352</v>
      </c>
      <c r="I38">
        <f t="shared" si="19"/>
        <v>-0.47433146000003035</v>
      </c>
      <c r="J38">
        <f t="shared" si="19"/>
        <v>-0.37304213000004438</v>
      </c>
      <c r="K38">
        <f t="shared" si="19"/>
        <v>-0.37124026000003596</v>
      </c>
      <c r="L38">
        <f t="shared" si="19"/>
        <v>-0.31851361999997607</v>
      </c>
      <c r="M38">
        <f t="shared" si="19"/>
        <v>-0.2687559500000134</v>
      </c>
      <c r="N38">
        <f t="shared" si="19"/>
        <v>-0.17184072999998534</v>
      </c>
      <c r="O38">
        <f t="shared" si="19"/>
        <v>-0.28510049999999865</v>
      </c>
      <c r="P38">
        <f t="shared" si="19"/>
        <v>-0.33279125000001386</v>
      </c>
      <c r="Q38">
        <f t="shared" si="19"/>
        <v>-0.46122180999998363</v>
      </c>
      <c r="T38" s="10">
        <f t="shared" si="25"/>
        <v>2.8975</v>
      </c>
      <c r="U38">
        <f t="shared" ref="U38:AJ38" si="40">U16-$B$1-$B$2</f>
        <v>-0.46276384999998754</v>
      </c>
      <c r="V38">
        <f t="shared" si="40"/>
        <v>-1.0401546499999768</v>
      </c>
      <c r="W38">
        <f t="shared" si="40"/>
        <v>-1.2963324600000306</v>
      </c>
      <c r="X38">
        <f t="shared" si="40"/>
        <v>-1.0661561499999834</v>
      </c>
      <c r="Y38">
        <f t="shared" si="40"/>
        <v>-0.84432932000004257</v>
      </c>
      <c r="Z38">
        <f t="shared" si="40"/>
        <v>-0.72316771999999219</v>
      </c>
      <c r="AA38">
        <f t="shared" si="40"/>
        <v>-0.57638181000004352</v>
      </c>
      <c r="AB38">
        <f t="shared" si="40"/>
        <v>-0.47433146000003035</v>
      </c>
      <c r="AC38">
        <f t="shared" si="40"/>
        <v>-0.37304213000004438</v>
      </c>
      <c r="AD38">
        <f t="shared" si="40"/>
        <v>-0.37124026000003596</v>
      </c>
      <c r="AE38">
        <f t="shared" si="40"/>
        <v>-0.31851361999997607</v>
      </c>
      <c r="AF38">
        <f t="shared" si="40"/>
        <v>-0.2687559500000134</v>
      </c>
      <c r="AG38">
        <f t="shared" si="40"/>
        <v>-0.17184072999998534</v>
      </c>
      <c r="AH38">
        <f t="shared" si="40"/>
        <v>-0.28510049999999865</v>
      </c>
      <c r="AI38">
        <f t="shared" si="40"/>
        <v>-0.33279125000001386</v>
      </c>
      <c r="AJ38">
        <f t="shared" si="40"/>
        <v>-0.46122180999998363</v>
      </c>
      <c r="AN38" s="7">
        <v>2.8975</v>
      </c>
      <c r="AO38" s="8">
        <v>-620.57152358999997</v>
      </c>
      <c r="AP38" s="8">
        <v>-621.14891438999996</v>
      </c>
      <c r="AQ38" s="8">
        <v>-621.40509220000001</v>
      </c>
      <c r="AR38" s="8">
        <v>-621.17491588999997</v>
      </c>
      <c r="AS38" s="8">
        <v>-620.95308906000002</v>
      </c>
      <c r="AT38" s="8">
        <v>-620.83192745999997</v>
      </c>
      <c r="AU38" s="8">
        <v>-620.68514155000003</v>
      </c>
      <c r="AV38" s="8">
        <v>-620.58309120000001</v>
      </c>
      <c r="AW38" s="8">
        <v>-620.48180187000003</v>
      </c>
      <c r="AX38" s="8">
        <v>-620.48</v>
      </c>
      <c r="AY38" s="8">
        <v>-620.42727335999996</v>
      </c>
      <c r="AZ38" s="8">
        <v>-620.37751569</v>
      </c>
      <c r="BA38" s="2">
        <v>-620.28060046999997</v>
      </c>
      <c r="BB38" s="8">
        <v>-620.39386023999998</v>
      </c>
      <c r="BC38" s="8">
        <v>-620.44155099</v>
      </c>
      <c r="BD38" s="8">
        <v>-620.56998154999997</v>
      </c>
    </row>
    <row r="39" spans="1:56" x14ac:dyDescent="0.2">
      <c r="A39" s="10">
        <f t="shared" si="24"/>
        <v>2.42</v>
      </c>
      <c r="B39">
        <f t="shared" si="19"/>
        <v>-0.38244385000007242</v>
      </c>
      <c r="C39">
        <f t="shared" si="19"/>
        <v>-0.68580009000004338</v>
      </c>
      <c r="D39">
        <f t="shared" si="19"/>
        <v>-0.90702406000002611</v>
      </c>
      <c r="E39">
        <f t="shared" si="19"/>
        <v>-0.80452112000000398</v>
      </c>
      <c r="F39">
        <f t="shared" si="19"/>
        <v>-0.57188323000002583</v>
      </c>
      <c r="G39">
        <f t="shared" si="19"/>
        <v>-0.42879551999999421</v>
      </c>
      <c r="H39">
        <f t="shared" si="19"/>
        <v>-0.41266043000007357</v>
      </c>
      <c r="I39">
        <f t="shared" si="19"/>
        <v>-0.42647952000004352</v>
      </c>
      <c r="J39">
        <f t="shared" si="19"/>
        <v>-0.29124025999999503</v>
      </c>
      <c r="K39">
        <f t="shared" si="19"/>
        <v>-0.33815758000002916</v>
      </c>
      <c r="L39">
        <f t="shared" si="19"/>
        <v>-0.3073082800000293</v>
      </c>
      <c r="M39">
        <f t="shared" si="19"/>
        <v>-0.2266906500000232</v>
      </c>
      <c r="N39">
        <f t="shared" si="19"/>
        <v>-0.24515369000005194</v>
      </c>
      <c r="O39">
        <f t="shared" si="19"/>
        <v>-0.29062831999999617</v>
      </c>
      <c r="P39">
        <f t="shared" si="19"/>
        <v>-0.27070491000006314</v>
      </c>
      <c r="Q39">
        <f t="shared" si="19"/>
        <v>-0.53635545999998158</v>
      </c>
      <c r="T39" s="10">
        <f t="shared" si="25"/>
        <v>2.42</v>
      </c>
      <c r="U39">
        <f t="shared" ref="U39:AJ39" si="41">U17-$B$1-$B$2</f>
        <v>-0.38244385000007242</v>
      </c>
      <c r="V39">
        <f t="shared" si="41"/>
        <v>-0.68580009000004338</v>
      </c>
      <c r="W39">
        <f t="shared" si="41"/>
        <v>-0.90702406000002611</v>
      </c>
      <c r="X39">
        <f t="shared" si="41"/>
        <v>-0.80452112000000398</v>
      </c>
      <c r="Y39">
        <f t="shared" si="41"/>
        <v>-0.57188323000002583</v>
      </c>
      <c r="Z39">
        <f t="shared" si="41"/>
        <v>-0.42879551999999421</v>
      </c>
      <c r="AA39">
        <f t="shared" si="41"/>
        <v>-0.41266043000007357</v>
      </c>
      <c r="AB39">
        <f t="shared" si="41"/>
        <v>-0.42647952000004352</v>
      </c>
      <c r="AC39">
        <f t="shared" si="41"/>
        <v>-0.29124025999999503</v>
      </c>
      <c r="AD39">
        <f t="shared" si="41"/>
        <v>-0.33815758000002916</v>
      </c>
      <c r="AE39">
        <f t="shared" si="41"/>
        <v>-0.3073082800000293</v>
      </c>
      <c r="AF39">
        <f t="shared" si="41"/>
        <v>-0.2266906500000232</v>
      </c>
      <c r="AG39">
        <f t="shared" si="41"/>
        <v>-0.24515369000005194</v>
      </c>
      <c r="AH39">
        <f t="shared" si="41"/>
        <v>-0.29062831999999617</v>
      </c>
      <c r="AI39">
        <f t="shared" si="41"/>
        <v>-0.27070491000006314</v>
      </c>
      <c r="AJ39">
        <f t="shared" si="41"/>
        <v>-0.53635545999998158</v>
      </c>
      <c r="AN39" s="7">
        <v>2.42</v>
      </c>
      <c r="AO39" s="8">
        <v>-620.49120359000005</v>
      </c>
      <c r="AP39" s="8">
        <v>-620.79455983000003</v>
      </c>
      <c r="AQ39" s="8">
        <v>-621.01578380000001</v>
      </c>
      <c r="AR39" s="8">
        <v>-620.91328085999999</v>
      </c>
      <c r="AS39" s="8">
        <v>-620.68064297000001</v>
      </c>
      <c r="AT39" s="8">
        <v>-620.53755525999998</v>
      </c>
      <c r="AU39" s="8">
        <v>-620.52142017000006</v>
      </c>
      <c r="AV39" s="8">
        <v>-620.53523926000003</v>
      </c>
      <c r="AW39" s="8">
        <v>-620.4</v>
      </c>
      <c r="AX39" s="8">
        <v>-620.44691732000001</v>
      </c>
      <c r="AY39" s="8">
        <v>-620.41606802000001</v>
      </c>
      <c r="AZ39" s="2">
        <v>-620.33545039000001</v>
      </c>
      <c r="BA39" s="2">
        <v>-620.35391343000003</v>
      </c>
      <c r="BB39" s="8">
        <v>-620.39938805999998</v>
      </c>
      <c r="BC39" s="8">
        <v>-620.37946465000005</v>
      </c>
      <c r="BD39" s="8">
        <v>-620.64511519999996</v>
      </c>
    </row>
    <row r="40" spans="1:56" x14ac:dyDescent="0.2">
      <c r="A40" s="10">
        <f t="shared" si="24"/>
        <v>1.9425000000000001</v>
      </c>
      <c r="B40">
        <f t="shared" si="19"/>
        <v>-0.39224167999998372</v>
      </c>
      <c r="C40">
        <f t="shared" si="19"/>
        <v>-0.47433571999999913</v>
      </c>
      <c r="D40">
        <f t="shared" si="19"/>
        <v>-0.50433434000001398</v>
      </c>
      <c r="E40">
        <f t="shared" si="19"/>
        <v>-0.47084472000005917</v>
      </c>
      <c r="F40">
        <f t="shared" si="19"/>
        <v>-0.31538882000006652</v>
      </c>
      <c r="G40">
        <f t="shared" si="19"/>
        <v>-0.24953203999996276</v>
      </c>
      <c r="H40">
        <f t="shared" si="19"/>
        <v>-0.31199086000003717</v>
      </c>
      <c r="I40">
        <f t="shared" si="19"/>
        <v>-0.38828825000007328</v>
      </c>
      <c r="J40">
        <f t="shared" si="19"/>
        <v>-0.37304213000004438</v>
      </c>
      <c r="K40">
        <f t="shared" si="19"/>
        <v>-0.37124026000003596</v>
      </c>
      <c r="L40">
        <f t="shared" si="19"/>
        <v>-0.31851361999997607</v>
      </c>
      <c r="M40">
        <f t="shared" si="19"/>
        <v>-0.2687559500000134</v>
      </c>
      <c r="N40">
        <f t="shared" si="19"/>
        <v>-0.17184072999998534</v>
      </c>
      <c r="O40">
        <f t="shared" si="19"/>
        <v>-0.28510049999999865</v>
      </c>
      <c r="P40">
        <f t="shared" si="19"/>
        <v>-0.33279125000001386</v>
      </c>
      <c r="Q40">
        <f t="shared" si="19"/>
        <v>-0.46122180999998363</v>
      </c>
      <c r="T40" s="10">
        <f t="shared" si="25"/>
        <v>1.9425000000000001</v>
      </c>
      <c r="U40">
        <f t="shared" ref="U40:AJ40" si="42">U18-$B$1-$B$2</f>
        <v>-0.39224167999998372</v>
      </c>
      <c r="V40">
        <f t="shared" si="42"/>
        <v>-0.47433571999999913</v>
      </c>
      <c r="W40">
        <f t="shared" si="42"/>
        <v>-0.50433434000001398</v>
      </c>
      <c r="X40">
        <f t="shared" si="42"/>
        <v>-0.47084472000005917</v>
      </c>
      <c r="Y40">
        <f t="shared" si="42"/>
        <v>-0.31538882000006652</v>
      </c>
      <c r="Z40">
        <f t="shared" si="42"/>
        <v>-0.24953203999996276</v>
      </c>
      <c r="AA40">
        <f t="shared" si="42"/>
        <v>-0.31199086000003717</v>
      </c>
      <c r="AB40">
        <f t="shared" si="42"/>
        <v>-0.38828825000007328</v>
      </c>
      <c r="AC40">
        <f t="shared" si="42"/>
        <v>-0.37304213000004438</v>
      </c>
      <c r="AD40">
        <f t="shared" si="42"/>
        <v>-0.37124026000003596</v>
      </c>
      <c r="AE40">
        <f t="shared" si="42"/>
        <v>-0.31851361999997607</v>
      </c>
      <c r="AF40">
        <f t="shared" si="42"/>
        <v>-0.2687559500000134</v>
      </c>
      <c r="AG40">
        <f t="shared" si="42"/>
        <v>-0.17184072999998534</v>
      </c>
      <c r="AH40">
        <f t="shared" si="42"/>
        <v>-0.28510049999999865</v>
      </c>
      <c r="AI40">
        <f t="shared" si="42"/>
        <v>-0.33279125000001386</v>
      </c>
      <c r="AJ40">
        <f t="shared" si="42"/>
        <v>-0.46122180999998363</v>
      </c>
      <c r="AN40" s="7">
        <v>1.9425000000000001</v>
      </c>
      <c r="AO40" s="8">
        <v>-620.50100141999997</v>
      </c>
      <c r="AP40" s="8">
        <v>-620.58309545999998</v>
      </c>
      <c r="AQ40" s="2">
        <v>-620.61309408</v>
      </c>
      <c r="AR40" s="8">
        <v>-620.57960446000004</v>
      </c>
      <c r="AS40" s="8">
        <v>-620.42414856000005</v>
      </c>
      <c r="AT40" s="8">
        <v>-620.35829177999994</v>
      </c>
      <c r="AU40" s="2">
        <v>-620.42075060000002</v>
      </c>
      <c r="AV40" s="8">
        <v>-620.49704799000006</v>
      </c>
      <c r="AW40" s="8">
        <v>-620.48180187000003</v>
      </c>
      <c r="AX40" s="8">
        <v>-620.48</v>
      </c>
      <c r="AY40" s="8">
        <v>-620.42727335999996</v>
      </c>
      <c r="AZ40" s="8">
        <v>-620.37751569</v>
      </c>
      <c r="BA40" s="8">
        <v>-620.28060046999997</v>
      </c>
      <c r="BB40" s="8">
        <v>-620.39386023999998</v>
      </c>
      <c r="BC40" s="8">
        <v>-620.44155099</v>
      </c>
      <c r="BD40" s="8">
        <v>-620.56998154999997</v>
      </c>
    </row>
    <row r="41" spans="1:56" x14ac:dyDescent="0.2">
      <c r="A41" s="10">
        <f t="shared" si="24"/>
        <v>1.4650000000000001</v>
      </c>
      <c r="B41">
        <f t="shared" si="19"/>
        <v>-0.35042805000000499</v>
      </c>
      <c r="C41">
        <f t="shared" si="19"/>
        <v>-0.4185206099999732</v>
      </c>
      <c r="D41">
        <f t="shared" si="19"/>
        <v>-0.40027562000000216</v>
      </c>
      <c r="E41">
        <f t="shared" si="19"/>
        <v>-0.31167933000006087</v>
      </c>
      <c r="F41">
        <f t="shared" si="19"/>
        <v>-0.23680251999996926</v>
      </c>
      <c r="G41">
        <f t="shared" si="19"/>
        <v>-0.25511046999997689</v>
      </c>
      <c r="H41">
        <f t="shared" si="19"/>
        <v>-0.28045942000005653</v>
      </c>
      <c r="I41">
        <f t="shared" si="19"/>
        <v>-0.41809749000003649</v>
      </c>
      <c r="J41">
        <f t="shared" si="19"/>
        <v>-0.35042805000000499</v>
      </c>
      <c r="K41">
        <f t="shared" si="19"/>
        <v>-0.4185206099999732</v>
      </c>
      <c r="L41">
        <f t="shared" si="19"/>
        <v>-0.40027562000000216</v>
      </c>
      <c r="M41">
        <f t="shared" si="19"/>
        <v>-0.31167933000006087</v>
      </c>
      <c r="N41">
        <f t="shared" si="19"/>
        <v>-0.23680251999996926</v>
      </c>
      <c r="O41">
        <f t="shared" si="19"/>
        <v>-0.25511046999997689</v>
      </c>
      <c r="P41">
        <f t="shared" si="19"/>
        <v>-0.28045942000005653</v>
      </c>
      <c r="Q41">
        <f t="shared" si="19"/>
        <v>-0.41809749000003649</v>
      </c>
      <c r="T41" s="10">
        <f t="shared" si="25"/>
        <v>1.4650000000000001</v>
      </c>
      <c r="U41">
        <f t="shared" ref="U41:AJ41" si="43">U19-$B$1-$B$2</f>
        <v>-0.35042805000000499</v>
      </c>
      <c r="V41">
        <f t="shared" si="43"/>
        <v>-0.4185206099999732</v>
      </c>
      <c r="W41">
        <f t="shared" si="43"/>
        <v>-0.40027562000000216</v>
      </c>
      <c r="X41">
        <f t="shared" si="43"/>
        <v>-0.31167933000006087</v>
      </c>
      <c r="Y41">
        <f t="shared" si="43"/>
        <v>-0.23680251999996926</v>
      </c>
      <c r="Z41">
        <f t="shared" si="43"/>
        <v>-0.25511046999997689</v>
      </c>
      <c r="AA41">
        <f t="shared" si="43"/>
        <v>-0.28045942000005653</v>
      </c>
      <c r="AB41">
        <f t="shared" si="43"/>
        <v>-0.41809749000003649</v>
      </c>
      <c r="AC41">
        <f t="shared" si="43"/>
        <v>-0.35042805000000499</v>
      </c>
      <c r="AD41">
        <f t="shared" si="43"/>
        <v>-0.4185206099999732</v>
      </c>
      <c r="AE41">
        <f t="shared" si="43"/>
        <v>-0.40027562000000216</v>
      </c>
      <c r="AF41">
        <f t="shared" si="43"/>
        <v>-0.31167933000006087</v>
      </c>
      <c r="AG41">
        <f t="shared" si="43"/>
        <v>-0.23680251999996926</v>
      </c>
      <c r="AH41">
        <f t="shared" si="43"/>
        <v>-0.25511046999997689</v>
      </c>
      <c r="AI41">
        <f t="shared" si="43"/>
        <v>-0.28045942000005653</v>
      </c>
      <c r="AJ41">
        <f t="shared" si="43"/>
        <v>-0.41809749000003649</v>
      </c>
      <c r="AN41" s="7">
        <v>1.4650000000000001</v>
      </c>
      <c r="AO41" s="8">
        <v>-620.45918778999999</v>
      </c>
      <c r="AP41" s="2">
        <v>-620.52728034999996</v>
      </c>
      <c r="AQ41" s="8">
        <v>-620.50903535999998</v>
      </c>
      <c r="AR41" s="8">
        <v>-620.42043907000004</v>
      </c>
      <c r="AS41" s="8">
        <v>-620.34556225999995</v>
      </c>
      <c r="AT41" s="8">
        <v>-620.36387020999996</v>
      </c>
      <c r="AU41" s="8">
        <v>-620.38921916000004</v>
      </c>
      <c r="AV41" s="8">
        <v>-620.52685723000002</v>
      </c>
      <c r="AW41" s="8">
        <v>-620.45918778999999</v>
      </c>
      <c r="AX41" s="8">
        <v>-620.52728034999996</v>
      </c>
      <c r="AY41" s="8">
        <v>-620.50903535999998</v>
      </c>
      <c r="AZ41" s="8">
        <v>-620.42043907000004</v>
      </c>
      <c r="BA41" s="8">
        <v>-620.34556225999995</v>
      </c>
      <c r="BB41" s="8">
        <v>-620.36387020999996</v>
      </c>
      <c r="BC41" s="8">
        <v>-620.38921916000004</v>
      </c>
      <c r="BD41" s="8">
        <v>-620.52685723000002</v>
      </c>
    </row>
    <row r="42" spans="1:56" x14ac:dyDescent="0.2">
      <c r="A42" s="10">
        <f t="shared" si="24"/>
        <v>0.98750000000000004</v>
      </c>
      <c r="B42">
        <f t="shared" si="19"/>
        <v>-0.37304213000004438</v>
      </c>
      <c r="C42">
        <f t="shared" si="19"/>
        <v>-0.37124026000003596</v>
      </c>
      <c r="D42">
        <f t="shared" si="19"/>
        <v>-0.31851361999997607</v>
      </c>
      <c r="E42">
        <f t="shared" si="19"/>
        <v>-0.2687559500000134</v>
      </c>
      <c r="F42">
        <f t="shared" si="19"/>
        <v>-0.17184072999998534</v>
      </c>
      <c r="G42">
        <f t="shared" si="19"/>
        <v>-0.28510049999999865</v>
      </c>
      <c r="H42">
        <f t="shared" si="19"/>
        <v>-0.33279125000001386</v>
      </c>
      <c r="I42">
        <f t="shared" si="19"/>
        <v>-0.46122180999998363</v>
      </c>
      <c r="J42">
        <f t="shared" si="19"/>
        <v>-0.39224167999998372</v>
      </c>
      <c r="K42">
        <f t="shared" si="19"/>
        <v>-0.47433571999999913</v>
      </c>
      <c r="L42">
        <f t="shared" si="19"/>
        <v>-0.50433434000001398</v>
      </c>
      <c r="M42">
        <f t="shared" si="19"/>
        <v>-0.47084472000005917</v>
      </c>
      <c r="N42">
        <f t="shared" si="19"/>
        <v>-0.31538882000006652</v>
      </c>
      <c r="O42">
        <f t="shared" si="19"/>
        <v>-0.24953203999996276</v>
      </c>
      <c r="P42">
        <f t="shared" si="19"/>
        <v>-0.31199086000003717</v>
      </c>
      <c r="Q42">
        <f t="shared" si="19"/>
        <v>-0.38828825000007328</v>
      </c>
      <c r="T42" s="10">
        <f t="shared" si="25"/>
        <v>0.98750000000000004</v>
      </c>
      <c r="U42">
        <f t="shared" ref="U42:AJ43" si="44">U20-$B$1-$B$2</f>
        <v>-0.37304213000004438</v>
      </c>
      <c r="V42">
        <f t="shared" si="44"/>
        <v>-0.37124026000003596</v>
      </c>
      <c r="W42">
        <f t="shared" si="44"/>
        <v>-0.31851361999997607</v>
      </c>
      <c r="X42">
        <f t="shared" si="44"/>
        <v>-0.2687559500000134</v>
      </c>
      <c r="Y42">
        <f t="shared" si="44"/>
        <v>-0.17184072999998534</v>
      </c>
      <c r="Z42">
        <f t="shared" si="44"/>
        <v>-0.28510049999999865</v>
      </c>
      <c r="AA42">
        <f t="shared" si="44"/>
        <v>-0.33279125000001386</v>
      </c>
      <c r="AB42">
        <f t="shared" si="44"/>
        <v>-0.46122180999998363</v>
      </c>
      <c r="AC42">
        <f t="shared" si="44"/>
        <v>-0.39224167999998372</v>
      </c>
      <c r="AD42">
        <f t="shared" si="44"/>
        <v>-0.47433571999999913</v>
      </c>
      <c r="AE42">
        <f t="shared" si="44"/>
        <v>-0.50433434000001398</v>
      </c>
      <c r="AF42">
        <f t="shared" si="44"/>
        <v>-0.47084472000005917</v>
      </c>
      <c r="AG42">
        <f t="shared" si="44"/>
        <v>-0.31538882000006652</v>
      </c>
      <c r="AH42">
        <f t="shared" si="44"/>
        <v>-0.24953203999996276</v>
      </c>
      <c r="AI42">
        <f t="shared" si="44"/>
        <v>-0.31199086000003717</v>
      </c>
      <c r="AJ42">
        <f t="shared" si="44"/>
        <v>-0.38828825000007328</v>
      </c>
      <c r="AN42" s="7">
        <v>0.98750000000000004</v>
      </c>
      <c r="AO42" s="8">
        <v>-620.48180187000003</v>
      </c>
      <c r="AP42" s="8">
        <v>-620.48</v>
      </c>
      <c r="AQ42" s="8">
        <v>-620.42727335999996</v>
      </c>
      <c r="AR42" s="8">
        <v>-620.37751569</v>
      </c>
      <c r="AS42" s="2">
        <v>-620.28060046999997</v>
      </c>
      <c r="AT42" s="8">
        <v>-620.39386023999998</v>
      </c>
      <c r="AU42" s="8">
        <v>-620.44155099</v>
      </c>
      <c r="AV42" s="8">
        <v>-620.56998154999997</v>
      </c>
      <c r="AW42" s="8">
        <v>-620.50100141999997</v>
      </c>
      <c r="AX42" s="8">
        <v>-620.58309545999998</v>
      </c>
      <c r="AY42" s="8">
        <v>-620.61309408</v>
      </c>
      <c r="AZ42" s="8">
        <v>-620.57960446000004</v>
      </c>
      <c r="BA42" s="8">
        <v>-620.42414856000005</v>
      </c>
      <c r="BB42" s="8">
        <v>-620.35829177999994</v>
      </c>
      <c r="BC42" s="8">
        <v>-620.42075060000002</v>
      </c>
      <c r="BD42" s="8">
        <v>-620.49704799000006</v>
      </c>
    </row>
    <row r="43" spans="1:56" x14ac:dyDescent="0.2">
      <c r="A43" s="10">
        <f t="shared" si="24"/>
        <v>0.51</v>
      </c>
      <c r="B43">
        <f t="shared" si="19"/>
        <v>-0.29124025999999503</v>
      </c>
      <c r="C43">
        <f t="shared" si="19"/>
        <v>-0.33815758000002916</v>
      </c>
      <c r="D43">
        <f t="shared" si="19"/>
        <v>-0.3073082800000293</v>
      </c>
      <c r="E43">
        <f t="shared" si="19"/>
        <v>-0.2266906500000232</v>
      </c>
      <c r="F43">
        <f t="shared" si="19"/>
        <v>-0.24515369000005194</v>
      </c>
      <c r="G43">
        <f t="shared" si="19"/>
        <v>-0.29062831999999617</v>
      </c>
      <c r="H43">
        <f t="shared" si="19"/>
        <v>-0.27070491000006314</v>
      </c>
      <c r="I43">
        <f t="shared" si="19"/>
        <v>-0.53635545999998158</v>
      </c>
      <c r="J43">
        <f t="shared" si="19"/>
        <v>-0.38244385000007242</v>
      </c>
      <c r="K43">
        <f t="shared" si="19"/>
        <v>-0.68580009000004338</v>
      </c>
      <c r="L43">
        <f t="shared" si="19"/>
        <v>-0.90702406000002611</v>
      </c>
      <c r="M43">
        <f t="shared" si="19"/>
        <v>-0.80452112000000398</v>
      </c>
      <c r="N43">
        <f t="shared" si="19"/>
        <v>-0.57188323000002583</v>
      </c>
      <c r="O43">
        <f t="shared" si="19"/>
        <v>-0.42879551999999421</v>
      </c>
      <c r="P43">
        <f t="shared" si="19"/>
        <v>-0.41266043000007357</v>
      </c>
      <c r="Q43">
        <f t="shared" ref="Q43" si="45">Q21-$B$1-$B$2</f>
        <v>-0.42647952000004352</v>
      </c>
      <c r="T43" s="10">
        <f t="shared" si="25"/>
        <v>0.51</v>
      </c>
      <c r="U43">
        <f t="shared" ref="U43:AI43" si="46">U21-$B$1-$B$2</f>
        <v>-0.29124025999999503</v>
      </c>
      <c r="V43">
        <f t="shared" si="46"/>
        <v>-0.33815758000002916</v>
      </c>
      <c r="W43">
        <f t="shared" si="46"/>
        <v>-0.3073082800000293</v>
      </c>
      <c r="X43">
        <f t="shared" si="46"/>
        <v>-0.2266906500000232</v>
      </c>
      <c r="Y43">
        <f t="shared" si="46"/>
        <v>-0.24515369000005194</v>
      </c>
      <c r="Z43">
        <f t="shared" si="46"/>
        <v>-0.29062831999999617</v>
      </c>
      <c r="AA43">
        <f t="shared" si="46"/>
        <v>-0.27070491000006314</v>
      </c>
      <c r="AB43">
        <f t="shared" si="46"/>
        <v>-0.53635545999998158</v>
      </c>
      <c r="AC43">
        <f t="shared" si="46"/>
        <v>-0.38244385000007242</v>
      </c>
      <c r="AD43">
        <f t="shared" si="46"/>
        <v>-0.68580009000004338</v>
      </c>
      <c r="AE43">
        <f t="shared" si="46"/>
        <v>-0.90702406000002611</v>
      </c>
      <c r="AF43">
        <f t="shared" si="46"/>
        <v>-0.80452112000000398</v>
      </c>
      <c r="AG43">
        <f t="shared" si="46"/>
        <v>-0.57188323000002583</v>
      </c>
      <c r="AH43">
        <f t="shared" si="46"/>
        <v>-0.42879551999999421</v>
      </c>
      <c r="AI43">
        <f t="shared" si="46"/>
        <v>-0.41266043000007357</v>
      </c>
      <c r="AJ43">
        <f t="shared" si="44"/>
        <v>-0.42647952000004352</v>
      </c>
      <c r="AN43" s="7">
        <v>0.51</v>
      </c>
      <c r="AO43" s="8">
        <v>-620.4</v>
      </c>
      <c r="AP43" s="8">
        <v>-620.44691732000001</v>
      </c>
      <c r="AQ43" s="8">
        <v>-620.41606802000001</v>
      </c>
      <c r="AR43" s="2">
        <v>-620.33545039000001</v>
      </c>
      <c r="AS43" s="2">
        <v>-620.35391343000003</v>
      </c>
      <c r="AT43" s="8">
        <v>-620.39938805999998</v>
      </c>
      <c r="AU43" s="8">
        <v>-620.37946465000005</v>
      </c>
      <c r="AV43" s="8">
        <v>-620.64511519999996</v>
      </c>
      <c r="AW43" s="8">
        <v>-620.49120359000005</v>
      </c>
      <c r="AX43" s="8">
        <v>-620.79455983000003</v>
      </c>
      <c r="AY43" s="8">
        <v>-621.01578380000001</v>
      </c>
      <c r="AZ43" s="8">
        <v>-620.91328085999999</v>
      </c>
      <c r="BA43" s="8">
        <v>-620.68064297000001</v>
      </c>
      <c r="BB43" s="8">
        <v>-620.53755525999998</v>
      </c>
      <c r="BC43" s="8">
        <v>-620.52142017000006</v>
      </c>
      <c r="BD43" s="8">
        <v>-620.53523926000003</v>
      </c>
    </row>
    <row r="44" spans="1:56" x14ac:dyDescent="0.2">
      <c r="A44" s="11" t="s">
        <v>3</v>
      </c>
      <c r="B44" s="10">
        <f>B22</f>
        <v>3.9</v>
      </c>
      <c r="C44" s="10">
        <f>C22</f>
        <v>4.6871428571428568</v>
      </c>
      <c r="D44" s="10">
        <f>D22</f>
        <v>5.4742857142857142</v>
      </c>
      <c r="E44" s="10">
        <f t="shared" ref="E44:Q44" si="47">E22</f>
        <v>6.2614285714285716</v>
      </c>
      <c r="F44" s="10">
        <f t="shared" si="47"/>
        <v>7.0485714285714289</v>
      </c>
      <c r="G44" s="10">
        <f t="shared" si="47"/>
        <v>7.8357142857142863</v>
      </c>
      <c r="H44" s="10">
        <f t="shared" si="47"/>
        <v>8.6228571428571428</v>
      </c>
      <c r="I44" s="10">
        <f t="shared" si="47"/>
        <v>9.41</v>
      </c>
      <c r="J44" s="10">
        <f t="shared" si="47"/>
        <v>10.197142857142858</v>
      </c>
      <c r="K44" s="10">
        <f t="shared" si="47"/>
        <v>10.984285714285715</v>
      </c>
      <c r="L44" s="10">
        <f t="shared" si="47"/>
        <v>11.771428571428572</v>
      </c>
      <c r="M44" s="10">
        <f t="shared" si="47"/>
        <v>12.55857142857143</v>
      </c>
      <c r="N44" s="10">
        <f t="shared" si="47"/>
        <v>13.345714285714287</v>
      </c>
      <c r="O44" s="10">
        <f t="shared" si="47"/>
        <v>14.132857142857144</v>
      </c>
      <c r="P44" s="10">
        <f t="shared" si="47"/>
        <v>14.920000000000002</v>
      </c>
      <c r="Q44" s="10">
        <f t="shared" si="47"/>
        <v>15.707142857142859</v>
      </c>
      <c r="T44" s="11" t="s">
        <v>3</v>
      </c>
      <c r="U44" s="10">
        <f>U22</f>
        <v>3.9</v>
      </c>
      <c r="V44" s="10">
        <f>V22</f>
        <v>4.6871428571428568</v>
      </c>
      <c r="W44" s="10">
        <f>W22</f>
        <v>5.4742857142857142</v>
      </c>
      <c r="X44" s="10">
        <f t="shared" ref="X44:AJ44" si="48">X22</f>
        <v>6.2614285714285716</v>
      </c>
      <c r="Y44" s="10">
        <f t="shared" si="48"/>
        <v>7.0485714285714289</v>
      </c>
      <c r="Z44" s="10">
        <f t="shared" si="48"/>
        <v>7.8357142857142863</v>
      </c>
      <c r="AA44" s="10">
        <f t="shared" si="48"/>
        <v>8.6228571428571428</v>
      </c>
      <c r="AB44" s="10">
        <f t="shared" si="48"/>
        <v>9.41</v>
      </c>
      <c r="AC44" s="10">
        <f t="shared" si="48"/>
        <v>10.197142857142858</v>
      </c>
      <c r="AD44" s="10">
        <f t="shared" si="48"/>
        <v>10.984285714285715</v>
      </c>
      <c r="AE44" s="10">
        <f t="shared" si="48"/>
        <v>11.771428571428572</v>
      </c>
      <c r="AF44" s="10">
        <f t="shared" si="48"/>
        <v>12.55857142857143</v>
      </c>
      <c r="AG44" s="10">
        <f t="shared" si="48"/>
        <v>13.345714285714287</v>
      </c>
      <c r="AH44" s="10">
        <f t="shared" si="48"/>
        <v>14.132857142857144</v>
      </c>
      <c r="AI44" s="10">
        <f t="shared" si="48"/>
        <v>14.920000000000002</v>
      </c>
      <c r="AJ44" s="10">
        <f t="shared" si="48"/>
        <v>15.707142857142859</v>
      </c>
      <c r="AO44" s="10">
        <v>3.9</v>
      </c>
      <c r="AP44" s="10">
        <v>4.6871428571428568</v>
      </c>
      <c r="AQ44" s="10">
        <v>5.4742857142857142</v>
      </c>
      <c r="AR44" s="10">
        <v>6.2614285714285716</v>
      </c>
      <c r="AS44" s="10">
        <v>7.0485714285714289</v>
      </c>
      <c r="AT44" s="10">
        <v>7.8357142857142863</v>
      </c>
      <c r="AU44" s="10">
        <v>8.6228571428571428</v>
      </c>
      <c r="AV44" s="10">
        <v>9.41</v>
      </c>
      <c r="AW44" s="10">
        <v>10.197142857142858</v>
      </c>
      <c r="AX44" s="10">
        <v>10.984285714285715</v>
      </c>
      <c r="AY44" s="10">
        <v>11.771428571428572</v>
      </c>
      <c r="AZ44" s="10">
        <v>12.55857142857143</v>
      </c>
      <c r="BA44" s="10">
        <v>13.345714285714287</v>
      </c>
      <c r="BB44" s="10">
        <v>14.132857142857144</v>
      </c>
      <c r="BC44" s="10">
        <v>14.920000000000002</v>
      </c>
      <c r="BD44" s="10">
        <v>15.707142857142859</v>
      </c>
    </row>
    <row r="47" spans="1:56" x14ac:dyDescent="0.2">
      <c r="AN47" s="44" t="s">
        <v>15</v>
      </c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</row>
    <row r="48" spans="1:56" x14ac:dyDescent="0.2">
      <c r="AN48" s="7">
        <v>12.4475</v>
      </c>
      <c r="AO48" s="39">
        <f>AO18-$B$1-$B$2</f>
        <v>-0.72255796000001737</v>
      </c>
      <c r="AP48" s="39">
        <f t="shared" ref="AP48:BD48" si="49">AP18-$B$1-$B$2</f>
        <v>-1.4040912100000469</v>
      </c>
      <c r="AQ48" s="39">
        <f t="shared" si="49"/>
        <v>-1.6267417600000726</v>
      </c>
      <c r="AR48" s="39">
        <f t="shared" si="49"/>
        <v>-1.4166155300000582</v>
      </c>
      <c r="AS48" s="39">
        <f t="shared" si="49"/>
        <v>-1.2390828700000611</v>
      </c>
      <c r="AT48" s="39">
        <f t="shared" si="49"/>
        <v>-1.0710684499999843</v>
      </c>
      <c r="AU48" s="39">
        <f t="shared" si="49"/>
        <v>-0.87517370000000483</v>
      </c>
      <c r="AV48" s="39">
        <f t="shared" si="49"/>
        <v>-0.78965850999998111</v>
      </c>
      <c r="AW48" s="39">
        <f t="shared" si="49"/>
        <v>-0.38244385000007242</v>
      </c>
      <c r="AX48" s="39">
        <f t="shared" si="49"/>
        <v>-0.68580009000004338</v>
      </c>
      <c r="AY48" s="39">
        <f t="shared" si="49"/>
        <v>-0.90702406000002611</v>
      </c>
      <c r="AZ48" s="39">
        <f t="shared" si="49"/>
        <v>-0.80452112000000398</v>
      </c>
      <c r="BA48" s="39">
        <f t="shared" si="49"/>
        <v>-0.57188323000002583</v>
      </c>
      <c r="BB48" s="39">
        <f t="shared" si="49"/>
        <v>-0.42879551999999421</v>
      </c>
      <c r="BC48" s="39">
        <f t="shared" si="49"/>
        <v>-0.41266043000007357</v>
      </c>
      <c r="BD48" s="39">
        <f t="shared" si="49"/>
        <v>-0.42647952000004352</v>
      </c>
    </row>
    <row r="49" spans="40:56" x14ac:dyDescent="0.2">
      <c r="AN49" s="7">
        <v>11.97</v>
      </c>
      <c r="AO49" s="39">
        <f t="shared" ref="AO49:BD54" si="50">AO19-$B$1-$B$2</f>
        <v>-0.68646929999999884</v>
      </c>
      <c r="AP49" s="39">
        <f t="shared" si="50"/>
        <v>-1.3646938100000625</v>
      </c>
      <c r="AQ49" s="39">
        <f t="shared" si="50"/>
        <v>-1.5933652300000176</v>
      </c>
      <c r="AR49" s="39">
        <f t="shared" si="50"/>
        <v>-1.3785550999999714</v>
      </c>
      <c r="AS49" s="39">
        <f t="shared" si="50"/>
        <v>-1.1971859600000698</v>
      </c>
      <c r="AT49" s="39">
        <f t="shared" si="50"/>
        <v>-1.0274855100000195</v>
      </c>
      <c r="AU49" s="39">
        <f t="shared" si="50"/>
        <v>-0.84053370000003724</v>
      </c>
      <c r="AV49" s="39">
        <f t="shared" si="50"/>
        <v>-0.72459490000005644</v>
      </c>
      <c r="AW49" s="39">
        <f t="shared" si="50"/>
        <v>-0.39224167999998372</v>
      </c>
      <c r="AX49" s="39">
        <f t="shared" si="50"/>
        <v>-0.47433571999999913</v>
      </c>
      <c r="AY49" s="39">
        <f t="shared" si="50"/>
        <v>-0.50433434000001398</v>
      </c>
      <c r="AZ49" s="39">
        <f t="shared" si="50"/>
        <v>-0.47084472000005917</v>
      </c>
      <c r="BA49" s="39">
        <f t="shared" si="50"/>
        <v>-0.31538882000006652</v>
      </c>
      <c r="BB49" s="39">
        <f t="shared" si="50"/>
        <v>-0.24953203999996276</v>
      </c>
      <c r="BC49" s="39">
        <f t="shared" si="50"/>
        <v>-0.31199086000003717</v>
      </c>
      <c r="BD49" s="39">
        <f t="shared" si="50"/>
        <v>-0.38828825000007328</v>
      </c>
    </row>
    <row r="50" spans="40:56" x14ac:dyDescent="0.2">
      <c r="AN50" s="7">
        <v>11.4925</v>
      </c>
      <c r="AO50" s="39">
        <f t="shared" si="50"/>
        <v>-0.60338844000000336</v>
      </c>
      <c r="AP50" s="39">
        <f t="shared" si="50"/>
        <v>-1.2354011400000218</v>
      </c>
      <c r="AQ50" s="39">
        <f t="shared" si="50"/>
        <v>-1.4865532600000506</v>
      </c>
      <c r="AR50" s="39">
        <f t="shared" si="50"/>
        <v>-1.2599989799999776</v>
      </c>
      <c r="AS50" s="39">
        <f t="shared" si="50"/>
        <v>-1.0641284600000063</v>
      </c>
      <c r="AT50" s="39">
        <f t="shared" si="50"/>
        <v>-0.896177200000011</v>
      </c>
      <c r="AU50" s="39">
        <f t="shared" si="50"/>
        <v>-0.73585961000003408</v>
      </c>
      <c r="AV50" s="39">
        <f t="shared" si="50"/>
        <v>-0.59828877000006742</v>
      </c>
      <c r="AW50" s="39">
        <f t="shared" si="50"/>
        <v>-0.35042805000000499</v>
      </c>
      <c r="AX50" s="39">
        <f t="shared" si="50"/>
        <v>-0.4185206099999732</v>
      </c>
      <c r="AY50" s="39">
        <f t="shared" si="50"/>
        <v>-0.40027562000000216</v>
      </c>
      <c r="AZ50" s="39">
        <f t="shared" si="50"/>
        <v>-0.31167933000006087</v>
      </c>
      <c r="BA50" s="39">
        <f t="shared" si="50"/>
        <v>-0.23680251999996926</v>
      </c>
      <c r="BB50" s="39">
        <f t="shared" si="50"/>
        <v>-0.25511046999997689</v>
      </c>
      <c r="BC50" s="39">
        <f t="shared" si="50"/>
        <v>-0.28045942000005653</v>
      </c>
      <c r="BD50" s="39">
        <f t="shared" si="50"/>
        <v>-0.41809749000003649</v>
      </c>
    </row>
    <row r="51" spans="40:56" x14ac:dyDescent="0.2">
      <c r="AN51" s="7">
        <v>11.015000000000001</v>
      </c>
      <c r="AO51" s="39">
        <f t="shared" si="50"/>
        <v>-0.46276384999998754</v>
      </c>
      <c r="AP51" s="39">
        <f t="shared" si="50"/>
        <v>-1.0401546499999768</v>
      </c>
      <c r="AQ51" s="39">
        <f t="shared" si="50"/>
        <v>-1.2963324600000306</v>
      </c>
      <c r="AR51" s="39">
        <f t="shared" si="50"/>
        <v>-1.0661561499999834</v>
      </c>
      <c r="AS51" s="39">
        <f t="shared" si="50"/>
        <v>-0.84432932000004257</v>
      </c>
      <c r="AT51" s="39">
        <f t="shared" si="50"/>
        <v>-0.72316771999999219</v>
      </c>
      <c r="AU51" s="39">
        <f t="shared" si="50"/>
        <v>-0.57638181000004352</v>
      </c>
      <c r="AV51" s="39">
        <f t="shared" si="50"/>
        <v>-0.47433146000003035</v>
      </c>
      <c r="AW51" s="39">
        <f t="shared" si="50"/>
        <v>-0.37304213000004438</v>
      </c>
      <c r="AX51" s="39">
        <f t="shared" si="50"/>
        <v>-0.37124026000003596</v>
      </c>
      <c r="AY51" s="39">
        <f t="shared" si="50"/>
        <v>-0.31851361999997607</v>
      </c>
      <c r="AZ51" s="39">
        <f t="shared" si="50"/>
        <v>-0.2687559500000134</v>
      </c>
      <c r="BA51" s="39">
        <f t="shared" si="50"/>
        <v>-0.17184072999998534</v>
      </c>
      <c r="BB51" s="39">
        <f t="shared" si="50"/>
        <v>-0.28510049999999865</v>
      </c>
      <c r="BC51" s="39">
        <f t="shared" si="50"/>
        <v>-0.33279125000001386</v>
      </c>
      <c r="BD51" s="39">
        <f t="shared" si="50"/>
        <v>-0.46122180999998363</v>
      </c>
    </row>
    <row r="52" spans="40:56" x14ac:dyDescent="0.2">
      <c r="AN52" s="7">
        <v>10.5375</v>
      </c>
      <c r="AO52" s="39">
        <f t="shared" si="50"/>
        <v>-0.38244385000007242</v>
      </c>
      <c r="AP52" s="39">
        <f t="shared" si="50"/>
        <v>-0.68580009000004338</v>
      </c>
      <c r="AQ52" s="39">
        <f t="shared" si="50"/>
        <v>-0.90702406000002611</v>
      </c>
      <c r="AR52" s="39">
        <f t="shared" si="50"/>
        <v>-0.80452112000000398</v>
      </c>
      <c r="AS52" s="39">
        <f t="shared" si="50"/>
        <v>-0.57188323000002583</v>
      </c>
      <c r="AT52" s="39">
        <f t="shared" si="50"/>
        <v>-0.42879551999999421</v>
      </c>
      <c r="AU52" s="39">
        <f t="shared" si="50"/>
        <v>-0.41266043000007357</v>
      </c>
      <c r="AV52" s="39">
        <f t="shared" si="50"/>
        <v>-0.42647952000004352</v>
      </c>
      <c r="AW52" s="39">
        <f t="shared" si="50"/>
        <v>-0.29124025999999503</v>
      </c>
      <c r="AX52" s="39">
        <f t="shared" si="50"/>
        <v>-0.33815758000002916</v>
      </c>
      <c r="AY52" s="39">
        <f t="shared" si="50"/>
        <v>-0.3073082800000293</v>
      </c>
      <c r="AZ52" s="39">
        <f t="shared" si="50"/>
        <v>-0.2266906500000232</v>
      </c>
      <c r="BA52" s="39">
        <f t="shared" si="50"/>
        <v>-0.24515369000005194</v>
      </c>
      <c r="BB52" s="39">
        <f t="shared" si="50"/>
        <v>-0.29062831999999617</v>
      </c>
      <c r="BC52" s="39">
        <f t="shared" si="50"/>
        <v>-0.27070491000006314</v>
      </c>
      <c r="BD52" s="39">
        <f t="shared" si="50"/>
        <v>-0.53635545999998158</v>
      </c>
    </row>
    <row r="53" spans="40:56" x14ac:dyDescent="0.2">
      <c r="AN53" s="7">
        <v>10.06</v>
      </c>
      <c r="AO53" s="39">
        <f t="shared" si="50"/>
        <v>-0.39224167999998372</v>
      </c>
      <c r="AP53" s="39">
        <f t="shared" si="50"/>
        <v>-0.47433571999999913</v>
      </c>
      <c r="AQ53" s="39">
        <f t="shared" si="50"/>
        <v>-0.50433434000001398</v>
      </c>
      <c r="AR53" s="39">
        <f t="shared" si="50"/>
        <v>-0.47084472000005917</v>
      </c>
      <c r="AS53" s="39">
        <f t="shared" si="50"/>
        <v>-0.31538882000006652</v>
      </c>
      <c r="AT53" s="39">
        <f t="shared" si="50"/>
        <v>-0.24953203999996276</v>
      </c>
      <c r="AU53" s="39">
        <f t="shared" si="50"/>
        <v>-0.31199086000003717</v>
      </c>
      <c r="AV53" s="39">
        <f t="shared" si="50"/>
        <v>-0.38828825000007328</v>
      </c>
      <c r="AW53" s="39">
        <f t="shared" si="50"/>
        <v>-0.37304213000004438</v>
      </c>
      <c r="AX53" s="39">
        <f t="shared" si="50"/>
        <v>-0.37124026000003596</v>
      </c>
      <c r="AY53" s="39">
        <f t="shared" si="50"/>
        <v>-0.31851361999997607</v>
      </c>
      <c r="AZ53" s="39">
        <f t="shared" si="50"/>
        <v>-0.2687559500000134</v>
      </c>
      <c r="BA53" s="39">
        <f t="shared" si="50"/>
        <v>-0.17184072999998534</v>
      </c>
      <c r="BB53" s="39">
        <f t="shared" si="50"/>
        <v>-0.28510049999999865</v>
      </c>
      <c r="BC53" s="39">
        <f t="shared" si="50"/>
        <v>-0.33279125000001386</v>
      </c>
      <c r="BD53" s="39">
        <f t="shared" si="50"/>
        <v>-0.46122180999998363</v>
      </c>
    </row>
    <row r="54" spans="40:56" x14ac:dyDescent="0.2">
      <c r="AN54" s="7">
        <v>9.5824999999999996</v>
      </c>
      <c r="AO54" s="39">
        <f t="shared" si="50"/>
        <v>-0.35042805000000499</v>
      </c>
      <c r="AP54" s="39">
        <f t="shared" si="50"/>
        <v>-0.4185206099999732</v>
      </c>
      <c r="AQ54" s="39">
        <f t="shared" si="50"/>
        <v>-0.40027562000000216</v>
      </c>
      <c r="AR54" s="39">
        <f t="shared" si="50"/>
        <v>-0.31167933000006087</v>
      </c>
      <c r="AS54" s="39">
        <f t="shared" si="50"/>
        <v>-0.23680251999996926</v>
      </c>
      <c r="AT54" s="39">
        <f t="shared" si="50"/>
        <v>-0.25511046999997689</v>
      </c>
      <c r="AU54" s="39">
        <f t="shared" si="50"/>
        <v>-0.28045942000005653</v>
      </c>
      <c r="AV54" s="39">
        <f t="shared" si="50"/>
        <v>-0.41809749000003649</v>
      </c>
      <c r="AW54" s="39">
        <f t="shared" si="50"/>
        <v>-0.35042805000000499</v>
      </c>
      <c r="AX54" s="39">
        <f t="shared" si="50"/>
        <v>-0.4185206099999732</v>
      </c>
      <c r="AY54" s="39">
        <f t="shared" si="50"/>
        <v>-0.40027562000000216</v>
      </c>
      <c r="AZ54" s="39">
        <f t="shared" si="50"/>
        <v>-0.31167933000006087</v>
      </c>
      <c r="BA54" s="39">
        <f t="shared" si="50"/>
        <v>-0.23680251999996926</v>
      </c>
      <c r="BB54" s="39">
        <f t="shared" si="50"/>
        <v>-0.25511046999997689</v>
      </c>
      <c r="BC54" s="39">
        <f t="shared" si="50"/>
        <v>-0.28045942000005653</v>
      </c>
      <c r="BD54" s="39">
        <f t="shared" si="50"/>
        <v>-0.41809749000003649</v>
      </c>
    </row>
    <row r="55" spans="40:56" x14ac:dyDescent="0.2">
      <c r="AN55" s="7">
        <v>9.1050000000000004</v>
      </c>
      <c r="AO55" s="39">
        <f t="shared" ref="AO55:BD55" si="51">AO25-$B$1-$B$2</f>
        <v>-0.37304213000004438</v>
      </c>
      <c r="AP55" s="39">
        <f t="shared" si="51"/>
        <v>-0.37124026000003596</v>
      </c>
      <c r="AQ55" s="39">
        <f t="shared" si="51"/>
        <v>-0.31851361999997607</v>
      </c>
      <c r="AR55" s="39">
        <f t="shared" si="51"/>
        <v>-0.2687559500000134</v>
      </c>
      <c r="AS55" s="39">
        <f t="shared" si="51"/>
        <v>-0.17184072999998534</v>
      </c>
      <c r="AT55" s="39">
        <f t="shared" si="51"/>
        <v>-0.28510049999999865</v>
      </c>
      <c r="AU55" s="39">
        <f t="shared" si="51"/>
        <v>-0.33279125000001386</v>
      </c>
      <c r="AV55" s="39">
        <f t="shared" si="51"/>
        <v>-0.46122180999998363</v>
      </c>
      <c r="AW55" s="39">
        <f t="shared" si="51"/>
        <v>-0.39224167999998372</v>
      </c>
      <c r="AX55" s="39">
        <f t="shared" si="51"/>
        <v>-0.47433571999999913</v>
      </c>
      <c r="AY55" s="39">
        <f t="shared" si="51"/>
        <v>-0.50433434000001398</v>
      </c>
      <c r="AZ55" s="39">
        <f t="shared" si="51"/>
        <v>-0.47084472000005917</v>
      </c>
      <c r="BA55" s="39">
        <f t="shared" si="51"/>
        <v>-0.31538882000006652</v>
      </c>
      <c r="BB55" s="39">
        <f t="shared" si="51"/>
        <v>-0.24953203999996276</v>
      </c>
      <c r="BC55" s="39">
        <f t="shared" si="51"/>
        <v>-0.31199086000003717</v>
      </c>
      <c r="BD55" s="39">
        <f t="shared" si="51"/>
        <v>-0.38828825000007328</v>
      </c>
    </row>
    <row r="56" spans="40:56" x14ac:dyDescent="0.2">
      <c r="AN56" s="7">
        <v>8.6274999999999995</v>
      </c>
      <c r="AO56" s="39">
        <f t="shared" ref="AO56:BD56" si="52">AO26-$B$1-$B$2</f>
        <v>-0.29124025999999503</v>
      </c>
      <c r="AP56" s="39">
        <f t="shared" si="52"/>
        <v>-0.33815758000002916</v>
      </c>
      <c r="AQ56" s="39">
        <f t="shared" si="52"/>
        <v>-0.3073082800000293</v>
      </c>
      <c r="AR56" s="39">
        <f t="shared" si="52"/>
        <v>-0.2266906500000232</v>
      </c>
      <c r="AS56" s="39">
        <f t="shared" si="52"/>
        <v>-0.24515369000005194</v>
      </c>
      <c r="AT56" s="39">
        <f t="shared" si="52"/>
        <v>-0.29062831999999617</v>
      </c>
      <c r="AU56" s="39">
        <f t="shared" si="52"/>
        <v>-0.27070491000006314</v>
      </c>
      <c r="AV56" s="39">
        <f t="shared" si="52"/>
        <v>-0.53635545999998158</v>
      </c>
      <c r="AW56" s="39">
        <f t="shared" si="52"/>
        <v>-0.38244385000007242</v>
      </c>
      <c r="AX56" s="39">
        <f t="shared" si="52"/>
        <v>-0.68580009000004338</v>
      </c>
      <c r="AY56" s="39">
        <f t="shared" si="52"/>
        <v>-0.90702406000002611</v>
      </c>
      <c r="AZ56" s="39">
        <f t="shared" si="52"/>
        <v>-0.80452112000000398</v>
      </c>
      <c r="BA56" s="39">
        <f t="shared" si="52"/>
        <v>-0.57188323000002583</v>
      </c>
      <c r="BB56" s="39">
        <f t="shared" si="52"/>
        <v>-0.42879551999999421</v>
      </c>
      <c r="BC56" s="39">
        <f t="shared" si="52"/>
        <v>-0.41266043000007357</v>
      </c>
      <c r="BD56" s="39">
        <f t="shared" si="52"/>
        <v>-0.42647952000004352</v>
      </c>
    </row>
    <row r="57" spans="40:56" x14ac:dyDescent="0.2">
      <c r="AN57" s="7">
        <v>8.15</v>
      </c>
      <c r="AO57" s="39">
        <f t="shared" ref="AO57:BD57" si="53">AO27-$B$1-$B$2</f>
        <v>-0.29124025999999503</v>
      </c>
      <c r="AP57" s="39">
        <f t="shared" si="53"/>
        <v>-0.33815758000002916</v>
      </c>
      <c r="AQ57" s="39">
        <f t="shared" si="53"/>
        <v>-0.3073082800000293</v>
      </c>
      <c r="AR57" s="39">
        <f t="shared" si="53"/>
        <v>-0.2266906500000232</v>
      </c>
      <c r="AS57" s="39">
        <f t="shared" si="53"/>
        <v>-0.24515369000005194</v>
      </c>
      <c r="AT57" s="39">
        <f t="shared" si="53"/>
        <v>-0.29062831999999617</v>
      </c>
      <c r="AU57" s="39">
        <f t="shared" si="53"/>
        <v>-0.27070491000006314</v>
      </c>
      <c r="AV57" s="39">
        <f t="shared" si="53"/>
        <v>-0.53635545999998158</v>
      </c>
      <c r="AW57" s="39">
        <f t="shared" si="53"/>
        <v>-0.38244385000007242</v>
      </c>
      <c r="AX57" s="39">
        <f t="shared" si="53"/>
        <v>-0.68580009000004338</v>
      </c>
      <c r="AY57" s="39">
        <f t="shared" si="53"/>
        <v>-0.90702406000002611</v>
      </c>
      <c r="AZ57" s="39">
        <f t="shared" si="53"/>
        <v>-0.80452112000000398</v>
      </c>
      <c r="BA57" s="39">
        <f t="shared" si="53"/>
        <v>-0.57188323000002583</v>
      </c>
      <c r="BB57" s="39">
        <f t="shared" si="53"/>
        <v>-0.42879551999999421</v>
      </c>
      <c r="BC57" s="39">
        <f t="shared" si="53"/>
        <v>-0.41266043000007357</v>
      </c>
      <c r="BD57" s="39">
        <f t="shared" si="53"/>
        <v>-0.42647952000004352</v>
      </c>
    </row>
    <row r="58" spans="40:56" x14ac:dyDescent="0.2">
      <c r="AN58" s="7">
        <v>7.6725000000000003</v>
      </c>
      <c r="AO58" s="39">
        <f t="shared" ref="AO58:BD58" si="54">AO28-$B$1-$B$2</f>
        <v>-0.37304213000004438</v>
      </c>
      <c r="AP58" s="39">
        <f t="shared" si="54"/>
        <v>-0.37124026000003596</v>
      </c>
      <c r="AQ58" s="39">
        <f t="shared" si="54"/>
        <v>-0.31851361999997607</v>
      </c>
      <c r="AR58" s="39">
        <f t="shared" si="54"/>
        <v>-0.2687559500000134</v>
      </c>
      <c r="AS58" s="39">
        <f t="shared" si="54"/>
        <v>-0.17184072999998534</v>
      </c>
      <c r="AT58" s="39">
        <f t="shared" si="54"/>
        <v>-0.28510049999999865</v>
      </c>
      <c r="AU58" s="39">
        <f t="shared" si="54"/>
        <v>-0.33279125000001386</v>
      </c>
      <c r="AV58" s="39">
        <f t="shared" si="54"/>
        <v>-0.46122180999998363</v>
      </c>
      <c r="AW58" s="39">
        <f t="shared" si="54"/>
        <v>-0.39224167999998372</v>
      </c>
      <c r="AX58" s="39">
        <f t="shared" si="54"/>
        <v>-0.47433571999999913</v>
      </c>
      <c r="AY58" s="39">
        <f t="shared" si="54"/>
        <v>-0.50433434000001398</v>
      </c>
      <c r="AZ58" s="39">
        <f t="shared" si="54"/>
        <v>-0.47084472000005917</v>
      </c>
      <c r="BA58" s="39">
        <f t="shared" si="54"/>
        <v>-0.31538882000006652</v>
      </c>
      <c r="BB58" s="39">
        <f t="shared" si="54"/>
        <v>-0.24953203999996276</v>
      </c>
      <c r="BC58" s="39">
        <f t="shared" si="54"/>
        <v>-0.31199086000003717</v>
      </c>
      <c r="BD58" s="39">
        <f t="shared" si="54"/>
        <v>-0.38828825000007328</v>
      </c>
    </row>
    <row r="59" spans="40:56" x14ac:dyDescent="0.2">
      <c r="AN59" s="7">
        <v>7.1950000000000003</v>
      </c>
      <c r="AO59" s="39">
        <f t="shared" ref="AO59:BD59" si="55">AO29-$B$1-$B$2</f>
        <v>-0.35042805000000499</v>
      </c>
      <c r="AP59" s="39">
        <f t="shared" si="55"/>
        <v>-0.4185206099999732</v>
      </c>
      <c r="AQ59" s="39">
        <f t="shared" si="55"/>
        <v>-0.40027562000000216</v>
      </c>
      <c r="AR59" s="39">
        <f t="shared" si="55"/>
        <v>-0.31167933000006087</v>
      </c>
      <c r="AS59" s="39">
        <f t="shared" si="55"/>
        <v>-0.23680251999996926</v>
      </c>
      <c r="AT59" s="39">
        <f t="shared" si="55"/>
        <v>-0.25511046999997689</v>
      </c>
      <c r="AU59" s="39">
        <f t="shared" si="55"/>
        <v>-0.28045942000005653</v>
      </c>
      <c r="AV59" s="39">
        <f t="shared" si="55"/>
        <v>-0.41809749000003649</v>
      </c>
      <c r="AW59" s="39">
        <f t="shared" si="55"/>
        <v>-0.35042805000000499</v>
      </c>
      <c r="AX59" s="39">
        <f t="shared" si="55"/>
        <v>-0.4185206099999732</v>
      </c>
      <c r="AY59" s="39">
        <f t="shared" si="55"/>
        <v>-0.40027562000000216</v>
      </c>
      <c r="AZ59" s="39">
        <f t="shared" si="55"/>
        <v>-0.31167933000006087</v>
      </c>
      <c r="BA59" s="39">
        <f t="shared" si="55"/>
        <v>-0.23680251999996926</v>
      </c>
      <c r="BB59" s="39">
        <f t="shared" si="55"/>
        <v>-0.25511046999997689</v>
      </c>
      <c r="BC59" s="39">
        <f t="shared" si="55"/>
        <v>-0.28045942000005653</v>
      </c>
      <c r="BD59" s="39">
        <f t="shared" si="55"/>
        <v>-0.41809749000003649</v>
      </c>
    </row>
    <row r="60" spans="40:56" x14ac:dyDescent="0.2">
      <c r="AN60" s="7">
        <v>6.7175000000000002</v>
      </c>
      <c r="AO60" s="39">
        <f t="shared" ref="AO60:BD60" si="56">AO30-$B$1-$B$2</f>
        <v>-0.39224167999998372</v>
      </c>
      <c r="AP60" s="39">
        <f t="shared" si="56"/>
        <v>-0.47433571999999913</v>
      </c>
      <c r="AQ60" s="39">
        <f t="shared" si="56"/>
        <v>-0.50433434000001398</v>
      </c>
      <c r="AR60" s="39">
        <f t="shared" si="56"/>
        <v>-0.47084472000005917</v>
      </c>
      <c r="AS60" s="39">
        <f t="shared" si="56"/>
        <v>-0.31538882000006652</v>
      </c>
      <c r="AT60" s="39">
        <f t="shared" si="56"/>
        <v>-0.24953203999996276</v>
      </c>
      <c r="AU60" s="39">
        <f t="shared" si="56"/>
        <v>-0.31199086000003717</v>
      </c>
      <c r="AV60" s="39">
        <f t="shared" si="56"/>
        <v>-0.38828825000007328</v>
      </c>
      <c r="AW60" s="39">
        <f t="shared" si="56"/>
        <v>-0.37304213000004438</v>
      </c>
      <c r="AX60" s="39">
        <f t="shared" si="56"/>
        <v>-0.37124026000003596</v>
      </c>
      <c r="AY60" s="39">
        <f t="shared" si="56"/>
        <v>-0.31851361999997607</v>
      </c>
      <c r="AZ60" s="39">
        <f t="shared" si="56"/>
        <v>-0.2687559500000134</v>
      </c>
      <c r="BA60" s="39">
        <f t="shared" si="56"/>
        <v>-0.17184072999998534</v>
      </c>
      <c r="BB60" s="39">
        <f t="shared" si="56"/>
        <v>-0.28510049999999865</v>
      </c>
      <c r="BC60" s="39">
        <f t="shared" si="56"/>
        <v>-0.33279125000001386</v>
      </c>
      <c r="BD60" s="39">
        <f t="shared" si="56"/>
        <v>-0.46122180999998363</v>
      </c>
    </row>
    <row r="61" spans="40:56" x14ac:dyDescent="0.2">
      <c r="AN61" s="7">
        <v>6.24</v>
      </c>
      <c r="AO61" s="39">
        <f t="shared" ref="AO61:BD61" si="57">AO31-$B$1-$B$2</f>
        <v>-0.38244385000007242</v>
      </c>
      <c r="AP61" s="39">
        <f t="shared" si="57"/>
        <v>-0.68580009000004338</v>
      </c>
      <c r="AQ61" s="39">
        <f t="shared" si="57"/>
        <v>-0.90702406000002611</v>
      </c>
      <c r="AR61" s="39">
        <f t="shared" si="57"/>
        <v>-0.80452112000000398</v>
      </c>
      <c r="AS61" s="39">
        <f t="shared" si="57"/>
        <v>-0.57188323000002583</v>
      </c>
      <c r="AT61" s="39">
        <f t="shared" si="57"/>
        <v>-0.42879551999999421</v>
      </c>
      <c r="AU61" s="39">
        <f t="shared" si="57"/>
        <v>-0.41266043000007357</v>
      </c>
      <c r="AV61" s="39">
        <f t="shared" si="57"/>
        <v>-0.42647952000004352</v>
      </c>
      <c r="AW61" s="39">
        <f t="shared" si="57"/>
        <v>-0.29124025999999503</v>
      </c>
      <c r="AX61" s="39">
        <f t="shared" si="57"/>
        <v>-0.33815758000002916</v>
      </c>
      <c r="AY61" s="39">
        <f t="shared" si="57"/>
        <v>-0.3073082800000293</v>
      </c>
      <c r="AZ61" s="39">
        <f t="shared" si="57"/>
        <v>-0.2266906500000232</v>
      </c>
      <c r="BA61" s="39">
        <f t="shared" si="57"/>
        <v>-0.24515369000005194</v>
      </c>
      <c r="BB61" s="39">
        <f t="shared" si="57"/>
        <v>-0.29062831999999617</v>
      </c>
      <c r="BC61" s="39">
        <f t="shared" si="57"/>
        <v>-0.27070491000006314</v>
      </c>
      <c r="BD61" s="39">
        <f t="shared" si="57"/>
        <v>-0.53635545999998158</v>
      </c>
    </row>
    <row r="62" spans="40:56" x14ac:dyDescent="0.2">
      <c r="AN62" s="7">
        <v>5.7625000000000002</v>
      </c>
      <c r="AO62" s="39">
        <f t="shared" ref="AO62:BD62" si="58">AO32-$B$1-$B$2</f>
        <v>-0.46276384999998754</v>
      </c>
      <c r="AP62" s="39">
        <f t="shared" si="58"/>
        <v>-1.0401546499999768</v>
      </c>
      <c r="AQ62" s="39">
        <f t="shared" si="58"/>
        <v>-1.2963324600000306</v>
      </c>
      <c r="AR62" s="39">
        <f t="shared" si="58"/>
        <v>-1.0661561499999834</v>
      </c>
      <c r="AS62" s="39">
        <f t="shared" si="58"/>
        <v>-0.84432932000004257</v>
      </c>
      <c r="AT62" s="39">
        <f t="shared" si="58"/>
        <v>-0.72316771999999219</v>
      </c>
      <c r="AU62" s="39">
        <f t="shared" si="58"/>
        <v>-0.57638181000004352</v>
      </c>
      <c r="AV62" s="39">
        <f t="shared" si="58"/>
        <v>-0.47433146000003035</v>
      </c>
      <c r="AW62" s="39">
        <f t="shared" si="58"/>
        <v>-0.37304213000004438</v>
      </c>
      <c r="AX62" s="39">
        <f t="shared" si="58"/>
        <v>-0.37124026000003596</v>
      </c>
      <c r="AY62" s="39">
        <f t="shared" si="58"/>
        <v>-0.31851361999997607</v>
      </c>
      <c r="AZ62" s="39">
        <f t="shared" si="58"/>
        <v>-0.2687559500000134</v>
      </c>
      <c r="BA62" s="39">
        <f t="shared" si="58"/>
        <v>-0.17184072999998534</v>
      </c>
      <c r="BB62" s="39">
        <f t="shared" si="58"/>
        <v>-0.28510049999999865</v>
      </c>
      <c r="BC62" s="39">
        <f t="shared" si="58"/>
        <v>-0.33279125000001386</v>
      </c>
      <c r="BD62" s="39">
        <f t="shared" si="58"/>
        <v>-0.46122180999998363</v>
      </c>
    </row>
    <row r="63" spans="40:56" x14ac:dyDescent="0.2">
      <c r="AN63" s="7">
        <v>5.2850000000000001</v>
      </c>
      <c r="AO63" s="39">
        <f t="shared" ref="AO63:BD63" si="59">AO33-$B$1-$B$2</f>
        <v>-0.60338844000000336</v>
      </c>
      <c r="AP63" s="39">
        <f t="shared" si="59"/>
        <v>-1.2354011400000218</v>
      </c>
      <c r="AQ63" s="39">
        <f t="shared" si="59"/>
        <v>-1.4865532600000506</v>
      </c>
      <c r="AR63" s="39">
        <f t="shared" si="59"/>
        <v>-1.2599989799999776</v>
      </c>
      <c r="AS63" s="39">
        <f t="shared" si="59"/>
        <v>-1.0641284600000063</v>
      </c>
      <c r="AT63" s="39">
        <f t="shared" si="59"/>
        <v>-0.896177200000011</v>
      </c>
      <c r="AU63" s="39">
        <f t="shared" si="59"/>
        <v>-0.73585961000003408</v>
      </c>
      <c r="AV63" s="39">
        <f t="shared" si="59"/>
        <v>-0.59828877000006742</v>
      </c>
      <c r="AW63" s="39">
        <f t="shared" si="59"/>
        <v>-0.35042805000000499</v>
      </c>
      <c r="AX63" s="39">
        <f t="shared" si="59"/>
        <v>-0.4185206099999732</v>
      </c>
      <c r="AY63" s="39">
        <f t="shared" si="59"/>
        <v>-0.40027562000000216</v>
      </c>
      <c r="AZ63" s="39">
        <f t="shared" si="59"/>
        <v>-0.31167933000006087</v>
      </c>
      <c r="BA63" s="39">
        <f t="shared" si="59"/>
        <v>-0.23680251999996926</v>
      </c>
      <c r="BB63" s="39">
        <f t="shared" si="59"/>
        <v>-0.25511046999997689</v>
      </c>
      <c r="BC63" s="39">
        <f t="shared" si="59"/>
        <v>-0.28045942000005653</v>
      </c>
      <c r="BD63" s="39">
        <f t="shared" si="59"/>
        <v>-0.41809749000003649</v>
      </c>
    </row>
    <row r="64" spans="40:56" x14ac:dyDescent="0.2">
      <c r="AN64" s="7">
        <v>4.8075000000000001</v>
      </c>
      <c r="AO64" s="39">
        <f t="shared" ref="AO64:AT64" si="60">AO34-$B$1-$B$2</f>
        <v>-0.68646929999999884</v>
      </c>
      <c r="AP64" s="39">
        <f t="shared" si="60"/>
        <v>-1.3646938100000625</v>
      </c>
      <c r="AQ64" s="39">
        <f t="shared" si="60"/>
        <v>-1.5933652300000176</v>
      </c>
      <c r="AR64" s="39">
        <f t="shared" si="60"/>
        <v>-1.3785550999999714</v>
      </c>
      <c r="AS64" s="39">
        <f t="shared" si="60"/>
        <v>-1.1971859600000698</v>
      </c>
      <c r="AT64" s="39">
        <f t="shared" si="60"/>
        <v>-1.0274855100000195</v>
      </c>
      <c r="AU64" s="39">
        <f t="shared" ref="AP64:BD73" si="61">AU34-$B$1-$B$2</f>
        <v>-0.84053370000003724</v>
      </c>
      <c r="AV64" s="39">
        <f t="shared" si="61"/>
        <v>-0.72459490000005644</v>
      </c>
      <c r="AW64" s="39">
        <f t="shared" si="61"/>
        <v>-0.39224167999998372</v>
      </c>
      <c r="AX64" s="39">
        <f t="shared" si="61"/>
        <v>-0.47433571999999913</v>
      </c>
      <c r="AY64" s="39">
        <f t="shared" si="61"/>
        <v>-0.50433434000001398</v>
      </c>
      <c r="AZ64" s="39">
        <f t="shared" si="61"/>
        <v>-0.47084472000005917</v>
      </c>
      <c r="BA64" s="39">
        <f t="shared" si="61"/>
        <v>-0.31538882000006652</v>
      </c>
      <c r="BB64" s="39">
        <f t="shared" si="61"/>
        <v>-0.24953203999996276</v>
      </c>
      <c r="BC64" s="39">
        <f t="shared" si="61"/>
        <v>-0.31199086000003717</v>
      </c>
      <c r="BD64" s="39">
        <f t="shared" si="61"/>
        <v>-0.38828825000007328</v>
      </c>
    </row>
    <row r="65" spans="40:56" x14ac:dyDescent="0.2">
      <c r="AN65" s="7">
        <v>4.33</v>
      </c>
      <c r="AO65" s="39">
        <f t="shared" ref="AO65:AO73" si="62">AO35-$B$1-$B$2</f>
        <v>-0.72255796000001737</v>
      </c>
      <c r="AP65" s="39">
        <f t="shared" si="61"/>
        <v>-1.4040912100000469</v>
      </c>
      <c r="AQ65" s="39">
        <f t="shared" si="61"/>
        <v>-1.6267417600000726</v>
      </c>
      <c r="AR65" s="39">
        <f t="shared" si="61"/>
        <v>-1.4166155300000582</v>
      </c>
      <c r="AS65" s="39">
        <f t="shared" si="61"/>
        <v>-1.2390828700000611</v>
      </c>
      <c r="AT65" s="39">
        <f t="shared" si="61"/>
        <v>-1.0710684499999843</v>
      </c>
      <c r="AU65" s="39">
        <f t="shared" si="61"/>
        <v>-0.87517370000000483</v>
      </c>
      <c r="AV65" s="39">
        <f t="shared" si="61"/>
        <v>-0.78965850999998111</v>
      </c>
      <c r="AW65" s="39">
        <f t="shared" si="61"/>
        <v>-0.38244385000007242</v>
      </c>
      <c r="AX65" s="39">
        <f t="shared" si="61"/>
        <v>-0.68580009000004338</v>
      </c>
      <c r="AY65" s="39">
        <f t="shared" si="61"/>
        <v>-0.90702406000002611</v>
      </c>
      <c r="AZ65" s="39">
        <f t="shared" si="61"/>
        <v>-0.80452112000000398</v>
      </c>
      <c r="BA65" s="39">
        <f t="shared" si="61"/>
        <v>-0.57188323000002583</v>
      </c>
      <c r="BB65" s="39">
        <f t="shared" si="61"/>
        <v>-0.42879551999999421</v>
      </c>
      <c r="BC65" s="39">
        <f t="shared" si="61"/>
        <v>-0.41266043000007357</v>
      </c>
      <c r="BD65" s="39">
        <f t="shared" si="61"/>
        <v>-0.42647952000004352</v>
      </c>
    </row>
    <row r="66" spans="40:56" x14ac:dyDescent="0.2">
      <c r="AN66" s="7">
        <v>3.8525</v>
      </c>
      <c r="AO66" s="39">
        <f t="shared" si="62"/>
        <v>-0.68646929999999884</v>
      </c>
      <c r="AP66" s="39">
        <f t="shared" si="61"/>
        <v>-1.3646938100000625</v>
      </c>
      <c r="AQ66" s="39">
        <f t="shared" si="61"/>
        <v>-1.5933652300000176</v>
      </c>
      <c r="AR66" s="39">
        <f t="shared" si="61"/>
        <v>-1.3785550999999714</v>
      </c>
      <c r="AS66" s="39">
        <f t="shared" si="61"/>
        <v>-1.1971859600000698</v>
      </c>
      <c r="AT66" s="39">
        <f t="shared" si="61"/>
        <v>-1.0274855100000195</v>
      </c>
      <c r="AU66" s="39">
        <f t="shared" si="61"/>
        <v>-0.84053370000003724</v>
      </c>
      <c r="AV66" s="39">
        <f t="shared" si="61"/>
        <v>-0.72459490000005644</v>
      </c>
      <c r="AW66" s="39">
        <f t="shared" si="61"/>
        <v>-0.39224167999998372</v>
      </c>
      <c r="AX66" s="39">
        <f t="shared" si="61"/>
        <v>-0.47433571999999913</v>
      </c>
      <c r="AY66" s="39">
        <f t="shared" si="61"/>
        <v>-0.50433434000001398</v>
      </c>
      <c r="AZ66" s="39">
        <f t="shared" si="61"/>
        <v>-0.47084472000005917</v>
      </c>
      <c r="BA66" s="39">
        <f t="shared" si="61"/>
        <v>-0.31538882000006652</v>
      </c>
      <c r="BB66" s="39">
        <f t="shared" si="61"/>
        <v>-0.24953203999996276</v>
      </c>
      <c r="BC66" s="39">
        <f t="shared" si="61"/>
        <v>-0.31199086000003717</v>
      </c>
      <c r="BD66" s="39">
        <f t="shared" si="61"/>
        <v>-0.38828825000007328</v>
      </c>
    </row>
    <row r="67" spans="40:56" x14ac:dyDescent="0.2">
      <c r="AN67" s="7">
        <v>3.375</v>
      </c>
      <c r="AO67" s="39">
        <f t="shared" si="62"/>
        <v>-0.60338844000000336</v>
      </c>
      <c r="AP67" s="39">
        <f t="shared" si="61"/>
        <v>-1.2354011400000218</v>
      </c>
      <c r="AQ67" s="39">
        <f t="shared" si="61"/>
        <v>-1.4865532600000506</v>
      </c>
      <c r="AR67" s="39">
        <f t="shared" si="61"/>
        <v>-1.2599989799999776</v>
      </c>
      <c r="AS67" s="39">
        <f t="shared" si="61"/>
        <v>-1.0641284600000063</v>
      </c>
      <c r="AT67" s="39">
        <f t="shared" si="61"/>
        <v>-0.896177200000011</v>
      </c>
      <c r="AU67" s="39">
        <f t="shared" si="61"/>
        <v>-0.73585961000003408</v>
      </c>
      <c r="AV67" s="39">
        <f t="shared" si="61"/>
        <v>-0.59828877000006742</v>
      </c>
      <c r="AW67" s="39">
        <f t="shared" si="61"/>
        <v>-0.35042805000000499</v>
      </c>
      <c r="AX67" s="39">
        <f t="shared" si="61"/>
        <v>-0.4185206099999732</v>
      </c>
      <c r="AY67" s="39">
        <f t="shared" si="61"/>
        <v>-0.40027562000000216</v>
      </c>
      <c r="AZ67" s="39">
        <f t="shared" si="61"/>
        <v>-0.31167933000006087</v>
      </c>
      <c r="BA67" s="39">
        <f t="shared" si="61"/>
        <v>-0.23680251999996926</v>
      </c>
      <c r="BB67" s="39">
        <f t="shared" si="61"/>
        <v>-0.25511046999997689</v>
      </c>
      <c r="BC67" s="39">
        <f t="shared" si="61"/>
        <v>-0.28045942000005653</v>
      </c>
      <c r="BD67" s="39">
        <f t="shared" si="61"/>
        <v>-0.41809749000003649</v>
      </c>
    </row>
    <row r="68" spans="40:56" x14ac:dyDescent="0.2">
      <c r="AN68" s="7">
        <v>2.8975</v>
      </c>
      <c r="AO68" s="39">
        <f t="shared" si="62"/>
        <v>-0.46276384999998754</v>
      </c>
      <c r="AP68" s="39">
        <f t="shared" si="61"/>
        <v>-1.0401546499999768</v>
      </c>
      <c r="AQ68" s="39">
        <f t="shared" si="61"/>
        <v>-1.2963324600000306</v>
      </c>
      <c r="AR68" s="39">
        <f t="shared" si="61"/>
        <v>-1.0661561499999834</v>
      </c>
      <c r="AS68" s="39">
        <f t="shared" si="61"/>
        <v>-0.84432932000004257</v>
      </c>
      <c r="AT68" s="39">
        <f t="shared" si="61"/>
        <v>-0.72316771999999219</v>
      </c>
      <c r="AU68" s="39">
        <f t="shared" si="61"/>
        <v>-0.57638181000004352</v>
      </c>
      <c r="AV68" s="39">
        <f t="shared" si="61"/>
        <v>-0.47433146000003035</v>
      </c>
      <c r="AW68" s="39">
        <f t="shared" si="61"/>
        <v>-0.37304213000004438</v>
      </c>
      <c r="AX68" s="39">
        <f t="shared" si="61"/>
        <v>-0.37124026000003596</v>
      </c>
      <c r="AY68" s="39">
        <f t="shared" si="61"/>
        <v>-0.31851361999997607</v>
      </c>
      <c r="AZ68" s="39">
        <f t="shared" si="61"/>
        <v>-0.2687559500000134</v>
      </c>
      <c r="BA68" s="39">
        <f t="shared" si="61"/>
        <v>-0.17184072999998534</v>
      </c>
      <c r="BB68" s="39">
        <f t="shared" si="61"/>
        <v>-0.28510049999999865</v>
      </c>
      <c r="BC68" s="39">
        <f t="shared" si="61"/>
        <v>-0.33279125000001386</v>
      </c>
      <c r="BD68" s="39">
        <f t="shared" si="61"/>
        <v>-0.46122180999998363</v>
      </c>
    </row>
    <row r="69" spans="40:56" x14ac:dyDescent="0.2">
      <c r="AN69" s="7">
        <v>2.42</v>
      </c>
      <c r="AO69" s="39">
        <f t="shared" si="62"/>
        <v>-0.38244385000007242</v>
      </c>
      <c r="AP69" s="39">
        <f t="shared" si="61"/>
        <v>-0.68580009000004338</v>
      </c>
      <c r="AQ69" s="39">
        <f t="shared" si="61"/>
        <v>-0.90702406000002611</v>
      </c>
      <c r="AR69" s="39">
        <f t="shared" si="61"/>
        <v>-0.80452112000000398</v>
      </c>
      <c r="AS69" s="39">
        <f t="shared" si="61"/>
        <v>-0.57188323000002583</v>
      </c>
      <c r="AT69" s="39">
        <f t="shared" si="61"/>
        <v>-0.42879551999999421</v>
      </c>
      <c r="AU69" s="39">
        <f t="shared" si="61"/>
        <v>-0.41266043000007357</v>
      </c>
      <c r="AV69" s="39">
        <f t="shared" si="61"/>
        <v>-0.42647952000004352</v>
      </c>
      <c r="AW69" s="39">
        <f t="shared" si="61"/>
        <v>-0.29124025999999503</v>
      </c>
      <c r="AX69" s="39">
        <f t="shared" si="61"/>
        <v>-0.33815758000002916</v>
      </c>
      <c r="AY69" s="39">
        <f t="shared" si="61"/>
        <v>-0.3073082800000293</v>
      </c>
      <c r="AZ69" s="39">
        <f t="shared" si="61"/>
        <v>-0.2266906500000232</v>
      </c>
      <c r="BA69" s="39">
        <f t="shared" si="61"/>
        <v>-0.24515369000005194</v>
      </c>
      <c r="BB69" s="39">
        <f t="shared" si="61"/>
        <v>-0.29062831999999617</v>
      </c>
      <c r="BC69" s="39">
        <f t="shared" si="61"/>
        <v>-0.27070491000006314</v>
      </c>
      <c r="BD69" s="39">
        <f t="shared" si="61"/>
        <v>-0.53635545999998158</v>
      </c>
    </row>
    <row r="70" spans="40:56" x14ac:dyDescent="0.2">
      <c r="AN70" s="7">
        <v>1.9425000000000001</v>
      </c>
      <c r="AO70" s="39">
        <f t="shared" si="62"/>
        <v>-0.39224167999998372</v>
      </c>
      <c r="AP70" s="39">
        <f t="shared" si="61"/>
        <v>-0.47433571999999913</v>
      </c>
      <c r="AQ70" s="39">
        <f t="shared" si="61"/>
        <v>-0.50433434000001398</v>
      </c>
      <c r="AR70" s="39">
        <f t="shared" si="61"/>
        <v>-0.47084472000005917</v>
      </c>
      <c r="AS70" s="39">
        <f t="shared" si="61"/>
        <v>-0.31538882000006652</v>
      </c>
      <c r="AT70" s="39">
        <f t="shared" si="61"/>
        <v>-0.24953203999996276</v>
      </c>
      <c r="AU70" s="39">
        <f t="shared" si="61"/>
        <v>-0.31199086000003717</v>
      </c>
      <c r="AV70" s="39">
        <f t="shared" si="61"/>
        <v>-0.38828825000007328</v>
      </c>
      <c r="AW70" s="39">
        <f t="shared" si="61"/>
        <v>-0.37304213000004438</v>
      </c>
      <c r="AX70" s="39">
        <f t="shared" si="61"/>
        <v>-0.37124026000003596</v>
      </c>
      <c r="AY70" s="39">
        <f t="shared" si="61"/>
        <v>-0.31851361999997607</v>
      </c>
      <c r="AZ70" s="39">
        <f t="shared" si="61"/>
        <v>-0.2687559500000134</v>
      </c>
      <c r="BA70" s="39">
        <f t="shared" si="61"/>
        <v>-0.17184072999998534</v>
      </c>
      <c r="BB70" s="39">
        <f t="shared" si="61"/>
        <v>-0.28510049999999865</v>
      </c>
      <c r="BC70" s="39">
        <f t="shared" si="61"/>
        <v>-0.33279125000001386</v>
      </c>
      <c r="BD70" s="39">
        <f t="shared" si="61"/>
        <v>-0.46122180999998363</v>
      </c>
    </row>
    <row r="71" spans="40:56" x14ac:dyDescent="0.2">
      <c r="AN71" s="7">
        <v>1.4650000000000001</v>
      </c>
      <c r="AO71" s="39">
        <f t="shared" si="62"/>
        <v>-0.35042805000000499</v>
      </c>
      <c r="AP71" s="39">
        <f t="shared" si="61"/>
        <v>-0.4185206099999732</v>
      </c>
      <c r="AQ71" s="39">
        <f t="shared" si="61"/>
        <v>-0.40027562000000216</v>
      </c>
      <c r="AR71" s="39">
        <f t="shared" si="61"/>
        <v>-0.31167933000006087</v>
      </c>
      <c r="AS71" s="39">
        <f t="shared" si="61"/>
        <v>-0.23680251999996926</v>
      </c>
      <c r="AT71" s="39">
        <f t="shared" si="61"/>
        <v>-0.25511046999997689</v>
      </c>
      <c r="AU71" s="39">
        <f t="shared" si="61"/>
        <v>-0.28045942000005653</v>
      </c>
      <c r="AV71" s="39">
        <f t="shared" si="61"/>
        <v>-0.41809749000003649</v>
      </c>
      <c r="AW71" s="39">
        <f t="shared" si="61"/>
        <v>-0.35042805000000499</v>
      </c>
      <c r="AX71" s="39">
        <f t="shared" si="61"/>
        <v>-0.4185206099999732</v>
      </c>
      <c r="AY71" s="39">
        <f t="shared" si="61"/>
        <v>-0.40027562000000216</v>
      </c>
      <c r="AZ71" s="39">
        <f t="shared" si="61"/>
        <v>-0.31167933000006087</v>
      </c>
      <c r="BA71" s="39">
        <f t="shared" si="61"/>
        <v>-0.23680251999996926</v>
      </c>
      <c r="BB71" s="39">
        <f t="shared" si="61"/>
        <v>-0.25511046999997689</v>
      </c>
      <c r="BC71" s="39">
        <f t="shared" si="61"/>
        <v>-0.28045942000005653</v>
      </c>
      <c r="BD71" s="39">
        <f t="shared" si="61"/>
        <v>-0.41809749000003649</v>
      </c>
    </row>
    <row r="72" spans="40:56" x14ac:dyDescent="0.2">
      <c r="AN72" s="7">
        <v>0.98750000000000004</v>
      </c>
      <c r="AO72" s="39">
        <f t="shared" si="62"/>
        <v>-0.37304213000004438</v>
      </c>
      <c r="AP72" s="39">
        <f t="shared" si="61"/>
        <v>-0.37124026000003596</v>
      </c>
      <c r="AQ72" s="39">
        <f t="shared" si="61"/>
        <v>-0.31851361999997607</v>
      </c>
      <c r="AR72" s="39">
        <f t="shared" si="61"/>
        <v>-0.2687559500000134</v>
      </c>
      <c r="AS72" s="39">
        <f t="shared" si="61"/>
        <v>-0.17184072999998534</v>
      </c>
      <c r="AT72" s="39">
        <f t="shared" si="61"/>
        <v>-0.28510049999999865</v>
      </c>
      <c r="AU72" s="39">
        <f t="shared" si="61"/>
        <v>-0.33279125000001386</v>
      </c>
      <c r="AV72" s="39">
        <f t="shared" si="61"/>
        <v>-0.46122180999998363</v>
      </c>
      <c r="AW72" s="39">
        <f t="shared" si="61"/>
        <v>-0.39224167999998372</v>
      </c>
      <c r="AX72" s="39">
        <f t="shared" si="61"/>
        <v>-0.47433571999999913</v>
      </c>
      <c r="AY72" s="39">
        <f t="shared" si="61"/>
        <v>-0.50433434000001398</v>
      </c>
      <c r="AZ72" s="39">
        <f t="shared" si="61"/>
        <v>-0.47084472000005917</v>
      </c>
      <c r="BA72" s="39">
        <f t="shared" si="61"/>
        <v>-0.31538882000006652</v>
      </c>
      <c r="BB72" s="39">
        <f t="shared" si="61"/>
        <v>-0.24953203999996276</v>
      </c>
      <c r="BC72" s="39">
        <f t="shared" si="61"/>
        <v>-0.31199086000003717</v>
      </c>
      <c r="BD72" s="39">
        <f t="shared" si="61"/>
        <v>-0.38828825000007328</v>
      </c>
    </row>
    <row r="73" spans="40:56" x14ac:dyDescent="0.2">
      <c r="AN73" s="7">
        <v>0.51</v>
      </c>
      <c r="AO73" s="39">
        <f t="shared" si="62"/>
        <v>-0.29124025999999503</v>
      </c>
      <c r="AP73" s="39">
        <f t="shared" si="61"/>
        <v>-0.33815758000002916</v>
      </c>
      <c r="AQ73" s="39">
        <f t="shared" si="61"/>
        <v>-0.3073082800000293</v>
      </c>
      <c r="AR73" s="39">
        <f t="shared" si="61"/>
        <v>-0.2266906500000232</v>
      </c>
      <c r="AS73" s="39">
        <f t="shared" si="61"/>
        <v>-0.24515369000005194</v>
      </c>
      <c r="AT73" s="39">
        <f t="shared" si="61"/>
        <v>-0.29062831999999617</v>
      </c>
      <c r="AU73" s="39">
        <f t="shared" si="61"/>
        <v>-0.27070491000006314</v>
      </c>
      <c r="AV73" s="39">
        <f t="shared" si="61"/>
        <v>-0.53635545999998158</v>
      </c>
      <c r="AW73" s="39">
        <f t="shared" si="61"/>
        <v>-0.38244385000007242</v>
      </c>
      <c r="AX73" s="39">
        <f t="shared" si="61"/>
        <v>-0.68580009000004338</v>
      </c>
      <c r="AY73" s="39">
        <f t="shared" si="61"/>
        <v>-0.90702406000002611</v>
      </c>
      <c r="AZ73" s="39">
        <f t="shared" si="61"/>
        <v>-0.80452112000000398</v>
      </c>
      <c r="BA73" s="39">
        <f t="shared" si="61"/>
        <v>-0.57188323000002583</v>
      </c>
      <c r="BB73" s="39">
        <f t="shared" si="61"/>
        <v>-0.42879551999999421</v>
      </c>
      <c r="BC73" s="39">
        <f t="shared" si="61"/>
        <v>-0.41266043000007357</v>
      </c>
      <c r="BD73" s="39">
        <f t="shared" si="61"/>
        <v>-0.42647952000004352</v>
      </c>
    </row>
    <row r="74" spans="40:56" x14ac:dyDescent="0.2">
      <c r="AO74" s="10">
        <v>3.9</v>
      </c>
      <c r="AP74" s="10">
        <v>4.6871428571428568</v>
      </c>
      <c r="AQ74" s="10">
        <v>5.4742857142857142</v>
      </c>
      <c r="AR74" s="10">
        <v>6.2614285714285716</v>
      </c>
      <c r="AS74" s="10">
        <v>7.0485714285714289</v>
      </c>
      <c r="AT74" s="10">
        <v>7.8357142857142863</v>
      </c>
      <c r="AU74" s="10">
        <v>8.6228571428571428</v>
      </c>
      <c r="AV74" s="10">
        <v>9.41</v>
      </c>
      <c r="AW74" s="10">
        <v>10.197142857142858</v>
      </c>
      <c r="AX74" s="10">
        <v>10.984285714285715</v>
      </c>
      <c r="AY74" s="10">
        <v>11.771428571428572</v>
      </c>
      <c r="AZ74" s="10">
        <v>12.55857142857143</v>
      </c>
      <c r="BA74" s="10">
        <v>13.345714285714287</v>
      </c>
      <c r="BB74" s="10">
        <v>14.132857142857144</v>
      </c>
      <c r="BC74" s="10">
        <v>14.920000000000002</v>
      </c>
      <c r="BD74" s="10">
        <v>15.707142857142859</v>
      </c>
    </row>
  </sheetData>
  <mergeCells count="7">
    <mergeCell ref="AN47:BD47"/>
    <mergeCell ref="AN17:BD17"/>
    <mergeCell ref="A4:Q4"/>
    <mergeCell ref="A26:Q26"/>
    <mergeCell ref="T4:AJ4"/>
    <mergeCell ref="T26:AJ26"/>
    <mergeCell ref="AU16:AX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Ag_pristine surface</vt:lpstr>
      <vt:lpstr>Cu_pristine surface</vt:lpstr>
      <vt:lpstr>AgH_pristine surface</vt:lpstr>
      <vt:lpstr>CuH_pristine surface</vt:lpstr>
      <vt:lpstr>Ag-hydroxylated surface</vt:lpstr>
      <vt:lpstr>Cu-hydroxylated surface</vt:lpstr>
      <vt:lpstr>AgH-hydroxylated surface</vt:lpstr>
      <vt:lpstr>CuH-hydroxylated surface</vt:lpstr>
      <vt:lpstr>Ag_reduced surface</vt:lpstr>
      <vt:lpstr>Cu-reduced surface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ASADIALAHSAVAND, Shirin</dc:creator>
  <cp:keywords/>
  <dc:description/>
  <cp:lastModifiedBy>Asadialahsavand, Shirin</cp:lastModifiedBy>
  <cp:revision/>
  <dcterms:created xsi:type="dcterms:W3CDTF">2023-10-09T13:02:39Z</dcterms:created>
  <dcterms:modified xsi:type="dcterms:W3CDTF">2025-03-05T17:10:12Z</dcterms:modified>
  <cp:category/>
  <cp:contentStatus/>
</cp:coreProperties>
</file>