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APL" sheetId="2" r:id="rId5"/>
    <sheet state="visible" name="MSFT" sheetId="3" r:id="rId6"/>
    <sheet state="visible" name="GOOG" sheetId="4" r:id="rId7"/>
    <sheet state="visible" name="^GSPC" sheetId="5" r:id="rId8"/>
    <sheet state="visible" name="Portfolio" sheetId="6" r:id="rId9"/>
    <sheet state="visible" name="Beta &amp; Alpha" sheetId="7" r:id="rId10"/>
  </sheets>
  <definedNames/>
  <calcPr/>
</workbook>
</file>

<file path=xl/sharedStrings.xml><?xml version="1.0" encoding="utf-8"?>
<sst xmlns="http://schemas.openxmlformats.org/spreadsheetml/2006/main" count="59" uniqueCount="26">
  <si>
    <t>Date</t>
  </si>
  <si>
    <t>Open</t>
  </si>
  <si>
    <t>High</t>
  </si>
  <si>
    <t>Low</t>
  </si>
  <si>
    <t>Close</t>
  </si>
  <si>
    <t>Adj Close</t>
  </si>
  <si>
    <t>Volume</t>
  </si>
  <si>
    <t>Percentage Change</t>
  </si>
  <si>
    <t>FB</t>
  </si>
  <si>
    <t>AAPL</t>
  </si>
  <si>
    <t>MSFT</t>
  </si>
  <si>
    <t>GOOG</t>
  </si>
  <si>
    <t>S&amp;P500</t>
  </si>
  <si>
    <t>Portfolio A</t>
  </si>
  <si>
    <t>Return</t>
  </si>
  <si>
    <t>Annualized Return</t>
  </si>
  <si>
    <t>Sharpe Ratio = ( Return - Risk Free Rate ) / Stdev</t>
  </si>
  <si>
    <t>Standard Dev</t>
  </si>
  <si>
    <t>Beta = Covar ( Stock, Market )  / Var ( Market)</t>
  </si>
  <si>
    <t>Annualized Stdev</t>
  </si>
  <si>
    <t>Alpha = Return - Risk Free Rate - Beta * ( Market Return - Risk Free Rate )</t>
  </si>
  <si>
    <t>Annualized Sharpe Ratio</t>
  </si>
  <si>
    <t>Var</t>
  </si>
  <si>
    <t>Covar</t>
  </si>
  <si>
    <t>Beta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</si>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</sst>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000"/>
    <numFmt numFmtId="166" formatCode="0.000"/>
  </numFmts>
  <fonts count="9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sz val="9.0"/>
      <color rgb="FF7E3794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3" fontId="2" numFmtId="0" xfId="0" applyAlignment="1" applyFill="1" applyFont="1">
      <alignment horizontal="left" readingOrder="0" vertical="top"/>
    </xf>
    <xf borderId="1" fillId="4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0" fillId="0" fontId="4" numFmtId="10" xfId="0" applyFont="1" applyNumberFormat="1"/>
    <xf borderId="0" fillId="0" fontId="5" numFmtId="0" xfId="0" applyFont="1"/>
    <xf borderId="0" fillId="5" fontId="4" numFmtId="10" xfId="0" applyFill="1" applyFont="1" applyNumberFormat="1"/>
    <xf borderId="0" fillId="0" fontId="6" numFmtId="0" xfId="0" applyFont="1"/>
    <xf borderId="0" fillId="6" fontId="7" numFmtId="10" xfId="0" applyFill="1" applyFont="1" applyNumberFormat="1"/>
    <xf borderId="0" fillId="6" fontId="7" numFmtId="0" xfId="0" applyFont="1"/>
    <xf borderId="0" fillId="0" fontId="6" numFmtId="10" xfId="0" applyFont="1" applyNumberFormat="1"/>
    <xf borderId="0" fillId="5" fontId="4" numFmtId="4" xfId="0" applyFont="1" applyNumberFormat="1"/>
    <xf borderId="0" fillId="6" fontId="7" numFmtId="0" xfId="0" applyFont="1"/>
    <xf borderId="0" fillId="6" fontId="7" numFmtId="165" xfId="0" applyFont="1" applyNumberFormat="1"/>
    <xf borderId="0" fillId="5" fontId="4" numFmtId="166" xfId="0" applyFont="1" applyNumberFormat="1"/>
    <xf borderId="0" fillId="6" fontId="8" numFmtId="10" xfId="0" applyFont="1" applyNumberFormat="1"/>
    <xf borderId="0" fillId="6" fontId="8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43467.0</v>
      </c>
      <c r="B2" s="4">
        <v>128.990005</v>
      </c>
      <c r="C2" s="4">
        <v>137.509995</v>
      </c>
      <c r="D2" s="4">
        <v>128.559998</v>
      </c>
      <c r="E2" s="4">
        <v>135.679993</v>
      </c>
      <c r="F2" s="4">
        <v>135.679993</v>
      </c>
      <c r="G2" s="4">
        <v>2.81462E7</v>
      </c>
    </row>
    <row r="3" ht="15.75" customHeight="1">
      <c r="A3" s="3">
        <v>43468.0</v>
      </c>
      <c r="B3" s="4">
        <v>134.690002</v>
      </c>
      <c r="C3" s="4">
        <v>137.169998</v>
      </c>
      <c r="D3" s="4">
        <v>131.119995</v>
      </c>
      <c r="E3" s="4">
        <v>131.740005</v>
      </c>
      <c r="F3" s="4">
        <v>131.740005</v>
      </c>
      <c r="G3" s="4">
        <v>2.27179E7</v>
      </c>
      <c r="H3" s="5">
        <f t="shared" ref="H3:H252" si="1"> F3/F2-1</f>
        <v>-0.02903882815</v>
      </c>
    </row>
    <row r="4" ht="15.75" customHeight="1">
      <c r="A4" s="3">
        <v>43469.0</v>
      </c>
      <c r="B4" s="4">
        <v>134.009995</v>
      </c>
      <c r="C4" s="4">
        <v>138.0</v>
      </c>
      <c r="D4" s="4">
        <v>133.75</v>
      </c>
      <c r="E4" s="4">
        <v>137.949997</v>
      </c>
      <c r="F4" s="4">
        <v>137.949997</v>
      </c>
      <c r="G4" s="4">
        <v>2.90021E7</v>
      </c>
      <c r="H4" s="5">
        <f t="shared" si="1"/>
        <v>0.0471382402</v>
      </c>
    </row>
    <row r="5" ht="15.75" customHeight="1">
      <c r="A5" s="3">
        <v>43472.0</v>
      </c>
      <c r="B5" s="4">
        <v>137.559998</v>
      </c>
      <c r="C5" s="4">
        <v>138.869995</v>
      </c>
      <c r="D5" s="4">
        <v>135.910004</v>
      </c>
      <c r="E5" s="4">
        <v>138.050003</v>
      </c>
      <c r="F5" s="4">
        <v>138.050003</v>
      </c>
      <c r="G5" s="4">
        <v>2.00893E7</v>
      </c>
      <c r="H5" s="5">
        <f t="shared" si="1"/>
        <v>0.000724943836</v>
      </c>
    </row>
    <row r="6" ht="15.75" customHeight="1">
      <c r="A6" s="3">
        <v>43473.0</v>
      </c>
      <c r="B6" s="4">
        <v>139.889999</v>
      </c>
      <c r="C6" s="4">
        <v>143.139999</v>
      </c>
      <c r="D6" s="4">
        <v>139.539993</v>
      </c>
      <c r="E6" s="4">
        <v>142.529999</v>
      </c>
      <c r="F6" s="4">
        <v>142.529999</v>
      </c>
      <c r="G6" s="4">
        <v>2.62638E7</v>
      </c>
      <c r="H6" s="5">
        <f t="shared" si="1"/>
        <v>0.03245198046</v>
      </c>
    </row>
    <row r="7" ht="15.75" customHeight="1">
      <c r="A7" s="3">
        <v>43474.0</v>
      </c>
      <c r="B7" s="4">
        <v>142.949997</v>
      </c>
      <c r="C7" s="4">
        <v>144.699997</v>
      </c>
      <c r="D7" s="4">
        <v>141.270004</v>
      </c>
      <c r="E7" s="4">
        <v>144.229996</v>
      </c>
      <c r="F7" s="4">
        <v>144.229996</v>
      </c>
      <c r="G7" s="4">
        <v>2.22059E7</v>
      </c>
      <c r="H7" s="5">
        <f t="shared" si="1"/>
        <v>0.01192729258</v>
      </c>
    </row>
    <row r="8" ht="15.75" customHeight="1">
      <c r="A8" s="3">
        <v>43475.0</v>
      </c>
      <c r="B8" s="4">
        <v>143.080002</v>
      </c>
      <c r="C8" s="4">
        <v>144.559998</v>
      </c>
      <c r="D8" s="4">
        <v>140.839996</v>
      </c>
      <c r="E8" s="4">
        <v>144.199997</v>
      </c>
      <c r="F8" s="4">
        <v>144.199997</v>
      </c>
      <c r="G8" s="4">
        <v>1.6125E7</v>
      </c>
      <c r="H8" s="5">
        <f t="shared" si="1"/>
        <v>-0.0002079941817</v>
      </c>
    </row>
    <row r="9" ht="15.75" customHeight="1">
      <c r="A9" s="3">
        <v>43476.0</v>
      </c>
      <c r="B9" s="4">
        <v>143.149994</v>
      </c>
      <c r="C9" s="4">
        <v>145.360001</v>
      </c>
      <c r="D9" s="4">
        <v>142.570007</v>
      </c>
      <c r="E9" s="4">
        <v>143.800003</v>
      </c>
      <c r="F9" s="4">
        <v>143.800003</v>
      </c>
      <c r="G9" s="4">
        <v>1.2908E7</v>
      </c>
      <c r="H9" s="5">
        <f t="shared" si="1"/>
        <v>-0.002773883553</v>
      </c>
    </row>
    <row r="10" ht="15.75" customHeight="1">
      <c r="A10" s="3">
        <v>43479.0</v>
      </c>
      <c r="B10" s="4">
        <v>142.0</v>
      </c>
      <c r="C10" s="4">
        <v>146.570007</v>
      </c>
      <c r="D10" s="4">
        <v>141.270004</v>
      </c>
      <c r="E10" s="4">
        <v>145.389999</v>
      </c>
      <c r="F10" s="4">
        <v>145.389999</v>
      </c>
      <c r="G10" s="4">
        <v>2.05203E7</v>
      </c>
      <c r="H10" s="5">
        <f t="shared" si="1"/>
        <v>0.0110569956</v>
      </c>
    </row>
    <row r="11" ht="15.75" customHeight="1">
      <c r="A11" s="3">
        <v>43480.0</v>
      </c>
      <c r="B11" s="4">
        <v>146.009995</v>
      </c>
      <c r="C11" s="4">
        <v>150.679993</v>
      </c>
      <c r="D11" s="4">
        <v>145.990005</v>
      </c>
      <c r="E11" s="4">
        <v>148.949997</v>
      </c>
      <c r="F11" s="4">
        <v>148.949997</v>
      </c>
      <c r="G11" s="4">
        <v>2.4069E7</v>
      </c>
      <c r="H11" s="5">
        <f t="shared" si="1"/>
        <v>0.02448585202</v>
      </c>
    </row>
    <row r="12" ht="15.75" customHeight="1">
      <c r="A12" s="3">
        <v>43481.0</v>
      </c>
      <c r="B12" s="4">
        <v>149.0</v>
      </c>
      <c r="C12" s="4">
        <v>149.649994</v>
      </c>
      <c r="D12" s="4">
        <v>147.0</v>
      </c>
      <c r="E12" s="4">
        <v>147.539993</v>
      </c>
      <c r="F12" s="4">
        <v>147.539993</v>
      </c>
      <c r="G12" s="4">
        <v>1.80257E7</v>
      </c>
      <c r="H12" s="5">
        <f t="shared" si="1"/>
        <v>-0.009466290892</v>
      </c>
    </row>
    <row r="13" ht="15.75" customHeight="1">
      <c r="A13" s="3">
        <v>43482.0</v>
      </c>
      <c r="B13" s="4">
        <v>146.949997</v>
      </c>
      <c r="C13" s="4">
        <v>149.0</v>
      </c>
      <c r="D13" s="4">
        <v>146.5</v>
      </c>
      <c r="E13" s="4">
        <v>148.300003</v>
      </c>
      <c r="F13" s="4">
        <v>148.300003</v>
      </c>
      <c r="G13" s="4">
        <v>1.57879E7</v>
      </c>
      <c r="H13" s="5">
        <f t="shared" si="1"/>
        <v>0.005151213475</v>
      </c>
    </row>
    <row r="14" ht="15.75" customHeight="1">
      <c r="A14" s="3">
        <v>43483.0</v>
      </c>
      <c r="B14" s="4">
        <v>149.75</v>
      </c>
      <c r="C14" s="4">
        <v>152.429993</v>
      </c>
      <c r="D14" s="4">
        <v>148.550003</v>
      </c>
      <c r="E14" s="4">
        <v>150.039993</v>
      </c>
      <c r="F14" s="4">
        <v>150.039993</v>
      </c>
      <c r="G14" s="4">
        <v>3.10296E7</v>
      </c>
      <c r="H14" s="5">
        <f t="shared" si="1"/>
        <v>0.01173290603</v>
      </c>
    </row>
    <row r="15" ht="15.75" customHeight="1">
      <c r="A15" s="3">
        <v>43487.0</v>
      </c>
      <c r="B15" s="4">
        <v>149.199997</v>
      </c>
      <c r="C15" s="4">
        <v>151.529999</v>
      </c>
      <c r="D15" s="4">
        <v>146.369995</v>
      </c>
      <c r="E15" s="4">
        <v>147.570007</v>
      </c>
      <c r="F15" s="4">
        <v>147.570007</v>
      </c>
      <c r="G15" s="4">
        <v>2.23787E7</v>
      </c>
      <c r="H15" s="5">
        <f t="shared" si="1"/>
        <v>-0.01646218419</v>
      </c>
    </row>
    <row r="16" ht="15.75" customHeight="1">
      <c r="A16" s="3">
        <v>43488.0</v>
      </c>
      <c r="B16" s="4">
        <v>148.279999</v>
      </c>
      <c r="C16" s="4">
        <v>148.800003</v>
      </c>
      <c r="D16" s="4">
        <v>143.059998</v>
      </c>
      <c r="E16" s="4">
        <v>144.300003</v>
      </c>
      <c r="F16" s="4">
        <v>144.300003</v>
      </c>
      <c r="G16" s="4">
        <v>2.00984E7</v>
      </c>
      <c r="H16" s="5">
        <f t="shared" si="1"/>
        <v>-0.02215900146</v>
      </c>
    </row>
    <row r="17" ht="15.75" customHeight="1">
      <c r="A17" s="3">
        <v>43489.0</v>
      </c>
      <c r="B17" s="4">
        <v>144.639999</v>
      </c>
      <c r="C17" s="4">
        <v>146.440002</v>
      </c>
      <c r="D17" s="4">
        <v>142.520004</v>
      </c>
      <c r="E17" s="4">
        <v>145.830002</v>
      </c>
      <c r="F17" s="4">
        <v>145.830002</v>
      </c>
      <c r="G17" s="4">
        <v>2.09555E7</v>
      </c>
      <c r="H17" s="5">
        <f t="shared" si="1"/>
        <v>0.01060290345</v>
      </c>
    </row>
    <row r="18" ht="15.75" customHeight="1">
      <c r="A18" s="3">
        <v>43490.0</v>
      </c>
      <c r="B18" s="4">
        <v>147.479996</v>
      </c>
      <c r="C18" s="4">
        <v>149.830002</v>
      </c>
      <c r="D18" s="4">
        <v>146.539993</v>
      </c>
      <c r="E18" s="4">
        <v>149.009995</v>
      </c>
      <c r="F18" s="4">
        <v>149.009995</v>
      </c>
      <c r="G18" s="4">
        <v>2.22372E7</v>
      </c>
      <c r="H18" s="5">
        <f t="shared" si="1"/>
        <v>0.02180616441</v>
      </c>
    </row>
    <row r="19" ht="15.75" customHeight="1">
      <c r="A19" s="3">
        <v>43493.0</v>
      </c>
      <c r="B19" s="4">
        <v>148.050003</v>
      </c>
      <c r="C19" s="4">
        <v>148.960007</v>
      </c>
      <c r="D19" s="4">
        <v>146.210007</v>
      </c>
      <c r="E19" s="4">
        <v>147.470001</v>
      </c>
      <c r="F19" s="4">
        <v>147.470001</v>
      </c>
      <c r="G19" s="4">
        <v>1.55085E7</v>
      </c>
      <c r="H19" s="5">
        <f t="shared" si="1"/>
        <v>-0.01033483693</v>
      </c>
    </row>
    <row r="20" ht="15.75" customHeight="1">
      <c r="A20" s="3">
        <v>43494.0</v>
      </c>
      <c r="B20" s="4">
        <v>148.089996</v>
      </c>
      <c r="C20" s="4">
        <v>148.100006</v>
      </c>
      <c r="D20" s="4">
        <v>143.429993</v>
      </c>
      <c r="E20" s="4">
        <v>144.190002</v>
      </c>
      <c r="F20" s="4">
        <v>144.190002</v>
      </c>
      <c r="G20" s="4">
        <v>1.76321E7</v>
      </c>
      <c r="H20" s="5">
        <f t="shared" si="1"/>
        <v>-0.02224180496</v>
      </c>
    </row>
    <row r="21" ht="15.75" customHeight="1">
      <c r="A21" s="3">
        <v>43495.0</v>
      </c>
      <c r="B21" s="4">
        <v>146.220001</v>
      </c>
      <c r="C21" s="4">
        <v>150.949997</v>
      </c>
      <c r="D21" s="4">
        <v>145.699997</v>
      </c>
      <c r="E21" s="4">
        <v>150.419998</v>
      </c>
      <c r="F21" s="4">
        <v>150.419998</v>
      </c>
      <c r="G21" s="4">
        <v>4.46132E7</v>
      </c>
      <c r="H21" s="5">
        <f t="shared" si="1"/>
        <v>0.04320685147</v>
      </c>
    </row>
    <row r="22" ht="15.75" customHeight="1">
      <c r="A22" s="3">
        <v>43496.0</v>
      </c>
      <c r="B22" s="4">
        <v>165.600006</v>
      </c>
      <c r="C22" s="4">
        <v>171.679993</v>
      </c>
      <c r="D22" s="4">
        <v>165.0</v>
      </c>
      <c r="E22" s="4">
        <v>166.690002</v>
      </c>
      <c r="F22" s="4">
        <v>166.690002</v>
      </c>
      <c r="G22" s="4">
        <v>7.72336E7</v>
      </c>
      <c r="H22" s="5">
        <f t="shared" si="1"/>
        <v>0.108163836</v>
      </c>
    </row>
    <row r="23" ht="15.75" customHeight="1">
      <c r="A23" s="3">
        <v>43497.0</v>
      </c>
      <c r="B23" s="4">
        <v>165.839996</v>
      </c>
      <c r="C23" s="4">
        <v>169.100006</v>
      </c>
      <c r="D23" s="4">
        <v>165.660004</v>
      </c>
      <c r="E23" s="4">
        <v>165.710007</v>
      </c>
      <c r="F23" s="4">
        <v>165.710007</v>
      </c>
      <c r="G23" s="4">
        <v>3.08065E7</v>
      </c>
      <c r="H23" s="5">
        <f t="shared" si="1"/>
        <v>-0.005879146849</v>
      </c>
    </row>
    <row r="24" ht="15.75" customHeight="1">
      <c r="A24" s="3">
        <v>43500.0</v>
      </c>
      <c r="B24" s="4">
        <v>165.699997</v>
      </c>
      <c r="C24" s="4">
        <v>169.300003</v>
      </c>
      <c r="D24" s="4">
        <v>163.619995</v>
      </c>
      <c r="E24" s="4">
        <v>169.25</v>
      </c>
      <c r="F24" s="4">
        <v>169.25</v>
      </c>
      <c r="G24" s="4">
        <v>2.0036E7</v>
      </c>
      <c r="H24" s="5">
        <f t="shared" si="1"/>
        <v>0.0213625783</v>
      </c>
    </row>
    <row r="25" ht="15.75" customHeight="1">
      <c r="A25" s="3">
        <v>43501.0</v>
      </c>
      <c r="B25" s="4">
        <v>169.149994</v>
      </c>
      <c r="C25" s="4">
        <v>171.979996</v>
      </c>
      <c r="D25" s="4">
        <v>168.690002</v>
      </c>
      <c r="E25" s="4">
        <v>171.160004</v>
      </c>
      <c r="F25" s="4">
        <v>171.160004</v>
      </c>
      <c r="G25" s="4">
        <v>2.2557E7</v>
      </c>
      <c r="H25" s="5">
        <f t="shared" si="1"/>
        <v>0.01128510487</v>
      </c>
    </row>
    <row r="26" ht="15.75" customHeight="1">
      <c r="A26" s="3">
        <v>43502.0</v>
      </c>
      <c r="B26" s="4">
        <v>171.199997</v>
      </c>
      <c r="C26" s="4">
        <v>172.470001</v>
      </c>
      <c r="D26" s="4">
        <v>169.270004</v>
      </c>
      <c r="E26" s="4">
        <v>170.490005</v>
      </c>
      <c r="F26" s="4">
        <v>170.490005</v>
      </c>
      <c r="G26" s="4">
        <v>1.32812E7</v>
      </c>
      <c r="H26" s="5">
        <f t="shared" si="1"/>
        <v>-0.003914460063</v>
      </c>
    </row>
    <row r="27" ht="15.75" customHeight="1">
      <c r="A27" s="3">
        <v>43503.0</v>
      </c>
      <c r="B27" s="4">
        <v>168.199997</v>
      </c>
      <c r="C27" s="4">
        <v>169.240005</v>
      </c>
      <c r="D27" s="4">
        <v>165.25</v>
      </c>
      <c r="E27" s="4">
        <v>166.380005</v>
      </c>
      <c r="F27" s="4">
        <v>166.380005</v>
      </c>
      <c r="G27" s="4">
        <v>1.75176E7</v>
      </c>
      <c r="H27" s="5">
        <f t="shared" si="1"/>
        <v>-0.02410698504</v>
      </c>
    </row>
    <row r="28" ht="15.75" customHeight="1">
      <c r="A28" s="3">
        <v>43504.0</v>
      </c>
      <c r="B28" s="4">
        <v>164.470001</v>
      </c>
      <c r="C28" s="4">
        <v>167.369995</v>
      </c>
      <c r="D28" s="4">
        <v>164.210007</v>
      </c>
      <c r="E28" s="4">
        <v>167.330002</v>
      </c>
      <c r="F28" s="4">
        <v>167.330002</v>
      </c>
      <c r="G28" s="4">
        <v>1.25614E7</v>
      </c>
      <c r="H28" s="5">
        <f t="shared" si="1"/>
        <v>0.005709802689</v>
      </c>
    </row>
    <row r="29" ht="15.75" customHeight="1">
      <c r="A29" s="3">
        <v>43507.0</v>
      </c>
      <c r="B29" s="4">
        <v>167.899994</v>
      </c>
      <c r="C29" s="4">
        <v>168.300003</v>
      </c>
      <c r="D29" s="4">
        <v>165.080002</v>
      </c>
      <c r="E29" s="4">
        <v>165.789993</v>
      </c>
      <c r="F29" s="4">
        <v>165.789993</v>
      </c>
      <c r="G29" s="4">
        <v>1.28112E7</v>
      </c>
      <c r="H29" s="5">
        <f t="shared" si="1"/>
        <v>-0.009203424261</v>
      </c>
    </row>
    <row r="30" ht="15.75" customHeight="1">
      <c r="A30" s="3">
        <v>43508.0</v>
      </c>
      <c r="B30" s="4">
        <v>166.860001</v>
      </c>
      <c r="C30" s="4">
        <v>168.339996</v>
      </c>
      <c r="D30" s="4">
        <v>164.5</v>
      </c>
      <c r="E30" s="4">
        <v>165.039993</v>
      </c>
      <c r="F30" s="4">
        <v>165.039993</v>
      </c>
      <c r="G30" s="4">
        <v>1.62923E7</v>
      </c>
      <c r="H30" s="5">
        <f t="shared" si="1"/>
        <v>-0.004523795354</v>
      </c>
    </row>
    <row r="31" ht="15.75" customHeight="1">
      <c r="A31" s="3">
        <v>43509.0</v>
      </c>
      <c r="B31" s="4">
        <v>165.380005</v>
      </c>
      <c r="C31" s="4">
        <v>166.220001</v>
      </c>
      <c r="D31" s="4">
        <v>163.729996</v>
      </c>
      <c r="E31" s="4">
        <v>164.070007</v>
      </c>
      <c r="F31" s="4">
        <v>164.070007</v>
      </c>
      <c r="G31" s="4">
        <v>1.42051E7</v>
      </c>
      <c r="H31" s="5">
        <f t="shared" si="1"/>
        <v>-0.005877278485</v>
      </c>
    </row>
    <row r="32" ht="15.75" customHeight="1">
      <c r="A32" s="3">
        <v>43510.0</v>
      </c>
      <c r="B32" s="4">
        <v>163.190002</v>
      </c>
      <c r="C32" s="4">
        <v>164.869995</v>
      </c>
      <c r="D32" s="4">
        <v>162.25</v>
      </c>
      <c r="E32" s="4">
        <v>163.949997</v>
      </c>
      <c r="F32" s="4">
        <v>163.949997</v>
      </c>
      <c r="G32" s="4">
        <v>1.27552E7</v>
      </c>
      <c r="H32" s="5">
        <f t="shared" si="1"/>
        <v>-0.0007314560546</v>
      </c>
    </row>
    <row r="33" ht="15.75" customHeight="1">
      <c r="A33" s="3">
        <v>43511.0</v>
      </c>
      <c r="B33" s="4">
        <v>164.509995</v>
      </c>
      <c r="C33" s="4">
        <v>164.699997</v>
      </c>
      <c r="D33" s="4">
        <v>160.860001</v>
      </c>
      <c r="E33" s="4">
        <v>162.5</v>
      </c>
      <c r="F33" s="4">
        <v>162.5</v>
      </c>
      <c r="G33" s="4">
        <v>1.55044E7</v>
      </c>
      <c r="H33" s="5">
        <f t="shared" si="1"/>
        <v>-0.008844141668</v>
      </c>
    </row>
    <row r="34" ht="15.75" customHeight="1">
      <c r="A34" s="3">
        <v>43515.0</v>
      </c>
      <c r="B34" s="4">
        <v>160.5</v>
      </c>
      <c r="C34" s="4">
        <v>164.149994</v>
      </c>
      <c r="D34" s="4">
        <v>160.330002</v>
      </c>
      <c r="E34" s="4">
        <v>162.289993</v>
      </c>
      <c r="F34" s="4">
        <v>162.289993</v>
      </c>
      <c r="G34" s="4">
        <v>1.43454E7</v>
      </c>
      <c r="H34" s="5">
        <f t="shared" si="1"/>
        <v>-0.001292350769</v>
      </c>
    </row>
    <row r="35" ht="15.75" customHeight="1">
      <c r="A35" s="3">
        <v>43516.0</v>
      </c>
      <c r="B35" s="4">
        <v>162.25</v>
      </c>
      <c r="C35" s="4">
        <v>163.720001</v>
      </c>
      <c r="D35" s="4">
        <v>161.25</v>
      </c>
      <c r="E35" s="4">
        <v>162.559998</v>
      </c>
      <c r="F35" s="4">
        <v>162.559998</v>
      </c>
      <c r="G35" s="4">
        <v>1.17707E7</v>
      </c>
      <c r="H35" s="5">
        <f t="shared" si="1"/>
        <v>0.00166371934</v>
      </c>
    </row>
    <row r="36" ht="15.75" customHeight="1">
      <c r="A36" s="3">
        <v>43517.0</v>
      </c>
      <c r="B36" s="4">
        <v>161.929993</v>
      </c>
      <c r="C36" s="4">
        <v>162.240005</v>
      </c>
      <c r="D36" s="4">
        <v>159.589996</v>
      </c>
      <c r="E36" s="4">
        <v>160.039993</v>
      </c>
      <c r="F36" s="4">
        <v>160.039993</v>
      </c>
      <c r="G36" s="4">
        <v>1.56078E7</v>
      </c>
      <c r="H36" s="5">
        <f t="shared" si="1"/>
        <v>-0.01550199945</v>
      </c>
    </row>
    <row r="37" ht="15.75" customHeight="1">
      <c r="A37" s="3">
        <v>43518.0</v>
      </c>
      <c r="B37" s="4">
        <v>160.580002</v>
      </c>
      <c r="C37" s="4">
        <v>162.410004</v>
      </c>
      <c r="D37" s="4">
        <v>160.309998</v>
      </c>
      <c r="E37" s="4">
        <v>161.889999</v>
      </c>
      <c r="F37" s="4">
        <v>161.889999</v>
      </c>
      <c r="G37" s="4">
        <v>1.58585E7</v>
      </c>
      <c r="H37" s="5">
        <f t="shared" si="1"/>
        <v>0.01155964809</v>
      </c>
    </row>
    <row r="38" ht="15.75" customHeight="1">
      <c r="A38" s="3">
        <v>43521.0</v>
      </c>
      <c r="B38" s="4">
        <v>163.070007</v>
      </c>
      <c r="C38" s="4">
        <v>166.070007</v>
      </c>
      <c r="D38" s="4">
        <v>162.899994</v>
      </c>
      <c r="E38" s="4">
        <v>164.619995</v>
      </c>
      <c r="F38" s="4">
        <v>164.619995</v>
      </c>
      <c r="G38" s="4">
        <v>1.87371E7</v>
      </c>
      <c r="H38" s="5">
        <f t="shared" si="1"/>
        <v>0.01686327764</v>
      </c>
    </row>
    <row r="39" ht="15.75" customHeight="1">
      <c r="A39" s="3">
        <v>43522.0</v>
      </c>
      <c r="B39" s="4">
        <v>164.339996</v>
      </c>
      <c r="C39" s="4">
        <v>166.240005</v>
      </c>
      <c r="D39" s="4">
        <v>163.800003</v>
      </c>
      <c r="E39" s="4">
        <v>164.130005</v>
      </c>
      <c r="F39" s="4">
        <v>164.130005</v>
      </c>
      <c r="G39" s="4">
        <v>1.37841E7</v>
      </c>
      <c r="H39" s="5">
        <f t="shared" si="1"/>
        <v>-0.002976491404</v>
      </c>
    </row>
    <row r="40" ht="15.75" customHeight="1">
      <c r="A40" s="3">
        <v>43523.0</v>
      </c>
      <c r="B40" s="4">
        <v>162.899994</v>
      </c>
      <c r="C40" s="4">
        <v>163.929993</v>
      </c>
      <c r="D40" s="4">
        <v>160.410004</v>
      </c>
      <c r="E40" s="4">
        <v>162.809998</v>
      </c>
      <c r="F40" s="4">
        <v>162.809998</v>
      </c>
      <c r="G40" s="4">
        <v>1.26975E7</v>
      </c>
      <c r="H40" s="5">
        <f t="shared" si="1"/>
        <v>-0.008042447814</v>
      </c>
    </row>
    <row r="41" ht="15.75" customHeight="1">
      <c r="A41" s="3">
        <v>43524.0</v>
      </c>
      <c r="B41" s="4">
        <v>162.369995</v>
      </c>
      <c r="C41" s="4">
        <v>163.5</v>
      </c>
      <c r="D41" s="4">
        <v>160.860001</v>
      </c>
      <c r="E41" s="4">
        <v>161.449997</v>
      </c>
      <c r="F41" s="4">
        <v>161.449997</v>
      </c>
      <c r="G41" s="4">
        <v>1.11142E7</v>
      </c>
      <c r="H41" s="5">
        <f t="shared" si="1"/>
        <v>-0.008353301497</v>
      </c>
    </row>
    <row r="42" ht="15.75" customHeight="1">
      <c r="A42" s="3">
        <v>43525.0</v>
      </c>
      <c r="B42" s="4">
        <v>162.600006</v>
      </c>
      <c r="C42" s="4">
        <v>163.130005</v>
      </c>
      <c r="D42" s="4">
        <v>161.690002</v>
      </c>
      <c r="E42" s="4">
        <v>162.279999</v>
      </c>
      <c r="F42" s="4">
        <v>162.279999</v>
      </c>
      <c r="G42" s="4">
        <v>1.10978E7</v>
      </c>
      <c r="H42" s="5">
        <f t="shared" si="1"/>
        <v>0.005140922982</v>
      </c>
    </row>
    <row r="43" ht="15.75" customHeight="1">
      <c r="A43" s="3">
        <v>43528.0</v>
      </c>
      <c r="B43" s="4">
        <v>163.899994</v>
      </c>
      <c r="C43" s="4">
        <v>167.5</v>
      </c>
      <c r="D43" s="4">
        <v>163.830002</v>
      </c>
      <c r="E43" s="4">
        <v>167.369995</v>
      </c>
      <c r="F43" s="4">
        <v>167.369995</v>
      </c>
      <c r="G43" s="4">
        <v>1.88947E7</v>
      </c>
      <c r="H43" s="5">
        <f t="shared" si="1"/>
        <v>0.03136551658</v>
      </c>
    </row>
    <row r="44" ht="15.75" customHeight="1">
      <c r="A44" s="3">
        <v>43529.0</v>
      </c>
      <c r="B44" s="4">
        <v>167.369995</v>
      </c>
      <c r="C44" s="4">
        <v>171.880005</v>
      </c>
      <c r="D44" s="4">
        <v>166.550003</v>
      </c>
      <c r="E44" s="4">
        <v>171.259995</v>
      </c>
      <c r="F44" s="4">
        <v>171.259995</v>
      </c>
      <c r="G44" s="4">
        <v>2.81879E7</v>
      </c>
      <c r="H44" s="5">
        <f t="shared" si="1"/>
        <v>0.0232419198</v>
      </c>
    </row>
    <row r="45" ht="15.75" customHeight="1">
      <c r="A45" s="3">
        <v>43530.0</v>
      </c>
      <c r="B45" s="4">
        <v>172.899994</v>
      </c>
      <c r="C45" s="4">
        <v>173.570007</v>
      </c>
      <c r="D45" s="4">
        <v>171.270004</v>
      </c>
      <c r="E45" s="4">
        <v>172.509995</v>
      </c>
      <c r="F45" s="4">
        <v>172.509995</v>
      </c>
      <c r="G45" s="4">
        <v>2.15317E7</v>
      </c>
      <c r="H45" s="5">
        <f t="shared" si="1"/>
        <v>0.007298844076</v>
      </c>
    </row>
    <row r="46" ht="15.75" customHeight="1">
      <c r="A46" s="3">
        <v>43531.0</v>
      </c>
      <c r="B46" s="4">
        <v>171.5</v>
      </c>
      <c r="C46" s="4">
        <v>171.740005</v>
      </c>
      <c r="D46" s="4">
        <v>167.610001</v>
      </c>
      <c r="E46" s="4">
        <v>169.130005</v>
      </c>
      <c r="F46" s="4">
        <v>169.130005</v>
      </c>
      <c r="G46" s="4">
        <v>1.83065E7</v>
      </c>
      <c r="H46" s="5">
        <f t="shared" si="1"/>
        <v>-0.01959300967</v>
      </c>
    </row>
    <row r="47" ht="15.75" customHeight="1">
      <c r="A47" s="3">
        <v>43532.0</v>
      </c>
      <c r="B47" s="4">
        <v>166.199997</v>
      </c>
      <c r="C47" s="4">
        <v>169.619995</v>
      </c>
      <c r="D47" s="4">
        <v>165.970001</v>
      </c>
      <c r="E47" s="4">
        <v>169.600006</v>
      </c>
      <c r="F47" s="4">
        <v>169.600006</v>
      </c>
      <c r="G47" s="4">
        <v>1.31848E7</v>
      </c>
      <c r="H47" s="5">
        <f t="shared" si="1"/>
        <v>0.002778933283</v>
      </c>
    </row>
    <row r="48" ht="15.75" customHeight="1">
      <c r="A48" s="3">
        <v>43535.0</v>
      </c>
      <c r="B48" s="4">
        <v>171.600006</v>
      </c>
      <c r="C48" s="4">
        <v>174.300003</v>
      </c>
      <c r="D48" s="4">
        <v>171.580002</v>
      </c>
      <c r="E48" s="4">
        <v>172.070007</v>
      </c>
      <c r="F48" s="4">
        <v>172.070007</v>
      </c>
      <c r="G48" s="4">
        <v>1.8884E7</v>
      </c>
      <c r="H48" s="5">
        <f t="shared" si="1"/>
        <v>0.01456368463</v>
      </c>
    </row>
    <row r="49" ht="15.75" customHeight="1">
      <c r="A49" s="3">
        <v>43536.0</v>
      </c>
      <c r="B49" s="4">
        <v>172.089996</v>
      </c>
      <c r="C49" s="4">
        <v>173.800003</v>
      </c>
      <c r="D49" s="4">
        <v>171.220001</v>
      </c>
      <c r="E49" s="4">
        <v>171.919998</v>
      </c>
      <c r="F49" s="4">
        <v>171.919998</v>
      </c>
      <c r="G49" s="4">
        <v>1.21553E7</v>
      </c>
      <c r="H49" s="5">
        <f t="shared" si="1"/>
        <v>-0.0008717905149</v>
      </c>
    </row>
    <row r="50" ht="15.75" customHeight="1">
      <c r="A50" s="3">
        <v>43537.0</v>
      </c>
      <c r="B50" s="4">
        <v>172.320007</v>
      </c>
      <c r="C50" s="4">
        <v>174.029999</v>
      </c>
      <c r="D50" s="4">
        <v>172.119995</v>
      </c>
      <c r="E50" s="4">
        <v>173.369995</v>
      </c>
      <c r="F50" s="4">
        <v>173.369995</v>
      </c>
      <c r="G50" s="4">
        <v>1.19733E7</v>
      </c>
      <c r="H50" s="5">
        <f t="shared" si="1"/>
        <v>0.008434138069</v>
      </c>
    </row>
    <row r="51" ht="15.75" customHeight="1">
      <c r="A51" s="3">
        <v>43538.0</v>
      </c>
      <c r="B51" s="4">
        <v>169.759995</v>
      </c>
      <c r="C51" s="4">
        <v>171.149994</v>
      </c>
      <c r="D51" s="4">
        <v>168.160004</v>
      </c>
      <c r="E51" s="4">
        <v>170.169998</v>
      </c>
      <c r="F51" s="4">
        <v>170.169998</v>
      </c>
      <c r="G51" s="4">
        <v>1.80374E7</v>
      </c>
      <c r="H51" s="5">
        <f t="shared" si="1"/>
        <v>-0.01845761719</v>
      </c>
    </row>
    <row r="52" ht="15.75" customHeight="1">
      <c r="A52" s="3">
        <v>43539.0</v>
      </c>
      <c r="B52" s="4">
        <v>167.160004</v>
      </c>
      <c r="C52" s="4">
        <v>167.580002</v>
      </c>
      <c r="D52" s="4">
        <v>162.509995</v>
      </c>
      <c r="E52" s="4">
        <v>165.979996</v>
      </c>
      <c r="F52" s="4">
        <v>165.979996</v>
      </c>
      <c r="G52" s="4">
        <v>3.71354E7</v>
      </c>
      <c r="H52" s="5">
        <f t="shared" si="1"/>
        <v>-0.02462244843</v>
      </c>
    </row>
    <row r="53" ht="15.75" customHeight="1">
      <c r="A53" s="3">
        <v>43542.0</v>
      </c>
      <c r="B53" s="4">
        <v>163.570007</v>
      </c>
      <c r="C53" s="4">
        <v>163.899994</v>
      </c>
      <c r="D53" s="4">
        <v>159.279999</v>
      </c>
      <c r="E53" s="4">
        <v>160.470001</v>
      </c>
      <c r="F53" s="4">
        <v>160.470001</v>
      </c>
      <c r="G53" s="4">
        <v>3.75242E7</v>
      </c>
      <c r="H53" s="5">
        <f t="shared" si="1"/>
        <v>-0.03319674137</v>
      </c>
    </row>
    <row r="54" ht="15.75" customHeight="1">
      <c r="A54" s="3">
        <v>43543.0</v>
      </c>
      <c r="B54" s="4">
        <v>161.479996</v>
      </c>
      <c r="C54" s="4">
        <v>163.820007</v>
      </c>
      <c r="D54" s="4">
        <v>160.820007</v>
      </c>
      <c r="E54" s="4">
        <v>161.570007</v>
      </c>
      <c r="F54" s="4">
        <v>161.570007</v>
      </c>
      <c r="G54" s="4">
        <v>2.56115E7</v>
      </c>
      <c r="H54" s="5">
        <f t="shared" si="1"/>
        <v>0.006854901185</v>
      </c>
    </row>
    <row r="55" ht="15.75" customHeight="1">
      <c r="A55" s="3">
        <v>43544.0</v>
      </c>
      <c r="B55" s="4">
        <v>161.5</v>
      </c>
      <c r="C55" s="4">
        <v>166.119995</v>
      </c>
      <c r="D55" s="4">
        <v>161.240005</v>
      </c>
      <c r="E55" s="4">
        <v>165.440002</v>
      </c>
      <c r="F55" s="4">
        <v>165.440002</v>
      </c>
      <c r="G55" s="4">
        <v>2.02115E7</v>
      </c>
      <c r="H55" s="5">
        <f t="shared" si="1"/>
        <v>0.02395243444</v>
      </c>
    </row>
    <row r="56" ht="15.75" customHeight="1">
      <c r="A56" s="3">
        <v>43545.0</v>
      </c>
      <c r="B56" s="4">
        <v>164.889999</v>
      </c>
      <c r="C56" s="4">
        <v>166.389999</v>
      </c>
      <c r="D56" s="4">
        <v>163.75</v>
      </c>
      <c r="E56" s="4">
        <v>166.080002</v>
      </c>
      <c r="F56" s="4">
        <v>166.080002</v>
      </c>
      <c r="G56" s="4">
        <v>1.6223E7</v>
      </c>
      <c r="H56" s="5">
        <f t="shared" si="1"/>
        <v>0.003868471907</v>
      </c>
    </row>
    <row r="57" ht="15.75" customHeight="1">
      <c r="A57" s="3">
        <v>43546.0</v>
      </c>
      <c r="B57" s="4">
        <v>165.649994</v>
      </c>
      <c r="C57" s="4">
        <v>167.419998</v>
      </c>
      <c r="D57" s="4">
        <v>164.089996</v>
      </c>
      <c r="E57" s="4">
        <v>164.339996</v>
      </c>
      <c r="F57" s="4">
        <v>164.339996</v>
      </c>
      <c r="G57" s="4">
        <v>1.63892E7</v>
      </c>
      <c r="H57" s="5">
        <f t="shared" si="1"/>
        <v>-0.01047691461</v>
      </c>
    </row>
    <row r="58" ht="15.75" customHeight="1">
      <c r="A58" s="3">
        <v>43549.0</v>
      </c>
      <c r="B58" s="4">
        <v>163.0</v>
      </c>
      <c r="C58" s="4">
        <v>166.539993</v>
      </c>
      <c r="D58" s="4">
        <v>162.0</v>
      </c>
      <c r="E58" s="4">
        <v>166.289993</v>
      </c>
      <c r="F58" s="4">
        <v>166.289993</v>
      </c>
      <c r="G58" s="4">
        <v>1.26312E7</v>
      </c>
      <c r="H58" s="5">
        <f t="shared" si="1"/>
        <v>0.01186562643</v>
      </c>
    </row>
    <row r="59" ht="15.75" customHeight="1">
      <c r="A59" s="3">
        <v>43550.0</v>
      </c>
      <c r="B59" s="4">
        <v>167.350006</v>
      </c>
      <c r="C59" s="4">
        <v>169.449997</v>
      </c>
      <c r="D59" s="4">
        <v>166.350006</v>
      </c>
      <c r="E59" s="4">
        <v>167.679993</v>
      </c>
      <c r="F59" s="4">
        <v>167.679993</v>
      </c>
      <c r="G59" s="4">
        <v>1.54379E7</v>
      </c>
      <c r="H59" s="5">
        <f t="shared" si="1"/>
        <v>0.008358891446</v>
      </c>
    </row>
    <row r="60" ht="15.75" customHeight="1">
      <c r="A60" s="3">
        <v>43551.0</v>
      </c>
      <c r="B60" s="4">
        <v>167.850006</v>
      </c>
      <c r="C60" s="4">
        <v>168.940002</v>
      </c>
      <c r="D60" s="4">
        <v>164.789993</v>
      </c>
      <c r="E60" s="4">
        <v>165.869995</v>
      </c>
      <c r="F60" s="4">
        <v>165.869995</v>
      </c>
      <c r="G60" s="4">
        <v>1.06203E7</v>
      </c>
      <c r="H60" s="5">
        <f t="shared" si="1"/>
        <v>-0.01079435875</v>
      </c>
    </row>
    <row r="61" ht="15.75" customHeight="1">
      <c r="A61" s="3">
        <v>43552.0</v>
      </c>
      <c r="B61" s="4">
        <v>164.570007</v>
      </c>
      <c r="C61" s="4">
        <v>166.720001</v>
      </c>
      <c r="D61" s="4">
        <v>163.330002</v>
      </c>
      <c r="E61" s="4">
        <v>165.550003</v>
      </c>
      <c r="F61" s="4">
        <v>165.550003</v>
      </c>
      <c r="G61" s="4">
        <v>1.06892E7</v>
      </c>
      <c r="H61" s="5">
        <f t="shared" si="1"/>
        <v>-0.001929173507</v>
      </c>
    </row>
    <row r="62" ht="15.75" customHeight="1">
      <c r="A62" s="3">
        <v>43553.0</v>
      </c>
      <c r="B62" s="4">
        <v>166.389999</v>
      </c>
      <c r="C62" s="4">
        <v>167.190002</v>
      </c>
      <c r="D62" s="4">
        <v>164.809998</v>
      </c>
      <c r="E62" s="4">
        <v>166.690002</v>
      </c>
      <c r="F62" s="4">
        <v>166.690002</v>
      </c>
      <c r="G62" s="4">
        <v>1.34555E7</v>
      </c>
      <c r="H62" s="5">
        <f t="shared" si="1"/>
        <v>0.006886130953</v>
      </c>
    </row>
    <row r="63" ht="15.75" customHeight="1">
      <c r="A63" s="3">
        <v>43556.0</v>
      </c>
      <c r="B63" s="4">
        <v>167.830002</v>
      </c>
      <c r="C63" s="4">
        <v>168.899994</v>
      </c>
      <c r="D63" s="4">
        <v>167.279999</v>
      </c>
      <c r="E63" s="4">
        <v>168.699997</v>
      </c>
      <c r="F63" s="4">
        <v>168.699997</v>
      </c>
      <c r="G63" s="4">
        <v>1.03815E7</v>
      </c>
      <c r="H63" s="5">
        <f t="shared" si="1"/>
        <v>0.0120582817</v>
      </c>
    </row>
    <row r="64" ht="15.75" customHeight="1">
      <c r="A64" s="3">
        <v>43557.0</v>
      </c>
      <c r="B64" s="4">
        <v>170.139999</v>
      </c>
      <c r="C64" s="4">
        <v>174.899994</v>
      </c>
      <c r="D64" s="4">
        <v>169.550003</v>
      </c>
      <c r="E64" s="4">
        <v>174.199997</v>
      </c>
      <c r="F64" s="4">
        <v>174.199997</v>
      </c>
      <c r="G64" s="4">
        <v>2.39465E7</v>
      </c>
      <c r="H64" s="5">
        <f t="shared" si="1"/>
        <v>0.0326022531</v>
      </c>
    </row>
    <row r="65" ht="15.75" customHeight="1">
      <c r="A65" s="3">
        <v>43558.0</v>
      </c>
      <c r="B65" s="4">
        <v>174.5</v>
      </c>
      <c r="C65" s="4">
        <v>177.960007</v>
      </c>
      <c r="D65" s="4">
        <v>172.949997</v>
      </c>
      <c r="E65" s="4">
        <v>173.539993</v>
      </c>
      <c r="F65" s="4">
        <v>173.539993</v>
      </c>
      <c r="G65" s="4">
        <v>2.75901E7</v>
      </c>
      <c r="H65" s="5">
        <f t="shared" si="1"/>
        <v>-0.003788771592</v>
      </c>
    </row>
    <row r="66" ht="15.75" customHeight="1">
      <c r="A66" s="3">
        <v>43559.0</v>
      </c>
      <c r="B66" s="4">
        <v>176.020004</v>
      </c>
      <c r="C66" s="4">
        <v>178.0</v>
      </c>
      <c r="D66" s="4">
        <v>175.529999</v>
      </c>
      <c r="E66" s="4">
        <v>176.020004</v>
      </c>
      <c r="F66" s="4">
        <v>176.020004</v>
      </c>
      <c r="G66" s="4">
        <v>1.78477E7</v>
      </c>
      <c r="H66" s="5">
        <f t="shared" si="1"/>
        <v>0.01429071741</v>
      </c>
    </row>
    <row r="67" ht="15.75" customHeight="1">
      <c r="A67" s="3">
        <v>43560.0</v>
      </c>
      <c r="B67" s="4">
        <v>176.880005</v>
      </c>
      <c r="C67" s="4">
        <v>177.0</v>
      </c>
      <c r="D67" s="4">
        <v>175.100006</v>
      </c>
      <c r="E67" s="4">
        <v>175.720001</v>
      </c>
      <c r="F67" s="4">
        <v>175.720001</v>
      </c>
      <c r="G67" s="4">
        <v>9594100.0</v>
      </c>
      <c r="H67" s="5">
        <f t="shared" si="1"/>
        <v>-0.001704368783</v>
      </c>
    </row>
    <row r="68" ht="15.75" customHeight="1">
      <c r="A68" s="3">
        <v>43563.0</v>
      </c>
      <c r="B68" s="4">
        <v>175.210007</v>
      </c>
      <c r="C68" s="4">
        <v>175.5</v>
      </c>
      <c r="D68" s="4">
        <v>174.229996</v>
      </c>
      <c r="E68" s="4">
        <v>174.929993</v>
      </c>
      <c r="F68" s="4">
        <v>174.929993</v>
      </c>
      <c r="G68" s="4">
        <v>7297400.0</v>
      </c>
      <c r="H68" s="5">
        <f t="shared" si="1"/>
        <v>-0.004495834256</v>
      </c>
    </row>
    <row r="69" ht="15.75" customHeight="1">
      <c r="A69" s="3">
        <v>43564.0</v>
      </c>
      <c r="B69" s="4">
        <v>175.619995</v>
      </c>
      <c r="C69" s="4">
        <v>179.190002</v>
      </c>
      <c r="D69" s="4">
        <v>175.550003</v>
      </c>
      <c r="E69" s="4">
        <v>177.580002</v>
      </c>
      <c r="F69" s="4">
        <v>177.580002</v>
      </c>
      <c r="G69" s="4">
        <v>1.9751E7</v>
      </c>
      <c r="H69" s="5">
        <f t="shared" si="1"/>
        <v>0.01514896876</v>
      </c>
    </row>
    <row r="70" ht="15.75" customHeight="1">
      <c r="A70" s="3">
        <v>43565.0</v>
      </c>
      <c r="B70" s="4">
        <v>178.179993</v>
      </c>
      <c r="C70" s="4">
        <v>178.789993</v>
      </c>
      <c r="D70" s="4">
        <v>176.539993</v>
      </c>
      <c r="E70" s="4">
        <v>177.820007</v>
      </c>
      <c r="F70" s="4">
        <v>177.820007</v>
      </c>
      <c r="G70" s="4">
        <v>1.17015E7</v>
      </c>
      <c r="H70" s="5">
        <f t="shared" si="1"/>
        <v>0.001351531689</v>
      </c>
    </row>
    <row r="71" ht="15.75" customHeight="1">
      <c r="A71" s="3">
        <v>43566.0</v>
      </c>
      <c r="B71" s="4">
        <v>178.240005</v>
      </c>
      <c r="C71" s="4">
        <v>178.399994</v>
      </c>
      <c r="D71" s="4">
        <v>177.0</v>
      </c>
      <c r="E71" s="4">
        <v>177.509995</v>
      </c>
      <c r="F71" s="4">
        <v>177.509995</v>
      </c>
      <c r="G71" s="4">
        <v>8071000.0</v>
      </c>
      <c r="H71" s="5">
        <f t="shared" si="1"/>
        <v>-0.001743403373</v>
      </c>
    </row>
    <row r="72" ht="15.75" customHeight="1">
      <c r="A72" s="3">
        <v>43567.0</v>
      </c>
      <c r="B72" s="4">
        <v>178.0</v>
      </c>
      <c r="C72" s="4">
        <v>179.630005</v>
      </c>
      <c r="D72" s="4">
        <v>177.949997</v>
      </c>
      <c r="E72" s="4">
        <v>179.100006</v>
      </c>
      <c r="F72" s="4">
        <v>179.100006</v>
      </c>
      <c r="G72" s="4">
        <v>1.23298E7</v>
      </c>
      <c r="H72" s="5">
        <f t="shared" si="1"/>
        <v>0.008957304066</v>
      </c>
    </row>
    <row r="73" ht="15.75" customHeight="1">
      <c r="A73" s="3">
        <v>43570.0</v>
      </c>
      <c r="B73" s="4">
        <v>178.5</v>
      </c>
      <c r="C73" s="4">
        <v>180.5</v>
      </c>
      <c r="D73" s="4">
        <v>176.869995</v>
      </c>
      <c r="E73" s="4">
        <v>179.649994</v>
      </c>
      <c r="F73" s="4">
        <v>179.649994</v>
      </c>
      <c r="G73" s="4">
        <v>1.08348E7</v>
      </c>
      <c r="H73" s="5">
        <f t="shared" si="1"/>
        <v>0.003070843002</v>
      </c>
    </row>
    <row r="74" ht="15.75" customHeight="1">
      <c r="A74" s="3">
        <v>43571.0</v>
      </c>
      <c r="B74" s="4">
        <v>179.0</v>
      </c>
      <c r="C74" s="4">
        <v>180.169998</v>
      </c>
      <c r="D74" s="4">
        <v>178.300003</v>
      </c>
      <c r="E74" s="4">
        <v>178.869995</v>
      </c>
      <c r="F74" s="4">
        <v>178.869995</v>
      </c>
      <c r="G74" s="4">
        <v>1.12152E7</v>
      </c>
      <c r="H74" s="5">
        <f t="shared" si="1"/>
        <v>-0.004341770254</v>
      </c>
    </row>
    <row r="75" ht="15.75" customHeight="1">
      <c r="A75" s="3">
        <v>43572.0</v>
      </c>
      <c r="B75" s="4">
        <v>179.600006</v>
      </c>
      <c r="C75" s="4">
        <v>180.740005</v>
      </c>
      <c r="D75" s="4">
        <v>178.360001</v>
      </c>
      <c r="E75" s="4">
        <v>178.779999</v>
      </c>
      <c r="F75" s="4">
        <v>178.779999</v>
      </c>
      <c r="G75" s="4">
        <v>9973700.0</v>
      </c>
      <c r="H75" s="5">
        <f t="shared" si="1"/>
        <v>-0.0005031363701</v>
      </c>
    </row>
    <row r="76" ht="15.75" customHeight="1">
      <c r="A76" s="3">
        <v>43573.0</v>
      </c>
      <c r="B76" s="4">
        <v>178.800003</v>
      </c>
      <c r="C76" s="4">
        <v>178.880005</v>
      </c>
      <c r="D76" s="4">
        <v>177.339996</v>
      </c>
      <c r="E76" s="4">
        <v>178.279999</v>
      </c>
      <c r="F76" s="4">
        <v>178.279999</v>
      </c>
      <c r="G76" s="4">
        <v>1.16556E7</v>
      </c>
      <c r="H76" s="5">
        <f t="shared" si="1"/>
        <v>-0.002796733431</v>
      </c>
    </row>
    <row r="77" ht="15.75" customHeight="1">
      <c r="A77" s="3">
        <v>43577.0</v>
      </c>
      <c r="B77" s="4">
        <v>178.25</v>
      </c>
      <c r="C77" s="4">
        <v>181.669998</v>
      </c>
      <c r="D77" s="4">
        <v>178.25</v>
      </c>
      <c r="E77" s="4">
        <v>181.440002</v>
      </c>
      <c r="F77" s="4">
        <v>181.440002</v>
      </c>
      <c r="G77" s="4">
        <v>1.33899E7</v>
      </c>
      <c r="H77" s="5">
        <f t="shared" si="1"/>
        <v>0.01772494401</v>
      </c>
    </row>
    <row r="78" ht="15.75" customHeight="1">
      <c r="A78" s="3">
        <v>43578.0</v>
      </c>
      <c r="B78" s="4">
        <v>182.740005</v>
      </c>
      <c r="C78" s="4">
        <v>184.220001</v>
      </c>
      <c r="D78" s="4">
        <v>181.479996</v>
      </c>
      <c r="E78" s="4">
        <v>183.779999</v>
      </c>
      <c r="F78" s="4">
        <v>183.779999</v>
      </c>
      <c r="G78" s="4">
        <v>1.99548E7</v>
      </c>
      <c r="H78" s="5">
        <f t="shared" si="1"/>
        <v>0.01289680872</v>
      </c>
    </row>
    <row r="79" ht="15.75" customHeight="1">
      <c r="A79" s="3">
        <v>43579.0</v>
      </c>
      <c r="B79" s="4">
        <v>184.490005</v>
      </c>
      <c r="C79" s="4">
        <v>185.139999</v>
      </c>
      <c r="D79" s="4">
        <v>181.649994</v>
      </c>
      <c r="E79" s="4">
        <v>182.580002</v>
      </c>
      <c r="F79" s="4">
        <v>182.580002</v>
      </c>
      <c r="G79" s="4">
        <v>3.72899E7</v>
      </c>
      <c r="H79" s="5">
        <f t="shared" si="1"/>
        <v>-0.006529529908</v>
      </c>
    </row>
    <row r="80" ht="15.75" customHeight="1">
      <c r="A80" s="3">
        <v>43580.0</v>
      </c>
      <c r="B80" s="4">
        <v>196.979996</v>
      </c>
      <c r="C80" s="4">
        <v>198.479996</v>
      </c>
      <c r="D80" s="4">
        <v>192.119995</v>
      </c>
      <c r="E80" s="4">
        <v>193.259995</v>
      </c>
      <c r="F80" s="4">
        <v>193.259995</v>
      </c>
      <c r="G80" s="4">
        <v>5.41488E7</v>
      </c>
      <c r="H80" s="5">
        <f t="shared" si="1"/>
        <v>0.05849486736</v>
      </c>
    </row>
    <row r="81" ht="15.75" customHeight="1">
      <c r="A81" s="3">
        <v>43581.0</v>
      </c>
      <c r="B81" s="4">
        <v>192.5</v>
      </c>
      <c r="C81" s="4">
        <v>192.899994</v>
      </c>
      <c r="D81" s="4">
        <v>189.089996</v>
      </c>
      <c r="E81" s="4">
        <v>191.490005</v>
      </c>
      <c r="F81" s="4">
        <v>191.490005</v>
      </c>
      <c r="G81" s="4">
        <v>2.2075E7</v>
      </c>
      <c r="H81" s="5">
        <f t="shared" si="1"/>
        <v>-0.009158594876</v>
      </c>
    </row>
    <row r="82" ht="15.75" customHeight="1">
      <c r="A82" s="3">
        <v>43584.0</v>
      </c>
      <c r="B82" s="4">
        <v>190.949997</v>
      </c>
      <c r="C82" s="4">
        <v>195.410004</v>
      </c>
      <c r="D82" s="4">
        <v>190.649994</v>
      </c>
      <c r="E82" s="4">
        <v>194.779999</v>
      </c>
      <c r="F82" s="4">
        <v>194.779999</v>
      </c>
      <c r="G82" s="4">
        <v>1.96413E7</v>
      </c>
      <c r="H82" s="5">
        <f t="shared" si="1"/>
        <v>0.01718102206</v>
      </c>
    </row>
    <row r="83" ht="15.75" customHeight="1">
      <c r="A83" s="3">
        <v>43585.0</v>
      </c>
      <c r="B83" s="4">
        <v>194.190002</v>
      </c>
      <c r="C83" s="4">
        <v>197.389999</v>
      </c>
      <c r="D83" s="4">
        <v>192.279999</v>
      </c>
      <c r="E83" s="4">
        <v>193.399994</v>
      </c>
      <c r="F83" s="4">
        <v>193.399994</v>
      </c>
      <c r="G83" s="4">
        <v>2.34947E7</v>
      </c>
      <c r="H83" s="5">
        <f t="shared" si="1"/>
        <v>-0.007084942022</v>
      </c>
    </row>
    <row r="84" ht="15.75" customHeight="1">
      <c r="A84" s="3">
        <v>43586.0</v>
      </c>
      <c r="B84" s="4">
        <v>194.779999</v>
      </c>
      <c r="C84" s="4">
        <v>196.179993</v>
      </c>
      <c r="D84" s="4">
        <v>193.009995</v>
      </c>
      <c r="E84" s="4">
        <v>193.029999</v>
      </c>
      <c r="F84" s="4">
        <v>193.029999</v>
      </c>
      <c r="G84" s="4">
        <v>1.59966E7</v>
      </c>
      <c r="H84" s="5">
        <f t="shared" si="1"/>
        <v>-0.001913107608</v>
      </c>
    </row>
    <row r="85" ht="15.75" customHeight="1">
      <c r="A85" s="3">
        <v>43587.0</v>
      </c>
      <c r="B85" s="4">
        <v>193.0</v>
      </c>
      <c r="C85" s="4">
        <v>194.0</v>
      </c>
      <c r="D85" s="4">
        <v>189.75</v>
      </c>
      <c r="E85" s="4">
        <v>192.529999</v>
      </c>
      <c r="F85" s="4">
        <v>192.529999</v>
      </c>
      <c r="G85" s="4">
        <v>1.32095E7</v>
      </c>
      <c r="H85" s="5">
        <f t="shared" si="1"/>
        <v>-0.002590270956</v>
      </c>
    </row>
    <row r="86" ht="15.75" customHeight="1">
      <c r="A86" s="3">
        <v>43588.0</v>
      </c>
      <c r="B86" s="4">
        <v>194.380005</v>
      </c>
      <c r="C86" s="4">
        <v>196.160004</v>
      </c>
      <c r="D86" s="4">
        <v>193.710007</v>
      </c>
      <c r="E86" s="4">
        <v>195.470001</v>
      </c>
      <c r="F86" s="4">
        <v>195.470001</v>
      </c>
      <c r="G86" s="4">
        <v>1.45754E7</v>
      </c>
      <c r="H86" s="5">
        <f t="shared" si="1"/>
        <v>0.01527035795</v>
      </c>
    </row>
    <row r="87" ht="15.75" customHeight="1">
      <c r="A87" s="3">
        <v>43591.0</v>
      </c>
      <c r="B87" s="4">
        <v>191.240005</v>
      </c>
      <c r="C87" s="4">
        <v>194.279999</v>
      </c>
      <c r="D87" s="4">
        <v>190.550003</v>
      </c>
      <c r="E87" s="4">
        <v>193.880005</v>
      </c>
      <c r="F87" s="4">
        <v>193.880005</v>
      </c>
      <c r="G87" s="4">
        <v>1.39949E7</v>
      </c>
      <c r="H87" s="5">
        <f t="shared" si="1"/>
        <v>-0.008134220043</v>
      </c>
    </row>
    <row r="88" ht="15.75" customHeight="1">
      <c r="A88" s="3">
        <v>43592.0</v>
      </c>
      <c r="B88" s="4">
        <v>192.539993</v>
      </c>
      <c r="C88" s="4">
        <v>192.899994</v>
      </c>
      <c r="D88" s="4">
        <v>187.850006</v>
      </c>
      <c r="E88" s="4">
        <v>189.770004</v>
      </c>
      <c r="F88" s="4">
        <v>189.770004</v>
      </c>
      <c r="G88" s="4">
        <v>1.6253E7</v>
      </c>
      <c r="H88" s="5">
        <f t="shared" si="1"/>
        <v>-0.02119868421</v>
      </c>
    </row>
    <row r="89" ht="15.75" customHeight="1">
      <c r="A89" s="3">
        <v>43593.0</v>
      </c>
      <c r="B89" s="4">
        <v>189.389999</v>
      </c>
      <c r="C89" s="4">
        <v>190.720001</v>
      </c>
      <c r="D89" s="4">
        <v>188.550003</v>
      </c>
      <c r="E89" s="4">
        <v>189.539993</v>
      </c>
      <c r="F89" s="4">
        <v>189.539993</v>
      </c>
      <c r="G89" s="4">
        <v>1.25057E7</v>
      </c>
      <c r="H89" s="5">
        <f t="shared" si="1"/>
        <v>-0.001212051405</v>
      </c>
    </row>
    <row r="90" ht="15.75" customHeight="1">
      <c r="A90" s="3">
        <v>43594.0</v>
      </c>
      <c r="B90" s="4">
        <v>187.199997</v>
      </c>
      <c r="C90" s="4">
        <v>189.770004</v>
      </c>
      <c r="D90" s="4">
        <v>186.259995</v>
      </c>
      <c r="E90" s="4">
        <v>188.649994</v>
      </c>
      <c r="F90" s="4">
        <v>188.649994</v>
      </c>
      <c r="G90" s="4">
        <v>1.2967E7</v>
      </c>
      <c r="H90" s="5">
        <f t="shared" si="1"/>
        <v>-0.004695573667</v>
      </c>
    </row>
    <row r="91" ht="15.75" customHeight="1">
      <c r="A91" s="3">
        <v>43595.0</v>
      </c>
      <c r="B91" s="4">
        <v>188.25</v>
      </c>
      <c r="C91" s="4">
        <v>190.0</v>
      </c>
      <c r="D91" s="4">
        <v>184.589996</v>
      </c>
      <c r="E91" s="4">
        <v>188.339996</v>
      </c>
      <c r="F91" s="4">
        <v>188.339996</v>
      </c>
      <c r="G91" s="4">
        <v>1.25785E7</v>
      </c>
      <c r="H91" s="5">
        <f t="shared" si="1"/>
        <v>-0.001643244155</v>
      </c>
    </row>
    <row r="92" ht="15.75" customHeight="1">
      <c r="A92" s="3">
        <v>43598.0</v>
      </c>
      <c r="B92" s="4">
        <v>183.5</v>
      </c>
      <c r="C92" s="4">
        <v>185.429993</v>
      </c>
      <c r="D92" s="4">
        <v>180.839996</v>
      </c>
      <c r="E92" s="4">
        <v>181.539993</v>
      </c>
      <c r="F92" s="4">
        <v>181.539993</v>
      </c>
      <c r="G92" s="4">
        <v>1.68333E7</v>
      </c>
      <c r="H92" s="5">
        <f t="shared" si="1"/>
        <v>-0.03610493334</v>
      </c>
    </row>
    <row r="93" ht="15.75" customHeight="1">
      <c r="A93" s="3">
        <v>43599.0</v>
      </c>
      <c r="B93" s="4">
        <v>182.520004</v>
      </c>
      <c r="C93" s="4">
        <v>183.490005</v>
      </c>
      <c r="D93" s="4">
        <v>178.100006</v>
      </c>
      <c r="E93" s="4">
        <v>180.729996</v>
      </c>
      <c r="F93" s="4">
        <v>180.729996</v>
      </c>
      <c r="G93" s="4">
        <v>1.76281E7</v>
      </c>
      <c r="H93" s="5">
        <f t="shared" si="1"/>
        <v>-0.004461810241</v>
      </c>
    </row>
    <row r="94" ht="15.75" customHeight="1">
      <c r="A94" s="3">
        <v>43600.0</v>
      </c>
      <c r="B94" s="4">
        <v>180.419998</v>
      </c>
      <c r="C94" s="4">
        <v>187.279999</v>
      </c>
      <c r="D94" s="4">
        <v>180.020004</v>
      </c>
      <c r="E94" s="4">
        <v>186.270004</v>
      </c>
      <c r="F94" s="4">
        <v>186.270004</v>
      </c>
      <c r="G94" s="4">
        <v>1.67469E7</v>
      </c>
      <c r="H94" s="5">
        <f t="shared" si="1"/>
        <v>0.03065350591</v>
      </c>
    </row>
    <row r="95" ht="15.75" customHeight="1">
      <c r="A95" s="3">
        <v>43601.0</v>
      </c>
      <c r="B95" s="4">
        <v>185.050003</v>
      </c>
      <c r="C95" s="4">
        <v>188.580002</v>
      </c>
      <c r="D95" s="4">
        <v>185.050003</v>
      </c>
      <c r="E95" s="4">
        <v>186.990005</v>
      </c>
      <c r="F95" s="4">
        <v>186.990005</v>
      </c>
      <c r="G95" s="4">
        <v>1.29531E7</v>
      </c>
      <c r="H95" s="5">
        <f t="shared" si="1"/>
        <v>0.003865362026</v>
      </c>
    </row>
    <row r="96" ht="15.75" customHeight="1">
      <c r="A96" s="3">
        <v>43602.0</v>
      </c>
      <c r="B96" s="4">
        <v>184.839996</v>
      </c>
      <c r="C96" s="4">
        <v>187.580002</v>
      </c>
      <c r="D96" s="4">
        <v>184.279999</v>
      </c>
      <c r="E96" s="4">
        <v>185.300003</v>
      </c>
      <c r="F96" s="4">
        <v>185.300003</v>
      </c>
      <c r="G96" s="4">
        <v>1.04854E7</v>
      </c>
      <c r="H96" s="5">
        <f t="shared" si="1"/>
        <v>-0.00903792692</v>
      </c>
    </row>
    <row r="97" ht="15.75" customHeight="1">
      <c r="A97" s="3">
        <v>43605.0</v>
      </c>
      <c r="B97" s="4">
        <v>181.880005</v>
      </c>
      <c r="C97" s="4">
        <v>184.229996</v>
      </c>
      <c r="D97" s="4">
        <v>181.369995</v>
      </c>
      <c r="E97" s="4">
        <v>182.720001</v>
      </c>
      <c r="F97" s="4">
        <v>182.720001</v>
      </c>
      <c r="G97" s="4">
        <v>1.0352E7</v>
      </c>
      <c r="H97" s="5">
        <f t="shared" si="1"/>
        <v>-0.01392337808</v>
      </c>
    </row>
    <row r="98" ht="15.75" customHeight="1">
      <c r="A98" s="3">
        <v>43606.0</v>
      </c>
      <c r="B98" s="4">
        <v>184.570007</v>
      </c>
      <c r="C98" s="4">
        <v>185.699997</v>
      </c>
      <c r="D98" s="4">
        <v>183.889999</v>
      </c>
      <c r="E98" s="4">
        <v>184.820007</v>
      </c>
      <c r="F98" s="4">
        <v>184.820007</v>
      </c>
      <c r="G98" s="4">
        <v>7502800.0</v>
      </c>
      <c r="H98" s="5">
        <f t="shared" si="1"/>
        <v>0.01149302752</v>
      </c>
    </row>
    <row r="99" ht="15.75" customHeight="1">
      <c r="A99" s="3">
        <v>43607.0</v>
      </c>
      <c r="B99" s="4">
        <v>184.729996</v>
      </c>
      <c r="C99" s="4">
        <v>186.740005</v>
      </c>
      <c r="D99" s="4">
        <v>183.610001</v>
      </c>
      <c r="E99" s="4">
        <v>185.320007</v>
      </c>
      <c r="F99" s="4">
        <v>185.320007</v>
      </c>
      <c r="G99" s="4">
        <v>9213800.0</v>
      </c>
      <c r="H99" s="5">
        <f t="shared" si="1"/>
        <v>0.002705334818</v>
      </c>
    </row>
    <row r="100" ht="15.75" customHeight="1">
      <c r="A100" s="3">
        <v>43608.0</v>
      </c>
      <c r="B100" s="4">
        <v>182.419998</v>
      </c>
      <c r="C100" s="4">
        <v>183.899994</v>
      </c>
      <c r="D100" s="4">
        <v>179.669998</v>
      </c>
      <c r="E100" s="4">
        <v>180.869995</v>
      </c>
      <c r="F100" s="4">
        <v>180.869995</v>
      </c>
      <c r="G100" s="4">
        <v>1.27688E7</v>
      </c>
      <c r="H100" s="5">
        <f t="shared" si="1"/>
        <v>-0.02401258273</v>
      </c>
    </row>
    <row r="101" ht="15.75" customHeight="1">
      <c r="A101" s="3">
        <v>43609.0</v>
      </c>
      <c r="B101" s="4">
        <v>182.330002</v>
      </c>
      <c r="C101" s="4">
        <v>183.630005</v>
      </c>
      <c r="D101" s="4">
        <v>180.830002</v>
      </c>
      <c r="E101" s="4">
        <v>181.059998</v>
      </c>
      <c r="F101" s="4">
        <v>181.059998</v>
      </c>
      <c r="G101" s="4">
        <v>8807700.0</v>
      </c>
      <c r="H101" s="5">
        <f t="shared" si="1"/>
        <v>0.00105049486</v>
      </c>
    </row>
    <row r="102" ht="15.75" customHeight="1">
      <c r="A102" s="3">
        <v>43613.0</v>
      </c>
      <c r="B102" s="4">
        <v>181.539993</v>
      </c>
      <c r="C102" s="4">
        <v>184.710007</v>
      </c>
      <c r="D102" s="4">
        <v>181.449997</v>
      </c>
      <c r="E102" s="4">
        <v>184.309998</v>
      </c>
      <c r="F102" s="4">
        <v>184.309998</v>
      </c>
      <c r="G102" s="4">
        <v>1.48433E7</v>
      </c>
      <c r="H102" s="5">
        <f t="shared" si="1"/>
        <v>0.01794985108</v>
      </c>
    </row>
    <row r="103" ht="15.75" customHeight="1">
      <c r="A103" s="3">
        <v>43614.0</v>
      </c>
      <c r="B103" s="4">
        <v>183.5</v>
      </c>
      <c r="C103" s="4">
        <v>184.559998</v>
      </c>
      <c r="D103" s="4">
        <v>181.350006</v>
      </c>
      <c r="E103" s="4">
        <v>182.190002</v>
      </c>
      <c r="F103" s="4">
        <v>182.190002</v>
      </c>
      <c r="G103" s="4">
        <v>1.27977E7</v>
      </c>
      <c r="H103" s="5">
        <f t="shared" si="1"/>
        <v>-0.01150233858</v>
      </c>
    </row>
    <row r="104" ht="15.75" customHeight="1">
      <c r="A104" s="3">
        <v>43615.0</v>
      </c>
      <c r="B104" s="4">
        <v>183.080002</v>
      </c>
      <c r="C104" s="4">
        <v>183.479996</v>
      </c>
      <c r="D104" s="4">
        <v>180.889999</v>
      </c>
      <c r="E104" s="4">
        <v>183.009995</v>
      </c>
      <c r="F104" s="4">
        <v>183.009995</v>
      </c>
      <c r="G104" s="4">
        <v>8581500.0</v>
      </c>
      <c r="H104" s="5">
        <f t="shared" si="1"/>
        <v>0.004500757402</v>
      </c>
    </row>
    <row r="105" ht="15.75" customHeight="1">
      <c r="A105" s="3">
        <v>43616.0</v>
      </c>
      <c r="B105" s="4">
        <v>180.279999</v>
      </c>
      <c r="C105" s="4">
        <v>180.539993</v>
      </c>
      <c r="D105" s="4">
        <v>177.160004</v>
      </c>
      <c r="E105" s="4">
        <v>177.470001</v>
      </c>
      <c r="F105" s="4">
        <v>177.470001</v>
      </c>
      <c r="G105" s="4">
        <v>1.52265E7</v>
      </c>
      <c r="H105" s="5">
        <f t="shared" si="1"/>
        <v>-0.0302715379</v>
      </c>
    </row>
    <row r="106" ht="15.75" customHeight="1">
      <c r="A106" s="3">
        <v>43619.0</v>
      </c>
      <c r="B106" s="4">
        <v>175.0</v>
      </c>
      <c r="C106" s="4">
        <v>175.050003</v>
      </c>
      <c r="D106" s="4">
        <v>161.009995</v>
      </c>
      <c r="E106" s="4">
        <v>164.149994</v>
      </c>
      <c r="F106" s="4">
        <v>164.149994</v>
      </c>
      <c r="G106" s="4">
        <v>5.60596E7</v>
      </c>
      <c r="H106" s="5">
        <f t="shared" si="1"/>
        <v>-0.07505497788</v>
      </c>
    </row>
    <row r="107" ht="15.75" customHeight="1">
      <c r="A107" s="3">
        <v>43620.0</v>
      </c>
      <c r="B107" s="4">
        <v>163.710007</v>
      </c>
      <c r="C107" s="4">
        <v>168.279999</v>
      </c>
      <c r="D107" s="4">
        <v>160.839996</v>
      </c>
      <c r="E107" s="4">
        <v>167.5</v>
      </c>
      <c r="F107" s="4">
        <v>167.5</v>
      </c>
      <c r="G107" s="4">
        <v>4.60443E7</v>
      </c>
      <c r="H107" s="5">
        <f t="shared" si="1"/>
        <v>0.02040820056</v>
      </c>
    </row>
    <row r="108" ht="15.75" customHeight="1">
      <c r="A108" s="3">
        <v>43621.0</v>
      </c>
      <c r="B108" s="4">
        <v>167.479996</v>
      </c>
      <c r="C108" s="4">
        <v>168.720001</v>
      </c>
      <c r="D108" s="4">
        <v>164.630005</v>
      </c>
      <c r="E108" s="4">
        <v>168.169998</v>
      </c>
      <c r="F108" s="4">
        <v>168.169998</v>
      </c>
      <c r="G108" s="4">
        <v>1.97583E7</v>
      </c>
      <c r="H108" s="5">
        <f t="shared" si="1"/>
        <v>0.00399998806</v>
      </c>
    </row>
    <row r="109" ht="15.75" customHeight="1">
      <c r="A109" s="3">
        <v>43622.0</v>
      </c>
      <c r="B109" s="4">
        <v>168.300003</v>
      </c>
      <c r="C109" s="4">
        <v>169.699997</v>
      </c>
      <c r="D109" s="4">
        <v>167.229996</v>
      </c>
      <c r="E109" s="4">
        <v>168.330002</v>
      </c>
      <c r="F109" s="4">
        <v>168.330002</v>
      </c>
      <c r="G109" s="4">
        <v>1.24464E7</v>
      </c>
      <c r="H109" s="5">
        <f t="shared" si="1"/>
        <v>0.0009514420045</v>
      </c>
    </row>
    <row r="110" ht="15.75" customHeight="1">
      <c r="A110" s="3">
        <v>43623.0</v>
      </c>
      <c r="B110" s="4">
        <v>170.169998</v>
      </c>
      <c r="C110" s="4">
        <v>173.869995</v>
      </c>
      <c r="D110" s="4">
        <v>168.839996</v>
      </c>
      <c r="E110" s="4">
        <v>173.350006</v>
      </c>
      <c r="F110" s="4">
        <v>173.350006</v>
      </c>
      <c r="G110" s="4">
        <v>1.69173E7</v>
      </c>
      <c r="H110" s="5">
        <f t="shared" si="1"/>
        <v>0.02982239613</v>
      </c>
    </row>
    <row r="111" ht="15.75" customHeight="1">
      <c r="A111" s="3">
        <v>43626.0</v>
      </c>
      <c r="B111" s="4">
        <v>174.75</v>
      </c>
      <c r="C111" s="4">
        <v>177.860001</v>
      </c>
      <c r="D111" s="4">
        <v>173.800003</v>
      </c>
      <c r="E111" s="4">
        <v>174.820007</v>
      </c>
      <c r="F111" s="4">
        <v>174.820007</v>
      </c>
      <c r="G111" s="4">
        <v>1.47679E7</v>
      </c>
      <c r="H111" s="5">
        <f t="shared" si="1"/>
        <v>0.008479959326</v>
      </c>
    </row>
    <row r="112" ht="15.75" customHeight="1">
      <c r="A112" s="3">
        <v>43627.0</v>
      </c>
      <c r="B112" s="4">
        <v>178.479996</v>
      </c>
      <c r="C112" s="4">
        <v>179.979996</v>
      </c>
      <c r="D112" s="4">
        <v>176.789993</v>
      </c>
      <c r="E112" s="4">
        <v>178.100006</v>
      </c>
      <c r="F112" s="4">
        <v>178.100006</v>
      </c>
      <c r="G112" s="4">
        <v>1.52666E7</v>
      </c>
      <c r="H112" s="5">
        <f t="shared" si="1"/>
        <v>0.01876214889</v>
      </c>
    </row>
    <row r="113" ht="15.75" customHeight="1">
      <c r="A113" s="3">
        <v>43628.0</v>
      </c>
      <c r="B113" s="4">
        <v>178.380005</v>
      </c>
      <c r="C113" s="4">
        <v>179.270004</v>
      </c>
      <c r="D113" s="4">
        <v>172.880005</v>
      </c>
      <c r="E113" s="4">
        <v>175.039993</v>
      </c>
      <c r="F113" s="4">
        <v>175.039993</v>
      </c>
      <c r="G113" s="4">
        <v>1.76815E7</v>
      </c>
      <c r="H113" s="5">
        <f t="shared" si="1"/>
        <v>-0.0171814312</v>
      </c>
    </row>
    <row r="114" ht="15.75" customHeight="1">
      <c r="A114" s="3">
        <v>43629.0</v>
      </c>
      <c r="B114" s="4">
        <v>175.529999</v>
      </c>
      <c r="C114" s="4">
        <v>178.029999</v>
      </c>
      <c r="D114" s="4">
        <v>174.610001</v>
      </c>
      <c r="E114" s="4">
        <v>177.470001</v>
      </c>
      <c r="F114" s="4">
        <v>177.470001</v>
      </c>
      <c r="G114" s="4">
        <v>1.22536E7</v>
      </c>
      <c r="H114" s="5">
        <f t="shared" si="1"/>
        <v>0.01388258739</v>
      </c>
    </row>
    <row r="115" ht="15.75" customHeight="1">
      <c r="A115" s="3">
        <v>43630.0</v>
      </c>
      <c r="B115" s="4">
        <v>180.509995</v>
      </c>
      <c r="C115" s="4">
        <v>181.839996</v>
      </c>
      <c r="D115" s="4">
        <v>180.0</v>
      </c>
      <c r="E115" s="4">
        <v>181.330002</v>
      </c>
      <c r="F115" s="4">
        <v>181.330002</v>
      </c>
      <c r="G115" s="4">
        <v>1.67737E7</v>
      </c>
      <c r="H115" s="5">
        <f t="shared" si="1"/>
        <v>0.02175016047</v>
      </c>
    </row>
    <row r="116" ht="15.75" customHeight="1">
      <c r="A116" s="3">
        <v>43633.0</v>
      </c>
      <c r="B116" s="4">
        <v>185.009995</v>
      </c>
      <c r="C116" s="4">
        <v>189.5</v>
      </c>
      <c r="D116" s="4">
        <v>184.410004</v>
      </c>
      <c r="E116" s="4">
        <v>189.009995</v>
      </c>
      <c r="F116" s="4">
        <v>189.009995</v>
      </c>
      <c r="G116" s="4">
        <v>2.94599E7</v>
      </c>
      <c r="H116" s="5">
        <f t="shared" si="1"/>
        <v>0.04235368067</v>
      </c>
    </row>
    <row r="117" ht="15.75" customHeight="1">
      <c r="A117" s="3">
        <v>43634.0</v>
      </c>
      <c r="B117" s="4">
        <v>194.0</v>
      </c>
      <c r="C117" s="4">
        <v>194.529999</v>
      </c>
      <c r="D117" s="4">
        <v>187.279999</v>
      </c>
      <c r="E117" s="4">
        <v>188.470001</v>
      </c>
      <c r="F117" s="4">
        <v>188.470001</v>
      </c>
      <c r="G117" s="4">
        <v>3.75714E7</v>
      </c>
      <c r="H117" s="5">
        <f t="shared" si="1"/>
        <v>-0.002856960025</v>
      </c>
    </row>
    <row r="118" ht="15.75" customHeight="1">
      <c r="A118" s="3">
        <v>43635.0</v>
      </c>
      <c r="B118" s="4">
        <v>187.0</v>
      </c>
      <c r="C118" s="4">
        <v>188.100006</v>
      </c>
      <c r="D118" s="4">
        <v>184.550003</v>
      </c>
      <c r="E118" s="4">
        <v>187.479996</v>
      </c>
      <c r="F118" s="4">
        <v>187.479996</v>
      </c>
      <c r="G118" s="4">
        <v>2.14171E7</v>
      </c>
      <c r="H118" s="5">
        <f t="shared" si="1"/>
        <v>-0.005252851885</v>
      </c>
    </row>
    <row r="119" ht="15.75" customHeight="1">
      <c r="A119" s="3">
        <v>43636.0</v>
      </c>
      <c r="B119" s="4">
        <v>190.949997</v>
      </c>
      <c r="C119" s="4">
        <v>191.160004</v>
      </c>
      <c r="D119" s="4">
        <v>187.639999</v>
      </c>
      <c r="E119" s="4">
        <v>189.529999</v>
      </c>
      <c r="F119" s="4">
        <v>189.529999</v>
      </c>
      <c r="G119" s="4">
        <v>1.46357E7</v>
      </c>
      <c r="H119" s="5">
        <f t="shared" si="1"/>
        <v>0.01093451591</v>
      </c>
    </row>
    <row r="120" ht="15.75" customHeight="1">
      <c r="A120" s="3">
        <v>43637.0</v>
      </c>
      <c r="B120" s="4">
        <v>188.75</v>
      </c>
      <c r="C120" s="4">
        <v>192.0</v>
      </c>
      <c r="D120" s="4">
        <v>188.75</v>
      </c>
      <c r="E120" s="4">
        <v>191.139999</v>
      </c>
      <c r="F120" s="4">
        <v>191.139999</v>
      </c>
      <c r="G120" s="4">
        <v>2.27512E7</v>
      </c>
      <c r="H120" s="5">
        <f t="shared" si="1"/>
        <v>0.008494697454</v>
      </c>
    </row>
    <row r="121" ht="15.75" customHeight="1">
      <c r="A121" s="3">
        <v>43640.0</v>
      </c>
      <c r="B121" s="4">
        <v>192.419998</v>
      </c>
      <c r="C121" s="4">
        <v>193.979996</v>
      </c>
      <c r="D121" s="4">
        <v>191.570007</v>
      </c>
      <c r="E121" s="4">
        <v>192.600006</v>
      </c>
      <c r="F121" s="4">
        <v>192.600006</v>
      </c>
      <c r="G121" s="4">
        <v>1.5509E7</v>
      </c>
      <c r="H121" s="5">
        <f t="shared" si="1"/>
        <v>0.007638416907</v>
      </c>
    </row>
    <row r="122" ht="15.75" customHeight="1">
      <c r="A122" s="3">
        <v>43641.0</v>
      </c>
      <c r="B122" s="4">
        <v>192.880005</v>
      </c>
      <c r="C122" s="4">
        <v>193.139999</v>
      </c>
      <c r="D122" s="4">
        <v>188.130005</v>
      </c>
      <c r="E122" s="4">
        <v>188.839996</v>
      </c>
      <c r="F122" s="4">
        <v>188.839996</v>
      </c>
      <c r="G122" s="4">
        <v>1.67503E7</v>
      </c>
      <c r="H122" s="5">
        <f t="shared" si="1"/>
        <v>-0.01952237738</v>
      </c>
    </row>
    <row r="123" ht="15.75" customHeight="1">
      <c r="A123" s="3">
        <v>43642.0</v>
      </c>
      <c r="B123" s="4">
        <v>189.539993</v>
      </c>
      <c r="C123" s="4">
        <v>190.759995</v>
      </c>
      <c r="D123" s="4">
        <v>187.309998</v>
      </c>
      <c r="E123" s="4">
        <v>187.660004</v>
      </c>
      <c r="F123" s="4">
        <v>187.660004</v>
      </c>
      <c r="G123" s="4">
        <v>1.28086E7</v>
      </c>
      <c r="H123" s="5">
        <f t="shared" si="1"/>
        <v>-0.006248633896</v>
      </c>
    </row>
    <row r="124" ht="15.75" customHeight="1">
      <c r="A124" s="3">
        <v>43643.0</v>
      </c>
      <c r="B124" s="4">
        <v>189.880005</v>
      </c>
      <c r="C124" s="4">
        <v>198.880005</v>
      </c>
      <c r="D124" s="4">
        <v>188.270004</v>
      </c>
      <c r="E124" s="4">
        <v>189.5</v>
      </c>
      <c r="F124" s="4">
        <v>189.5</v>
      </c>
      <c r="G124" s="4">
        <v>1.1159E7</v>
      </c>
      <c r="H124" s="5">
        <f t="shared" si="1"/>
        <v>0.009804944905</v>
      </c>
    </row>
    <row r="125" ht="15.75" customHeight="1">
      <c r="A125" s="3">
        <v>43644.0</v>
      </c>
      <c r="B125" s="4">
        <v>190.550003</v>
      </c>
      <c r="C125" s="4">
        <v>193.199997</v>
      </c>
      <c r="D125" s="4">
        <v>189.940002</v>
      </c>
      <c r="E125" s="4">
        <v>193.0</v>
      </c>
      <c r="F125" s="4">
        <v>193.0</v>
      </c>
      <c r="G125" s="4">
        <v>1.63789E7</v>
      </c>
      <c r="H125" s="5">
        <f t="shared" si="1"/>
        <v>0.01846965699</v>
      </c>
    </row>
    <row r="126" ht="15.75" customHeight="1">
      <c r="A126" s="3">
        <v>43647.0</v>
      </c>
      <c r="B126" s="4">
        <v>195.210007</v>
      </c>
      <c r="C126" s="4">
        <v>195.279999</v>
      </c>
      <c r="D126" s="4">
        <v>191.929993</v>
      </c>
      <c r="E126" s="4">
        <v>193.0</v>
      </c>
      <c r="F126" s="4">
        <v>193.0</v>
      </c>
      <c r="G126" s="4">
        <v>1.42047E7</v>
      </c>
      <c r="H126" s="5">
        <f t="shared" si="1"/>
        <v>0</v>
      </c>
    </row>
    <row r="127" ht="15.75" customHeight="1">
      <c r="A127" s="3">
        <v>43648.0</v>
      </c>
      <c r="B127" s="4">
        <v>193.0</v>
      </c>
      <c r="C127" s="4">
        <v>195.0</v>
      </c>
      <c r="D127" s="4">
        <v>192.710007</v>
      </c>
      <c r="E127" s="4">
        <v>195.0</v>
      </c>
      <c r="F127" s="4">
        <v>195.0</v>
      </c>
      <c r="G127" s="4">
        <v>9050000.0</v>
      </c>
      <c r="H127" s="5">
        <f t="shared" si="1"/>
        <v>0.0103626943</v>
      </c>
    </row>
    <row r="128" ht="15.75" customHeight="1">
      <c r="A128" s="3">
        <v>43649.0</v>
      </c>
      <c r="B128" s="4">
        <v>194.160004</v>
      </c>
      <c r="C128" s="4">
        <v>197.399994</v>
      </c>
      <c r="D128" s="4">
        <v>194.160004</v>
      </c>
      <c r="E128" s="4">
        <v>197.199997</v>
      </c>
      <c r="F128" s="4">
        <v>197.199997</v>
      </c>
      <c r="G128" s="4">
        <v>1.02461E7</v>
      </c>
      <c r="H128" s="5">
        <f t="shared" si="1"/>
        <v>0.0112820359</v>
      </c>
    </row>
    <row r="129" ht="15.75" customHeight="1">
      <c r="A129" s="3">
        <v>43651.0</v>
      </c>
      <c r="B129" s="4">
        <v>196.179993</v>
      </c>
      <c r="C129" s="4">
        <v>197.070007</v>
      </c>
      <c r="D129" s="4">
        <v>194.169998</v>
      </c>
      <c r="E129" s="4">
        <v>196.399994</v>
      </c>
      <c r="F129" s="4">
        <v>196.399994</v>
      </c>
      <c r="G129" s="4">
        <v>1.11641E7</v>
      </c>
      <c r="H129" s="5">
        <f t="shared" si="1"/>
        <v>-0.004056810407</v>
      </c>
    </row>
    <row r="130" ht="15.75" customHeight="1">
      <c r="A130" s="3">
        <v>43654.0</v>
      </c>
      <c r="B130" s="4">
        <v>195.190002</v>
      </c>
      <c r="C130" s="4">
        <v>196.679993</v>
      </c>
      <c r="D130" s="4">
        <v>193.639999</v>
      </c>
      <c r="E130" s="4">
        <v>195.759995</v>
      </c>
      <c r="F130" s="4">
        <v>195.759995</v>
      </c>
      <c r="G130" s="4">
        <v>9723900.0</v>
      </c>
      <c r="H130" s="5">
        <f t="shared" si="1"/>
        <v>-0.003258650812</v>
      </c>
    </row>
    <row r="131" ht="15.75" customHeight="1">
      <c r="A131" s="3">
        <v>43655.0</v>
      </c>
      <c r="B131" s="4">
        <v>194.970001</v>
      </c>
      <c r="C131" s="4">
        <v>199.460007</v>
      </c>
      <c r="D131" s="4">
        <v>194.889999</v>
      </c>
      <c r="E131" s="4">
        <v>199.210007</v>
      </c>
      <c r="F131" s="4">
        <v>199.210007</v>
      </c>
      <c r="G131" s="4">
        <v>1.46986E7</v>
      </c>
      <c r="H131" s="5">
        <f t="shared" si="1"/>
        <v>0.01762368251</v>
      </c>
    </row>
    <row r="132" ht="15.75" customHeight="1">
      <c r="A132" s="3">
        <v>43656.0</v>
      </c>
      <c r="B132" s="4">
        <v>200.0</v>
      </c>
      <c r="C132" s="4">
        <v>202.960007</v>
      </c>
      <c r="D132" s="4">
        <v>199.669998</v>
      </c>
      <c r="E132" s="4">
        <v>202.729996</v>
      </c>
      <c r="F132" s="4">
        <v>202.729996</v>
      </c>
      <c r="G132" s="4">
        <v>2.05717E7</v>
      </c>
      <c r="H132" s="5">
        <f t="shared" si="1"/>
        <v>0.01766973985</v>
      </c>
    </row>
    <row r="133" ht="15.75" customHeight="1">
      <c r="A133" s="3">
        <v>43657.0</v>
      </c>
      <c r="B133" s="4">
        <v>203.259995</v>
      </c>
      <c r="C133" s="4">
        <v>203.800003</v>
      </c>
      <c r="D133" s="4">
        <v>200.210007</v>
      </c>
      <c r="E133" s="4">
        <v>201.229996</v>
      </c>
      <c r="F133" s="4">
        <v>201.229996</v>
      </c>
      <c r="G133" s="4">
        <v>1.36785E7</v>
      </c>
      <c r="H133" s="5">
        <f t="shared" si="1"/>
        <v>-0.007399003747</v>
      </c>
    </row>
    <row r="134" ht="15.75" customHeight="1">
      <c r="A134" s="3">
        <v>43658.0</v>
      </c>
      <c r="B134" s="4">
        <v>199.679993</v>
      </c>
      <c r="C134" s="4">
        <v>205.300003</v>
      </c>
      <c r="D134" s="4">
        <v>199.160004</v>
      </c>
      <c r="E134" s="4">
        <v>204.869995</v>
      </c>
      <c r="F134" s="4">
        <v>204.869995</v>
      </c>
      <c r="G134" s="4">
        <v>1.53663E7</v>
      </c>
      <c r="H134" s="5">
        <f t="shared" si="1"/>
        <v>0.01808874955</v>
      </c>
    </row>
    <row r="135" ht="15.75" customHeight="1">
      <c r="A135" s="3">
        <v>43661.0</v>
      </c>
      <c r="B135" s="4">
        <v>204.25</v>
      </c>
      <c r="C135" s="4">
        <v>205.330002</v>
      </c>
      <c r="D135" s="4">
        <v>201.820007</v>
      </c>
      <c r="E135" s="4">
        <v>203.910004</v>
      </c>
      <c r="F135" s="4">
        <v>203.910004</v>
      </c>
      <c r="G135" s="4">
        <v>1.60303E7</v>
      </c>
      <c r="H135" s="5">
        <f t="shared" si="1"/>
        <v>-0.004685854559</v>
      </c>
    </row>
    <row r="136" ht="15.75" customHeight="1">
      <c r="A136" s="3">
        <v>43662.0</v>
      </c>
      <c r="B136" s="4">
        <v>203.889999</v>
      </c>
      <c r="C136" s="4">
        <v>205.470001</v>
      </c>
      <c r="D136" s="4">
        <v>203.100006</v>
      </c>
      <c r="E136" s="4">
        <v>203.839996</v>
      </c>
      <c r="F136" s="4">
        <v>203.839996</v>
      </c>
      <c r="G136" s="4">
        <v>1.21327E7</v>
      </c>
      <c r="H136" s="5">
        <f t="shared" si="1"/>
        <v>-0.0003433279321</v>
      </c>
    </row>
    <row r="137" ht="15.75" customHeight="1">
      <c r="A137" s="3">
        <v>43663.0</v>
      </c>
      <c r="B137" s="4">
        <v>204.179993</v>
      </c>
      <c r="C137" s="4">
        <v>204.360001</v>
      </c>
      <c r="D137" s="4">
        <v>201.589996</v>
      </c>
      <c r="E137" s="4">
        <v>201.800003</v>
      </c>
      <c r="F137" s="4">
        <v>201.800003</v>
      </c>
      <c r="G137" s="4">
        <v>1.20837E7</v>
      </c>
      <c r="H137" s="5">
        <f t="shared" si="1"/>
        <v>-0.01000781515</v>
      </c>
    </row>
    <row r="138" ht="15.75" customHeight="1">
      <c r="A138" s="3">
        <v>43664.0</v>
      </c>
      <c r="B138" s="4">
        <v>200.149994</v>
      </c>
      <c r="C138" s="4">
        <v>202.470001</v>
      </c>
      <c r="D138" s="4">
        <v>199.380005</v>
      </c>
      <c r="E138" s="4">
        <v>200.779999</v>
      </c>
      <c r="F138" s="4">
        <v>200.779999</v>
      </c>
      <c r="G138" s="4">
        <v>1.19566E7</v>
      </c>
      <c r="H138" s="5">
        <f t="shared" si="1"/>
        <v>-0.005054529162</v>
      </c>
    </row>
    <row r="139" ht="15.75" customHeight="1">
      <c r="A139" s="3">
        <v>43665.0</v>
      </c>
      <c r="B139" s="4">
        <v>202.179993</v>
      </c>
      <c r="C139" s="4">
        <v>202.330002</v>
      </c>
      <c r="D139" s="4">
        <v>198.070007</v>
      </c>
      <c r="E139" s="4">
        <v>198.360001</v>
      </c>
      <c r="F139" s="4">
        <v>198.360001</v>
      </c>
      <c r="G139" s="4">
        <v>1.20983E7</v>
      </c>
      <c r="H139" s="5">
        <f t="shared" si="1"/>
        <v>-0.01205298342</v>
      </c>
    </row>
    <row r="140" ht="15.75" customHeight="1">
      <c r="A140" s="3">
        <v>43668.0</v>
      </c>
      <c r="B140" s="4">
        <v>199.910004</v>
      </c>
      <c r="C140" s="4">
        <v>202.570007</v>
      </c>
      <c r="D140" s="4">
        <v>198.809998</v>
      </c>
      <c r="E140" s="4">
        <v>202.320007</v>
      </c>
      <c r="F140" s="4">
        <v>202.320007</v>
      </c>
      <c r="G140" s="4">
        <v>1.3589E7</v>
      </c>
      <c r="H140" s="5">
        <f t="shared" si="1"/>
        <v>0.01996373251</v>
      </c>
    </row>
    <row r="141" ht="15.75" customHeight="1">
      <c r="A141" s="3">
        <v>43669.0</v>
      </c>
      <c r="B141" s="4">
        <v>202.839996</v>
      </c>
      <c r="C141" s="4">
        <v>204.240005</v>
      </c>
      <c r="D141" s="4">
        <v>200.960007</v>
      </c>
      <c r="E141" s="4">
        <v>202.360001</v>
      </c>
      <c r="F141" s="4">
        <v>202.360001</v>
      </c>
      <c r="G141" s="4">
        <v>1.45837E7</v>
      </c>
      <c r="H141" s="5">
        <f t="shared" si="1"/>
        <v>0.0001976769406</v>
      </c>
    </row>
    <row r="142" ht="15.75" customHeight="1">
      <c r="A142" s="3">
        <v>43670.0</v>
      </c>
      <c r="B142" s="4">
        <v>197.630005</v>
      </c>
      <c r="C142" s="4">
        <v>204.809998</v>
      </c>
      <c r="D142" s="4">
        <v>197.220001</v>
      </c>
      <c r="E142" s="4">
        <v>204.660004</v>
      </c>
      <c r="F142" s="4">
        <v>204.660004</v>
      </c>
      <c r="G142" s="4">
        <v>3.25325E7</v>
      </c>
      <c r="H142" s="5">
        <f t="shared" si="1"/>
        <v>0.01136589735</v>
      </c>
    </row>
    <row r="143" ht="15.75" customHeight="1">
      <c r="A143" s="3">
        <v>43671.0</v>
      </c>
      <c r="B143" s="4">
        <v>206.699997</v>
      </c>
      <c r="C143" s="4">
        <v>208.660004</v>
      </c>
      <c r="D143" s="4">
        <v>198.259995</v>
      </c>
      <c r="E143" s="4">
        <v>200.710007</v>
      </c>
      <c r="F143" s="4">
        <v>200.710007</v>
      </c>
      <c r="G143" s="4">
        <v>3.98899E7</v>
      </c>
      <c r="H143" s="5">
        <f t="shared" si="1"/>
        <v>-0.01930028791</v>
      </c>
    </row>
    <row r="144" ht="15.75" customHeight="1">
      <c r="A144" s="3">
        <v>43672.0</v>
      </c>
      <c r="B144" s="4">
        <v>200.190002</v>
      </c>
      <c r="C144" s="4">
        <v>202.880005</v>
      </c>
      <c r="D144" s="4">
        <v>196.25</v>
      </c>
      <c r="E144" s="4">
        <v>199.75</v>
      </c>
      <c r="F144" s="4">
        <v>199.75</v>
      </c>
      <c r="G144" s="4">
        <v>2.4434E7</v>
      </c>
      <c r="H144" s="5">
        <f t="shared" si="1"/>
        <v>-0.004783054987</v>
      </c>
    </row>
    <row r="145" ht="15.75" customHeight="1">
      <c r="A145" s="3">
        <v>43675.0</v>
      </c>
      <c r="B145" s="4">
        <v>199.0</v>
      </c>
      <c r="C145" s="4">
        <v>199.630005</v>
      </c>
      <c r="D145" s="4">
        <v>195.300003</v>
      </c>
      <c r="E145" s="4">
        <v>195.940002</v>
      </c>
      <c r="F145" s="4">
        <v>195.940002</v>
      </c>
      <c r="G145" s="4">
        <v>1.65308E7</v>
      </c>
      <c r="H145" s="5">
        <f t="shared" si="1"/>
        <v>-0.01907383229</v>
      </c>
    </row>
    <row r="146" ht="15.75" customHeight="1">
      <c r="A146" s="3">
        <v>43676.0</v>
      </c>
      <c r="B146" s="4">
        <v>195.389999</v>
      </c>
      <c r="C146" s="4">
        <v>198.710007</v>
      </c>
      <c r="D146" s="4">
        <v>193.5</v>
      </c>
      <c r="E146" s="4">
        <v>197.039993</v>
      </c>
      <c r="F146" s="4">
        <v>197.039993</v>
      </c>
      <c r="G146" s="4">
        <v>1.19036E7</v>
      </c>
      <c r="H146" s="5">
        <f t="shared" si="1"/>
        <v>0.005613917468</v>
      </c>
    </row>
    <row r="147" ht="15.75" customHeight="1">
      <c r="A147" s="3">
        <v>43677.0</v>
      </c>
      <c r="B147" s="4">
        <v>196.949997</v>
      </c>
      <c r="C147" s="4">
        <v>198.759995</v>
      </c>
      <c r="D147" s="4">
        <v>192.679993</v>
      </c>
      <c r="E147" s="4">
        <v>194.229996</v>
      </c>
      <c r="F147" s="4">
        <v>194.229996</v>
      </c>
      <c r="G147" s="4">
        <v>1.45935E7</v>
      </c>
      <c r="H147" s="5">
        <f t="shared" si="1"/>
        <v>-0.01426104902</v>
      </c>
    </row>
    <row r="148" ht="15.75" customHeight="1">
      <c r="A148" s="3">
        <v>43678.0</v>
      </c>
      <c r="B148" s="4">
        <v>194.169998</v>
      </c>
      <c r="C148" s="4">
        <v>198.470001</v>
      </c>
      <c r="D148" s="4">
        <v>190.880005</v>
      </c>
      <c r="E148" s="4">
        <v>192.729996</v>
      </c>
      <c r="F148" s="4">
        <v>192.729996</v>
      </c>
      <c r="G148" s="4">
        <v>1.7777E7</v>
      </c>
      <c r="H148" s="5">
        <f t="shared" si="1"/>
        <v>-0.007722803022</v>
      </c>
    </row>
    <row r="149" ht="15.75" customHeight="1">
      <c r="A149" s="3">
        <v>43679.0</v>
      </c>
      <c r="B149" s="4">
        <v>191.100006</v>
      </c>
      <c r="C149" s="4">
        <v>192.619995</v>
      </c>
      <c r="D149" s="4">
        <v>188.070007</v>
      </c>
      <c r="E149" s="4">
        <v>189.020004</v>
      </c>
      <c r="F149" s="4">
        <v>189.020004</v>
      </c>
      <c r="G149" s="4">
        <v>1.5297E7</v>
      </c>
      <c r="H149" s="5">
        <f t="shared" si="1"/>
        <v>-0.01924968649</v>
      </c>
    </row>
    <row r="150" ht="15.75" customHeight="1">
      <c r="A150" s="3">
        <v>43682.0</v>
      </c>
      <c r="B150" s="4">
        <v>184.690002</v>
      </c>
      <c r="C150" s="4">
        <v>185.669998</v>
      </c>
      <c r="D150" s="4">
        <v>179.339996</v>
      </c>
      <c r="E150" s="4">
        <v>181.729996</v>
      </c>
      <c r="F150" s="4">
        <v>181.729996</v>
      </c>
      <c r="G150" s="4">
        <v>2.30867E7</v>
      </c>
      <c r="H150" s="5">
        <f t="shared" si="1"/>
        <v>-0.03856738888</v>
      </c>
    </row>
    <row r="151" ht="15.75" customHeight="1">
      <c r="A151" s="3">
        <v>43683.0</v>
      </c>
      <c r="B151" s="4">
        <v>183.690002</v>
      </c>
      <c r="C151" s="4">
        <v>185.789993</v>
      </c>
      <c r="D151" s="4">
        <v>183.089996</v>
      </c>
      <c r="E151" s="4">
        <v>184.509995</v>
      </c>
      <c r="F151" s="4">
        <v>184.509995</v>
      </c>
      <c r="G151" s="4">
        <v>1.80357E7</v>
      </c>
      <c r="H151" s="5">
        <f t="shared" si="1"/>
        <v>0.01529741408</v>
      </c>
    </row>
    <row r="152" ht="15.75" customHeight="1">
      <c r="A152" s="3">
        <v>43684.0</v>
      </c>
      <c r="B152" s="4">
        <v>183.600006</v>
      </c>
      <c r="C152" s="4">
        <v>186.369995</v>
      </c>
      <c r="D152" s="4">
        <v>181.220001</v>
      </c>
      <c r="E152" s="4">
        <v>185.149994</v>
      </c>
      <c r="F152" s="4">
        <v>185.149994</v>
      </c>
      <c r="G152" s="4">
        <v>1.58332E7</v>
      </c>
      <c r="H152" s="5">
        <f t="shared" si="1"/>
        <v>0.00346864136</v>
      </c>
    </row>
    <row r="153" ht="15.75" customHeight="1">
      <c r="A153" s="3">
        <v>43685.0</v>
      </c>
      <c r="B153" s="4">
        <v>186.619995</v>
      </c>
      <c r="C153" s="4">
        <v>190.339996</v>
      </c>
      <c r="D153" s="4">
        <v>184.050003</v>
      </c>
      <c r="E153" s="4">
        <v>190.160004</v>
      </c>
      <c r="F153" s="4">
        <v>190.160004</v>
      </c>
      <c r="G153" s="4">
        <v>1.48289E7</v>
      </c>
      <c r="H153" s="5">
        <f t="shared" si="1"/>
        <v>0.02705919612</v>
      </c>
    </row>
    <row r="154" ht="15.75" customHeight="1">
      <c r="A154" s="3">
        <v>43686.0</v>
      </c>
      <c r="B154" s="4">
        <v>190.0</v>
      </c>
      <c r="C154" s="4">
        <v>190.979996</v>
      </c>
      <c r="D154" s="4">
        <v>187.119995</v>
      </c>
      <c r="E154" s="4">
        <v>187.850006</v>
      </c>
      <c r="F154" s="4">
        <v>187.850006</v>
      </c>
      <c r="G154" s="4">
        <v>1.10588E7</v>
      </c>
      <c r="H154" s="5">
        <f t="shared" si="1"/>
        <v>-0.01214765435</v>
      </c>
    </row>
    <row r="155" ht="15.75" customHeight="1">
      <c r="A155" s="3">
        <v>43689.0</v>
      </c>
      <c r="B155" s="4">
        <v>186.850006</v>
      </c>
      <c r="C155" s="4">
        <v>187.589996</v>
      </c>
      <c r="D155" s="4">
        <v>184.460007</v>
      </c>
      <c r="E155" s="4">
        <v>185.369995</v>
      </c>
      <c r="F155" s="4">
        <v>185.369995</v>
      </c>
      <c r="G155" s="4">
        <v>1.09363E7</v>
      </c>
      <c r="H155" s="5">
        <f t="shared" si="1"/>
        <v>-0.01320208103</v>
      </c>
    </row>
    <row r="156" ht="15.75" customHeight="1">
      <c r="A156" s="3">
        <v>43690.0</v>
      </c>
      <c r="B156" s="4">
        <v>185.520004</v>
      </c>
      <c r="C156" s="4">
        <v>191.380005</v>
      </c>
      <c r="D156" s="4">
        <v>185.369995</v>
      </c>
      <c r="E156" s="4">
        <v>188.449997</v>
      </c>
      <c r="F156" s="4">
        <v>188.449997</v>
      </c>
      <c r="G156" s="4">
        <v>1.3577E7</v>
      </c>
      <c r="H156" s="5">
        <f t="shared" si="1"/>
        <v>0.01661542905</v>
      </c>
    </row>
    <row r="157" ht="15.75" customHeight="1">
      <c r="A157" s="3">
        <v>43691.0</v>
      </c>
      <c r="B157" s="4">
        <v>185.800003</v>
      </c>
      <c r="C157" s="4">
        <v>185.990005</v>
      </c>
      <c r="D157" s="4">
        <v>179.309998</v>
      </c>
      <c r="E157" s="4">
        <v>179.710007</v>
      </c>
      <c r="F157" s="4">
        <v>179.710007</v>
      </c>
      <c r="G157" s="4">
        <v>1.89037E7</v>
      </c>
      <c r="H157" s="5">
        <f t="shared" si="1"/>
        <v>-0.04637829737</v>
      </c>
    </row>
    <row r="158" ht="15.75" customHeight="1">
      <c r="A158" s="3">
        <v>43692.0</v>
      </c>
      <c r="B158" s="4">
        <v>180.949997</v>
      </c>
      <c r="C158" s="4">
        <v>183.199997</v>
      </c>
      <c r="D158" s="4">
        <v>180.029999</v>
      </c>
      <c r="E158" s="4">
        <v>182.589996</v>
      </c>
      <c r="F158" s="4">
        <v>182.589996</v>
      </c>
      <c r="G158" s="4">
        <v>1.29259E7</v>
      </c>
      <c r="H158" s="5">
        <f t="shared" si="1"/>
        <v>0.01602575754</v>
      </c>
    </row>
    <row r="159" ht="15.75" customHeight="1">
      <c r="A159" s="3">
        <v>43693.0</v>
      </c>
      <c r="B159" s="4">
        <v>183.75</v>
      </c>
      <c r="C159" s="4">
        <v>185.100006</v>
      </c>
      <c r="D159" s="4">
        <v>182.360001</v>
      </c>
      <c r="E159" s="4">
        <v>183.699997</v>
      </c>
      <c r="F159" s="4">
        <v>183.699997</v>
      </c>
      <c r="G159" s="4">
        <v>1.26546E7</v>
      </c>
      <c r="H159" s="5">
        <f t="shared" si="1"/>
        <v>0.006079199432</v>
      </c>
    </row>
    <row r="160" ht="15.75" customHeight="1">
      <c r="A160" s="3">
        <v>43696.0</v>
      </c>
      <c r="B160" s="4">
        <v>186.009995</v>
      </c>
      <c r="C160" s="4">
        <v>187.5</v>
      </c>
      <c r="D160" s="4">
        <v>184.850006</v>
      </c>
      <c r="E160" s="4">
        <v>186.169998</v>
      </c>
      <c r="F160" s="4">
        <v>186.169998</v>
      </c>
      <c r="G160" s="4">
        <v>9691200.0</v>
      </c>
      <c r="H160" s="5">
        <f t="shared" si="1"/>
        <v>0.01344584126</v>
      </c>
    </row>
    <row r="161" ht="15.75" customHeight="1">
      <c r="A161" s="3">
        <v>43697.0</v>
      </c>
      <c r="B161" s="4">
        <v>185.449997</v>
      </c>
      <c r="C161" s="4">
        <v>186.0</v>
      </c>
      <c r="D161" s="4">
        <v>182.389999</v>
      </c>
      <c r="E161" s="4">
        <v>183.809998</v>
      </c>
      <c r="F161" s="4">
        <v>183.809998</v>
      </c>
      <c r="G161" s="4">
        <v>1.00834E7</v>
      </c>
      <c r="H161" s="5">
        <f t="shared" si="1"/>
        <v>-0.01267658605</v>
      </c>
    </row>
    <row r="162" ht="15.75" customHeight="1">
      <c r="A162" s="3">
        <v>43698.0</v>
      </c>
      <c r="B162" s="4">
        <v>185.0</v>
      </c>
      <c r="C162" s="4">
        <v>185.899994</v>
      </c>
      <c r="D162" s="4">
        <v>183.139999</v>
      </c>
      <c r="E162" s="4">
        <v>183.550003</v>
      </c>
      <c r="F162" s="4">
        <v>183.550003</v>
      </c>
      <c r="G162" s="4">
        <v>8398200.0</v>
      </c>
      <c r="H162" s="5">
        <f t="shared" si="1"/>
        <v>-0.001414476921</v>
      </c>
    </row>
    <row r="163" ht="15.75" customHeight="1">
      <c r="A163" s="3">
        <v>43699.0</v>
      </c>
      <c r="B163" s="4">
        <v>183.429993</v>
      </c>
      <c r="C163" s="4">
        <v>184.110001</v>
      </c>
      <c r="D163" s="4">
        <v>179.910004</v>
      </c>
      <c r="E163" s="4">
        <v>182.039993</v>
      </c>
      <c r="F163" s="4">
        <v>182.039993</v>
      </c>
      <c r="G163" s="4">
        <v>1.08214E7</v>
      </c>
      <c r="H163" s="5">
        <f t="shared" si="1"/>
        <v>-0.008226695589</v>
      </c>
    </row>
    <row r="164" ht="15.75" customHeight="1">
      <c r="A164" s="3">
        <v>43700.0</v>
      </c>
      <c r="B164" s="4">
        <v>180.839996</v>
      </c>
      <c r="C164" s="4">
        <v>183.130005</v>
      </c>
      <c r="D164" s="4">
        <v>176.660004</v>
      </c>
      <c r="E164" s="4">
        <v>177.75</v>
      </c>
      <c r="F164" s="4">
        <v>177.75</v>
      </c>
      <c r="G164" s="4">
        <v>1.73234E7</v>
      </c>
      <c r="H164" s="5">
        <f t="shared" si="1"/>
        <v>-0.02356621163</v>
      </c>
    </row>
    <row r="165" ht="15.75" customHeight="1">
      <c r="A165" s="3">
        <v>43703.0</v>
      </c>
      <c r="B165" s="4">
        <v>179.399994</v>
      </c>
      <c r="C165" s="4">
        <v>180.5</v>
      </c>
      <c r="D165" s="4">
        <v>178.240005</v>
      </c>
      <c r="E165" s="4">
        <v>180.360001</v>
      </c>
      <c r="F165" s="4">
        <v>180.360001</v>
      </c>
      <c r="G165" s="4">
        <v>8773600.0</v>
      </c>
      <c r="H165" s="5">
        <f t="shared" si="1"/>
        <v>0.01468354993</v>
      </c>
    </row>
    <row r="166" ht="15.75" customHeight="1">
      <c r="A166" s="3">
        <v>43704.0</v>
      </c>
      <c r="B166" s="4">
        <v>181.929993</v>
      </c>
      <c r="C166" s="4">
        <v>184.039993</v>
      </c>
      <c r="D166" s="4">
        <v>181.009995</v>
      </c>
      <c r="E166" s="4">
        <v>181.300003</v>
      </c>
      <c r="F166" s="4">
        <v>181.300003</v>
      </c>
      <c r="G166" s="4">
        <v>1.43996E7</v>
      </c>
      <c r="H166" s="5">
        <f t="shared" si="1"/>
        <v>0.005211809685</v>
      </c>
    </row>
    <row r="167" ht="15.75" customHeight="1">
      <c r="A167" s="3">
        <v>43705.0</v>
      </c>
      <c r="B167" s="4">
        <v>180.529999</v>
      </c>
      <c r="C167" s="4">
        <v>181.949997</v>
      </c>
      <c r="D167" s="4">
        <v>178.919998</v>
      </c>
      <c r="E167" s="4">
        <v>181.759995</v>
      </c>
      <c r="F167" s="4">
        <v>181.759995</v>
      </c>
      <c r="G167" s="4">
        <v>9386100.0</v>
      </c>
      <c r="H167" s="5">
        <f t="shared" si="1"/>
        <v>0.002537186941</v>
      </c>
    </row>
    <row r="168" ht="15.75" customHeight="1">
      <c r="A168" s="3">
        <v>43706.0</v>
      </c>
      <c r="B168" s="4">
        <v>183.770004</v>
      </c>
      <c r="C168" s="4">
        <v>186.080002</v>
      </c>
      <c r="D168" s="4">
        <v>183.470001</v>
      </c>
      <c r="E168" s="4">
        <v>185.570007</v>
      </c>
      <c r="F168" s="4">
        <v>185.570007</v>
      </c>
      <c r="G168" s="4">
        <v>1.01287E7</v>
      </c>
      <c r="H168" s="5">
        <f t="shared" si="1"/>
        <v>0.02096177434</v>
      </c>
    </row>
    <row r="169" ht="15.75" customHeight="1">
      <c r="A169" s="3">
        <v>43707.0</v>
      </c>
      <c r="B169" s="4">
        <v>186.779999</v>
      </c>
      <c r="C169" s="4">
        <v>186.800003</v>
      </c>
      <c r="D169" s="4">
        <v>183.460007</v>
      </c>
      <c r="E169" s="4">
        <v>185.669998</v>
      </c>
      <c r="F169" s="4">
        <v>185.669998</v>
      </c>
      <c r="G169" s="4">
        <v>1.07745E7</v>
      </c>
      <c r="H169" s="5">
        <f t="shared" si="1"/>
        <v>0.0005388316874</v>
      </c>
    </row>
    <row r="170" ht="15.75" customHeight="1">
      <c r="A170" s="3">
        <v>43711.0</v>
      </c>
      <c r="B170" s="4">
        <v>184.0</v>
      </c>
      <c r="C170" s="4">
        <v>185.669998</v>
      </c>
      <c r="D170" s="4">
        <v>182.110001</v>
      </c>
      <c r="E170" s="4">
        <v>182.389999</v>
      </c>
      <c r="F170" s="4">
        <v>182.389999</v>
      </c>
      <c r="G170" s="4">
        <v>9779400.0</v>
      </c>
      <c r="H170" s="5">
        <f t="shared" si="1"/>
        <v>-0.01766574587</v>
      </c>
    </row>
    <row r="171" ht="15.75" customHeight="1">
      <c r="A171" s="3">
        <v>43712.0</v>
      </c>
      <c r="B171" s="4">
        <v>184.649994</v>
      </c>
      <c r="C171" s="4">
        <v>187.75</v>
      </c>
      <c r="D171" s="4">
        <v>183.889999</v>
      </c>
      <c r="E171" s="4">
        <v>187.139999</v>
      </c>
      <c r="F171" s="4">
        <v>187.139999</v>
      </c>
      <c r="G171" s="4">
        <v>1.1308E7</v>
      </c>
      <c r="H171" s="5">
        <f t="shared" si="1"/>
        <v>0.02604309461</v>
      </c>
    </row>
    <row r="172" ht="15.75" customHeight="1">
      <c r="A172" s="3">
        <v>43713.0</v>
      </c>
      <c r="B172" s="4">
        <v>188.529999</v>
      </c>
      <c r="C172" s="4">
        <v>191.360001</v>
      </c>
      <c r="D172" s="4">
        <v>187.940002</v>
      </c>
      <c r="E172" s="4">
        <v>190.899994</v>
      </c>
      <c r="F172" s="4">
        <v>190.899994</v>
      </c>
      <c r="G172" s="4">
        <v>1.38767E7</v>
      </c>
      <c r="H172" s="5">
        <f t="shared" si="1"/>
        <v>0.02009188319</v>
      </c>
    </row>
    <row r="173" ht="15.75" customHeight="1">
      <c r="A173" s="3">
        <v>43714.0</v>
      </c>
      <c r="B173" s="4">
        <v>190.210007</v>
      </c>
      <c r="C173" s="4">
        <v>190.210007</v>
      </c>
      <c r="D173" s="4">
        <v>186.350006</v>
      </c>
      <c r="E173" s="4">
        <v>187.490005</v>
      </c>
      <c r="F173" s="4">
        <v>187.490005</v>
      </c>
      <c r="G173" s="4">
        <v>1.52268E7</v>
      </c>
      <c r="H173" s="5">
        <f t="shared" si="1"/>
        <v>-0.01786269831</v>
      </c>
    </row>
    <row r="174" ht="15.75" customHeight="1">
      <c r="A174" s="3">
        <v>43717.0</v>
      </c>
      <c r="B174" s="4">
        <v>187.729996</v>
      </c>
      <c r="C174" s="4">
        <v>188.979996</v>
      </c>
      <c r="D174" s="4">
        <v>185.850006</v>
      </c>
      <c r="E174" s="4">
        <v>188.759995</v>
      </c>
      <c r="F174" s="4">
        <v>188.759995</v>
      </c>
      <c r="G174" s="4">
        <v>1.47224E7</v>
      </c>
      <c r="H174" s="5">
        <f t="shared" si="1"/>
        <v>0.00677364108</v>
      </c>
    </row>
    <row r="175" ht="15.75" customHeight="1">
      <c r="A175" s="3">
        <v>43718.0</v>
      </c>
      <c r="B175" s="4">
        <v>187.440002</v>
      </c>
      <c r="C175" s="4">
        <v>188.100006</v>
      </c>
      <c r="D175" s="4">
        <v>184.550003</v>
      </c>
      <c r="E175" s="4">
        <v>186.169998</v>
      </c>
      <c r="F175" s="4">
        <v>186.169998</v>
      </c>
      <c r="G175" s="4">
        <v>1.54559E7</v>
      </c>
      <c r="H175" s="5">
        <f t="shared" si="1"/>
        <v>-0.01372111183</v>
      </c>
    </row>
    <row r="176" ht="15.75" customHeight="1">
      <c r="A176" s="3">
        <v>43719.0</v>
      </c>
      <c r="B176" s="4">
        <v>186.460007</v>
      </c>
      <c r="C176" s="4">
        <v>189.440002</v>
      </c>
      <c r="D176" s="4">
        <v>186.080002</v>
      </c>
      <c r="E176" s="4">
        <v>188.490005</v>
      </c>
      <c r="F176" s="4">
        <v>188.490005</v>
      </c>
      <c r="G176" s="4">
        <v>1.17617E7</v>
      </c>
      <c r="H176" s="5">
        <f t="shared" si="1"/>
        <v>0.01246176626</v>
      </c>
    </row>
    <row r="177" ht="15.75" customHeight="1">
      <c r="A177" s="3">
        <v>43720.0</v>
      </c>
      <c r="B177" s="4">
        <v>189.860001</v>
      </c>
      <c r="C177" s="4">
        <v>190.929993</v>
      </c>
      <c r="D177" s="4">
        <v>187.229996</v>
      </c>
      <c r="E177" s="4">
        <v>187.470001</v>
      </c>
      <c r="F177" s="4">
        <v>187.470001</v>
      </c>
      <c r="G177" s="4">
        <v>1.14198E7</v>
      </c>
      <c r="H177" s="5">
        <f t="shared" si="1"/>
        <v>-0.00541144874</v>
      </c>
    </row>
    <row r="178" ht="15.75" customHeight="1">
      <c r="A178" s="3">
        <v>43721.0</v>
      </c>
      <c r="B178" s="4">
        <v>187.330002</v>
      </c>
      <c r="C178" s="4">
        <v>187.970001</v>
      </c>
      <c r="D178" s="4">
        <v>186.539993</v>
      </c>
      <c r="E178" s="4">
        <v>187.190002</v>
      </c>
      <c r="F178" s="4">
        <v>187.190002</v>
      </c>
      <c r="G178" s="4">
        <v>1.14411E7</v>
      </c>
      <c r="H178" s="5">
        <f t="shared" si="1"/>
        <v>-0.001493566963</v>
      </c>
    </row>
    <row r="179" ht="15.75" customHeight="1">
      <c r="A179" s="3">
        <v>43724.0</v>
      </c>
      <c r="B179" s="4">
        <v>186.929993</v>
      </c>
      <c r="C179" s="4">
        <v>187.789993</v>
      </c>
      <c r="D179" s="4">
        <v>185.770004</v>
      </c>
      <c r="E179" s="4">
        <v>186.220001</v>
      </c>
      <c r="F179" s="4">
        <v>186.220001</v>
      </c>
      <c r="G179" s="4">
        <v>8444800.0</v>
      </c>
      <c r="H179" s="5">
        <f t="shared" si="1"/>
        <v>-0.005181906029</v>
      </c>
    </row>
    <row r="180" ht="15.75" customHeight="1">
      <c r="A180" s="3">
        <v>43725.0</v>
      </c>
      <c r="B180" s="4">
        <v>186.660004</v>
      </c>
      <c r="C180" s="4">
        <v>188.320007</v>
      </c>
      <c r="D180" s="4">
        <v>185.539993</v>
      </c>
      <c r="E180" s="4">
        <v>188.080002</v>
      </c>
      <c r="F180" s="4">
        <v>188.080002</v>
      </c>
      <c r="G180" s="4">
        <v>9671100.0</v>
      </c>
      <c r="H180" s="5">
        <f t="shared" si="1"/>
        <v>0.009988191333</v>
      </c>
    </row>
    <row r="181" ht="15.75" customHeight="1">
      <c r="A181" s="3">
        <v>43726.0</v>
      </c>
      <c r="B181" s="4">
        <v>188.089996</v>
      </c>
      <c r="C181" s="4">
        <v>189.080002</v>
      </c>
      <c r="D181" s="4">
        <v>186.009995</v>
      </c>
      <c r="E181" s="4">
        <v>188.139999</v>
      </c>
      <c r="F181" s="4">
        <v>188.139999</v>
      </c>
      <c r="G181" s="4">
        <v>9681900.0</v>
      </c>
      <c r="H181" s="5">
        <f t="shared" si="1"/>
        <v>0.0003189972318</v>
      </c>
    </row>
    <row r="182" ht="15.75" customHeight="1">
      <c r="A182" s="3">
        <v>43727.0</v>
      </c>
      <c r="B182" s="4">
        <v>188.660004</v>
      </c>
      <c r="C182" s="4">
        <v>191.100006</v>
      </c>
      <c r="D182" s="4">
        <v>188.149994</v>
      </c>
      <c r="E182" s="4">
        <v>190.139999</v>
      </c>
      <c r="F182" s="4">
        <v>190.139999</v>
      </c>
      <c r="G182" s="4">
        <v>1.03927E7</v>
      </c>
      <c r="H182" s="5">
        <f t="shared" si="1"/>
        <v>0.01063038169</v>
      </c>
    </row>
    <row r="183" ht="15.75" customHeight="1">
      <c r="A183" s="3">
        <v>43728.0</v>
      </c>
      <c r="B183" s="4">
        <v>190.660004</v>
      </c>
      <c r="C183" s="4">
        <v>193.100006</v>
      </c>
      <c r="D183" s="4">
        <v>188.119995</v>
      </c>
      <c r="E183" s="4">
        <v>189.929993</v>
      </c>
      <c r="F183" s="4">
        <v>189.929993</v>
      </c>
      <c r="G183" s="4">
        <v>1.99342E7</v>
      </c>
      <c r="H183" s="5">
        <f t="shared" si="1"/>
        <v>-0.001104480915</v>
      </c>
    </row>
    <row r="184" ht="15.75" customHeight="1">
      <c r="A184" s="3">
        <v>43731.0</v>
      </c>
      <c r="B184" s="4">
        <v>189.339996</v>
      </c>
      <c r="C184" s="4">
        <v>190.100006</v>
      </c>
      <c r="D184" s="4">
        <v>185.210007</v>
      </c>
      <c r="E184" s="4">
        <v>186.820007</v>
      </c>
      <c r="F184" s="4">
        <v>186.820007</v>
      </c>
      <c r="G184" s="4">
        <v>1.33276E7</v>
      </c>
      <c r="H184" s="5">
        <f t="shared" si="1"/>
        <v>-0.01637438064</v>
      </c>
    </row>
    <row r="185" ht="15.75" customHeight="1">
      <c r="A185" s="3">
        <v>43732.0</v>
      </c>
      <c r="B185" s="4">
        <v>187.979996</v>
      </c>
      <c r="C185" s="4">
        <v>188.039993</v>
      </c>
      <c r="D185" s="4">
        <v>180.389999</v>
      </c>
      <c r="E185" s="4">
        <v>181.279999</v>
      </c>
      <c r="F185" s="4">
        <v>181.279999</v>
      </c>
      <c r="G185" s="4">
        <v>1.85466E7</v>
      </c>
      <c r="H185" s="5">
        <f t="shared" si="1"/>
        <v>-0.02965425432</v>
      </c>
    </row>
    <row r="186" ht="15.75" customHeight="1">
      <c r="A186" s="3">
        <v>43733.0</v>
      </c>
      <c r="B186" s="4">
        <v>181.449997</v>
      </c>
      <c r="C186" s="4">
        <v>183.419998</v>
      </c>
      <c r="D186" s="4">
        <v>177.869995</v>
      </c>
      <c r="E186" s="4">
        <v>182.800003</v>
      </c>
      <c r="F186" s="4">
        <v>182.800003</v>
      </c>
      <c r="G186" s="4">
        <v>1.80683E7</v>
      </c>
      <c r="H186" s="5">
        <f t="shared" si="1"/>
        <v>0.008384841176</v>
      </c>
    </row>
    <row r="187" ht="15.75" customHeight="1">
      <c r="A187" s="3">
        <v>43734.0</v>
      </c>
      <c r="B187" s="4">
        <v>181.330002</v>
      </c>
      <c r="C187" s="4">
        <v>181.399994</v>
      </c>
      <c r="D187" s="4">
        <v>177.669998</v>
      </c>
      <c r="E187" s="4">
        <v>180.110001</v>
      </c>
      <c r="F187" s="4">
        <v>180.110001</v>
      </c>
      <c r="G187" s="4">
        <v>1.60833E7</v>
      </c>
      <c r="H187" s="5">
        <f t="shared" si="1"/>
        <v>-0.0147155468</v>
      </c>
    </row>
    <row r="188" ht="15.75" customHeight="1">
      <c r="A188" s="3">
        <v>43735.0</v>
      </c>
      <c r="B188" s="4">
        <v>180.490005</v>
      </c>
      <c r="C188" s="4">
        <v>180.759995</v>
      </c>
      <c r="D188" s="4">
        <v>175.660004</v>
      </c>
      <c r="E188" s="4">
        <v>177.100006</v>
      </c>
      <c r="F188" s="4">
        <v>177.100006</v>
      </c>
      <c r="G188" s="4">
        <v>1.46562E7</v>
      </c>
      <c r="H188" s="5">
        <f t="shared" si="1"/>
        <v>-0.01671198147</v>
      </c>
    </row>
    <row r="189" ht="15.75" customHeight="1">
      <c r="A189" s="3">
        <v>43738.0</v>
      </c>
      <c r="B189" s="4">
        <v>177.869995</v>
      </c>
      <c r="C189" s="4">
        <v>178.669998</v>
      </c>
      <c r="D189" s="4">
        <v>176.850006</v>
      </c>
      <c r="E189" s="4">
        <v>178.080002</v>
      </c>
      <c r="F189" s="4">
        <v>178.080002</v>
      </c>
      <c r="G189" s="4">
        <v>1.074E7</v>
      </c>
      <c r="H189" s="5">
        <f t="shared" si="1"/>
        <v>0.005533574064</v>
      </c>
    </row>
    <row r="190" ht="15.75" customHeight="1">
      <c r="A190" s="3">
        <v>43739.0</v>
      </c>
      <c r="B190" s="4">
        <v>179.149994</v>
      </c>
      <c r="C190" s="4">
        <v>179.839996</v>
      </c>
      <c r="D190" s="4">
        <v>174.880005</v>
      </c>
      <c r="E190" s="4">
        <v>175.809998</v>
      </c>
      <c r="F190" s="4">
        <v>175.809998</v>
      </c>
      <c r="G190" s="4">
        <v>1.7073E7</v>
      </c>
      <c r="H190" s="5">
        <f t="shared" si="1"/>
        <v>-0.01274710228</v>
      </c>
    </row>
    <row r="191" ht="15.75" customHeight="1">
      <c r="A191" s="3">
        <v>43740.0</v>
      </c>
      <c r="B191" s="4">
        <v>174.839996</v>
      </c>
      <c r="C191" s="4">
        <v>176.529999</v>
      </c>
      <c r="D191" s="4">
        <v>173.089996</v>
      </c>
      <c r="E191" s="4">
        <v>174.600006</v>
      </c>
      <c r="F191" s="4">
        <v>174.600006</v>
      </c>
      <c r="G191" s="4">
        <v>1.61517E7</v>
      </c>
      <c r="H191" s="5">
        <f t="shared" si="1"/>
        <v>-0.006882384471</v>
      </c>
    </row>
    <row r="192" ht="15.75" customHeight="1">
      <c r="A192" s="3">
        <v>43741.0</v>
      </c>
      <c r="B192" s="4">
        <v>175.570007</v>
      </c>
      <c r="C192" s="4">
        <v>179.839996</v>
      </c>
      <c r="D192" s="4">
        <v>173.630005</v>
      </c>
      <c r="E192" s="4">
        <v>179.380005</v>
      </c>
      <c r="F192" s="4">
        <v>179.380005</v>
      </c>
      <c r="G192" s="4">
        <v>1.60863E7</v>
      </c>
      <c r="H192" s="5">
        <f t="shared" si="1"/>
        <v>0.02737685473</v>
      </c>
    </row>
    <row r="193" ht="15.75" customHeight="1">
      <c r="A193" s="3">
        <v>43742.0</v>
      </c>
      <c r="B193" s="4">
        <v>179.550003</v>
      </c>
      <c r="C193" s="4">
        <v>180.979996</v>
      </c>
      <c r="D193" s="4">
        <v>178.100006</v>
      </c>
      <c r="E193" s="4">
        <v>180.449997</v>
      </c>
      <c r="F193" s="4">
        <v>180.449997</v>
      </c>
      <c r="G193" s="4">
        <v>1.04302E7</v>
      </c>
      <c r="H193" s="5">
        <f t="shared" si="1"/>
        <v>0.005964945759</v>
      </c>
    </row>
    <row r="194" ht="15.75" customHeight="1">
      <c r="A194" s="3">
        <v>43745.0</v>
      </c>
      <c r="B194" s="4">
        <v>180.0</v>
      </c>
      <c r="C194" s="4">
        <v>181.179993</v>
      </c>
      <c r="D194" s="4">
        <v>178.089996</v>
      </c>
      <c r="E194" s="4">
        <v>179.679993</v>
      </c>
      <c r="F194" s="4">
        <v>179.679993</v>
      </c>
      <c r="G194" s="4">
        <v>9178300.0</v>
      </c>
      <c r="H194" s="5">
        <f t="shared" si="1"/>
        <v>-0.004267132241</v>
      </c>
    </row>
    <row r="195" ht="15.75" customHeight="1">
      <c r="A195" s="3">
        <v>43746.0</v>
      </c>
      <c r="B195" s="4">
        <v>178.259995</v>
      </c>
      <c r="C195" s="4">
        <v>180.369995</v>
      </c>
      <c r="D195" s="4">
        <v>177.720001</v>
      </c>
      <c r="E195" s="4">
        <v>177.75</v>
      </c>
      <c r="F195" s="4">
        <v>177.75</v>
      </c>
      <c r="G195" s="4">
        <v>9466900.0</v>
      </c>
      <c r="H195" s="5">
        <f t="shared" si="1"/>
        <v>-0.01074127936</v>
      </c>
    </row>
    <row r="196" ht="15.75" customHeight="1">
      <c r="A196" s="3">
        <v>43747.0</v>
      </c>
      <c r="B196" s="4">
        <v>179.160004</v>
      </c>
      <c r="C196" s="4">
        <v>180.720001</v>
      </c>
      <c r="D196" s="4">
        <v>177.940002</v>
      </c>
      <c r="E196" s="4">
        <v>179.850006</v>
      </c>
      <c r="F196" s="4">
        <v>179.850006</v>
      </c>
      <c r="G196" s="4">
        <v>7556900.0</v>
      </c>
      <c r="H196" s="5">
        <f t="shared" si="1"/>
        <v>0.01181437975</v>
      </c>
    </row>
    <row r="197" ht="15.75" customHeight="1">
      <c r="A197" s="3">
        <v>43748.0</v>
      </c>
      <c r="B197" s="4">
        <v>180.320007</v>
      </c>
      <c r="C197" s="4">
        <v>181.610001</v>
      </c>
      <c r="D197" s="4">
        <v>179.169998</v>
      </c>
      <c r="E197" s="4">
        <v>180.029999</v>
      </c>
      <c r="F197" s="4">
        <v>180.029999</v>
      </c>
      <c r="G197" s="4">
        <v>8605000.0</v>
      </c>
      <c r="H197" s="5">
        <f t="shared" si="1"/>
        <v>0.001000795074</v>
      </c>
    </row>
    <row r="198" ht="15.75" customHeight="1">
      <c r="A198" s="3">
        <v>43749.0</v>
      </c>
      <c r="B198" s="4">
        <v>182.149994</v>
      </c>
      <c r="C198" s="4">
        <v>186.490005</v>
      </c>
      <c r="D198" s="4">
        <v>182.139999</v>
      </c>
      <c r="E198" s="4">
        <v>184.190002</v>
      </c>
      <c r="F198" s="4">
        <v>184.190002</v>
      </c>
      <c r="G198" s="4">
        <v>1.49305E7</v>
      </c>
      <c r="H198" s="5">
        <f t="shared" si="1"/>
        <v>0.02310727669</v>
      </c>
    </row>
    <row r="199" ht="15.75" customHeight="1">
      <c r="A199" s="3">
        <v>43752.0</v>
      </c>
      <c r="B199" s="4">
        <v>184.199997</v>
      </c>
      <c r="C199" s="4">
        <v>184.619995</v>
      </c>
      <c r="D199" s="4">
        <v>182.570007</v>
      </c>
      <c r="E199" s="4">
        <v>183.279999</v>
      </c>
      <c r="F199" s="4">
        <v>183.279999</v>
      </c>
      <c r="G199" s="4">
        <v>7006000.0</v>
      </c>
      <c r="H199" s="5">
        <f t="shared" si="1"/>
        <v>-0.004940566752</v>
      </c>
    </row>
    <row r="200" ht="15.75" customHeight="1">
      <c r="A200" s="3">
        <v>43753.0</v>
      </c>
      <c r="B200" s="4">
        <v>183.800003</v>
      </c>
      <c r="C200" s="4">
        <v>190.380005</v>
      </c>
      <c r="D200" s="4">
        <v>183.660004</v>
      </c>
      <c r="E200" s="4">
        <v>188.889999</v>
      </c>
      <c r="F200" s="4">
        <v>188.889999</v>
      </c>
      <c r="G200" s="4">
        <v>1.50391E7</v>
      </c>
      <c r="H200" s="5">
        <f t="shared" si="1"/>
        <v>0.03060890458</v>
      </c>
    </row>
    <row r="201" ht="15.75" customHeight="1">
      <c r="A201" s="3">
        <v>43754.0</v>
      </c>
      <c r="B201" s="4">
        <v>188.320007</v>
      </c>
      <c r="C201" s="4">
        <v>189.699997</v>
      </c>
      <c r="D201" s="4">
        <v>186.899994</v>
      </c>
      <c r="E201" s="4">
        <v>189.550003</v>
      </c>
      <c r="F201" s="4">
        <v>189.550003</v>
      </c>
      <c r="G201" s="4">
        <v>1.05169E7</v>
      </c>
      <c r="H201" s="5">
        <f t="shared" si="1"/>
        <v>0.003494118288</v>
      </c>
    </row>
    <row r="202" ht="15.75" customHeight="1">
      <c r="A202" s="3">
        <v>43755.0</v>
      </c>
      <c r="B202" s="4">
        <v>190.300003</v>
      </c>
      <c r="C202" s="4">
        <v>190.839996</v>
      </c>
      <c r="D202" s="4">
        <v>188.770004</v>
      </c>
      <c r="E202" s="4">
        <v>190.389999</v>
      </c>
      <c r="F202" s="4">
        <v>190.389999</v>
      </c>
      <c r="G202" s="4">
        <v>9603000.0</v>
      </c>
      <c r="H202" s="5">
        <f t="shared" si="1"/>
        <v>0.004431527231</v>
      </c>
    </row>
    <row r="203" ht="15.75" customHeight="1">
      <c r="A203" s="3">
        <v>43756.0</v>
      </c>
      <c r="B203" s="4">
        <v>190.229996</v>
      </c>
      <c r="C203" s="4">
        <v>191.490005</v>
      </c>
      <c r="D203" s="4">
        <v>183.919998</v>
      </c>
      <c r="E203" s="4">
        <v>185.850006</v>
      </c>
      <c r="F203" s="4">
        <v>185.850006</v>
      </c>
      <c r="G203" s="4">
        <v>1.68742E7</v>
      </c>
      <c r="H203" s="5">
        <f t="shared" si="1"/>
        <v>-0.02384575358</v>
      </c>
    </row>
    <row r="204" ht="15.75" customHeight="1">
      <c r="A204" s="3">
        <v>43759.0</v>
      </c>
      <c r="B204" s="4">
        <v>187.039993</v>
      </c>
      <c r="C204" s="4">
        <v>189.910004</v>
      </c>
      <c r="D204" s="4">
        <v>186.75</v>
      </c>
      <c r="E204" s="4">
        <v>189.759995</v>
      </c>
      <c r="F204" s="4">
        <v>189.759995</v>
      </c>
      <c r="G204" s="4">
        <v>8122600.0</v>
      </c>
      <c r="H204" s="5">
        <f t="shared" si="1"/>
        <v>0.02103841202</v>
      </c>
    </row>
    <row r="205" ht="15.75" customHeight="1">
      <c r="A205" s="3">
        <v>43760.0</v>
      </c>
      <c r="B205" s="4">
        <v>190.0</v>
      </c>
      <c r="C205" s="4">
        <v>190.649994</v>
      </c>
      <c r="D205" s="4">
        <v>181.5</v>
      </c>
      <c r="E205" s="4">
        <v>182.339996</v>
      </c>
      <c r="F205" s="4">
        <v>182.339996</v>
      </c>
      <c r="G205" s="4">
        <v>1.95376E7</v>
      </c>
      <c r="H205" s="5">
        <f t="shared" si="1"/>
        <v>-0.03910201937</v>
      </c>
    </row>
    <row r="206" ht="15.75" customHeight="1">
      <c r="A206" s="3">
        <v>43761.0</v>
      </c>
      <c r="B206" s="4">
        <v>182.009995</v>
      </c>
      <c r="C206" s="4">
        <v>186.380005</v>
      </c>
      <c r="D206" s="4">
        <v>182.0</v>
      </c>
      <c r="E206" s="4">
        <v>186.149994</v>
      </c>
      <c r="F206" s="4">
        <v>186.149994</v>
      </c>
      <c r="G206" s="4">
        <v>1.23004E7</v>
      </c>
      <c r="H206" s="5">
        <f t="shared" si="1"/>
        <v>0.02089502075</v>
      </c>
    </row>
    <row r="207" ht="15.75" customHeight="1">
      <c r="A207" s="3">
        <v>43762.0</v>
      </c>
      <c r="B207" s="4">
        <v>184.619995</v>
      </c>
      <c r="C207" s="4">
        <v>186.729996</v>
      </c>
      <c r="D207" s="4">
        <v>182.800003</v>
      </c>
      <c r="E207" s="4">
        <v>186.380005</v>
      </c>
      <c r="F207" s="4">
        <v>186.380005</v>
      </c>
      <c r="G207" s="4">
        <v>1.14135E7</v>
      </c>
      <c r="H207" s="5">
        <f t="shared" si="1"/>
        <v>0.00123562185</v>
      </c>
    </row>
    <row r="208" ht="15.75" customHeight="1">
      <c r="A208" s="3">
        <v>43763.0</v>
      </c>
      <c r="B208" s="4">
        <v>185.830002</v>
      </c>
      <c r="C208" s="4">
        <v>189.0</v>
      </c>
      <c r="D208" s="4">
        <v>185.089996</v>
      </c>
      <c r="E208" s="4">
        <v>187.889999</v>
      </c>
      <c r="F208" s="4">
        <v>187.889999</v>
      </c>
      <c r="G208" s="4">
        <v>8061200.0</v>
      </c>
      <c r="H208" s="5">
        <f t="shared" si="1"/>
        <v>0.008101695244</v>
      </c>
    </row>
    <row r="209" ht="15.75" customHeight="1">
      <c r="A209" s="3">
        <v>43766.0</v>
      </c>
      <c r="B209" s="4">
        <v>187.199997</v>
      </c>
      <c r="C209" s="4">
        <v>189.529999</v>
      </c>
      <c r="D209" s="4">
        <v>185.080002</v>
      </c>
      <c r="E209" s="4">
        <v>189.399994</v>
      </c>
      <c r="F209" s="4">
        <v>189.399994</v>
      </c>
      <c r="G209" s="4">
        <v>1.36579E7</v>
      </c>
      <c r="H209" s="5">
        <f t="shared" si="1"/>
        <v>0.008036590601</v>
      </c>
    </row>
    <row r="210" ht="15.75" customHeight="1">
      <c r="A210" s="3">
        <v>43767.0</v>
      </c>
      <c r="B210" s="4">
        <v>191.690002</v>
      </c>
      <c r="C210" s="4">
        <v>192.529999</v>
      </c>
      <c r="D210" s="4">
        <v>188.470001</v>
      </c>
      <c r="E210" s="4">
        <v>189.309998</v>
      </c>
      <c r="F210" s="4">
        <v>189.309998</v>
      </c>
      <c r="G210" s="4">
        <v>1.35749E7</v>
      </c>
      <c r="H210" s="5">
        <f t="shared" si="1"/>
        <v>-0.0004751636898</v>
      </c>
    </row>
    <row r="211" ht="15.75" customHeight="1">
      <c r="A211" s="3">
        <v>43768.0</v>
      </c>
      <c r="B211" s="4">
        <v>189.559998</v>
      </c>
      <c r="C211" s="4">
        <v>190.449997</v>
      </c>
      <c r="D211" s="4">
        <v>185.979996</v>
      </c>
      <c r="E211" s="4">
        <v>188.25</v>
      </c>
      <c r="F211" s="4">
        <v>188.25</v>
      </c>
      <c r="G211" s="4">
        <v>2.87346E7</v>
      </c>
      <c r="H211" s="5">
        <f t="shared" si="1"/>
        <v>-0.005599271096</v>
      </c>
    </row>
    <row r="212" ht="15.75" customHeight="1">
      <c r="A212" s="3">
        <v>43769.0</v>
      </c>
      <c r="B212" s="4">
        <v>196.699997</v>
      </c>
      <c r="C212" s="4">
        <v>198.089996</v>
      </c>
      <c r="D212" s="4">
        <v>188.25</v>
      </c>
      <c r="E212" s="4">
        <v>191.649994</v>
      </c>
      <c r="F212" s="4">
        <v>191.649994</v>
      </c>
      <c r="G212" s="4">
        <v>4.22865E7</v>
      </c>
      <c r="H212" s="5">
        <f t="shared" si="1"/>
        <v>0.0180610571</v>
      </c>
    </row>
    <row r="213" ht="15.75" customHeight="1">
      <c r="A213" s="3">
        <v>43770.0</v>
      </c>
      <c r="B213" s="4">
        <v>192.850006</v>
      </c>
      <c r="C213" s="4">
        <v>194.110001</v>
      </c>
      <c r="D213" s="4">
        <v>189.910004</v>
      </c>
      <c r="E213" s="4">
        <v>193.619995</v>
      </c>
      <c r="F213" s="4">
        <v>193.619995</v>
      </c>
      <c r="G213" s="4">
        <v>2.17118E7</v>
      </c>
      <c r="H213" s="5">
        <f t="shared" si="1"/>
        <v>0.01027916025</v>
      </c>
    </row>
    <row r="214" ht="15.75" customHeight="1">
      <c r="A214" s="3">
        <v>43773.0</v>
      </c>
      <c r="B214" s="4">
        <v>194.550003</v>
      </c>
      <c r="C214" s="4">
        <v>197.369995</v>
      </c>
      <c r="D214" s="4">
        <v>193.809998</v>
      </c>
      <c r="E214" s="4">
        <v>194.720001</v>
      </c>
      <c r="F214" s="4">
        <v>194.720001</v>
      </c>
      <c r="G214" s="4">
        <v>1.63713E7</v>
      </c>
      <c r="H214" s="5">
        <f t="shared" si="1"/>
        <v>0.005681262413</v>
      </c>
    </row>
    <row r="215" ht="15.75" customHeight="1">
      <c r="A215" s="3">
        <v>43774.0</v>
      </c>
      <c r="B215" s="4">
        <v>195.369995</v>
      </c>
      <c r="C215" s="4">
        <v>195.75</v>
      </c>
      <c r="D215" s="4">
        <v>193.600006</v>
      </c>
      <c r="E215" s="4">
        <v>194.320007</v>
      </c>
      <c r="F215" s="4">
        <v>194.320007</v>
      </c>
      <c r="G215" s="4">
        <v>9942000.0</v>
      </c>
      <c r="H215" s="5">
        <f t="shared" si="1"/>
        <v>-0.002054200893</v>
      </c>
    </row>
    <row r="216" ht="15.75" customHeight="1">
      <c r="A216" s="3">
        <v>43775.0</v>
      </c>
      <c r="B216" s="4">
        <v>194.029999</v>
      </c>
      <c r="C216" s="4">
        <v>194.369995</v>
      </c>
      <c r="D216" s="4">
        <v>191.350006</v>
      </c>
      <c r="E216" s="4">
        <v>191.550003</v>
      </c>
      <c r="F216" s="4">
        <v>191.550003</v>
      </c>
      <c r="G216" s="4">
        <v>1.0973E7</v>
      </c>
      <c r="H216" s="5">
        <f t="shared" si="1"/>
        <v>-0.01425485745</v>
      </c>
    </row>
    <row r="217" ht="15.75" customHeight="1">
      <c r="A217" s="3">
        <v>43776.0</v>
      </c>
      <c r="B217" s="4">
        <v>191.910004</v>
      </c>
      <c r="C217" s="4">
        <v>193.440002</v>
      </c>
      <c r="D217" s="4">
        <v>189.470001</v>
      </c>
      <c r="E217" s="4">
        <v>190.419998</v>
      </c>
      <c r="F217" s="4">
        <v>190.419998</v>
      </c>
      <c r="G217" s="4">
        <v>1.3473E7</v>
      </c>
      <c r="H217" s="5">
        <f t="shared" si="1"/>
        <v>-0.005899269028</v>
      </c>
    </row>
    <row r="218" ht="15.75" customHeight="1">
      <c r="A218" s="3">
        <v>43777.0</v>
      </c>
      <c r="B218" s="4">
        <v>190.0</v>
      </c>
      <c r="C218" s="4">
        <v>192.339996</v>
      </c>
      <c r="D218" s="4">
        <v>189.699997</v>
      </c>
      <c r="E218" s="4">
        <v>190.839996</v>
      </c>
      <c r="F218" s="4">
        <v>190.839996</v>
      </c>
      <c r="G218" s="4">
        <v>1.07608E7</v>
      </c>
      <c r="H218" s="5">
        <f t="shared" si="1"/>
        <v>0.002205640187</v>
      </c>
    </row>
    <row r="219" ht="15.75" customHeight="1">
      <c r="A219" s="3">
        <v>43780.0</v>
      </c>
      <c r="B219" s="4">
        <v>189.929993</v>
      </c>
      <c r="C219" s="4">
        <v>190.080002</v>
      </c>
      <c r="D219" s="4">
        <v>188.539993</v>
      </c>
      <c r="E219" s="4">
        <v>189.610001</v>
      </c>
      <c r="F219" s="4">
        <v>189.610001</v>
      </c>
      <c r="G219" s="4">
        <v>8631200.0</v>
      </c>
      <c r="H219" s="5">
        <f t="shared" si="1"/>
        <v>-0.006445163623</v>
      </c>
    </row>
    <row r="220" ht="15.75" customHeight="1">
      <c r="A220" s="3">
        <v>43781.0</v>
      </c>
      <c r="B220" s="4">
        <v>190.0</v>
      </c>
      <c r="C220" s="4">
        <v>195.059998</v>
      </c>
      <c r="D220" s="4">
        <v>189.740005</v>
      </c>
      <c r="E220" s="4">
        <v>194.470001</v>
      </c>
      <c r="F220" s="4">
        <v>194.470001</v>
      </c>
      <c r="G220" s="4">
        <v>1.76155E7</v>
      </c>
      <c r="H220" s="5">
        <f t="shared" si="1"/>
        <v>0.02563155938</v>
      </c>
    </row>
    <row r="221" ht="15.75" customHeight="1">
      <c r="A221" s="3">
        <v>43782.0</v>
      </c>
      <c r="B221" s="4">
        <v>194.699997</v>
      </c>
      <c r="C221" s="4">
        <v>195.699997</v>
      </c>
      <c r="D221" s="4">
        <v>192.740005</v>
      </c>
      <c r="E221" s="4">
        <v>193.190002</v>
      </c>
      <c r="F221" s="4">
        <v>193.190002</v>
      </c>
      <c r="G221" s="4">
        <v>1.08607E7</v>
      </c>
      <c r="H221" s="5">
        <f t="shared" si="1"/>
        <v>-0.006581986905</v>
      </c>
    </row>
    <row r="222" ht="15.75" customHeight="1">
      <c r="A222" s="3">
        <v>43783.0</v>
      </c>
      <c r="B222" s="4">
        <v>192.929993</v>
      </c>
      <c r="C222" s="4">
        <v>194.029999</v>
      </c>
      <c r="D222" s="4">
        <v>191.449997</v>
      </c>
      <c r="E222" s="4">
        <v>193.149994</v>
      </c>
      <c r="F222" s="4">
        <v>193.149994</v>
      </c>
      <c r="G222" s="4">
        <v>9040500.0</v>
      </c>
      <c r="H222" s="5">
        <f t="shared" si="1"/>
        <v>-0.0002070914622</v>
      </c>
    </row>
    <row r="223" ht="15.75" customHeight="1">
      <c r="A223" s="3">
        <v>43784.0</v>
      </c>
      <c r="B223" s="4">
        <v>194.259995</v>
      </c>
      <c r="C223" s="4">
        <v>195.300003</v>
      </c>
      <c r="D223" s="4">
        <v>193.380005</v>
      </c>
      <c r="E223" s="4">
        <v>195.100006</v>
      </c>
      <c r="F223" s="4">
        <v>195.100006</v>
      </c>
      <c r="G223" s="4">
        <v>1.15243E7</v>
      </c>
      <c r="H223" s="5">
        <f t="shared" si="1"/>
        <v>0.01009584292</v>
      </c>
    </row>
    <row r="224" ht="15.75" customHeight="1">
      <c r="A224" s="3">
        <v>43787.0</v>
      </c>
      <c r="B224" s="4">
        <v>194.559998</v>
      </c>
      <c r="C224" s="4">
        <v>198.630005</v>
      </c>
      <c r="D224" s="4">
        <v>193.050003</v>
      </c>
      <c r="E224" s="4">
        <v>197.399994</v>
      </c>
      <c r="F224" s="4">
        <v>197.399994</v>
      </c>
      <c r="G224" s="4">
        <v>1.61672E7</v>
      </c>
      <c r="H224" s="5">
        <f t="shared" si="1"/>
        <v>0.01178876437</v>
      </c>
    </row>
    <row r="225" ht="15.75" customHeight="1">
      <c r="A225" s="3">
        <v>43788.0</v>
      </c>
      <c r="B225" s="4">
        <v>197.399994</v>
      </c>
      <c r="C225" s="4">
        <v>200.0</v>
      </c>
      <c r="D225" s="4">
        <v>196.860001</v>
      </c>
      <c r="E225" s="4">
        <v>199.320007</v>
      </c>
      <c r="F225" s="4">
        <v>199.320007</v>
      </c>
      <c r="G225" s="4">
        <v>1.90568E7</v>
      </c>
      <c r="H225" s="5">
        <f t="shared" si="1"/>
        <v>0.009726509921</v>
      </c>
    </row>
    <row r="226" ht="15.75" customHeight="1">
      <c r="A226" s="3">
        <v>43789.0</v>
      </c>
      <c r="B226" s="4">
        <v>198.580002</v>
      </c>
      <c r="C226" s="4">
        <v>199.589996</v>
      </c>
      <c r="D226" s="4">
        <v>195.429993</v>
      </c>
      <c r="E226" s="4">
        <v>197.509995</v>
      </c>
      <c r="F226" s="4">
        <v>197.509995</v>
      </c>
      <c r="G226" s="4">
        <v>1.23554E7</v>
      </c>
      <c r="H226" s="5">
        <f t="shared" si="1"/>
        <v>-0.009080934861</v>
      </c>
    </row>
    <row r="227" ht="15.75" customHeight="1">
      <c r="A227" s="3">
        <v>43790.0</v>
      </c>
      <c r="B227" s="4">
        <v>197.419998</v>
      </c>
      <c r="C227" s="4">
        <v>199.089996</v>
      </c>
      <c r="D227" s="4">
        <v>196.860001</v>
      </c>
      <c r="E227" s="4">
        <v>197.929993</v>
      </c>
      <c r="F227" s="4">
        <v>197.929993</v>
      </c>
      <c r="G227" s="4">
        <v>1.2131E7</v>
      </c>
      <c r="H227" s="5">
        <f t="shared" si="1"/>
        <v>0.002126464537</v>
      </c>
    </row>
    <row r="228" ht="15.75" customHeight="1">
      <c r="A228" s="3">
        <v>43791.0</v>
      </c>
      <c r="B228" s="4">
        <v>198.380005</v>
      </c>
      <c r="C228" s="4">
        <v>199.300003</v>
      </c>
      <c r="D228" s="4">
        <v>197.619995</v>
      </c>
      <c r="E228" s="4">
        <v>198.820007</v>
      </c>
      <c r="F228" s="4">
        <v>198.820007</v>
      </c>
      <c r="G228" s="4">
        <v>9959800.0</v>
      </c>
      <c r="H228" s="5">
        <f t="shared" si="1"/>
        <v>0.004496610072</v>
      </c>
    </row>
    <row r="229" ht="15.75" customHeight="1">
      <c r="A229" s="3">
        <v>43794.0</v>
      </c>
      <c r="B229" s="4">
        <v>199.520004</v>
      </c>
      <c r="C229" s="4">
        <v>200.970001</v>
      </c>
      <c r="D229" s="4">
        <v>199.25</v>
      </c>
      <c r="E229" s="4">
        <v>199.789993</v>
      </c>
      <c r="F229" s="4">
        <v>199.789993</v>
      </c>
      <c r="G229" s="4">
        <v>1.52723E7</v>
      </c>
      <c r="H229" s="5">
        <f t="shared" si="1"/>
        <v>0.004878714243</v>
      </c>
    </row>
    <row r="230" ht="15.75" customHeight="1">
      <c r="A230" s="3">
        <v>43795.0</v>
      </c>
      <c r="B230" s="4">
        <v>200.0</v>
      </c>
      <c r="C230" s="4">
        <v>200.149994</v>
      </c>
      <c r="D230" s="4">
        <v>198.039993</v>
      </c>
      <c r="E230" s="4">
        <v>198.970001</v>
      </c>
      <c r="F230" s="4">
        <v>198.970001</v>
      </c>
      <c r="G230" s="4">
        <v>1.17355E7</v>
      </c>
      <c r="H230" s="5">
        <f t="shared" si="1"/>
        <v>-0.004104269627</v>
      </c>
    </row>
    <row r="231" ht="15.75" customHeight="1">
      <c r="A231" s="3">
        <v>43796.0</v>
      </c>
      <c r="B231" s="4">
        <v>199.899994</v>
      </c>
      <c r="C231" s="4">
        <v>203.139999</v>
      </c>
      <c r="D231" s="4">
        <v>199.419998</v>
      </c>
      <c r="E231" s="4">
        <v>202.0</v>
      </c>
      <c r="F231" s="4">
        <v>202.0</v>
      </c>
      <c r="G231" s="4">
        <v>1.27366E7</v>
      </c>
      <c r="H231" s="5">
        <f t="shared" si="1"/>
        <v>0.01522842129</v>
      </c>
    </row>
    <row r="232" ht="15.75" customHeight="1">
      <c r="A232" s="3">
        <v>43798.0</v>
      </c>
      <c r="B232" s="4">
        <v>201.600006</v>
      </c>
      <c r="C232" s="4">
        <v>203.800003</v>
      </c>
      <c r="D232" s="4">
        <v>201.210007</v>
      </c>
      <c r="E232" s="4">
        <v>201.639999</v>
      </c>
      <c r="F232" s="4">
        <v>201.639999</v>
      </c>
      <c r="G232" s="4">
        <v>7985200.0</v>
      </c>
      <c r="H232" s="5">
        <f t="shared" si="1"/>
        <v>-0.001782183168</v>
      </c>
    </row>
    <row r="233" ht="15.75" customHeight="1">
      <c r="A233" s="3">
        <v>43801.0</v>
      </c>
      <c r="B233" s="4">
        <v>202.130005</v>
      </c>
      <c r="C233" s="4">
        <v>202.179993</v>
      </c>
      <c r="D233" s="4">
        <v>198.050003</v>
      </c>
      <c r="E233" s="4">
        <v>199.699997</v>
      </c>
      <c r="F233" s="4">
        <v>199.699997</v>
      </c>
      <c r="G233" s="4">
        <v>1.15034E7</v>
      </c>
      <c r="H233" s="5">
        <f t="shared" si="1"/>
        <v>-0.00962111689</v>
      </c>
    </row>
    <row r="234" ht="15.75" customHeight="1">
      <c r="A234" s="3">
        <v>43802.0</v>
      </c>
      <c r="B234" s="4">
        <v>197.600006</v>
      </c>
      <c r="C234" s="4">
        <v>198.929993</v>
      </c>
      <c r="D234" s="4">
        <v>195.080002</v>
      </c>
      <c r="E234" s="4">
        <v>198.820007</v>
      </c>
      <c r="F234" s="4">
        <v>198.820007</v>
      </c>
      <c r="G234" s="4">
        <v>1.15953E7</v>
      </c>
      <c r="H234" s="5">
        <f t="shared" si="1"/>
        <v>-0.004406559906</v>
      </c>
    </row>
    <row r="235" ht="15.75" customHeight="1">
      <c r="A235" s="3">
        <v>43803.0</v>
      </c>
      <c r="B235" s="4">
        <v>200.0</v>
      </c>
      <c r="C235" s="4">
        <v>200.029999</v>
      </c>
      <c r="D235" s="4">
        <v>198.050003</v>
      </c>
      <c r="E235" s="4">
        <v>198.710007</v>
      </c>
      <c r="F235" s="4">
        <v>198.710007</v>
      </c>
      <c r="G235" s="4">
        <v>8456300.0</v>
      </c>
      <c r="H235" s="5">
        <f t="shared" si="1"/>
        <v>-0.0005532642396</v>
      </c>
    </row>
    <row r="236" ht="15.75" customHeight="1">
      <c r="A236" s="3">
        <v>43804.0</v>
      </c>
      <c r="B236" s="4">
        <v>199.860001</v>
      </c>
      <c r="C236" s="4">
        <v>201.289993</v>
      </c>
      <c r="D236" s="4">
        <v>198.210007</v>
      </c>
      <c r="E236" s="4">
        <v>199.360001</v>
      </c>
      <c r="F236" s="4">
        <v>199.360001</v>
      </c>
      <c r="G236" s="4">
        <v>9740400.0</v>
      </c>
      <c r="H236" s="5">
        <f t="shared" si="1"/>
        <v>0.003271068276</v>
      </c>
    </row>
    <row r="237" ht="15.75" customHeight="1">
      <c r="A237" s="3">
        <v>43805.0</v>
      </c>
      <c r="B237" s="4">
        <v>200.5</v>
      </c>
      <c r="C237" s="4">
        <v>201.570007</v>
      </c>
      <c r="D237" s="4">
        <v>200.059998</v>
      </c>
      <c r="E237" s="4">
        <v>201.050003</v>
      </c>
      <c r="F237" s="4">
        <v>201.050003</v>
      </c>
      <c r="G237" s="4">
        <v>1.22706E7</v>
      </c>
      <c r="H237" s="5">
        <f t="shared" si="1"/>
        <v>0.008477136795</v>
      </c>
    </row>
    <row r="238" ht="15.75" customHeight="1">
      <c r="A238" s="3">
        <v>43808.0</v>
      </c>
      <c r="B238" s="4">
        <v>200.649994</v>
      </c>
      <c r="C238" s="4">
        <v>203.139999</v>
      </c>
      <c r="D238" s="4">
        <v>200.210007</v>
      </c>
      <c r="E238" s="4">
        <v>201.339996</v>
      </c>
      <c r="F238" s="4">
        <v>201.339996</v>
      </c>
      <c r="G238" s="4">
        <v>1.19548E7</v>
      </c>
      <c r="H238" s="5">
        <f t="shared" si="1"/>
        <v>0.001442392418</v>
      </c>
    </row>
    <row r="239" ht="15.75" customHeight="1">
      <c r="A239" s="3">
        <v>43809.0</v>
      </c>
      <c r="B239" s="4">
        <v>201.660004</v>
      </c>
      <c r="C239" s="4">
        <v>202.050003</v>
      </c>
      <c r="D239" s="4">
        <v>200.149994</v>
      </c>
      <c r="E239" s="4">
        <v>200.869995</v>
      </c>
      <c r="F239" s="4">
        <v>200.869995</v>
      </c>
      <c r="G239" s="4">
        <v>9475700.0</v>
      </c>
      <c r="H239" s="5">
        <f t="shared" si="1"/>
        <v>-0.002334364803</v>
      </c>
    </row>
    <row r="240" ht="15.75" customHeight="1">
      <c r="A240" s="3">
        <v>43810.0</v>
      </c>
      <c r="B240" s="4">
        <v>200.279999</v>
      </c>
      <c r="C240" s="4">
        <v>202.630005</v>
      </c>
      <c r="D240" s="4">
        <v>200.279999</v>
      </c>
      <c r="E240" s="4">
        <v>202.259995</v>
      </c>
      <c r="F240" s="4">
        <v>202.259995</v>
      </c>
      <c r="G240" s="4">
        <v>8036800.0</v>
      </c>
      <c r="H240" s="5">
        <f t="shared" si="1"/>
        <v>0.006919898614</v>
      </c>
    </row>
    <row r="241" ht="15.75" customHeight="1">
      <c r="A241" s="3">
        <v>43811.0</v>
      </c>
      <c r="B241" s="4">
        <v>202.350006</v>
      </c>
      <c r="C241" s="4">
        <v>203.660004</v>
      </c>
      <c r="D241" s="4">
        <v>194.100006</v>
      </c>
      <c r="E241" s="4">
        <v>196.75</v>
      </c>
      <c r="F241" s="4">
        <v>196.75</v>
      </c>
      <c r="G241" s="4">
        <v>2.37348E7</v>
      </c>
      <c r="H241" s="5">
        <f t="shared" si="1"/>
        <v>-0.0272421395</v>
      </c>
    </row>
    <row r="242" ht="15.75" customHeight="1">
      <c r="A242" s="3">
        <v>43812.0</v>
      </c>
      <c r="B242" s="4">
        <v>196.399994</v>
      </c>
      <c r="C242" s="4">
        <v>196.800003</v>
      </c>
      <c r="D242" s="4">
        <v>193.169998</v>
      </c>
      <c r="E242" s="4">
        <v>194.110001</v>
      </c>
      <c r="F242" s="4">
        <v>194.110001</v>
      </c>
      <c r="G242" s="4">
        <v>1.8798E7</v>
      </c>
      <c r="H242" s="5">
        <f t="shared" si="1"/>
        <v>-0.01341803812</v>
      </c>
    </row>
    <row r="243" ht="15.75" customHeight="1">
      <c r="A243" s="3">
        <v>43815.0</v>
      </c>
      <c r="B243" s="4">
        <v>195.270004</v>
      </c>
      <c r="C243" s="4">
        <v>199.119995</v>
      </c>
      <c r="D243" s="4">
        <v>194.809998</v>
      </c>
      <c r="E243" s="4">
        <v>197.919998</v>
      </c>
      <c r="F243" s="4">
        <v>197.919998</v>
      </c>
      <c r="G243" s="4">
        <v>1.49115E7</v>
      </c>
      <c r="H243" s="5">
        <f t="shared" si="1"/>
        <v>0.0196280304</v>
      </c>
    </row>
    <row r="244" ht="15.75" customHeight="1">
      <c r="A244" s="3">
        <v>43816.0</v>
      </c>
      <c r="B244" s="4">
        <v>198.839996</v>
      </c>
      <c r="C244" s="4">
        <v>199.0</v>
      </c>
      <c r="D244" s="4">
        <v>196.130005</v>
      </c>
      <c r="E244" s="4">
        <v>198.389999</v>
      </c>
      <c r="F244" s="4">
        <v>198.389999</v>
      </c>
      <c r="G244" s="4">
        <v>1.01757E7</v>
      </c>
      <c r="H244" s="5">
        <f t="shared" si="1"/>
        <v>0.002374701924</v>
      </c>
    </row>
    <row r="245" ht="15.75" customHeight="1">
      <c r="A245" s="3">
        <v>43817.0</v>
      </c>
      <c r="B245" s="4">
        <v>200.089996</v>
      </c>
      <c r="C245" s="4">
        <v>204.300003</v>
      </c>
      <c r="D245" s="4">
        <v>200.089996</v>
      </c>
      <c r="E245" s="4">
        <v>202.5</v>
      </c>
      <c r="F245" s="4">
        <v>202.5</v>
      </c>
      <c r="G245" s="4">
        <v>2.32744E7</v>
      </c>
      <c r="H245" s="5">
        <f t="shared" si="1"/>
        <v>0.02071677514</v>
      </c>
    </row>
    <row r="246" ht="15.75" customHeight="1">
      <c r="A246" s="3">
        <v>43818.0</v>
      </c>
      <c r="B246" s="4">
        <v>202.779999</v>
      </c>
      <c r="C246" s="4">
        <v>206.300003</v>
      </c>
      <c r="D246" s="4">
        <v>202.509995</v>
      </c>
      <c r="E246" s="4">
        <v>206.059998</v>
      </c>
      <c r="F246" s="4">
        <v>206.059998</v>
      </c>
      <c r="G246" s="4">
        <v>1.65146E7</v>
      </c>
      <c r="H246" s="5">
        <f t="shared" si="1"/>
        <v>0.01758023704</v>
      </c>
    </row>
    <row r="247" ht="15.75" customHeight="1">
      <c r="A247" s="3">
        <v>43819.0</v>
      </c>
      <c r="B247" s="4">
        <v>207.479996</v>
      </c>
      <c r="C247" s="4">
        <v>207.710007</v>
      </c>
      <c r="D247" s="4">
        <v>203.429993</v>
      </c>
      <c r="E247" s="4">
        <v>206.300003</v>
      </c>
      <c r="F247" s="4">
        <v>206.300003</v>
      </c>
      <c r="G247" s="4">
        <v>2.73069E7</v>
      </c>
      <c r="H247" s="5">
        <f t="shared" si="1"/>
        <v>0.001164733584</v>
      </c>
    </row>
    <row r="248" ht="15.75" customHeight="1">
      <c r="A248" s="3">
        <v>43822.0</v>
      </c>
      <c r="B248" s="4">
        <v>206.699997</v>
      </c>
      <c r="C248" s="4">
        <v>208.589996</v>
      </c>
      <c r="D248" s="4">
        <v>205.679993</v>
      </c>
      <c r="E248" s="4">
        <v>206.179993</v>
      </c>
      <c r="F248" s="4">
        <v>206.179993</v>
      </c>
      <c r="G248" s="4">
        <v>1.33489E7</v>
      </c>
      <c r="H248" s="5">
        <f t="shared" si="1"/>
        <v>-0.0005817256338</v>
      </c>
    </row>
    <row r="249" ht="15.75" customHeight="1">
      <c r="A249" s="3">
        <v>43823.0</v>
      </c>
      <c r="B249" s="4">
        <v>206.300003</v>
      </c>
      <c r="C249" s="4">
        <v>206.789993</v>
      </c>
      <c r="D249" s="4">
        <v>205.0</v>
      </c>
      <c r="E249" s="4">
        <v>205.119995</v>
      </c>
      <c r="F249" s="4">
        <v>205.119995</v>
      </c>
      <c r="G249" s="4">
        <v>6046300.0</v>
      </c>
      <c r="H249" s="5">
        <f t="shared" si="1"/>
        <v>-0.005141129285</v>
      </c>
    </row>
    <row r="250" ht="15.75" customHeight="1">
      <c r="A250" s="3">
        <v>43825.0</v>
      </c>
      <c r="B250" s="4">
        <v>205.570007</v>
      </c>
      <c r="C250" s="4">
        <v>207.820007</v>
      </c>
      <c r="D250" s="4">
        <v>205.309998</v>
      </c>
      <c r="E250" s="4">
        <v>207.789993</v>
      </c>
      <c r="F250" s="4">
        <v>207.789993</v>
      </c>
      <c r="G250" s="4">
        <v>9350700.0</v>
      </c>
      <c r="H250" s="5">
        <f t="shared" si="1"/>
        <v>0.01301676124</v>
      </c>
    </row>
    <row r="251" ht="15.75" customHeight="1">
      <c r="A251" s="3">
        <v>43826.0</v>
      </c>
      <c r="B251" s="4">
        <v>208.669998</v>
      </c>
      <c r="C251" s="4">
        <v>208.929993</v>
      </c>
      <c r="D251" s="4">
        <v>206.589996</v>
      </c>
      <c r="E251" s="4">
        <v>208.100006</v>
      </c>
      <c r="F251" s="4">
        <v>208.100006</v>
      </c>
      <c r="G251" s="4">
        <v>1.02842E7</v>
      </c>
      <c r="H251" s="5">
        <f t="shared" si="1"/>
        <v>0.001491953465</v>
      </c>
    </row>
    <row r="252" ht="15.75" customHeight="1">
      <c r="A252" s="3">
        <v>43829.0</v>
      </c>
      <c r="B252" s="4">
        <v>207.860001</v>
      </c>
      <c r="C252" s="4">
        <v>207.899994</v>
      </c>
      <c r="D252" s="4">
        <v>203.899994</v>
      </c>
      <c r="E252" s="4">
        <v>204.410004</v>
      </c>
      <c r="F252" s="4">
        <v>204.410004</v>
      </c>
      <c r="G252" s="4">
        <v>1.05243E7</v>
      </c>
      <c r="H252" s="5">
        <f t="shared" si="1"/>
        <v>-0.01773186878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43467.0</v>
      </c>
      <c r="B2" s="4">
        <v>154.889999</v>
      </c>
      <c r="C2" s="4">
        <v>158.850006</v>
      </c>
      <c r="D2" s="4">
        <v>154.229996</v>
      </c>
      <c r="E2" s="4">
        <v>157.919998</v>
      </c>
      <c r="F2" s="4">
        <v>154.794983</v>
      </c>
      <c r="G2" s="4">
        <v>3.70397E7</v>
      </c>
    </row>
    <row r="3" ht="15.75" customHeight="1">
      <c r="A3" s="3">
        <v>43468.0</v>
      </c>
      <c r="B3" s="4">
        <v>143.979996</v>
      </c>
      <c r="C3" s="4">
        <v>145.720001</v>
      </c>
      <c r="D3" s="4">
        <v>142.0</v>
      </c>
      <c r="E3" s="4">
        <v>142.190002</v>
      </c>
      <c r="F3" s="4">
        <v>139.376251</v>
      </c>
      <c r="G3" s="4">
        <v>9.13122E7</v>
      </c>
      <c r="H3" s="5">
        <f t="shared" ref="H3:H252" si="1"> F3/F2-1</f>
        <v>-0.09960744012</v>
      </c>
    </row>
    <row r="4" ht="15.75" customHeight="1">
      <c r="A4" s="3">
        <v>43469.0</v>
      </c>
      <c r="B4" s="4">
        <v>144.529999</v>
      </c>
      <c r="C4" s="4">
        <v>148.550003</v>
      </c>
      <c r="D4" s="4">
        <v>143.800003</v>
      </c>
      <c r="E4" s="4">
        <v>148.259995</v>
      </c>
      <c r="F4" s="4">
        <v>145.326126</v>
      </c>
      <c r="G4" s="4">
        <v>5.86071E7</v>
      </c>
      <c r="H4" s="5">
        <f t="shared" si="1"/>
        <v>0.04268930293</v>
      </c>
    </row>
    <row r="5" ht="15.75" customHeight="1">
      <c r="A5" s="3">
        <v>43472.0</v>
      </c>
      <c r="B5" s="4">
        <v>148.699997</v>
      </c>
      <c r="C5" s="4">
        <v>148.830002</v>
      </c>
      <c r="D5" s="4">
        <v>145.899994</v>
      </c>
      <c r="E5" s="4">
        <v>147.929993</v>
      </c>
      <c r="F5" s="4">
        <v>145.002686</v>
      </c>
      <c r="G5" s="4">
        <v>5.47778E7</v>
      </c>
      <c r="H5" s="5">
        <f t="shared" si="1"/>
        <v>-0.002225614959</v>
      </c>
    </row>
    <row r="6" ht="15.75" customHeight="1">
      <c r="A6" s="3">
        <v>43473.0</v>
      </c>
      <c r="B6" s="4">
        <v>149.559998</v>
      </c>
      <c r="C6" s="4">
        <v>151.820007</v>
      </c>
      <c r="D6" s="4">
        <v>148.520004</v>
      </c>
      <c r="E6" s="4">
        <v>150.75</v>
      </c>
      <c r="F6" s="4">
        <v>147.766861</v>
      </c>
      <c r="G6" s="4">
        <v>4.10253E7</v>
      </c>
      <c r="H6" s="5">
        <f t="shared" si="1"/>
        <v>0.01906292274</v>
      </c>
    </row>
    <row r="7" ht="15.75" customHeight="1">
      <c r="A7" s="3">
        <v>43474.0</v>
      </c>
      <c r="B7" s="4">
        <v>151.289993</v>
      </c>
      <c r="C7" s="4">
        <v>154.529999</v>
      </c>
      <c r="D7" s="4">
        <v>149.630005</v>
      </c>
      <c r="E7" s="4">
        <v>153.309998</v>
      </c>
      <c r="F7" s="4">
        <v>150.276199</v>
      </c>
      <c r="G7" s="4">
        <v>4.50991E7</v>
      </c>
      <c r="H7" s="5">
        <f t="shared" si="1"/>
        <v>0.0169817372</v>
      </c>
    </row>
    <row r="8" ht="15.75" customHeight="1">
      <c r="A8" s="3">
        <v>43475.0</v>
      </c>
      <c r="B8" s="4">
        <v>152.5</v>
      </c>
      <c r="C8" s="4">
        <v>153.970001</v>
      </c>
      <c r="D8" s="4">
        <v>150.860001</v>
      </c>
      <c r="E8" s="4">
        <v>153.800003</v>
      </c>
      <c r="F8" s="4">
        <v>150.756531</v>
      </c>
      <c r="G8" s="4">
        <v>3.57807E7</v>
      </c>
      <c r="H8" s="5">
        <f t="shared" si="1"/>
        <v>0.00319632785</v>
      </c>
    </row>
    <row r="9" ht="15.75" customHeight="1">
      <c r="A9" s="3">
        <v>43476.0</v>
      </c>
      <c r="B9" s="4">
        <v>152.880005</v>
      </c>
      <c r="C9" s="4">
        <v>153.699997</v>
      </c>
      <c r="D9" s="4">
        <v>151.509995</v>
      </c>
      <c r="E9" s="4">
        <v>152.289993</v>
      </c>
      <c r="F9" s="4">
        <v>149.276382</v>
      </c>
      <c r="G9" s="4">
        <v>2.70232E7</v>
      </c>
      <c r="H9" s="5">
        <f t="shared" si="1"/>
        <v>-0.009818141809</v>
      </c>
    </row>
    <row r="10" ht="15.75" customHeight="1">
      <c r="A10" s="3">
        <v>43479.0</v>
      </c>
      <c r="B10" s="4">
        <v>150.850006</v>
      </c>
      <c r="C10" s="4">
        <v>151.270004</v>
      </c>
      <c r="D10" s="4">
        <v>149.220001</v>
      </c>
      <c r="E10" s="4">
        <v>150.0</v>
      </c>
      <c r="F10" s="4">
        <v>147.031708</v>
      </c>
      <c r="G10" s="4">
        <v>3.24392E7</v>
      </c>
      <c r="H10" s="5">
        <f t="shared" si="1"/>
        <v>-0.01503703379</v>
      </c>
    </row>
    <row r="11" ht="15.75" customHeight="1">
      <c r="A11" s="3">
        <v>43480.0</v>
      </c>
      <c r="B11" s="4">
        <v>150.270004</v>
      </c>
      <c r="C11" s="4">
        <v>153.389999</v>
      </c>
      <c r="D11" s="4">
        <v>150.050003</v>
      </c>
      <c r="E11" s="4">
        <v>153.070007</v>
      </c>
      <c r="F11" s="4">
        <v>150.04097</v>
      </c>
      <c r="G11" s="4">
        <v>2.87109E7</v>
      </c>
      <c r="H11" s="5">
        <f t="shared" si="1"/>
        <v>0.02046675537</v>
      </c>
    </row>
    <row r="12" ht="15.75" customHeight="1">
      <c r="A12" s="3">
        <v>43481.0</v>
      </c>
      <c r="B12" s="4">
        <v>153.080002</v>
      </c>
      <c r="C12" s="4">
        <v>155.880005</v>
      </c>
      <c r="D12" s="4">
        <v>153.0</v>
      </c>
      <c r="E12" s="4">
        <v>154.940002</v>
      </c>
      <c r="F12" s="4">
        <v>151.873962</v>
      </c>
      <c r="G12" s="4">
        <v>3.05697E7</v>
      </c>
      <c r="H12" s="5">
        <f t="shared" si="1"/>
        <v>0.0122166099</v>
      </c>
    </row>
    <row r="13" ht="15.75" customHeight="1">
      <c r="A13" s="3">
        <v>43482.0</v>
      </c>
      <c r="B13" s="4">
        <v>154.199997</v>
      </c>
      <c r="C13" s="4">
        <v>157.660004</v>
      </c>
      <c r="D13" s="4">
        <v>153.259995</v>
      </c>
      <c r="E13" s="4">
        <v>155.860001</v>
      </c>
      <c r="F13" s="4">
        <v>152.775742</v>
      </c>
      <c r="G13" s="4">
        <v>2.98212E7</v>
      </c>
      <c r="H13" s="5">
        <f t="shared" si="1"/>
        <v>0.005937686672</v>
      </c>
    </row>
    <row r="14" ht="15.75" customHeight="1">
      <c r="A14" s="3">
        <v>43483.0</v>
      </c>
      <c r="B14" s="4">
        <v>157.5</v>
      </c>
      <c r="C14" s="4">
        <v>157.880005</v>
      </c>
      <c r="D14" s="4">
        <v>155.979996</v>
      </c>
      <c r="E14" s="4">
        <v>156.820007</v>
      </c>
      <c r="F14" s="4">
        <v>153.716751</v>
      </c>
      <c r="G14" s="4">
        <v>3.3751E7</v>
      </c>
      <c r="H14" s="5">
        <f t="shared" si="1"/>
        <v>0.006159413711</v>
      </c>
    </row>
    <row r="15" ht="15.75" customHeight="1">
      <c r="A15" s="3">
        <v>43487.0</v>
      </c>
      <c r="B15" s="4">
        <v>156.410004</v>
      </c>
      <c r="C15" s="4">
        <v>156.729996</v>
      </c>
      <c r="D15" s="4">
        <v>152.619995</v>
      </c>
      <c r="E15" s="4">
        <v>153.300003</v>
      </c>
      <c r="F15" s="4">
        <v>150.266403</v>
      </c>
      <c r="G15" s="4">
        <v>3.0394E7</v>
      </c>
      <c r="H15" s="5">
        <f t="shared" si="1"/>
        <v>-0.02244614187</v>
      </c>
    </row>
    <row r="16" ht="15.75" customHeight="1">
      <c r="A16" s="3">
        <v>43488.0</v>
      </c>
      <c r="B16" s="4">
        <v>154.149994</v>
      </c>
      <c r="C16" s="4">
        <v>155.139999</v>
      </c>
      <c r="D16" s="4">
        <v>151.699997</v>
      </c>
      <c r="E16" s="4">
        <v>153.919998</v>
      </c>
      <c r="F16" s="4">
        <v>150.87413</v>
      </c>
      <c r="G16" s="4">
        <v>2.31306E7</v>
      </c>
      <c r="H16" s="5">
        <f t="shared" si="1"/>
        <v>0.004044330521</v>
      </c>
    </row>
    <row r="17" ht="15.75" customHeight="1">
      <c r="A17" s="3">
        <v>43489.0</v>
      </c>
      <c r="B17" s="4">
        <v>154.110001</v>
      </c>
      <c r="C17" s="4">
        <v>154.479996</v>
      </c>
      <c r="D17" s="4">
        <v>151.740005</v>
      </c>
      <c r="E17" s="4">
        <v>152.699997</v>
      </c>
      <c r="F17" s="4">
        <v>149.678253</v>
      </c>
      <c r="G17" s="4">
        <v>2.54415E7</v>
      </c>
      <c r="H17" s="5">
        <f t="shared" si="1"/>
        <v>-0.007926322425</v>
      </c>
    </row>
    <row r="18" ht="15.75" customHeight="1">
      <c r="A18" s="3">
        <v>43490.0</v>
      </c>
      <c r="B18" s="4">
        <v>155.479996</v>
      </c>
      <c r="C18" s="4">
        <v>158.130005</v>
      </c>
      <c r="D18" s="4">
        <v>154.320007</v>
      </c>
      <c r="E18" s="4">
        <v>157.759995</v>
      </c>
      <c r="F18" s="4">
        <v>154.638153</v>
      </c>
      <c r="G18" s="4">
        <v>3.35355E7</v>
      </c>
      <c r="H18" s="5">
        <f t="shared" si="1"/>
        <v>0.03313707837</v>
      </c>
    </row>
    <row r="19" ht="15.75" customHeight="1">
      <c r="A19" s="3">
        <v>43493.0</v>
      </c>
      <c r="B19" s="4">
        <v>155.789993</v>
      </c>
      <c r="C19" s="4">
        <v>156.330002</v>
      </c>
      <c r="D19" s="4">
        <v>153.660004</v>
      </c>
      <c r="E19" s="4">
        <v>156.300003</v>
      </c>
      <c r="F19" s="4">
        <v>153.207047</v>
      </c>
      <c r="G19" s="4">
        <v>2.61921E7</v>
      </c>
      <c r="H19" s="5">
        <f t="shared" si="1"/>
        <v>-0.009254546645</v>
      </c>
    </row>
    <row r="20" ht="15.75" customHeight="1">
      <c r="A20" s="3">
        <v>43494.0</v>
      </c>
      <c r="B20" s="4">
        <v>156.25</v>
      </c>
      <c r="C20" s="4">
        <v>158.130005</v>
      </c>
      <c r="D20" s="4">
        <v>154.110001</v>
      </c>
      <c r="E20" s="4">
        <v>154.679993</v>
      </c>
      <c r="F20" s="4">
        <v>151.61908</v>
      </c>
      <c r="G20" s="4">
        <v>4.15872E7</v>
      </c>
      <c r="H20" s="5">
        <f t="shared" si="1"/>
        <v>-0.01036484307</v>
      </c>
    </row>
    <row r="21" ht="15.75" customHeight="1">
      <c r="A21" s="3">
        <v>43495.0</v>
      </c>
      <c r="B21" s="4">
        <v>163.25</v>
      </c>
      <c r="C21" s="4">
        <v>166.149994</v>
      </c>
      <c r="D21" s="4">
        <v>160.229996</v>
      </c>
      <c r="E21" s="4">
        <v>165.25</v>
      </c>
      <c r="F21" s="4">
        <v>161.979935</v>
      </c>
      <c r="G21" s="4">
        <v>6.11098E7</v>
      </c>
      <c r="H21" s="5">
        <f t="shared" si="1"/>
        <v>0.06833477027</v>
      </c>
    </row>
    <row r="22" ht="15.75" customHeight="1">
      <c r="A22" s="3">
        <v>43496.0</v>
      </c>
      <c r="B22" s="4">
        <v>166.110001</v>
      </c>
      <c r="C22" s="4">
        <v>169.0</v>
      </c>
      <c r="D22" s="4">
        <v>164.559998</v>
      </c>
      <c r="E22" s="4">
        <v>166.440002</v>
      </c>
      <c r="F22" s="4">
        <v>163.146362</v>
      </c>
      <c r="G22" s="4">
        <v>4.07396E7</v>
      </c>
      <c r="H22" s="5">
        <f t="shared" si="1"/>
        <v>0.007201058576</v>
      </c>
    </row>
    <row r="23" ht="15.75" customHeight="1">
      <c r="A23" s="3">
        <v>43497.0</v>
      </c>
      <c r="B23" s="4">
        <v>166.960007</v>
      </c>
      <c r="C23" s="4">
        <v>168.979996</v>
      </c>
      <c r="D23" s="4">
        <v>165.929993</v>
      </c>
      <c r="E23" s="4">
        <v>166.520004</v>
      </c>
      <c r="F23" s="4">
        <v>163.224792</v>
      </c>
      <c r="G23" s="4">
        <v>3.26681E7</v>
      </c>
      <c r="H23" s="5">
        <f t="shared" si="1"/>
        <v>0.0004807339804</v>
      </c>
    </row>
    <row r="24" ht="15.75" customHeight="1">
      <c r="A24" s="3">
        <v>43500.0</v>
      </c>
      <c r="B24" s="4">
        <v>167.410004</v>
      </c>
      <c r="C24" s="4">
        <v>171.660004</v>
      </c>
      <c r="D24" s="4">
        <v>167.279999</v>
      </c>
      <c r="E24" s="4">
        <v>171.25</v>
      </c>
      <c r="F24" s="4">
        <v>167.861191</v>
      </c>
      <c r="G24" s="4">
        <v>3.14955E7</v>
      </c>
      <c r="H24" s="5">
        <f t="shared" si="1"/>
        <v>0.02840499255</v>
      </c>
    </row>
    <row r="25" ht="15.75" customHeight="1">
      <c r="A25" s="3">
        <v>43501.0</v>
      </c>
      <c r="B25" s="4">
        <v>172.860001</v>
      </c>
      <c r="C25" s="4">
        <v>175.080002</v>
      </c>
      <c r="D25" s="4">
        <v>172.350006</v>
      </c>
      <c r="E25" s="4">
        <v>174.179993</v>
      </c>
      <c r="F25" s="4">
        <v>170.733215</v>
      </c>
      <c r="G25" s="4">
        <v>3.61016E7</v>
      </c>
      <c r="H25" s="5">
        <f t="shared" si="1"/>
        <v>0.01710951759</v>
      </c>
    </row>
    <row r="26" ht="15.75" customHeight="1">
      <c r="A26" s="3">
        <v>43502.0</v>
      </c>
      <c r="B26" s="4">
        <v>174.649994</v>
      </c>
      <c r="C26" s="4">
        <v>175.570007</v>
      </c>
      <c r="D26" s="4">
        <v>172.850006</v>
      </c>
      <c r="E26" s="4">
        <v>174.240005</v>
      </c>
      <c r="F26" s="4">
        <v>170.792038</v>
      </c>
      <c r="G26" s="4">
        <v>2.82396E7</v>
      </c>
      <c r="H26" s="5">
        <f t="shared" si="1"/>
        <v>0.0003445316718</v>
      </c>
    </row>
    <row r="27" ht="15.75" customHeight="1">
      <c r="A27" s="3">
        <v>43503.0</v>
      </c>
      <c r="B27" s="4">
        <v>172.399994</v>
      </c>
      <c r="C27" s="4">
        <v>173.940002</v>
      </c>
      <c r="D27" s="4">
        <v>170.339996</v>
      </c>
      <c r="E27" s="4">
        <v>170.940002</v>
      </c>
      <c r="F27" s="4">
        <v>167.557327</v>
      </c>
      <c r="G27" s="4">
        <v>3.17417E7</v>
      </c>
      <c r="H27" s="5">
        <f t="shared" si="1"/>
        <v>-0.01893947187</v>
      </c>
    </row>
    <row r="28" ht="15.75" customHeight="1">
      <c r="A28" s="3">
        <v>43504.0</v>
      </c>
      <c r="B28" s="4">
        <v>168.990005</v>
      </c>
      <c r="C28" s="4">
        <v>170.660004</v>
      </c>
      <c r="D28" s="4">
        <v>168.419998</v>
      </c>
      <c r="E28" s="4">
        <v>170.410004</v>
      </c>
      <c r="F28" s="4">
        <v>167.754227</v>
      </c>
      <c r="G28" s="4">
        <v>2.382E7</v>
      </c>
      <c r="H28" s="5">
        <f t="shared" si="1"/>
        <v>0.001175120202</v>
      </c>
    </row>
    <row r="29" ht="15.75" customHeight="1">
      <c r="A29" s="3">
        <v>43507.0</v>
      </c>
      <c r="B29" s="4">
        <v>171.050003</v>
      </c>
      <c r="C29" s="4">
        <v>171.210007</v>
      </c>
      <c r="D29" s="4">
        <v>169.25</v>
      </c>
      <c r="E29" s="4">
        <v>169.429993</v>
      </c>
      <c r="F29" s="4">
        <v>166.789474</v>
      </c>
      <c r="G29" s="4">
        <v>2.09934E7</v>
      </c>
      <c r="H29" s="5">
        <f t="shared" si="1"/>
        <v>-0.005750990704</v>
      </c>
    </row>
    <row r="30" ht="15.75" customHeight="1">
      <c r="A30" s="3">
        <v>43508.0</v>
      </c>
      <c r="B30" s="4">
        <v>170.100006</v>
      </c>
      <c r="C30" s="4">
        <v>171.0</v>
      </c>
      <c r="D30" s="4">
        <v>169.699997</v>
      </c>
      <c r="E30" s="4">
        <v>170.889999</v>
      </c>
      <c r="F30" s="4">
        <v>168.22673</v>
      </c>
      <c r="G30" s="4">
        <v>2.22835E7</v>
      </c>
      <c r="H30" s="5">
        <f t="shared" si="1"/>
        <v>0.008617186478</v>
      </c>
    </row>
    <row r="31" ht="15.75" customHeight="1">
      <c r="A31" s="3">
        <v>43509.0</v>
      </c>
      <c r="B31" s="4">
        <v>171.389999</v>
      </c>
      <c r="C31" s="4">
        <v>172.479996</v>
      </c>
      <c r="D31" s="4">
        <v>169.919998</v>
      </c>
      <c r="E31" s="4">
        <v>170.179993</v>
      </c>
      <c r="F31" s="4">
        <v>167.527786</v>
      </c>
      <c r="G31" s="4">
        <v>2.24902E7</v>
      </c>
      <c r="H31" s="5">
        <f t="shared" si="1"/>
        <v>-0.004154773739</v>
      </c>
    </row>
    <row r="32" ht="15.75" customHeight="1">
      <c r="A32" s="3">
        <v>43510.0</v>
      </c>
      <c r="B32" s="4">
        <v>169.710007</v>
      </c>
      <c r="C32" s="4">
        <v>171.259995</v>
      </c>
      <c r="D32" s="4">
        <v>169.380005</v>
      </c>
      <c r="E32" s="4">
        <v>170.800003</v>
      </c>
      <c r="F32" s="4">
        <v>168.138153</v>
      </c>
      <c r="G32" s="4">
        <v>2.18357E7</v>
      </c>
      <c r="H32" s="5">
        <f t="shared" si="1"/>
        <v>0.003643377702</v>
      </c>
    </row>
    <row r="33" ht="15.75" customHeight="1">
      <c r="A33" s="3">
        <v>43511.0</v>
      </c>
      <c r="B33" s="4">
        <v>171.25</v>
      </c>
      <c r="C33" s="4">
        <v>171.699997</v>
      </c>
      <c r="D33" s="4">
        <v>169.75</v>
      </c>
      <c r="E33" s="4">
        <v>170.419998</v>
      </c>
      <c r="F33" s="4">
        <v>167.764069</v>
      </c>
      <c r="G33" s="4">
        <v>2.46268E7</v>
      </c>
      <c r="H33" s="5">
        <f t="shared" si="1"/>
        <v>-0.002224860886</v>
      </c>
    </row>
    <row r="34" ht="15.75" customHeight="1">
      <c r="A34" s="3">
        <v>43515.0</v>
      </c>
      <c r="B34" s="4">
        <v>169.710007</v>
      </c>
      <c r="C34" s="4">
        <v>171.440002</v>
      </c>
      <c r="D34" s="4">
        <v>169.490005</v>
      </c>
      <c r="E34" s="4">
        <v>170.929993</v>
      </c>
      <c r="F34" s="4">
        <v>168.266098</v>
      </c>
      <c r="G34" s="4">
        <v>1.89728E7</v>
      </c>
      <c r="H34" s="5">
        <f t="shared" si="1"/>
        <v>0.002992470336</v>
      </c>
    </row>
    <row r="35" ht="15.75" customHeight="1">
      <c r="A35" s="3">
        <v>43516.0</v>
      </c>
      <c r="B35" s="4">
        <v>171.190002</v>
      </c>
      <c r="C35" s="4">
        <v>173.320007</v>
      </c>
      <c r="D35" s="4">
        <v>170.990005</v>
      </c>
      <c r="E35" s="4">
        <v>172.029999</v>
      </c>
      <c r="F35" s="4">
        <v>169.348969</v>
      </c>
      <c r="G35" s="4">
        <v>2.61144E7</v>
      </c>
      <c r="H35" s="5">
        <f t="shared" si="1"/>
        <v>0.00643546747</v>
      </c>
    </row>
    <row r="36" ht="15.75" customHeight="1">
      <c r="A36" s="3">
        <v>43517.0</v>
      </c>
      <c r="B36" s="4">
        <v>171.800003</v>
      </c>
      <c r="C36" s="4">
        <v>172.369995</v>
      </c>
      <c r="D36" s="4">
        <v>170.300003</v>
      </c>
      <c r="E36" s="4">
        <v>171.059998</v>
      </c>
      <c r="F36" s="4">
        <v>168.394089</v>
      </c>
      <c r="G36" s="4">
        <v>1.72497E7</v>
      </c>
      <c r="H36" s="5">
        <f t="shared" si="1"/>
        <v>-0.005638534475</v>
      </c>
    </row>
    <row r="37" ht="15.75" customHeight="1">
      <c r="A37" s="3">
        <v>43518.0</v>
      </c>
      <c r="B37" s="4">
        <v>171.580002</v>
      </c>
      <c r="C37" s="4">
        <v>173.0</v>
      </c>
      <c r="D37" s="4">
        <v>171.380005</v>
      </c>
      <c r="E37" s="4">
        <v>172.970001</v>
      </c>
      <c r="F37" s="4">
        <v>170.274307</v>
      </c>
      <c r="G37" s="4">
        <v>1.89132E7</v>
      </c>
      <c r="H37" s="5">
        <f t="shared" si="1"/>
        <v>0.01116558195</v>
      </c>
    </row>
    <row r="38" ht="15.75" customHeight="1">
      <c r="A38" s="3">
        <v>43521.0</v>
      </c>
      <c r="B38" s="4">
        <v>174.160004</v>
      </c>
      <c r="C38" s="4">
        <v>175.869995</v>
      </c>
      <c r="D38" s="4">
        <v>173.949997</v>
      </c>
      <c r="E38" s="4">
        <v>174.229996</v>
      </c>
      <c r="F38" s="4">
        <v>171.514664</v>
      </c>
      <c r="G38" s="4">
        <v>2.18734E7</v>
      </c>
      <c r="H38" s="5">
        <f t="shared" si="1"/>
        <v>0.007284463651</v>
      </c>
    </row>
    <row r="39" ht="15.75" customHeight="1">
      <c r="A39" s="3">
        <v>43522.0</v>
      </c>
      <c r="B39" s="4">
        <v>173.710007</v>
      </c>
      <c r="C39" s="4">
        <v>175.300003</v>
      </c>
      <c r="D39" s="4">
        <v>173.169998</v>
      </c>
      <c r="E39" s="4">
        <v>174.330002</v>
      </c>
      <c r="F39" s="4">
        <v>171.613113</v>
      </c>
      <c r="G39" s="4">
        <v>1.70702E7</v>
      </c>
      <c r="H39" s="5">
        <f t="shared" si="1"/>
        <v>0.0005739975679</v>
      </c>
    </row>
    <row r="40" ht="15.75" customHeight="1">
      <c r="A40" s="3">
        <v>43523.0</v>
      </c>
      <c r="B40" s="4">
        <v>173.210007</v>
      </c>
      <c r="C40" s="4">
        <v>175.0</v>
      </c>
      <c r="D40" s="4">
        <v>172.729996</v>
      </c>
      <c r="E40" s="4">
        <v>174.869995</v>
      </c>
      <c r="F40" s="4">
        <v>172.144699</v>
      </c>
      <c r="G40" s="4">
        <v>2.78354E7</v>
      </c>
      <c r="H40" s="5">
        <f t="shared" si="1"/>
        <v>0.003097583808</v>
      </c>
    </row>
    <row r="41" ht="15.75" customHeight="1">
      <c r="A41" s="3">
        <v>43524.0</v>
      </c>
      <c r="B41" s="4">
        <v>174.320007</v>
      </c>
      <c r="C41" s="4">
        <v>174.910004</v>
      </c>
      <c r="D41" s="4">
        <v>172.919998</v>
      </c>
      <c r="E41" s="4">
        <v>173.149994</v>
      </c>
      <c r="F41" s="4">
        <v>170.451508</v>
      </c>
      <c r="G41" s="4">
        <v>2.82154E7</v>
      </c>
      <c r="H41" s="5">
        <f t="shared" si="1"/>
        <v>-0.009835859076</v>
      </c>
    </row>
    <row r="42" ht="15.75" customHeight="1">
      <c r="A42" s="3">
        <v>43525.0</v>
      </c>
      <c r="B42" s="4">
        <v>174.279999</v>
      </c>
      <c r="C42" s="4">
        <v>175.149994</v>
      </c>
      <c r="D42" s="4">
        <v>172.889999</v>
      </c>
      <c r="E42" s="4">
        <v>174.970001</v>
      </c>
      <c r="F42" s="4">
        <v>172.243118</v>
      </c>
      <c r="G42" s="4">
        <v>2.58862E7</v>
      </c>
      <c r="H42" s="5">
        <f t="shared" si="1"/>
        <v>0.01051096597</v>
      </c>
    </row>
    <row r="43" ht="15.75" customHeight="1">
      <c r="A43" s="3">
        <v>43528.0</v>
      </c>
      <c r="B43" s="4">
        <v>175.690002</v>
      </c>
      <c r="C43" s="4">
        <v>177.75</v>
      </c>
      <c r="D43" s="4">
        <v>173.970001</v>
      </c>
      <c r="E43" s="4">
        <v>175.850006</v>
      </c>
      <c r="F43" s="4">
        <v>173.109436</v>
      </c>
      <c r="G43" s="4">
        <v>2.74362E7</v>
      </c>
      <c r="H43" s="5">
        <f t="shared" si="1"/>
        <v>0.005029623303</v>
      </c>
    </row>
    <row r="44" ht="15.75" customHeight="1">
      <c r="A44" s="3">
        <v>43529.0</v>
      </c>
      <c r="B44" s="4">
        <v>175.940002</v>
      </c>
      <c r="C44" s="4">
        <v>176.0</v>
      </c>
      <c r="D44" s="4">
        <v>174.539993</v>
      </c>
      <c r="E44" s="4">
        <v>175.529999</v>
      </c>
      <c r="F44" s="4">
        <v>172.794403</v>
      </c>
      <c r="G44" s="4">
        <v>1.97374E7</v>
      </c>
      <c r="H44" s="5">
        <f t="shared" si="1"/>
        <v>-0.001819848804</v>
      </c>
    </row>
    <row r="45" ht="15.75" customHeight="1">
      <c r="A45" s="3">
        <v>43530.0</v>
      </c>
      <c r="B45" s="4">
        <v>174.669998</v>
      </c>
      <c r="C45" s="4">
        <v>175.490005</v>
      </c>
      <c r="D45" s="4">
        <v>173.940002</v>
      </c>
      <c r="E45" s="4">
        <v>174.520004</v>
      </c>
      <c r="F45" s="4">
        <v>171.800171</v>
      </c>
      <c r="G45" s="4">
        <v>2.08104E7</v>
      </c>
      <c r="H45" s="5">
        <f t="shared" si="1"/>
        <v>-0.005753843775</v>
      </c>
    </row>
    <row r="46" ht="15.75" customHeight="1">
      <c r="A46" s="3">
        <v>43531.0</v>
      </c>
      <c r="B46" s="4">
        <v>173.869995</v>
      </c>
      <c r="C46" s="4">
        <v>174.440002</v>
      </c>
      <c r="D46" s="4">
        <v>172.020004</v>
      </c>
      <c r="E46" s="4">
        <v>172.5</v>
      </c>
      <c r="F46" s="4">
        <v>169.811646</v>
      </c>
      <c r="G46" s="4">
        <v>2.47964E7</v>
      </c>
      <c r="H46" s="5">
        <f t="shared" si="1"/>
        <v>-0.01157463924</v>
      </c>
    </row>
    <row r="47" ht="15.75" customHeight="1">
      <c r="A47" s="3">
        <v>43532.0</v>
      </c>
      <c r="B47" s="4">
        <v>170.320007</v>
      </c>
      <c r="C47" s="4">
        <v>173.070007</v>
      </c>
      <c r="D47" s="4">
        <v>169.5</v>
      </c>
      <c r="E47" s="4">
        <v>172.910004</v>
      </c>
      <c r="F47" s="4">
        <v>170.215256</v>
      </c>
      <c r="G47" s="4">
        <v>2.39994E7</v>
      </c>
      <c r="H47" s="5">
        <f t="shared" si="1"/>
        <v>0.002376809892</v>
      </c>
    </row>
    <row r="48" ht="15.75" customHeight="1">
      <c r="A48" s="3">
        <v>43535.0</v>
      </c>
      <c r="B48" s="4">
        <v>175.490005</v>
      </c>
      <c r="C48" s="4">
        <v>179.119995</v>
      </c>
      <c r="D48" s="4">
        <v>175.350006</v>
      </c>
      <c r="E48" s="4">
        <v>178.899994</v>
      </c>
      <c r="F48" s="4">
        <v>176.111877</v>
      </c>
      <c r="G48" s="4">
        <v>3.2011E7</v>
      </c>
      <c r="H48" s="5">
        <f t="shared" si="1"/>
        <v>0.0346421416</v>
      </c>
    </row>
    <row r="49" ht="15.75" customHeight="1">
      <c r="A49" s="3">
        <v>43536.0</v>
      </c>
      <c r="B49" s="4">
        <v>180.0</v>
      </c>
      <c r="C49" s="4">
        <v>182.669998</v>
      </c>
      <c r="D49" s="4">
        <v>179.369995</v>
      </c>
      <c r="E49" s="4">
        <v>180.910004</v>
      </c>
      <c r="F49" s="4">
        <v>178.090576</v>
      </c>
      <c r="G49" s="4">
        <v>3.24676E7</v>
      </c>
      <c r="H49" s="5">
        <f t="shared" si="1"/>
        <v>0.01123546596</v>
      </c>
    </row>
    <row r="50" ht="15.75" customHeight="1">
      <c r="A50" s="3">
        <v>43537.0</v>
      </c>
      <c r="B50" s="4">
        <v>182.25</v>
      </c>
      <c r="C50" s="4">
        <v>183.300003</v>
      </c>
      <c r="D50" s="4">
        <v>180.919998</v>
      </c>
      <c r="E50" s="4">
        <v>181.710007</v>
      </c>
      <c r="F50" s="4">
        <v>178.878098</v>
      </c>
      <c r="G50" s="4">
        <v>3.10325E7</v>
      </c>
      <c r="H50" s="5">
        <f t="shared" si="1"/>
        <v>0.004422030731</v>
      </c>
    </row>
    <row r="51" ht="15.75" customHeight="1">
      <c r="A51" s="3">
        <v>43538.0</v>
      </c>
      <c r="B51" s="4">
        <v>183.899994</v>
      </c>
      <c r="C51" s="4">
        <v>184.100006</v>
      </c>
      <c r="D51" s="4">
        <v>182.559998</v>
      </c>
      <c r="E51" s="4">
        <v>183.729996</v>
      </c>
      <c r="F51" s="4">
        <v>180.866608</v>
      </c>
      <c r="G51" s="4">
        <v>2.35795E7</v>
      </c>
      <c r="H51" s="5">
        <f t="shared" si="1"/>
        <v>0.01111656498</v>
      </c>
    </row>
    <row r="52" ht="15.75" customHeight="1">
      <c r="A52" s="3">
        <v>43539.0</v>
      </c>
      <c r="B52" s="4">
        <v>184.850006</v>
      </c>
      <c r="C52" s="4">
        <v>187.330002</v>
      </c>
      <c r="D52" s="4">
        <v>183.740005</v>
      </c>
      <c r="E52" s="4">
        <v>186.119995</v>
      </c>
      <c r="F52" s="4">
        <v>183.21936</v>
      </c>
      <c r="G52" s="4">
        <v>3.90429E7</v>
      </c>
      <c r="H52" s="5">
        <f t="shared" si="1"/>
        <v>0.01300821653</v>
      </c>
    </row>
    <row r="53" ht="15.75" customHeight="1">
      <c r="A53" s="3">
        <v>43542.0</v>
      </c>
      <c r="B53" s="4">
        <v>185.800003</v>
      </c>
      <c r="C53" s="4">
        <v>188.389999</v>
      </c>
      <c r="D53" s="4">
        <v>185.789993</v>
      </c>
      <c r="E53" s="4">
        <v>188.020004</v>
      </c>
      <c r="F53" s="4">
        <v>185.089767</v>
      </c>
      <c r="G53" s="4">
        <v>2.62198E7</v>
      </c>
      <c r="H53" s="5">
        <f t="shared" si="1"/>
        <v>0.01020856639</v>
      </c>
    </row>
    <row r="54" ht="15.75" customHeight="1">
      <c r="A54" s="3">
        <v>43543.0</v>
      </c>
      <c r="B54" s="4">
        <v>188.350006</v>
      </c>
      <c r="C54" s="4">
        <v>188.990005</v>
      </c>
      <c r="D54" s="4">
        <v>185.919998</v>
      </c>
      <c r="E54" s="4">
        <v>186.529999</v>
      </c>
      <c r="F54" s="4">
        <v>183.622986</v>
      </c>
      <c r="G54" s="4">
        <v>3.16464E7</v>
      </c>
      <c r="H54" s="5">
        <f t="shared" si="1"/>
        <v>-0.007924700667</v>
      </c>
    </row>
    <row r="55" ht="15.75" customHeight="1">
      <c r="A55" s="3">
        <v>43544.0</v>
      </c>
      <c r="B55" s="4">
        <v>186.229996</v>
      </c>
      <c r="C55" s="4">
        <v>189.490005</v>
      </c>
      <c r="D55" s="4">
        <v>184.729996</v>
      </c>
      <c r="E55" s="4">
        <v>188.160004</v>
      </c>
      <c r="F55" s="4">
        <v>185.227585</v>
      </c>
      <c r="G55" s="4">
        <v>3.10352E7</v>
      </c>
      <c r="H55" s="5">
        <f t="shared" si="1"/>
        <v>0.008738551937</v>
      </c>
    </row>
    <row r="56" ht="15.75" customHeight="1">
      <c r="A56" s="3">
        <v>43545.0</v>
      </c>
      <c r="B56" s="4">
        <v>190.020004</v>
      </c>
      <c r="C56" s="4">
        <v>196.330002</v>
      </c>
      <c r="D56" s="4">
        <v>189.809998</v>
      </c>
      <c r="E56" s="4">
        <v>195.089996</v>
      </c>
      <c r="F56" s="4">
        <v>192.049561</v>
      </c>
      <c r="G56" s="4">
        <v>5.10342E7</v>
      </c>
      <c r="H56" s="5">
        <f t="shared" si="1"/>
        <v>0.03683023779</v>
      </c>
    </row>
    <row r="57" ht="15.75" customHeight="1">
      <c r="A57" s="3">
        <v>43546.0</v>
      </c>
      <c r="B57" s="4">
        <v>195.339996</v>
      </c>
      <c r="C57" s="4">
        <v>197.690002</v>
      </c>
      <c r="D57" s="4">
        <v>190.779999</v>
      </c>
      <c r="E57" s="4">
        <v>191.050003</v>
      </c>
      <c r="F57" s="4">
        <v>188.07254</v>
      </c>
      <c r="G57" s="4">
        <v>4.24077E7</v>
      </c>
      <c r="H57" s="5">
        <f t="shared" si="1"/>
        <v>-0.0207083056</v>
      </c>
    </row>
    <row r="58" ht="15.75" customHeight="1">
      <c r="A58" s="3">
        <v>43549.0</v>
      </c>
      <c r="B58" s="4">
        <v>191.509995</v>
      </c>
      <c r="C58" s="4">
        <v>191.979996</v>
      </c>
      <c r="D58" s="4">
        <v>186.600006</v>
      </c>
      <c r="E58" s="4">
        <v>188.740005</v>
      </c>
      <c r="F58" s="4">
        <v>185.798523</v>
      </c>
      <c r="G58" s="4">
        <v>4.38453E7</v>
      </c>
      <c r="H58" s="5">
        <f t="shared" si="1"/>
        <v>-0.01209116972</v>
      </c>
    </row>
    <row r="59" ht="15.75" customHeight="1">
      <c r="A59" s="3">
        <v>43550.0</v>
      </c>
      <c r="B59" s="4">
        <v>191.660004</v>
      </c>
      <c r="C59" s="4">
        <v>192.880005</v>
      </c>
      <c r="D59" s="4">
        <v>184.580002</v>
      </c>
      <c r="E59" s="4">
        <v>186.789993</v>
      </c>
      <c r="F59" s="4">
        <v>183.878922</v>
      </c>
      <c r="G59" s="4">
        <v>4.98005E7</v>
      </c>
      <c r="H59" s="5">
        <f t="shared" si="1"/>
        <v>-0.0103316268</v>
      </c>
    </row>
    <row r="60" ht="15.75" customHeight="1">
      <c r="A60" s="3">
        <v>43551.0</v>
      </c>
      <c r="B60" s="4">
        <v>188.75</v>
      </c>
      <c r="C60" s="4">
        <v>189.759995</v>
      </c>
      <c r="D60" s="4">
        <v>186.550003</v>
      </c>
      <c r="E60" s="4">
        <v>188.470001</v>
      </c>
      <c r="F60" s="4">
        <v>185.532745</v>
      </c>
      <c r="G60" s="4">
        <v>2.98484E7</v>
      </c>
      <c r="H60" s="5">
        <f t="shared" si="1"/>
        <v>0.008994086881</v>
      </c>
    </row>
    <row r="61" ht="15.75" customHeight="1">
      <c r="A61" s="3">
        <v>43552.0</v>
      </c>
      <c r="B61" s="4">
        <v>188.949997</v>
      </c>
      <c r="C61" s="4">
        <v>189.559998</v>
      </c>
      <c r="D61" s="4">
        <v>187.529999</v>
      </c>
      <c r="E61" s="4">
        <v>188.720001</v>
      </c>
      <c r="F61" s="4">
        <v>185.778839</v>
      </c>
      <c r="G61" s="4">
        <v>2.07804E7</v>
      </c>
      <c r="H61" s="5">
        <f t="shared" si="1"/>
        <v>0.001326418148</v>
      </c>
    </row>
    <row r="62" ht="15.75" customHeight="1">
      <c r="A62" s="3">
        <v>43553.0</v>
      </c>
      <c r="B62" s="4">
        <v>189.830002</v>
      </c>
      <c r="C62" s="4">
        <v>190.080002</v>
      </c>
      <c r="D62" s="4">
        <v>188.539993</v>
      </c>
      <c r="E62" s="4">
        <v>189.949997</v>
      </c>
      <c r="F62" s="4">
        <v>186.989685</v>
      </c>
      <c r="G62" s="4">
        <v>2.3564E7</v>
      </c>
      <c r="H62" s="5">
        <f t="shared" si="1"/>
        <v>0.006517674491</v>
      </c>
    </row>
    <row r="63" ht="15.75" customHeight="1">
      <c r="A63" s="3">
        <v>43556.0</v>
      </c>
      <c r="B63" s="4">
        <v>191.639999</v>
      </c>
      <c r="C63" s="4">
        <v>191.679993</v>
      </c>
      <c r="D63" s="4">
        <v>188.380005</v>
      </c>
      <c r="E63" s="4">
        <v>191.240005</v>
      </c>
      <c r="F63" s="4">
        <v>188.259598</v>
      </c>
      <c r="G63" s="4">
        <v>2.7862E7</v>
      </c>
      <c r="H63" s="5">
        <f t="shared" si="1"/>
        <v>0.006791353224</v>
      </c>
    </row>
    <row r="64" ht="15.75" customHeight="1">
      <c r="A64" s="3">
        <v>43557.0</v>
      </c>
      <c r="B64" s="4">
        <v>191.089996</v>
      </c>
      <c r="C64" s="4">
        <v>194.460007</v>
      </c>
      <c r="D64" s="4">
        <v>191.050003</v>
      </c>
      <c r="E64" s="4">
        <v>194.020004</v>
      </c>
      <c r="F64" s="4">
        <v>190.996262</v>
      </c>
      <c r="G64" s="4">
        <v>2.27657E7</v>
      </c>
      <c r="H64" s="5">
        <f t="shared" si="1"/>
        <v>0.01453665061</v>
      </c>
    </row>
    <row r="65" ht="15.75" customHeight="1">
      <c r="A65" s="3">
        <v>43558.0</v>
      </c>
      <c r="B65" s="4">
        <v>193.25</v>
      </c>
      <c r="C65" s="4">
        <v>196.5</v>
      </c>
      <c r="D65" s="4">
        <v>193.149994</v>
      </c>
      <c r="E65" s="4">
        <v>195.350006</v>
      </c>
      <c r="F65" s="4">
        <v>192.305542</v>
      </c>
      <c r="G65" s="4">
        <v>2.32718E7</v>
      </c>
      <c r="H65" s="5">
        <f t="shared" si="1"/>
        <v>0.006855003267</v>
      </c>
    </row>
    <row r="66" ht="15.75" customHeight="1">
      <c r="A66" s="3">
        <v>43559.0</v>
      </c>
      <c r="B66" s="4">
        <v>194.789993</v>
      </c>
      <c r="C66" s="4">
        <v>196.369995</v>
      </c>
      <c r="D66" s="4">
        <v>193.139999</v>
      </c>
      <c r="E66" s="4">
        <v>195.690002</v>
      </c>
      <c r="F66" s="4">
        <v>192.640213</v>
      </c>
      <c r="G66" s="4">
        <v>1.91143E7</v>
      </c>
      <c r="H66" s="5">
        <f t="shared" si="1"/>
        <v>0.001740308659</v>
      </c>
    </row>
    <row r="67" ht="15.75" customHeight="1">
      <c r="A67" s="3">
        <v>43560.0</v>
      </c>
      <c r="B67" s="4">
        <v>196.449997</v>
      </c>
      <c r="C67" s="4">
        <v>197.100006</v>
      </c>
      <c r="D67" s="4">
        <v>195.929993</v>
      </c>
      <c r="E67" s="4">
        <v>197.0</v>
      </c>
      <c r="F67" s="4">
        <v>193.929794</v>
      </c>
      <c r="G67" s="4">
        <v>1.85266E7</v>
      </c>
      <c r="H67" s="5">
        <f t="shared" si="1"/>
        <v>0.006694246128</v>
      </c>
    </row>
    <row r="68" ht="15.75" customHeight="1">
      <c r="A68" s="3">
        <v>43563.0</v>
      </c>
      <c r="B68" s="4">
        <v>196.419998</v>
      </c>
      <c r="C68" s="4">
        <v>200.229996</v>
      </c>
      <c r="D68" s="4">
        <v>196.339996</v>
      </c>
      <c r="E68" s="4">
        <v>200.100006</v>
      </c>
      <c r="F68" s="4">
        <v>196.981491</v>
      </c>
      <c r="G68" s="4">
        <v>2.58817E7</v>
      </c>
      <c r="H68" s="5">
        <f t="shared" si="1"/>
        <v>0.01573609159</v>
      </c>
    </row>
    <row r="69" ht="15.75" customHeight="1">
      <c r="A69" s="3">
        <v>43564.0</v>
      </c>
      <c r="B69" s="4">
        <v>200.320007</v>
      </c>
      <c r="C69" s="4">
        <v>202.850006</v>
      </c>
      <c r="D69" s="4">
        <v>199.229996</v>
      </c>
      <c r="E69" s="4">
        <v>199.5</v>
      </c>
      <c r="F69" s="4">
        <v>196.390839</v>
      </c>
      <c r="G69" s="4">
        <v>3.57682E7</v>
      </c>
      <c r="H69" s="5">
        <f t="shared" si="1"/>
        <v>-0.002998515226</v>
      </c>
    </row>
    <row r="70" ht="15.75" customHeight="1">
      <c r="A70" s="3">
        <v>43565.0</v>
      </c>
      <c r="B70" s="4">
        <v>198.679993</v>
      </c>
      <c r="C70" s="4">
        <v>200.740005</v>
      </c>
      <c r="D70" s="4">
        <v>198.179993</v>
      </c>
      <c r="E70" s="4">
        <v>200.619995</v>
      </c>
      <c r="F70" s="4">
        <v>197.493378</v>
      </c>
      <c r="G70" s="4">
        <v>2.16953E7</v>
      </c>
      <c r="H70" s="5">
        <f t="shared" si="1"/>
        <v>0.005614004226</v>
      </c>
    </row>
    <row r="71" ht="15.75" customHeight="1">
      <c r="A71" s="3">
        <v>43566.0</v>
      </c>
      <c r="B71" s="4">
        <v>200.850006</v>
      </c>
      <c r="C71" s="4">
        <v>201.0</v>
      </c>
      <c r="D71" s="4">
        <v>198.440002</v>
      </c>
      <c r="E71" s="4">
        <v>198.949997</v>
      </c>
      <c r="F71" s="4">
        <v>195.849411</v>
      </c>
      <c r="G71" s="4">
        <v>2.09008E7</v>
      </c>
      <c r="H71" s="5">
        <f t="shared" si="1"/>
        <v>-0.008324162646</v>
      </c>
    </row>
    <row r="72" ht="15.75" customHeight="1">
      <c r="A72" s="3">
        <v>43567.0</v>
      </c>
      <c r="B72" s="4">
        <v>199.199997</v>
      </c>
      <c r="C72" s="4">
        <v>200.139999</v>
      </c>
      <c r="D72" s="4">
        <v>196.210007</v>
      </c>
      <c r="E72" s="4">
        <v>198.869995</v>
      </c>
      <c r="F72" s="4">
        <v>195.77066</v>
      </c>
      <c r="G72" s="4">
        <v>2.77607E7</v>
      </c>
      <c r="H72" s="5">
        <f t="shared" si="1"/>
        <v>-0.0004020997541</v>
      </c>
    </row>
    <row r="73" ht="15.75" customHeight="1">
      <c r="A73" s="3">
        <v>43570.0</v>
      </c>
      <c r="B73" s="4">
        <v>198.580002</v>
      </c>
      <c r="C73" s="4">
        <v>199.850006</v>
      </c>
      <c r="D73" s="4">
        <v>198.009995</v>
      </c>
      <c r="E73" s="4">
        <v>199.229996</v>
      </c>
      <c r="F73" s="4">
        <v>196.125046</v>
      </c>
      <c r="G73" s="4">
        <v>1.75366E7</v>
      </c>
      <c r="H73" s="5">
        <f t="shared" si="1"/>
        <v>0.001810209967</v>
      </c>
    </row>
    <row r="74" ht="15.75" customHeight="1">
      <c r="A74" s="3">
        <v>43571.0</v>
      </c>
      <c r="B74" s="4">
        <v>199.460007</v>
      </c>
      <c r="C74" s="4">
        <v>201.369995</v>
      </c>
      <c r="D74" s="4">
        <v>198.559998</v>
      </c>
      <c r="E74" s="4">
        <v>199.25</v>
      </c>
      <c r="F74" s="4">
        <v>196.144745</v>
      </c>
      <c r="G74" s="4">
        <v>2.56964E7</v>
      </c>
      <c r="H74" s="5">
        <f t="shared" si="1"/>
        <v>0.0001004410217</v>
      </c>
    </row>
    <row r="75" ht="15.75" customHeight="1">
      <c r="A75" s="3">
        <v>43572.0</v>
      </c>
      <c r="B75" s="4">
        <v>199.539993</v>
      </c>
      <c r="C75" s="4">
        <v>203.380005</v>
      </c>
      <c r="D75" s="4">
        <v>198.610001</v>
      </c>
      <c r="E75" s="4">
        <v>203.130005</v>
      </c>
      <c r="F75" s="4">
        <v>199.964279</v>
      </c>
      <c r="G75" s="4">
        <v>2.89068E7</v>
      </c>
      <c r="H75" s="5">
        <f t="shared" si="1"/>
        <v>0.01947303763</v>
      </c>
    </row>
    <row r="76" ht="15.75" customHeight="1">
      <c r="A76" s="3">
        <v>43573.0</v>
      </c>
      <c r="B76" s="4">
        <v>203.119995</v>
      </c>
      <c r="C76" s="4">
        <v>204.149994</v>
      </c>
      <c r="D76" s="4">
        <v>202.520004</v>
      </c>
      <c r="E76" s="4">
        <v>203.860001</v>
      </c>
      <c r="F76" s="4">
        <v>200.682907</v>
      </c>
      <c r="G76" s="4">
        <v>2.41958E7</v>
      </c>
      <c r="H76" s="5">
        <f t="shared" si="1"/>
        <v>0.003593781867</v>
      </c>
    </row>
    <row r="77" ht="15.75" customHeight="1">
      <c r="A77" s="3">
        <v>43577.0</v>
      </c>
      <c r="B77" s="4">
        <v>202.830002</v>
      </c>
      <c r="C77" s="4">
        <v>204.940002</v>
      </c>
      <c r="D77" s="4">
        <v>202.339996</v>
      </c>
      <c r="E77" s="4">
        <v>204.529999</v>
      </c>
      <c r="F77" s="4">
        <v>201.342468</v>
      </c>
      <c r="G77" s="4">
        <v>1.94395E7</v>
      </c>
      <c r="H77" s="5">
        <f t="shared" si="1"/>
        <v>0.003286582848</v>
      </c>
    </row>
    <row r="78" ht="15.75" customHeight="1">
      <c r="A78" s="3">
        <v>43578.0</v>
      </c>
      <c r="B78" s="4">
        <v>204.429993</v>
      </c>
      <c r="C78" s="4">
        <v>207.75</v>
      </c>
      <c r="D78" s="4">
        <v>203.899994</v>
      </c>
      <c r="E78" s="4">
        <v>207.479996</v>
      </c>
      <c r="F78" s="4">
        <v>204.246475</v>
      </c>
      <c r="G78" s="4">
        <v>2.3323E7</v>
      </c>
      <c r="H78" s="5">
        <f t="shared" si="1"/>
        <v>0.01442322143</v>
      </c>
    </row>
    <row r="79" ht="15.75" customHeight="1">
      <c r="A79" s="3">
        <v>43579.0</v>
      </c>
      <c r="B79" s="4">
        <v>207.360001</v>
      </c>
      <c r="C79" s="4">
        <v>208.479996</v>
      </c>
      <c r="D79" s="4">
        <v>207.050003</v>
      </c>
      <c r="E79" s="4">
        <v>207.160004</v>
      </c>
      <c r="F79" s="4">
        <v>203.931473</v>
      </c>
      <c r="G79" s="4">
        <v>1.75406E7</v>
      </c>
      <c r="H79" s="5">
        <f t="shared" si="1"/>
        <v>-0.001542264071</v>
      </c>
    </row>
    <row r="80" ht="15.75" customHeight="1">
      <c r="A80" s="3">
        <v>43580.0</v>
      </c>
      <c r="B80" s="4">
        <v>206.830002</v>
      </c>
      <c r="C80" s="4">
        <v>207.759995</v>
      </c>
      <c r="D80" s="4">
        <v>205.119995</v>
      </c>
      <c r="E80" s="4">
        <v>205.279999</v>
      </c>
      <c r="F80" s="4">
        <v>202.08078</v>
      </c>
      <c r="G80" s="4">
        <v>1.85432E7</v>
      </c>
      <c r="H80" s="5">
        <f t="shared" si="1"/>
        <v>-0.009075072978</v>
      </c>
    </row>
    <row r="81" ht="15.75" customHeight="1">
      <c r="A81" s="3">
        <v>43581.0</v>
      </c>
      <c r="B81" s="4">
        <v>204.899994</v>
      </c>
      <c r="C81" s="4">
        <v>205.0</v>
      </c>
      <c r="D81" s="4">
        <v>202.119995</v>
      </c>
      <c r="E81" s="4">
        <v>204.300003</v>
      </c>
      <c r="F81" s="4">
        <v>201.116043</v>
      </c>
      <c r="G81" s="4">
        <v>1.86491E7</v>
      </c>
      <c r="H81" s="5">
        <f t="shared" si="1"/>
        <v>-0.004774016609</v>
      </c>
    </row>
    <row r="82" ht="15.75" customHeight="1">
      <c r="A82" s="3">
        <v>43584.0</v>
      </c>
      <c r="B82" s="4">
        <v>204.399994</v>
      </c>
      <c r="C82" s="4">
        <v>205.970001</v>
      </c>
      <c r="D82" s="4">
        <v>203.860001</v>
      </c>
      <c r="E82" s="4">
        <v>204.610001</v>
      </c>
      <c r="F82" s="4">
        <v>201.421219</v>
      </c>
      <c r="G82" s="4">
        <v>2.22047E7</v>
      </c>
      <c r="H82" s="5">
        <f t="shared" si="1"/>
        <v>0.001517412512</v>
      </c>
    </row>
    <row r="83" ht="15.75" customHeight="1">
      <c r="A83" s="3">
        <v>43585.0</v>
      </c>
      <c r="B83" s="4">
        <v>203.059998</v>
      </c>
      <c r="C83" s="4">
        <v>203.399994</v>
      </c>
      <c r="D83" s="4">
        <v>199.110001</v>
      </c>
      <c r="E83" s="4">
        <v>200.669998</v>
      </c>
      <c r="F83" s="4">
        <v>197.542618</v>
      </c>
      <c r="G83" s="4">
        <v>4.65349E7</v>
      </c>
      <c r="H83" s="5">
        <f t="shared" si="1"/>
        <v>-0.01925616883</v>
      </c>
    </row>
    <row r="84" ht="15.75" customHeight="1">
      <c r="A84" s="3">
        <v>43586.0</v>
      </c>
      <c r="B84" s="4">
        <v>209.880005</v>
      </c>
      <c r="C84" s="4">
        <v>215.309998</v>
      </c>
      <c r="D84" s="4">
        <v>209.229996</v>
      </c>
      <c r="E84" s="4">
        <v>210.520004</v>
      </c>
      <c r="F84" s="4">
        <v>207.23912</v>
      </c>
      <c r="G84" s="4">
        <v>6.48273E7</v>
      </c>
      <c r="H84" s="5">
        <f t="shared" si="1"/>
        <v>0.0490856206</v>
      </c>
    </row>
    <row r="85" ht="15.75" customHeight="1">
      <c r="A85" s="3">
        <v>43587.0</v>
      </c>
      <c r="B85" s="4">
        <v>209.839996</v>
      </c>
      <c r="C85" s="4">
        <v>212.649994</v>
      </c>
      <c r="D85" s="4">
        <v>208.130005</v>
      </c>
      <c r="E85" s="4">
        <v>209.149994</v>
      </c>
      <c r="F85" s="4">
        <v>205.890457</v>
      </c>
      <c r="G85" s="4">
        <v>3.19963E7</v>
      </c>
      <c r="H85" s="5">
        <f t="shared" si="1"/>
        <v>-0.006507762627</v>
      </c>
    </row>
    <row r="86" ht="15.75" customHeight="1">
      <c r="A86" s="3">
        <v>43588.0</v>
      </c>
      <c r="B86" s="4">
        <v>210.889999</v>
      </c>
      <c r="C86" s="4">
        <v>211.839996</v>
      </c>
      <c r="D86" s="4">
        <v>210.229996</v>
      </c>
      <c r="E86" s="4">
        <v>211.75</v>
      </c>
      <c r="F86" s="4">
        <v>208.449951</v>
      </c>
      <c r="G86" s="4">
        <v>2.08924E7</v>
      </c>
      <c r="H86" s="5">
        <f t="shared" si="1"/>
        <v>0.01243133867</v>
      </c>
    </row>
    <row r="87" ht="15.75" customHeight="1">
      <c r="A87" s="3">
        <v>43591.0</v>
      </c>
      <c r="B87" s="4">
        <v>204.289993</v>
      </c>
      <c r="C87" s="4">
        <v>208.839996</v>
      </c>
      <c r="D87" s="4">
        <v>203.5</v>
      </c>
      <c r="E87" s="4">
        <v>208.479996</v>
      </c>
      <c r="F87" s="4">
        <v>205.230911</v>
      </c>
      <c r="G87" s="4">
        <v>3.24431E7</v>
      </c>
      <c r="H87" s="5">
        <f t="shared" si="1"/>
        <v>-0.01544274769</v>
      </c>
    </row>
    <row r="88" ht="15.75" customHeight="1">
      <c r="A88" s="3">
        <v>43592.0</v>
      </c>
      <c r="B88" s="4">
        <v>205.880005</v>
      </c>
      <c r="C88" s="4">
        <v>207.419998</v>
      </c>
      <c r="D88" s="4">
        <v>200.830002</v>
      </c>
      <c r="E88" s="4">
        <v>202.860001</v>
      </c>
      <c r="F88" s="4">
        <v>199.698502</v>
      </c>
      <c r="G88" s="4">
        <v>3.87637E7</v>
      </c>
      <c r="H88" s="5">
        <f t="shared" si="1"/>
        <v>-0.02695699675</v>
      </c>
    </row>
    <row r="89" ht="15.75" customHeight="1">
      <c r="A89" s="3">
        <v>43593.0</v>
      </c>
      <c r="B89" s="4">
        <v>201.899994</v>
      </c>
      <c r="C89" s="4">
        <v>205.339996</v>
      </c>
      <c r="D89" s="4">
        <v>201.75</v>
      </c>
      <c r="E89" s="4">
        <v>202.899994</v>
      </c>
      <c r="F89" s="4">
        <v>199.737854</v>
      </c>
      <c r="G89" s="4">
        <v>2.63395E7</v>
      </c>
      <c r="H89" s="5">
        <f t="shared" si="1"/>
        <v>0.0001970570615</v>
      </c>
    </row>
    <row r="90" ht="15.75" customHeight="1">
      <c r="A90" s="3">
        <v>43594.0</v>
      </c>
      <c r="B90" s="4">
        <v>200.399994</v>
      </c>
      <c r="C90" s="4">
        <v>201.679993</v>
      </c>
      <c r="D90" s="4">
        <v>196.660004</v>
      </c>
      <c r="E90" s="4">
        <v>200.720001</v>
      </c>
      <c r="F90" s="4">
        <v>197.591827</v>
      </c>
      <c r="G90" s="4">
        <v>3.49086E7</v>
      </c>
      <c r="H90" s="5">
        <f t="shared" si="1"/>
        <v>-0.01074421777</v>
      </c>
    </row>
    <row r="91" ht="15.75" customHeight="1">
      <c r="A91" s="3">
        <v>43595.0</v>
      </c>
      <c r="B91" s="4">
        <v>197.419998</v>
      </c>
      <c r="C91" s="4">
        <v>198.850006</v>
      </c>
      <c r="D91" s="4">
        <v>192.770004</v>
      </c>
      <c r="E91" s="4">
        <v>197.179993</v>
      </c>
      <c r="F91" s="4">
        <v>194.854507</v>
      </c>
      <c r="G91" s="4">
        <v>4.12087E7</v>
      </c>
      <c r="H91" s="5">
        <f t="shared" si="1"/>
        <v>-0.013853407</v>
      </c>
    </row>
    <row r="92" ht="15.75" customHeight="1">
      <c r="A92" s="3">
        <v>43598.0</v>
      </c>
      <c r="B92" s="4">
        <v>187.710007</v>
      </c>
      <c r="C92" s="4">
        <v>189.479996</v>
      </c>
      <c r="D92" s="4">
        <v>182.850006</v>
      </c>
      <c r="E92" s="4">
        <v>185.720001</v>
      </c>
      <c r="F92" s="4">
        <v>183.529678</v>
      </c>
      <c r="G92" s="4">
        <v>5.74306E7</v>
      </c>
      <c r="H92" s="5">
        <f t="shared" si="1"/>
        <v>-0.05811941009</v>
      </c>
    </row>
    <row r="93" ht="15.75" customHeight="1">
      <c r="A93" s="3">
        <v>43599.0</v>
      </c>
      <c r="B93" s="4">
        <v>186.410004</v>
      </c>
      <c r="C93" s="4">
        <v>189.699997</v>
      </c>
      <c r="D93" s="4">
        <v>185.410004</v>
      </c>
      <c r="E93" s="4">
        <v>188.660004</v>
      </c>
      <c r="F93" s="4">
        <v>186.434998</v>
      </c>
      <c r="G93" s="4">
        <v>3.65297E7</v>
      </c>
      <c r="H93" s="5">
        <f t="shared" si="1"/>
        <v>0.01583024627</v>
      </c>
    </row>
    <row r="94" ht="15.75" customHeight="1">
      <c r="A94" s="3">
        <v>43600.0</v>
      </c>
      <c r="B94" s="4">
        <v>186.270004</v>
      </c>
      <c r="C94" s="4">
        <v>191.75</v>
      </c>
      <c r="D94" s="4">
        <v>186.020004</v>
      </c>
      <c r="E94" s="4">
        <v>190.919998</v>
      </c>
      <c r="F94" s="4">
        <v>188.668335</v>
      </c>
      <c r="G94" s="4">
        <v>2.65447E7</v>
      </c>
      <c r="H94" s="5">
        <f t="shared" si="1"/>
        <v>0.01197917249</v>
      </c>
    </row>
    <row r="95" ht="15.75" customHeight="1">
      <c r="A95" s="3">
        <v>43601.0</v>
      </c>
      <c r="B95" s="4">
        <v>189.910004</v>
      </c>
      <c r="C95" s="4">
        <v>192.470001</v>
      </c>
      <c r="D95" s="4">
        <v>188.839996</v>
      </c>
      <c r="E95" s="4">
        <v>190.080002</v>
      </c>
      <c r="F95" s="4">
        <v>187.838257</v>
      </c>
      <c r="G95" s="4">
        <v>3.30314E7</v>
      </c>
      <c r="H95" s="5">
        <f t="shared" si="1"/>
        <v>-0.004399667809</v>
      </c>
    </row>
    <row r="96" ht="15.75" customHeight="1">
      <c r="A96" s="3">
        <v>43602.0</v>
      </c>
      <c r="B96" s="4">
        <v>186.929993</v>
      </c>
      <c r="C96" s="4">
        <v>190.899994</v>
      </c>
      <c r="D96" s="4">
        <v>186.759995</v>
      </c>
      <c r="E96" s="4">
        <v>189.0</v>
      </c>
      <c r="F96" s="4">
        <v>186.770996</v>
      </c>
      <c r="G96" s="4">
        <v>3.28791E7</v>
      </c>
      <c r="H96" s="5">
        <f t="shared" si="1"/>
        <v>-0.005681808472</v>
      </c>
    </row>
    <row r="97" ht="15.75" customHeight="1">
      <c r="A97" s="3">
        <v>43605.0</v>
      </c>
      <c r="B97" s="4">
        <v>183.520004</v>
      </c>
      <c r="C97" s="4">
        <v>184.350006</v>
      </c>
      <c r="D97" s="4">
        <v>180.279999</v>
      </c>
      <c r="E97" s="4">
        <v>183.089996</v>
      </c>
      <c r="F97" s="4">
        <v>180.930695</v>
      </c>
      <c r="G97" s="4">
        <v>3.86123E7</v>
      </c>
      <c r="H97" s="5">
        <f t="shared" si="1"/>
        <v>-0.03126984984</v>
      </c>
    </row>
    <row r="98" ht="15.75" customHeight="1">
      <c r="A98" s="3">
        <v>43606.0</v>
      </c>
      <c r="B98" s="4">
        <v>185.220001</v>
      </c>
      <c r="C98" s="4">
        <v>188.0</v>
      </c>
      <c r="D98" s="4">
        <v>184.699997</v>
      </c>
      <c r="E98" s="4">
        <v>186.600006</v>
      </c>
      <c r="F98" s="4">
        <v>184.399307</v>
      </c>
      <c r="G98" s="4">
        <v>2.83648E7</v>
      </c>
      <c r="H98" s="5">
        <f t="shared" si="1"/>
        <v>0.01917094277</v>
      </c>
    </row>
    <row r="99" ht="15.75" customHeight="1">
      <c r="A99" s="3">
        <v>43607.0</v>
      </c>
      <c r="B99" s="4">
        <v>184.660004</v>
      </c>
      <c r="C99" s="4">
        <v>185.710007</v>
      </c>
      <c r="D99" s="4">
        <v>182.550003</v>
      </c>
      <c r="E99" s="4">
        <v>182.779999</v>
      </c>
      <c r="F99" s="4">
        <v>180.624329</v>
      </c>
      <c r="G99" s="4">
        <v>2.97486E7</v>
      </c>
      <c r="H99" s="5">
        <f t="shared" si="1"/>
        <v>-0.02047175806</v>
      </c>
    </row>
    <row r="100" ht="15.75" customHeight="1">
      <c r="A100" s="3">
        <v>43608.0</v>
      </c>
      <c r="B100" s="4">
        <v>179.800003</v>
      </c>
      <c r="C100" s="4">
        <v>180.539993</v>
      </c>
      <c r="D100" s="4">
        <v>177.809998</v>
      </c>
      <c r="E100" s="4">
        <v>179.660004</v>
      </c>
      <c r="F100" s="4">
        <v>177.541138</v>
      </c>
      <c r="G100" s="4">
        <v>3.65297E7</v>
      </c>
      <c r="H100" s="5">
        <f t="shared" si="1"/>
        <v>-0.01706963296</v>
      </c>
    </row>
    <row r="101" ht="15.75" customHeight="1">
      <c r="A101" s="3">
        <v>43609.0</v>
      </c>
      <c r="B101" s="4">
        <v>180.199997</v>
      </c>
      <c r="C101" s="4">
        <v>182.139999</v>
      </c>
      <c r="D101" s="4">
        <v>178.619995</v>
      </c>
      <c r="E101" s="4">
        <v>178.970001</v>
      </c>
      <c r="F101" s="4">
        <v>176.859283</v>
      </c>
      <c r="G101" s="4">
        <v>2.37147E7</v>
      </c>
      <c r="H101" s="5">
        <f t="shared" si="1"/>
        <v>-0.003840546522</v>
      </c>
    </row>
    <row r="102" ht="15.75" customHeight="1">
      <c r="A102" s="3">
        <v>43613.0</v>
      </c>
      <c r="B102" s="4">
        <v>178.919998</v>
      </c>
      <c r="C102" s="4">
        <v>180.589996</v>
      </c>
      <c r="D102" s="4">
        <v>177.910004</v>
      </c>
      <c r="E102" s="4">
        <v>178.229996</v>
      </c>
      <c r="F102" s="4">
        <v>176.128006</v>
      </c>
      <c r="G102" s="4">
        <v>2.79482E7</v>
      </c>
      <c r="H102" s="5">
        <f t="shared" si="1"/>
        <v>-0.004134795684</v>
      </c>
    </row>
    <row r="103" ht="15.75" customHeight="1">
      <c r="A103" s="3">
        <v>43614.0</v>
      </c>
      <c r="B103" s="4">
        <v>176.419998</v>
      </c>
      <c r="C103" s="4">
        <v>179.350006</v>
      </c>
      <c r="D103" s="4">
        <v>176.0</v>
      </c>
      <c r="E103" s="4">
        <v>177.380005</v>
      </c>
      <c r="F103" s="4">
        <v>175.288025</v>
      </c>
      <c r="G103" s="4">
        <v>2.84812E7</v>
      </c>
      <c r="H103" s="5">
        <f t="shared" si="1"/>
        <v>-0.004769150682</v>
      </c>
    </row>
    <row r="104" ht="15.75" customHeight="1">
      <c r="A104" s="3">
        <v>43615.0</v>
      </c>
      <c r="B104" s="4">
        <v>177.949997</v>
      </c>
      <c r="C104" s="4">
        <v>179.229996</v>
      </c>
      <c r="D104" s="4">
        <v>176.669998</v>
      </c>
      <c r="E104" s="4">
        <v>178.300003</v>
      </c>
      <c r="F104" s="4">
        <v>176.197189</v>
      </c>
      <c r="G104" s="4">
        <v>2.12184E7</v>
      </c>
      <c r="H104" s="5">
        <f t="shared" si="1"/>
        <v>0.005186686312</v>
      </c>
    </row>
    <row r="105" ht="15.75" customHeight="1">
      <c r="A105" s="3">
        <v>43616.0</v>
      </c>
      <c r="B105" s="4">
        <v>176.229996</v>
      </c>
      <c r="C105" s="4">
        <v>177.990005</v>
      </c>
      <c r="D105" s="4">
        <v>174.990005</v>
      </c>
      <c r="E105" s="4">
        <v>175.070007</v>
      </c>
      <c r="F105" s="4">
        <v>173.00528</v>
      </c>
      <c r="G105" s="4">
        <v>2.70436E7</v>
      </c>
      <c r="H105" s="5">
        <f t="shared" si="1"/>
        <v>-0.01811555007</v>
      </c>
    </row>
    <row r="106" ht="15.75" customHeight="1">
      <c r="A106" s="3">
        <v>43619.0</v>
      </c>
      <c r="B106" s="4">
        <v>175.600006</v>
      </c>
      <c r="C106" s="4">
        <v>177.919998</v>
      </c>
      <c r="D106" s="4">
        <v>170.270004</v>
      </c>
      <c r="E106" s="4">
        <v>173.300003</v>
      </c>
      <c r="F106" s="4">
        <v>171.256134</v>
      </c>
      <c r="G106" s="4">
        <v>4.03961E7</v>
      </c>
      <c r="H106" s="5">
        <f t="shared" si="1"/>
        <v>-0.01011036195</v>
      </c>
    </row>
    <row r="107" ht="15.75" customHeight="1">
      <c r="A107" s="3">
        <v>43620.0</v>
      </c>
      <c r="B107" s="4">
        <v>175.440002</v>
      </c>
      <c r="C107" s="4">
        <v>179.830002</v>
      </c>
      <c r="D107" s="4">
        <v>174.520004</v>
      </c>
      <c r="E107" s="4">
        <v>179.639999</v>
      </c>
      <c r="F107" s="4">
        <v>177.521378</v>
      </c>
      <c r="G107" s="4">
        <v>3.0968E7</v>
      </c>
      <c r="H107" s="5">
        <f t="shared" si="1"/>
        <v>0.03658405602</v>
      </c>
    </row>
    <row r="108" ht="15.75" customHeight="1">
      <c r="A108" s="3">
        <v>43621.0</v>
      </c>
      <c r="B108" s="4">
        <v>184.279999</v>
      </c>
      <c r="C108" s="4">
        <v>184.990005</v>
      </c>
      <c r="D108" s="4">
        <v>181.139999</v>
      </c>
      <c r="E108" s="4">
        <v>182.539993</v>
      </c>
      <c r="F108" s="4">
        <v>180.387146</v>
      </c>
      <c r="G108" s="4">
        <v>2.97734E7</v>
      </c>
      <c r="H108" s="5">
        <f t="shared" si="1"/>
        <v>0.01614322755</v>
      </c>
    </row>
    <row r="109" ht="15.75" customHeight="1">
      <c r="A109" s="3">
        <v>43622.0</v>
      </c>
      <c r="B109" s="4">
        <v>183.080002</v>
      </c>
      <c r="C109" s="4">
        <v>185.470001</v>
      </c>
      <c r="D109" s="4">
        <v>182.149994</v>
      </c>
      <c r="E109" s="4">
        <v>185.220001</v>
      </c>
      <c r="F109" s="4">
        <v>183.035568</v>
      </c>
      <c r="G109" s="4">
        <v>2.25263E7</v>
      </c>
      <c r="H109" s="5">
        <f t="shared" si="1"/>
        <v>0.01468187761</v>
      </c>
    </row>
    <row r="110" ht="15.75" customHeight="1">
      <c r="A110" s="3">
        <v>43623.0</v>
      </c>
      <c r="B110" s="4">
        <v>186.509995</v>
      </c>
      <c r="C110" s="4">
        <v>191.919998</v>
      </c>
      <c r="D110" s="4">
        <v>185.770004</v>
      </c>
      <c r="E110" s="4">
        <v>190.149994</v>
      </c>
      <c r="F110" s="4">
        <v>187.90741</v>
      </c>
      <c r="G110" s="4">
        <v>3.06844E7</v>
      </c>
      <c r="H110" s="5">
        <f t="shared" si="1"/>
        <v>0.02661691415</v>
      </c>
    </row>
    <row r="111" ht="15.75" customHeight="1">
      <c r="A111" s="3">
        <v>43626.0</v>
      </c>
      <c r="B111" s="4">
        <v>191.809998</v>
      </c>
      <c r="C111" s="4">
        <v>195.369995</v>
      </c>
      <c r="D111" s="4">
        <v>191.619995</v>
      </c>
      <c r="E111" s="4">
        <v>192.580002</v>
      </c>
      <c r="F111" s="4">
        <v>190.308762</v>
      </c>
      <c r="G111" s="4">
        <v>2.62209E7</v>
      </c>
      <c r="H111" s="5">
        <f t="shared" si="1"/>
        <v>0.01277944281</v>
      </c>
    </row>
    <row r="112" ht="15.75" customHeight="1">
      <c r="A112" s="3">
        <v>43627.0</v>
      </c>
      <c r="B112" s="4">
        <v>194.860001</v>
      </c>
      <c r="C112" s="4">
        <v>196.0</v>
      </c>
      <c r="D112" s="4">
        <v>193.600006</v>
      </c>
      <c r="E112" s="4">
        <v>194.809998</v>
      </c>
      <c r="F112" s="4">
        <v>192.512451</v>
      </c>
      <c r="G112" s="4">
        <v>2.69329E7</v>
      </c>
      <c r="H112" s="5">
        <f t="shared" si="1"/>
        <v>0.01157954566</v>
      </c>
    </row>
    <row r="113" ht="15.75" customHeight="1">
      <c r="A113" s="3">
        <v>43628.0</v>
      </c>
      <c r="B113" s="4">
        <v>193.949997</v>
      </c>
      <c r="C113" s="4">
        <v>195.970001</v>
      </c>
      <c r="D113" s="4">
        <v>193.389999</v>
      </c>
      <c r="E113" s="4">
        <v>194.190002</v>
      </c>
      <c r="F113" s="4">
        <v>191.89978</v>
      </c>
      <c r="G113" s="4">
        <v>1.82218E7</v>
      </c>
      <c r="H113" s="5">
        <f t="shared" si="1"/>
        <v>-0.003182500648</v>
      </c>
    </row>
    <row r="114" ht="15.75" customHeight="1">
      <c r="A114" s="3">
        <v>43629.0</v>
      </c>
      <c r="B114" s="4">
        <v>194.699997</v>
      </c>
      <c r="C114" s="4">
        <v>196.789993</v>
      </c>
      <c r="D114" s="4">
        <v>193.600006</v>
      </c>
      <c r="E114" s="4">
        <v>194.149994</v>
      </c>
      <c r="F114" s="4">
        <v>191.860229</v>
      </c>
      <c r="G114" s="4">
        <v>2.16746E7</v>
      </c>
      <c r="H114" s="5">
        <f t="shared" si="1"/>
        <v>-0.0002061023728</v>
      </c>
    </row>
    <row r="115" ht="15.75" customHeight="1">
      <c r="A115" s="3">
        <v>43630.0</v>
      </c>
      <c r="B115" s="4">
        <v>191.550003</v>
      </c>
      <c r="C115" s="4">
        <v>193.589996</v>
      </c>
      <c r="D115" s="4">
        <v>190.300003</v>
      </c>
      <c r="E115" s="4">
        <v>192.740005</v>
      </c>
      <c r="F115" s="4">
        <v>190.466873</v>
      </c>
      <c r="G115" s="4">
        <v>1.87615E7</v>
      </c>
      <c r="H115" s="5">
        <f t="shared" si="1"/>
        <v>-0.007262349301</v>
      </c>
    </row>
    <row r="116" ht="15.75" customHeight="1">
      <c r="A116" s="3">
        <v>43633.0</v>
      </c>
      <c r="B116" s="4">
        <v>192.899994</v>
      </c>
      <c r="C116" s="4">
        <v>194.960007</v>
      </c>
      <c r="D116" s="4">
        <v>192.169998</v>
      </c>
      <c r="E116" s="4">
        <v>193.889999</v>
      </c>
      <c r="F116" s="4">
        <v>191.603317</v>
      </c>
      <c r="G116" s="4">
        <v>1.46691E7</v>
      </c>
      <c r="H116" s="5">
        <f t="shared" si="1"/>
        <v>0.005966622868</v>
      </c>
    </row>
    <row r="117" ht="15.75" customHeight="1">
      <c r="A117" s="3">
        <v>43634.0</v>
      </c>
      <c r="B117" s="4">
        <v>196.050003</v>
      </c>
      <c r="C117" s="4">
        <v>200.289993</v>
      </c>
      <c r="D117" s="4">
        <v>195.210007</v>
      </c>
      <c r="E117" s="4">
        <v>198.449997</v>
      </c>
      <c r="F117" s="4">
        <v>196.109528</v>
      </c>
      <c r="G117" s="4">
        <v>2.6551E7</v>
      </c>
      <c r="H117" s="5">
        <f t="shared" si="1"/>
        <v>0.0235184394</v>
      </c>
    </row>
    <row r="118" ht="15.75" customHeight="1">
      <c r="A118" s="3">
        <v>43635.0</v>
      </c>
      <c r="B118" s="4">
        <v>199.679993</v>
      </c>
      <c r="C118" s="4">
        <v>199.880005</v>
      </c>
      <c r="D118" s="4">
        <v>197.309998</v>
      </c>
      <c r="E118" s="4">
        <v>197.869995</v>
      </c>
      <c r="F118" s="4">
        <v>195.536377</v>
      </c>
      <c r="G118" s="4">
        <v>2.11242E7</v>
      </c>
      <c r="H118" s="5">
        <f t="shared" si="1"/>
        <v>-0.002922606596</v>
      </c>
    </row>
    <row r="119" ht="15.75" customHeight="1">
      <c r="A119" s="3">
        <v>43636.0</v>
      </c>
      <c r="B119" s="4">
        <v>200.369995</v>
      </c>
      <c r="C119" s="4">
        <v>200.610001</v>
      </c>
      <c r="D119" s="4">
        <v>198.029999</v>
      </c>
      <c r="E119" s="4">
        <v>199.460007</v>
      </c>
      <c r="F119" s="4">
        <v>197.10762</v>
      </c>
      <c r="G119" s="4">
        <v>2.1514E7</v>
      </c>
      <c r="H119" s="5">
        <f t="shared" si="1"/>
        <v>0.008035553405</v>
      </c>
    </row>
    <row r="120" ht="15.75" customHeight="1">
      <c r="A120" s="3">
        <v>43637.0</v>
      </c>
      <c r="B120" s="4">
        <v>198.800003</v>
      </c>
      <c r="C120" s="4">
        <v>200.850006</v>
      </c>
      <c r="D120" s="4">
        <v>198.149994</v>
      </c>
      <c r="E120" s="4">
        <v>198.779999</v>
      </c>
      <c r="F120" s="4">
        <v>196.435623</v>
      </c>
      <c r="G120" s="4">
        <v>4.78006E7</v>
      </c>
      <c r="H120" s="5">
        <f t="shared" si="1"/>
        <v>-0.003409289808</v>
      </c>
    </row>
    <row r="121" ht="15.75" customHeight="1">
      <c r="A121" s="3">
        <v>43640.0</v>
      </c>
      <c r="B121" s="4">
        <v>198.539993</v>
      </c>
      <c r="C121" s="4">
        <v>200.160004</v>
      </c>
      <c r="D121" s="4">
        <v>198.169998</v>
      </c>
      <c r="E121" s="4">
        <v>198.580002</v>
      </c>
      <c r="F121" s="4">
        <v>196.237991</v>
      </c>
      <c r="G121" s="4">
        <v>1.82204E7</v>
      </c>
      <c r="H121" s="5">
        <f t="shared" si="1"/>
        <v>-0.001006090428</v>
      </c>
    </row>
    <row r="122" ht="15.75" customHeight="1">
      <c r="A122" s="3">
        <v>43641.0</v>
      </c>
      <c r="B122" s="4">
        <v>198.429993</v>
      </c>
      <c r="C122" s="4">
        <v>199.259995</v>
      </c>
      <c r="D122" s="4">
        <v>195.289993</v>
      </c>
      <c r="E122" s="4">
        <v>195.570007</v>
      </c>
      <c r="F122" s="4">
        <v>193.263504</v>
      </c>
      <c r="G122" s="4">
        <v>2.10703E7</v>
      </c>
      <c r="H122" s="5">
        <f t="shared" si="1"/>
        <v>-0.01515754918</v>
      </c>
    </row>
    <row r="123" ht="15.75" customHeight="1">
      <c r="A123" s="3">
        <v>43642.0</v>
      </c>
      <c r="B123" s="4">
        <v>197.770004</v>
      </c>
      <c r="C123" s="4">
        <v>200.990005</v>
      </c>
      <c r="D123" s="4">
        <v>197.350006</v>
      </c>
      <c r="E123" s="4">
        <v>199.800003</v>
      </c>
      <c r="F123" s="4">
        <v>197.443619</v>
      </c>
      <c r="G123" s="4">
        <v>2.60675E7</v>
      </c>
      <c r="H123" s="5">
        <f t="shared" si="1"/>
        <v>0.02162909661</v>
      </c>
    </row>
    <row r="124" ht="15.75" customHeight="1">
      <c r="A124" s="3">
        <v>43643.0</v>
      </c>
      <c r="B124" s="4">
        <v>200.289993</v>
      </c>
      <c r="C124" s="4">
        <v>201.570007</v>
      </c>
      <c r="D124" s="4">
        <v>199.570007</v>
      </c>
      <c r="E124" s="4">
        <v>199.740005</v>
      </c>
      <c r="F124" s="4">
        <v>197.384323</v>
      </c>
      <c r="G124" s="4">
        <v>2.08997E7</v>
      </c>
      <c r="H124" s="5">
        <f t="shared" si="1"/>
        <v>-0.0003003186444</v>
      </c>
    </row>
    <row r="125" ht="15.75" customHeight="1">
      <c r="A125" s="3">
        <v>43644.0</v>
      </c>
      <c r="B125" s="4">
        <v>198.679993</v>
      </c>
      <c r="C125" s="4">
        <v>199.5</v>
      </c>
      <c r="D125" s="4">
        <v>197.050003</v>
      </c>
      <c r="E125" s="4">
        <v>197.919998</v>
      </c>
      <c r="F125" s="4">
        <v>195.58577</v>
      </c>
      <c r="G125" s="4">
        <v>3.11106E7</v>
      </c>
      <c r="H125" s="5">
        <f t="shared" si="1"/>
        <v>-0.009111934386</v>
      </c>
    </row>
    <row r="126" ht="15.75" customHeight="1">
      <c r="A126" s="3">
        <v>43647.0</v>
      </c>
      <c r="B126" s="4">
        <v>203.169998</v>
      </c>
      <c r="C126" s="4">
        <v>204.490005</v>
      </c>
      <c r="D126" s="4">
        <v>200.649994</v>
      </c>
      <c r="E126" s="4">
        <v>201.550003</v>
      </c>
      <c r="F126" s="4">
        <v>199.172989</v>
      </c>
      <c r="G126" s="4">
        <v>2.73167E7</v>
      </c>
      <c r="H126" s="5">
        <f t="shared" si="1"/>
        <v>0.01834089975</v>
      </c>
    </row>
    <row r="127" ht="15.75" customHeight="1">
      <c r="A127" s="3">
        <v>43648.0</v>
      </c>
      <c r="B127" s="4">
        <v>201.410004</v>
      </c>
      <c r="C127" s="4">
        <v>203.130005</v>
      </c>
      <c r="D127" s="4">
        <v>201.360001</v>
      </c>
      <c r="E127" s="4">
        <v>202.729996</v>
      </c>
      <c r="F127" s="4">
        <v>200.33905</v>
      </c>
      <c r="G127" s="4">
        <v>1.69352E7</v>
      </c>
      <c r="H127" s="5">
        <f t="shared" si="1"/>
        <v>0.005854513736</v>
      </c>
    </row>
    <row r="128" ht="15.75" customHeight="1">
      <c r="A128" s="3">
        <v>43649.0</v>
      </c>
      <c r="B128" s="4">
        <v>203.279999</v>
      </c>
      <c r="C128" s="4">
        <v>204.440002</v>
      </c>
      <c r="D128" s="4">
        <v>202.690002</v>
      </c>
      <c r="E128" s="4">
        <v>204.410004</v>
      </c>
      <c r="F128" s="4">
        <v>201.999237</v>
      </c>
      <c r="G128" s="4">
        <v>1.1362E7</v>
      </c>
      <c r="H128" s="5">
        <f t="shared" si="1"/>
        <v>0.008286886655</v>
      </c>
    </row>
    <row r="129" ht="15.75" customHeight="1">
      <c r="A129" s="3">
        <v>43651.0</v>
      </c>
      <c r="B129" s="4">
        <v>203.350006</v>
      </c>
      <c r="C129" s="4">
        <v>205.080002</v>
      </c>
      <c r="D129" s="4">
        <v>202.899994</v>
      </c>
      <c r="E129" s="4">
        <v>204.229996</v>
      </c>
      <c r="F129" s="4">
        <v>201.82135</v>
      </c>
      <c r="G129" s="4">
        <v>1.72655E7</v>
      </c>
      <c r="H129" s="5">
        <f t="shared" si="1"/>
        <v>-0.0008806320392</v>
      </c>
    </row>
    <row r="130" ht="15.75" customHeight="1">
      <c r="A130" s="3">
        <v>43654.0</v>
      </c>
      <c r="B130" s="4">
        <v>200.809998</v>
      </c>
      <c r="C130" s="4">
        <v>201.399994</v>
      </c>
      <c r="D130" s="4">
        <v>198.410004</v>
      </c>
      <c r="E130" s="4">
        <v>200.020004</v>
      </c>
      <c r="F130" s="4">
        <v>197.661011</v>
      </c>
      <c r="G130" s="4">
        <v>2.53386E7</v>
      </c>
      <c r="H130" s="5">
        <f t="shared" si="1"/>
        <v>-0.02061396874</v>
      </c>
    </row>
    <row r="131" ht="15.75" customHeight="1">
      <c r="A131" s="3">
        <v>43655.0</v>
      </c>
      <c r="B131" s="4">
        <v>199.199997</v>
      </c>
      <c r="C131" s="4">
        <v>201.509995</v>
      </c>
      <c r="D131" s="4">
        <v>198.809998</v>
      </c>
      <c r="E131" s="4">
        <v>201.240005</v>
      </c>
      <c r="F131" s="4">
        <v>198.866638</v>
      </c>
      <c r="G131" s="4">
        <v>2.0578E7</v>
      </c>
      <c r="H131" s="5">
        <f t="shared" si="1"/>
        <v>0.006099467942</v>
      </c>
    </row>
    <row r="132" ht="15.75" customHeight="1">
      <c r="A132" s="3">
        <v>43656.0</v>
      </c>
      <c r="B132" s="4">
        <v>201.850006</v>
      </c>
      <c r="C132" s="4">
        <v>203.729996</v>
      </c>
      <c r="D132" s="4">
        <v>201.559998</v>
      </c>
      <c r="E132" s="4">
        <v>203.229996</v>
      </c>
      <c r="F132" s="4">
        <v>200.83316</v>
      </c>
      <c r="G132" s="4">
        <v>1.78971E7</v>
      </c>
      <c r="H132" s="5">
        <f t="shared" si="1"/>
        <v>0.009888647084</v>
      </c>
    </row>
    <row r="133" ht="15.75" customHeight="1">
      <c r="A133" s="3">
        <v>43657.0</v>
      </c>
      <c r="B133" s="4">
        <v>203.309998</v>
      </c>
      <c r="C133" s="4">
        <v>204.389999</v>
      </c>
      <c r="D133" s="4">
        <v>201.710007</v>
      </c>
      <c r="E133" s="4">
        <v>201.75</v>
      </c>
      <c r="F133" s="4">
        <v>199.370621</v>
      </c>
      <c r="G133" s="4">
        <v>2.01918E7</v>
      </c>
      <c r="H133" s="5">
        <f t="shared" si="1"/>
        <v>-0.007282358152</v>
      </c>
    </row>
    <row r="134" ht="15.75" customHeight="1">
      <c r="A134" s="3">
        <v>43658.0</v>
      </c>
      <c r="B134" s="4">
        <v>202.449997</v>
      </c>
      <c r="C134" s="4">
        <v>204.0</v>
      </c>
      <c r="D134" s="4">
        <v>202.199997</v>
      </c>
      <c r="E134" s="4">
        <v>203.300003</v>
      </c>
      <c r="F134" s="4">
        <v>200.902344</v>
      </c>
      <c r="G134" s="4">
        <v>1.75952E7</v>
      </c>
      <c r="H134" s="5">
        <f t="shared" si="1"/>
        <v>0.00768279194</v>
      </c>
    </row>
    <row r="135" ht="15.75" customHeight="1">
      <c r="A135" s="3">
        <v>43661.0</v>
      </c>
      <c r="B135" s="4">
        <v>204.089996</v>
      </c>
      <c r="C135" s="4">
        <v>205.869995</v>
      </c>
      <c r="D135" s="4">
        <v>204.0</v>
      </c>
      <c r="E135" s="4">
        <v>205.210007</v>
      </c>
      <c r="F135" s="4">
        <v>202.78981</v>
      </c>
      <c r="G135" s="4">
        <v>1.69474E7</v>
      </c>
      <c r="H135" s="5">
        <f t="shared" si="1"/>
        <v>0.009394942649</v>
      </c>
    </row>
    <row r="136" ht="15.75" customHeight="1">
      <c r="A136" s="3">
        <v>43662.0</v>
      </c>
      <c r="B136" s="4">
        <v>204.589996</v>
      </c>
      <c r="C136" s="4">
        <v>206.110001</v>
      </c>
      <c r="D136" s="4">
        <v>203.5</v>
      </c>
      <c r="E136" s="4">
        <v>204.5</v>
      </c>
      <c r="F136" s="4">
        <v>202.088181</v>
      </c>
      <c r="G136" s="4">
        <v>1.68668E7</v>
      </c>
      <c r="H136" s="5">
        <f t="shared" si="1"/>
        <v>-0.00345988292</v>
      </c>
    </row>
    <row r="137" ht="15.75" customHeight="1">
      <c r="A137" s="3">
        <v>43663.0</v>
      </c>
      <c r="B137" s="4">
        <v>204.050003</v>
      </c>
      <c r="C137" s="4">
        <v>205.089996</v>
      </c>
      <c r="D137" s="4">
        <v>203.270004</v>
      </c>
      <c r="E137" s="4">
        <v>203.350006</v>
      </c>
      <c r="F137" s="4">
        <v>200.951736</v>
      </c>
      <c r="G137" s="4">
        <v>1.41075E7</v>
      </c>
      <c r="H137" s="5">
        <f t="shared" si="1"/>
        <v>-0.005623510462</v>
      </c>
    </row>
    <row r="138" ht="15.75" customHeight="1">
      <c r="A138" s="3">
        <v>43664.0</v>
      </c>
      <c r="B138" s="4">
        <v>204.0</v>
      </c>
      <c r="C138" s="4">
        <v>205.880005</v>
      </c>
      <c r="D138" s="4">
        <v>203.699997</v>
      </c>
      <c r="E138" s="4">
        <v>205.660004</v>
      </c>
      <c r="F138" s="4">
        <v>203.234497</v>
      </c>
      <c r="G138" s="4">
        <v>1.85822E7</v>
      </c>
      <c r="H138" s="5">
        <f t="shared" si="1"/>
        <v>0.0113597476</v>
      </c>
    </row>
    <row r="139" ht="15.75" customHeight="1">
      <c r="A139" s="3">
        <v>43665.0</v>
      </c>
      <c r="B139" s="4">
        <v>205.789993</v>
      </c>
      <c r="C139" s="4">
        <v>206.5</v>
      </c>
      <c r="D139" s="4">
        <v>202.360001</v>
      </c>
      <c r="E139" s="4">
        <v>202.589996</v>
      </c>
      <c r="F139" s="4">
        <v>200.200699</v>
      </c>
      <c r="G139" s="4">
        <v>2.09293E7</v>
      </c>
      <c r="H139" s="5">
        <f t="shared" si="1"/>
        <v>-0.01492757403</v>
      </c>
    </row>
    <row r="140" ht="15.75" customHeight="1">
      <c r="A140" s="3">
        <v>43668.0</v>
      </c>
      <c r="B140" s="4">
        <v>203.649994</v>
      </c>
      <c r="C140" s="4">
        <v>207.229996</v>
      </c>
      <c r="D140" s="4">
        <v>203.610001</v>
      </c>
      <c r="E140" s="4">
        <v>207.220001</v>
      </c>
      <c r="F140" s="4">
        <v>204.776108</v>
      </c>
      <c r="G140" s="4">
        <v>2.22779E7</v>
      </c>
      <c r="H140" s="5">
        <f t="shared" si="1"/>
        <v>0.02285411101</v>
      </c>
    </row>
    <row r="141" ht="15.75" customHeight="1">
      <c r="A141" s="3">
        <v>43669.0</v>
      </c>
      <c r="B141" s="4">
        <v>208.460007</v>
      </c>
      <c r="C141" s="4">
        <v>208.910004</v>
      </c>
      <c r="D141" s="4">
        <v>207.289993</v>
      </c>
      <c r="E141" s="4">
        <v>208.839996</v>
      </c>
      <c r="F141" s="4">
        <v>206.376984</v>
      </c>
      <c r="G141" s="4">
        <v>1.83552E7</v>
      </c>
      <c r="H141" s="5">
        <f t="shared" si="1"/>
        <v>0.007817689357</v>
      </c>
    </row>
    <row r="142" ht="15.75" customHeight="1">
      <c r="A142" s="3">
        <v>43670.0</v>
      </c>
      <c r="B142" s="4">
        <v>207.669998</v>
      </c>
      <c r="C142" s="4">
        <v>209.149994</v>
      </c>
      <c r="D142" s="4">
        <v>207.169998</v>
      </c>
      <c r="E142" s="4">
        <v>208.669998</v>
      </c>
      <c r="F142" s="4">
        <v>206.209015</v>
      </c>
      <c r="G142" s="4">
        <v>1.49916E7</v>
      </c>
      <c r="H142" s="5">
        <f t="shared" si="1"/>
        <v>-0.0008138940532</v>
      </c>
    </row>
    <row r="143" ht="15.75" customHeight="1">
      <c r="A143" s="3">
        <v>43671.0</v>
      </c>
      <c r="B143" s="4">
        <v>208.889999</v>
      </c>
      <c r="C143" s="4">
        <v>209.240005</v>
      </c>
      <c r="D143" s="4">
        <v>206.729996</v>
      </c>
      <c r="E143" s="4">
        <v>207.020004</v>
      </c>
      <c r="F143" s="4">
        <v>204.578476</v>
      </c>
      <c r="G143" s="4">
        <v>1.39096E7</v>
      </c>
      <c r="H143" s="5">
        <f t="shared" si="1"/>
        <v>-0.00790721492</v>
      </c>
    </row>
    <row r="144" ht="15.75" customHeight="1">
      <c r="A144" s="3">
        <v>43672.0</v>
      </c>
      <c r="B144" s="4">
        <v>207.479996</v>
      </c>
      <c r="C144" s="4">
        <v>209.729996</v>
      </c>
      <c r="D144" s="4">
        <v>207.139999</v>
      </c>
      <c r="E144" s="4">
        <v>207.740005</v>
      </c>
      <c r="F144" s="4">
        <v>205.289978</v>
      </c>
      <c r="G144" s="4">
        <v>1.76189E7</v>
      </c>
      <c r="H144" s="5">
        <f t="shared" si="1"/>
        <v>0.003477892757</v>
      </c>
    </row>
    <row r="145" ht="15.75" customHeight="1">
      <c r="A145" s="3">
        <v>43675.0</v>
      </c>
      <c r="B145" s="4">
        <v>208.460007</v>
      </c>
      <c r="C145" s="4">
        <v>210.639999</v>
      </c>
      <c r="D145" s="4">
        <v>208.440002</v>
      </c>
      <c r="E145" s="4">
        <v>209.679993</v>
      </c>
      <c r="F145" s="4">
        <v>207.207077</v>
      </c>
      <c r="G145" s="4">
        <v>2.16734E7</v>
      </c>
      <c r="H145" s="5">
        <f t="shared" si="1"/>
        <v>0.00933849289</v>
      </c>
    </row>
    <row r="146" ht="15.75" customHeight="1">
      <c r="A146" s="3">
        <v>43676.0</v>
      </c>
      <c r="B146" s="4">
        <v>208.759995</v>
      </c>
      <c r="C146" s="4">
        <v>210.160004</v>
      </c>
      <c r="D146" s="4">
        <v>207.309998</v>
      </c>
      <c r="E146" s="4">
        <v>208.779999</v>
      </c>
      <c r="F146" s="4">
        <v>206.317688</v>
      </c>
      <c r="G146" s="4">
        <v>3.39357E7</v>
      </c>
      <c r="H146" s="5">
        <f t="shared" si="1"/>
        <v>-0.004292271349</v>
      </c>
    </row>
    <row r="147" ht="15.75" customHeight="1">
      <c r="A147" s="3">
        <v>43677.0</v>
      </c>
      <c r="B147" s="4">
        <v>216.419998</v>
      </c>
      <c r="C147" s="4">
        <v>221.369995</v>
      </c>
      <c r="D147" s="4">
        <v>211.300003</v>
      </c>
      <c r="E147" s="4">
        <v>213.039993</v>
      </c>
      <c r="F147" s="4">
        <v>210.527466</v>
      </c>
      <c r="G147" s="4">
        <v>6.92814E7</v>
      </c>
      <c r="H147" s="5">
        <f t="shared" si="1"/>
        <v>0.02040434846</v>
      </c>
    </row>
    <row r="148" ht="15.75" customHeight="1">
      <c r="A148" s="3">
        <v>43678.0</v>
      </c>
      <c r="B148" s="4">
        <v>213.899994</v>
      </c>
      <c r="C148" s="4">
        <v>218.029999</v>
      </c>
      <c r="D148" s="4">
        <v>206.740005</v>
      </c>
      <c r="E148" s="4">
        <v>208.429993</v>
      </c>
      <c r="F148" s="4">
        <v>205.971817</v>
      </c>
      <c r="G148" s="4">
        <v>5.40179E7</v>
      </c>
      <c r="H148" s="5">
        <f t="shared" si="1"/>
        <v>-0.02163921452</v>
      </c>
    </row>
    <row r="149" ht="15.75" customHeight="1">
      <c r="A149" s="3">
        <v>43679.0</v>
      </c>
      <c r="B149" s="4">
        <v>205.529999</v>
      </c>
      <c r="C149" s="4">
        <v>206.429993</v>
      </c>
      <c r="D149" s="4">
        <v>201.630005</v>
      </c>
      <c r="E149" s="4">
        <v>204.020004</v>
      </c>
      <c r="F149" s="4">
        <v>201.613846</v>
      </c>
      <c r="G149" s="4">
        <v>4.08621E7</v>
      </c>
      <c r="H149" s="5">
        <f t="shared" si="1"/>
        <v>-0.02115809368</v>
      </c>
    </row>
    <row r="150" ht="15.75" customHeight="1">
      <c r="A150" s="3">
        <v>43682.0</v>
      </c>
      <c r="B150" s="4">
        <v>197.990005</v>
      </c>
      <c r="C150" s="4">
        <v>198.649994</v>
      </c>
      <c r="D150" s="4">
        <v>192.580002</v>
      </c>
      <c r="E150" s="4">
        <v>193.339996</v>
      </c>
      <c r="F150" s="4">
        <v>191.059784</v>
      </c>
      <c r="G150" s="4">
        <v>5.2393E7</v>
      </c>
      <c r="H150" s="5">
        <f t="shared" si="1"/>
        <v>-0.05234790273</v>
      </c>
    </row>
    <row r="151" ht="15.75" customHeight="1">
      <c r="A151" s="3">
        <v>43683.0</v>
      </c>
      <c r="B151" s="4">
        <v>196.309998</v>
      </c>
      <c r="C151" s="4">
        <v>198.070007</v>
      </c>
      <c r="D151" s="4">
        <v>194.039993</v>
      </c>
      <c r="E151" s="4">
        <v>197.0</v>
      </c>
      <c r="F151" s="4">
        <v>194.67662</v>
      </c>
      <c r="G151" s="4">
        <v>3.58248E7</v>
      </c>
      <c r="H151" s="5">
        <f t="shared" si="1"/>
        <v>0.01893038883</v>
      </c>
    </row>
    <row r="152" ht="15.75" customHeight="1">
      <c r="A152" s="3">
        <v>43684.0</v>
      </c>
      <c r="B152" s="4">
        <v>195.410004</v>
      </c>
      <c r="C152" s="4">
        <v>199.559998</v>
      </c>
      <c r="D152" s="4">
        <v>193.820007</v>
      </c>
      <c r="E152" s="4">
        <v>199.039993</v>
      </c>
      <c r="F152" s="4">
        <v>196.692566</v>
      </c>
      <c r="G152" s="4">
        <v>3.33644E7</v>
      </c>
      <c r="H152" s="5">
        <f t="shared" si="1"/>
        <v>0.01035535752</v>
      </c>
    </row>
    <row r="153" ht="15.75" customHeight="1">
      <c r="A153" s="3">
        <v>43685.0</v>
      </c>
      <c r="B153" s="4">
        <v>200.199997</v>
      </c>
      <c r="C153" s="4">
        <v>203.529999</v>
      </c>
      <c r="D153" s="4">
        <v>199.389999</v>
      </c>
      <c r="E153" s="4">
        <v>203.429993</v>
      </c>
      <c r="F153" s="4">
        <v>201.030792</v>
      </c>
      <c r="G153" s="4">
        <v>2.70095E7</v>
      </c>
      <c r="H153" s="5">
        <f t="shared" si="1"/>
        <v>0.0220558717</v>
      </c>
    </row>
    <row r="154" ht="15.75" customHeight="1">
      <c r="A154" s="3">
        <v>43686.0</v>
      </c>
      <c r="B154" s="4">
        <v>201.300003</v>
      </c>
      <c r="C154" s="4">
        <v>202.759995</v>
      </c>
      <c r="D154" s="4">
        <v>199.289993</v>
      </c>
      <c r="E154" s="4">
        <v>200.990005</v>
      </c>
      <c r="F154" s="4">
        <v>199.374222</v>
      </c>
      <c r="G154" s="4">
        <v>2.46197E7</v>
      </c>
      <c r="H154" s="5">
        <f t="shared" si="1"/>
        <v>-0.008240379414</v>
      </c>
    </row>
    <row r="155" ht="15.75" customHeight="1">
      <c r="A155" s="3">
        <v>43689.0</v>
      </c>
      <c r="B155" s="4">
        <v>199.619995</v>
      </c>
      <c r="C155" s="4">
        <v>202.050003</v>
      </c>
      <c r="D155" s="4">
        <v>199.149994</v>
      </c>
      <c r="E155" s="4">
        <v>200.479996</v>
      </c>
      <c r="F155" s="4">
        <v>198.868317</v>
      </c>
      <c r="G155" s="4">
        <v>2.24749E7</v>
      </c>
      <c r="H155" s="5">
        <f t="shared" si="1"/>
        <v>-0.002537464447</v>
      </c>
    </row>
    <row r="156" ht="15.75" customHeight="1">
      <c r="A156" s="3">
        <v>43690.0</v>
      </c>
      <c r="B156" s="4">
        <v>201.020004</v>
      </c>
      <c r="C156" s="4">
        <v>212.139999</v>
      </c>
      <c r="D156" s="4">
        <v>200.479996</v>
      </c>
      <c r="E156" s="4">
        <v>208.970001</v>
      </c>
      <c r="F156" s="4">
        <v>207.290085</v>
      </c>
      <c r="G156" s="4">
        <v>4.72185E7</v>
      </c>
      <c r="H156" s="5">
        <f t="shared" si="1"/>
        <v>0.04234846519</v>
      </c>
    </row>
    <row r="157" ht="15.75" customHeight="1">
      <c r="A157" s="3">
        <v>43691.0</v>
      </c>
      <c r="B157" s="4">
        <v>203.160004</v>
      </c>
      <c r="C157" s="4">
        <v>206.440002</v>
      </c>
      <c r="D157" s="4">
        <v>202.589996</v>
      </c>
      <c r="E157" s="4">
        <v>202.75</v>
      </c>
      <c r="F157" s="4">
        <v>201.120071</v>
      </c>
      <c r="G157" s="4">
        <v>3.65474E7</v>
      </c>
      <c r="H157" s="5">
        <f t="shared" si="1"/>
        <v>-0.02976511877</v>
      </c>
    </row>
    <row r="158" ht="15.75" customHeight="1">
      <c r="A158" s="3">
        <v>43692.0</v>
      </c>
      <c r="B158" s="4">
        <v>203.460007</v>
      </c>
      <c r="C158" s="4">
        <v>205.139999</v>
      </c>
      <c r="D158" s="4">
        <v>199.669998</v>
      </c>
      <c r="E158" s="4">
        <v>201.740005</v>
      </c>
      <c r="F158" s="4">
        <v>200.118195</v>
      </c>
      <c r="G158" s="4">
        <v>2.72274E7</v>
      </c>
      <c r="H158" s="5">
        <f t="shared" si="1"/>
        <v>-0.004981481933</v>
      </c>
    </row>
    <row r="159" ht="15.75" customHeight="1">
      <c r="A159" s="3">
        <v>43693.0</v>
      </c>
      <c r="B159" s="4">
        <v>204.279999</v>
      </c>
      <c r="C159" s="4">
        <v>207.160004</v>
      </c>
      <c r="D159" s="4">
        <v>203.839996</v>
      </c>
      <c r="E159" s="4">
        <v>206.5</v>
      </c>
      <c r="F159" s="4">
        <v>204.83992</v>
      </c>
      <c r="G159" s="4">
        <v>2.76204E7</v>
      </c>
      <c r="H159" s="5">
        <f t="shared" si="1"/>
        <v>0.02359468113</v>
      </c>
    </row>
    <row r="160" ht="15.75" customHeight="1">
      <c r="A160" s="3">
        <v>43696.0</v>
      </c>
      <c r="B160" s="4">
        <v>210.619995</v>
      </c>
      <c r="C160" s="4">
        <v>212.729996</v>
      </c>
      <c r="D160" s="4">
        <v>210.029999</v>
      </c>
      <c r="E160" s="4">
        <v>210.350006</v>
      </c>
      <c r="F160" s="4">
        <v>208.658981</v>
      </c>
      <c r="G160" s="4">
        <v>2.44136E7</v>
      </c>
      <c r="H160" s="5">
        <f t="shared" si="1"/>
        <v>0.01864412464</v>
      </c>
    </row>
    <row r="161" ht="15.75" customHeight="1">
      <c r="A161" s="3">
        <v>43697.0</v>
      </c>
      <c r="B161" s="4">
        <v>210.880005</v>
      </c>
      <c r="C161" s="4">
        <v>213.350006</v>
      </c>
      <c r="D161" s="4">
        <v>210.320007</v>
      </c>
      <c r="E161" s="4">
        <v>210.360001</v>
      </c>
      <c r="F161" s="4">
        <v>208.6689</v>
      </c>
      <c r="G161" s="4">
        <v>2.68843E7</v>
      </c>
      <c r="H161" s="5">
        <f t="shared" si="1"/>
        <v>0.00004753689466</v>
      </c>
    </row>
    <row r="162" ht="15.75" customHeight="1">
      <c r="A162" s="3">
        <v>43698.0</v>
      </c>
      <c r="B162" s="4">
        <v>212.990005</v>
      </c>
      <c r="C162" s="4">
        <v>213.649994</v>
      </c>
      <c r="D162" s="4">
        <v>211.600006</v>
      </c>
      <c r="E162" s="4">
        <v>212.639999</v>
      </c>
      <c r="F162" s="4">
        <v>210.930573</v>
      </c>
      <c r="G162" s="4">
        <v>2.15354E7</v>
      </c>
      <c r="H162" s="5">
        <f t="shared" si="1"/>
        <v>0.01083857249</v>
      </c>
    </row>
    <row r="163" ht="15.75" customHeight="1">
      <c r="A163" s="3">
        <v>43699.0</v>
      </c>
      <c r="B163" s="4">
        <v>213.190002</v>
      </c>
      <c r="C163" s="4">
        <v>214.440002</v>
      </c>
      <c r="D163" s="4">
        <v>210.75</v>
      </c>
      <c r="E163" s="4">
        <v>212.460007</v>
      </c>
      <c r="F163" s="4">
        <v>210.752029</v>
      </c>
      <c r="G163" s="4">
        <v>2.22537E7</v>
      </c>
      <c r="H163" s="5">
        <f t="shared" si="1"/>
        <v>-0.0008464586118</v>
      </c>
    </row>
    <row r="164" ht="15.75" customHeight="1">
      <c r="A164" s="3">
        <v>43700.0</v>
      </c>
      <c r="B164" s="4">
        <v>209.429993</v>
      </c>
      <c r="C164" s="4">
        <v>212.050003</v>
      </c>
      <c r="D164" s="4">
        <v>201.0</v>
      </c>
      <c r="E164" s="4">
        <v>202.639999</v>
      </c>
      <c r="F164" s="4">
        <v>201.010971</v>
      </c>
      <c r="G164" s="4">
        <v>4.6818E7</v>
      </c>
      <c r="H164" s="5">
        <f t="shared" si="1"/>
        <v>-0.04622047079</v>
      </c>
    </row>
    <row r="165" ht="15.75" customHeight="1">
      <c r="A165" s="3">
        <v>43703.0</v>
      </c>
      <c r="B165" s="4">
        <v>205.860001</v>
      </c>
      <c r="C165" s="4">
        <v>207.190002</v>
      </c>
      <c r="D165" s="4">
        <v>205.059998</v>
      </c>
      <c r="E165" s="4">
        <v>206.490005</v>
      </c>
      <c r="F165" s="4">
        <v>204.830002</v>
      </c>
      <c r="G165" s="4">
        <v>2.60436E7</v>
      </c>
      <c r="H165" s="5">
        <f t="shared" si="1"/>
        <v>0.01899911722</v>
      </c>
    </row>
    <row r="166" ht="15.75" customHeight="1">
      <c r="A166" s="3">
        <v>43704.0</v>
      </c>
      <c r="B166" s="4">
        <v>207.860001</v>
      </c>
      <c r="C166" s="4">
        <v>208.550003</v>
      </c>
      <c r="D166" s="4">
        <v>203.529999</v>
      </c>
      <c r="E166" s="4">
        <v>204.160004</v>
      </c>
      <c r="F166" s="4">
        <v>202.518738</v>
      </c>
      <c r="G166" s="4">
        <v>2.58733E7</v>
      </c>
      <c r="H166" s="5">
        <f t="shared" si="1"/>
        <v>-0.01128381574</v>
      </c>
    </row>
    <row r="167" ht="15.75" customHeight="1">
      <c r="A167" s="3">
        <v>43705.0</v>
      </c>
      <c r="B167" s="4">
        <v>204.100006</v>
      </c>
      <c r="C167" s="4">
        <v>205.720001</v>
      </c>
      <c r="D167" s="4">
        <v>203.320007</v>
      </c>
      <c r="E167" s="4">
        <v>205.529999</v>
      </c>
      <c r="F167" s="4">
        <v>203.877731</v>
      </c>
      <c r="G167" s="4">
        <v>1.59388E7</v>
      </c>
      <c r="H167" s="5">
        <f t="shared" si="1"/>
        <v>0.006710455602</v>
      </c>
    </row>
    <row r="168" ht="15.75" customHeight="1">
      <c r="A168" s="3">
        <v>43706.0</v>
      </c>
      <c r="B168" s="4">
        <v>208.5</v>
      </c>
      <c r="C168" s="4">
        <v>209.320007</v>
      </c>
      <c r="D168" s="4">
        <v>206.660004</v>
      </c>
      <c r="E168" s="4">
        <v>209.009995</v>
      </c>
      <c r="F168" s="4">
        <v>207.329742</v>
      </c>
      <c r="G168" s="4">
        <v>2.09905E7</v>
      </c>
      <c r="H168" s="5">
        <f t="shared" si="1"/>
        <v>0.01693177074</v>
      </c>
    </row>
    <row r="169" ht="15.75" customHeight="1">
      <c r="A169" s="3">
        <v>43707.0</v>
      </c>
      <c r="B169" s="4">
        <v>210.160004</v>
      </c>
      <c r="C169" s="4">
        <v>210.449997</v>
      </c>
      <c r="D169" s="4">
        <v>207.199997</v>
      </c>
      <c r="E169" s="4">
        <v>208.740005</v>
      </c>
      <c r="F169" s="4">
        <v>207.06192</v>
      </c>
      <c r="G169" s="4">
        <v>2.11434E7</v>
      </c>
      <c r="H169" s="5">
        <f t="shared" si="1"/>
        <v>-0.001291768356</v>
      </c>
    </row>
    <row r="170" ht="15.75" customHeight="1">
      <c r="A170" s="3">
        <v>43711.0</v>
      </c>
      <c r="B170" s="4">
        <v>206.429993</v>
      </c>
      <c r="C170" s="4">
        <v>206.979996</v>
      </c>
      <c r="D170" s="4">
        <v>204.220001</v>
      </c>
      <c r="E170" s="4">
        <v>205.699997</v>
      </c>
      <c r="F170" s="4">
        <v>204.046341</v>
      </c>
      <c r="G170" s="4">
        <v>2.0023E7</v>
      </c>
      <c r="H170" s="5">
        <f t="shared" si="1"/>
        <v>-0.01456365806</v>
      </c>
    </row>
    <row r="171" ht="15.75" customHeight="1">
      <c r="A171" s="3">
        <v>43712.0</v>
      </c>
      <c r="B171" s="4">
        <v>208.389999</v>
      </c>
      <c r="C171" s="4">
        <v>209.479996</v>
      </c>
      <c r="D171" s="4">
        <v>207.320007</v>
      </c>
      <c r="E171" s="4">
        <v>209.190002</v>
      </c>
      <c r="F171" s="4">
        <v>207.508316</v>
      </c>
      <c r="G171" s="4">
        <v>1.91881E7</v>
      </c>
      <c r="H171" s="5">
        <f t="shared" si="1"/>
        <v>0.01696661152</v>
      </c>
    </row>
    <row r="172" ht="15.75" customHeight="1">
      <c r="A172" s="3">
        <v>43713.0</v>
      </c>
      <c r="B172" s="4">
        <v>212.0</v>
      </c>
      <c r="C172" s="4">
        <v>213.970001</v>
      </c>
      <c r="D172" s="4">
        <v>211.509995</v>
      </c>
      <c r="E172" s="4">
        <v>213.279999</v>
      </c>
      <c r="F172" s="4">
        <v>211.565414</v>
      </c>
      <c r="G172" s="4">
        <v>2.39137E7</v>
      </c>
      <c r="H172" s="5">
        <f t="shared" si="1"/>
        <v>0.01955149595</v>
      </c>
    </row>
    <row r="173" ht="15.75" customHeight="1">
      <c r="A173" s="3">
        <v>43714.0</v>
      </c>
      <c r="B173" s="4">
        <v>214.050003</v>
      </c>
      <c r="C173" s="4">
        <v>214.419998</v>
      </c>
      <c r="D173" s="4">
        <v>212.509995</v>
      </c>
      <c r="E173" s="4">
        <v>213.259995</v>
      </c>
      <c r="F173" s="4">
        <v>211.545578</v>
      </c>
      <c r="G173" s="4">
        <v>1.93623E7</v>
      </c>
      <c r="H173" s="5">
        <f t="shared" si="1"/>
        <v>-0.00009375823593</v>
      </c>
    </row>
    <row r="174" ht="15.75" customHeight="1">
      <c r="A174" s="3">
        <v>43717.0</v>
      </c>
      <c r="B174" s="4">
        <v>214.839996</v>
      </c>
      <c r="C174" s="4">
        <v>216.440002</v>
      </c>
      <c r="D174" s="4">
        <v>211.070007</v>
      </c>
      <c r="E174" s="4">
        <v>214.169998</v>
      </c>
      <c r="F174" s="4">
        <v>212.448273</v>
      </c>
      <c r="G174" s="4">
        <v>2.73094E7</v>
      </c>
      <c r="H174" s="5">
        <f t="shared" si="1"/>
        <v>0.004267141902</v>
      </c>
    </row>
    <row r="175" ht="15.75" customHeight="1">
      <c r="A175" s="3">
        <v>43718.0</v>
      </c>
      <c r="B175" s="4">
        <v>213.860001</v>
      </c>
      <c r="C175" s="4">
        <v>216.779999</v>
      </c>
      <c r="D175" s="4">
        <v>211.710007</v>
      </c>
      <c r="E175" s="4">
        <v>216.699997</v>
      </c>
      <c r="F175" s="4">
        <v>214.957916</v>
      </c>
      <c r="G175" s="4">
        <v>3.17779E7</v>
      </c>
      <c r="H175" s="5">
        <f t="shared" si="1"/>
        <v>0.01181296023</v>
      </c>
    </row>
    <row r="176" ht="15.75" customHeight="1">
      <c r="A176" s="3">
        <v>43719.0</v>
      </c>
      <c r="B176" s="4">
        <v>218.070007</v>
      </c>
      <c r="C176" s="4">
        <v>223.710007</v>
      </c>
      <c r="D176" s="4">
        <v>217.729996</v>
      </c>
      <c r="E176" s="4">
        <v>223.589996</v>
      </c>
      <c r="F176" s="4">
        <v>221.792542</v>
      </c>
      <c r="G176" s="4">
        <v>4.42896E7</v>
      </c>
      <c r="H176" s="5">
        <f t="shared" si="1"/>
        <v>0.03179518171</v>
      </c>
    </row>
    <row r="177" ht="15.75" customHeight="1">
      <c r="A177" s="3">
        <v>43720.0</v>
      </c>
      <c r="B177" s="4">
        <v>224.800003</v>
      </c>
      <c r="C177" s="4">
        <v>226.419998</v>
      </c>
      <c r="D177" s="4">
        <v>222.860001</v>
      </c>
      <c r="E177" s="4">
        <v>223.089996</v>
      </c>
      <c r="F177" s="4">
        <v>221.296555</v>
      </c>
      <c r="G177" s="4">
        <v>3.22267E7</v>
      </c>
      <c r="H177" s="5">
        <f t="shared" si="1"/>
        <v>-0.002236265456</v>
      </c>
    </row>
    <row r="178" ht="15.75" customHeight="1">
      <c r="A178" s="3">
        <v>43721.0</v>
      </c>
      <c r="B178" s="4">
        <v>220.0</v>
      </c>
      <c r="C178" s="4">
        <v>220.789993</v>
      </c>
      <c r="D178" s="4">
        <v>217.020004</v>
      </c>
      <c r="E178" s="4">
        <v>218.75</v>
      </c>
      <c r="F178" s="4">
        <v>216.991455</v>
      </c>
      <c r="G178" s="4">
        <v>3.97633E7</v>
      </c>
      <c r="H178" s="5">
        <f t="shared" si="1"/>
        <v>-0.01945398563</v>
      </c>
    </row>
    <row r="179" ht="15.75" customHeight="1">
      <c r="A179" s="3">
        <v>43724.0</v>
      </c>
      <c r="B179" s="4">
        <v>217.729996</v>
      </c>
      <c r="C179" s="4">
        <v>220.130005</v>
      </c>
      <c r="D179" s="4">
        <v>217.559998</v>
      </c>
      <c r="E179" s="4">
        <v>219.899994</v>
      </c>
      <c r="F179" s="4">
        <v>218.132202</v>
      </c>
      <c r="G179" s="4">
        <v>2.11581E7</v>
      </c>
      <c r="H179" s="5">
        <f t="shared" si="1"/>
        <v>0.005257105631</v>
      </c>
    </row>
    <row r="180" ht="15.75" customHeight="1">
      <c r="A180" s="3">
        <v>43725.0</v>
      </c>
      <c r="B180" s="4">
        <v>219.960007</v>
      </c>
      <c r="C180" s="4">
        <v>220.820007</v>
      </c>
      <c r="D180" s="4">
        <v>219.119995</v>
      </c>
      <c r="E180" s="4">
        <v>220.699997</v>
      </c>
      <c r="F180" s="4">
        <v>218.925781</v>
      </c>
      <c r="G180" s="4">
        <v>1.83187E7</v>
      </c>
      <c r="H180" s="5">
        <f t="shared" si="1"/>
        <v>0.003638064406</v>
      </c>
    </row>
    <row r="181" ht="15.75" customHeight="1">
      <c r="A181" s="3">
        <v>43726.0</v>
      </c>
      <c r="B181" s="4">
        <v>221.059998</v>
      </c>
      <c r="C181" s="4">
        <v>222.850006</v>
      </c>
      <c r="D181" s="4">
        <v>219.440002</v>
      </c>
      <c r="E181" s="4">
        <v>222.770004</v>
      </c>
      <c r="F181" s="4">
        <v>220.979141</v>
      </c>
      <c r="G181" s="4">
        <v>2.534E7</v>
      </c>
      <c r="H181" s="5">
        <f t="shared" si="1"/>
        <v>0.009379251683</v>
      </c>
    </row>
    <row r="182" ht="15.75" customHeight="1">
      <c r="A182" s="3">
        <v>43727.0</v>
      </c>
      <c r="B182" s="4">
        <v>222.009995</v>
      </c>
      <c r="C182" s="4">
        <v>223.759995</v>
      </c>
      <c r="D182" s="4">
        <v>220.369995</v>
      </c>
      <c r="E182" s="4">
        <v>220.960007</v>
      </c>
      <c r="F182" s="4">
        <v>219.183701</v>
      </c>
      <c r="G182" s="4">
        <v>2.20606E7</v>
      </c>
      <c r="H182" s="5">
        <f t="shared" si="1"/>
        <v>-0.008124929764</v>
      </c>
    </row>
    <row r="183" ht="15.75" customHeight="1">
      <c r="A183" s="3">
        <v>43728.0</v>
      </c>
      <c r="B183" s="4">
        <v>221.380005</v>
      </c>
      <c r="C183" s="4">
        <v>222.559998</v>
      </c>
      <c r="D183" s="4">
        <v>217.470001</v>
      </c>
      <c r="E183" s="4">
        <v>217.729996</v>
      </c>
      <c r="F183" s="4">
        <v>215.97963</v>
      </c>
      <c r="G183" s="4">
        <v>5.54131E7</v>
      </c>
      <c r="H183" s="5">
        <f t="shared" si="1"/>
        <v>-0.01461819919</v>
      </c>
    </row>
    <row r="184" ht="15.75" customHeight="1">
      <c r="A184" s="3">
        <v>43731.0</v>
      </c>
      <c r="B184" s="4">
        <v>218.949997</v>
      </c>
      <c r="C184" s="4">
        <v>219.839996</v>
      </c>
      <c r="D184" s="4">
        <v>217.649994</v>
      </c>
      <c r="E184" s="4">
        <v>218.720001</v>
      </c>
      <c r="F184" s="4">
        <v>216.961685</v>
      </c>
      <c r="G184" s="4">
        <v>1.91655E7</v>
      </c>
      <c r="H184" s="5">
        <f t="shared" si="1"/>
        <v>0.004546979731</v>
      </c>
    </row>
    <row r="185" ht="15.75" customHeight="1">
      <c r="A185" s="3">
        <v>43732.0</v>
      </c>
      <c r="B185" s="4">
        <v>221.029999</v>
      </c>
      <c r="C185" s="4">
        <v>222.490005</v>
      </c>
      <c r="D185" s="4">
        <v>217.190002</v>
      </c>
      <c r="E185" s="4">
        <v>217.679993</v>
      </c>
      <c r="F185" s="4">
        <v>215.930038</v>
      </c>
      <c r="G185" s="4">
        <v>3.11908E7</v>
      </c>
      <c r="H185" s="5">
        <f t="shared" si="1"/>
        <v>-0.004754973211</v>
      </c>
    </row>
    <row r="186" ht="15.75" customHeight="1">
      <c r="A186" s="3">
        <v>43733.0</v>
      </c>
      <c r="B186" s="4">
        <v>218.550003</v>
      </c>
      <c r="C186" s="4">
        <v>221.5</v>
      </c>
      <c r="D186" s="4">
        <v>217.139999</v>
      </c>
      <c r="E186" s="4">
        <v>221.029999</v>
      </c>
      <c r="F186" s="4">
        <v>219.253113</v>
      </c>
      <c r="G186" s="4">
        <v>2.19034E7</v>
      </c>
      <c r="H186" s="5">
        <f t="shared" si="1"/>
        <v>0.01538959114</v>
      </c>
    </row>
    <row r="187" ht="15.75" customHeight="1">
      <c r="A187" s="3">
        <v>43734.0</v>
      </c>
      <c r="B187" s="4">
        <v>220.0</v>
      </c>
      <c r="C187" s="4">
        <v>220.940002</v>
      </c>
      <c r="D187" s="4">
        <v>218.830002</v>
      </c>
      <c r="E187" s="4">
        <v>219.889999</v>
      </c>
      <c r="F187" s="4">
        <v>218.122284</v>
      </c>
      <c r="G187" s="4">
        <v>1.88335E7</v>
      </c>
      <c r="H187" s="5">
        <f t="shared" si="1"/>
        <v>-0.005157641707</v>
      </c>
    </row>
    <row r="188" ht="15.75" customHeight="1">
      <c r="A188" s="3">
        <v>43735.0</v>
      </c>
      <c r="B188" s="4">
        <v>220.539993</v>
      </c>
      <c r="C188" s="4">
        <v>220.960007</v>
      </c>
      <c r="D188" s="4">
        <v>217.279999</v>
      </c>
      <c r="E188" s="4">
        <v>218.820007</v>
      </c>
      <c r="F188" s="4">
        <v>217.060898</v>
      </c>
      <c r="G188" s="4">
        <v>2.5352E7</v>
      </c>
      <c r="H188" s="5">
        <f t="shared" si="1"/>
        <v>-0.004866013598</v>
      </c>
    </row>
    <row r="189" ht="15.75" customHeight="1">
      <c r="A189" s="3">
        <v>43738.0</v>
      </c>
      <c r="B189" s="4">
        <v>220.899994</v>
      </c>
      <c r="C189" s="4">
        <v>224.580002</v>
      </c>
      <c r="D189" s="4">
        <v>220.789993</v>
      </c>
      <c r="E189" s="4">
        <v>223.970001</v>
      </c>
      <c r="F189" s="4">
        <v>222.169479</v>
      </c>
      <c r="G189" s="4">
        <v>2.59774E7</v>
      </c>
      <c r="H189" s="5">
        <f t="shared" si="1"/>
        <v>0.02353524309</v>
      </c>
    </row>
    <row r="190" ht="15.75" customHeight="1">
      <c r="A190" s="3">
        <v>43739.0</v>
      </c>
      <c r="B190" s="4">
        <v>225.070007</v>
      </c>
      <c r="C190" s="4">
        <v>228.220001</v>
      </c>
      <c r="D190" s="4">
        <v>224.199997</v>
      </c>
      <c r="E190" s="4">
        <v>224.589996</v>
      </c>
      <c r="F190" s="4">
        <v>222.7845</v>
      </c>
      <c r="G190" s="4">
        <v>3.48058E7</v>
      </c>
      <c r="H190" s="5">
        <f t="shared" si="1"/>
        <v>0.002768251529</v>
      </c>
    </row>
    <row r="191" ht="15.75" customHeight="1">
      <c r="A191" s="3">
        <v>43740.0</v>
      </c>
      <c r="B191" s="4">
        <v>223.059998</v>
      </c>
      <c r="C191" s="4">
        <v>223.580002</v>
      </c>
      <c r="D191" s="4">
        <v>217.929993</v>
      </c>
      <c r="E191" s="4">
        <v>218.960007</v>
      </c>
      <c r="F191" s="4">
        <v>217.199768</v>
      </c>
      <c r="G191" s="4">
        <v>3.46123E7</v>
      </c>
      <c r="H191" s="5">
        <f t="shared" si="1"/>
        <v>-0.02506786603</v>
      </c>
    </row>
    <row r="192" ht="15.75" customHeight="1">
      <c r="A192" s="3">
        <v>43741.0</v>
      </c>
      <c r="B192" s="4">
        <v>218.429993</v>
      </c>
      <c r="C192" s="4">
        <v>220.960007</v>
      </c>
      <c r="D192" s="4">
        <v>215.130005</v>
      </c>
      <c r="E192" s="4">
        <v>220.820007</v>
      </c>
      <c r="F192" s="4">
        <v>219.0448</v>
      </c>
      <c r="G192" s="4">
        <v>2.86065E7</v>
      </c>
      <c r="H192" s="5">
        <f t="shared" si="1"/>
        <v>0.008494631541</v>
      </c>
    </row>
    <row r="193" ht="15.75" customHeight="1">
      <c r="A193" s="3">
        <v>43742.0</v>
      </c>
      <c r="B193" s="4">
        <v>225.639999</v>
      </c>
      <c r="C193" s="4">
        <v>227.490005</v>
      </c>
      <c r="D193" s="4">
        <v>223.889999</v>
      </c>
      <c r="E193" s="4">
        <v>227.009995</v>
      </c>
      <c r="F193" s="4">
        <v>225.185043</v>
      </c>
      <c r="G193" s="4">
        <v>3.46197E7</v>
      </c>
      <c r="H193" s="5">
        <f t="shared" si="1"/>
        <v>0.02803190489</v>
      </c>
    </row>
    <row r="194" ht="15.75" customHeight="1">
      <c r="A194" s="3">
        <v>43745.0</v>
      </c>
      <c r="B194" s="4">
        <v>226.270004</v>
      </c>
      <c r="C194" s="4">
        <v>229.929993</v>
      </c>
      <c r="D194" s="4">
        <v>225.839996</v>
      </c>
      <c r="E194" s="4">
        <v>227.059998</v>
      </c>
      <c r="F194" s="4">
        <v>225.234634</v>
      </c>
      <c r="G194" s="4">
        <v>3.05765E7</v>
      </c>
      <c r="H194" s="5">
        <f t="shared" si="1"/>
        <v>0.0002202233298</v>
      </c>
    </row>
    <row r="195" ht="15.75" customHeight="1">
      <c r="A195" s="3">
        <v>43746.0</v>
      </c>
      <c r="B195" s="4">
        <v>225.820007</v>
      </c>
      <c r="C195" s="4">
        <v>228.059998</v>
      </c>
      <c r="D195" s="4">
        <v>224.330002</v>
      </c>
      <c r="E195" s="4">
        <v>224.399994</v>
      </c>
      <c r="F195" s="4">
        <v>222.596024</v>
      </c>
      <c r="G195" s="4">
        <v>2.7955E7</v>
      </c>
      <c r="H195" s="5">
        <f t="shared" si="1"/>
        <v>-0.01171493901</v>
      </c>
    </row>
    <row r="196" ht="15.75" customHeight="1">
      <c r="A196" s="3">
        <v>43747.0</v>
      </c>
      <c r="B196" s="4">
        <v>227.029999</v>
      </c>
      <c r="C196" s="4">
        <v>227.789993</v>
      </c>
      <c r="D196" s="4">
        <v>225.639999</v>
      </c>
      <c r="E196" s="4">
        <v>227.029999</v>
      </c>
      <c r="F196" s="4">
        <v>225.204895</v>
      </c>
      <c r="G196" s="4">
        <v>1.86926E7</v>
      </c>
      <c r="H196" s="5">
        <f t="shared" si="1"/>
        <v>0.01172020485</v>
      </c>
    </row>
    <row r="197" ht="15.75" customHeight="1">
      <c r="A197" s="3">
        <v>43748.0</v>
      </c>
      <c r="B197" s="4">
        <v>227.929993</v>
      </c>
      <c r="C197" s="4">
        <v>230.440002</v>
      </c>
      <c r="D197" s="4">
        <v>227.300003</v>
      </c>
      <c r="E197" s="4">
        <v>230.089996</v>
      </c>
      <c r="F197" s="4">
        <v>228.24028</v>
      </c>
      <c r="G197" s="4">
        <v>2.82534E7</v>
      </c>
      <c r="H197" s="5">
        <f t="shared" si="1"/>
        <v>0.01347832604</v>
      </c>
    </row>
    <row r="198" ht="15.75" customHeight="1">
      <c r="A198" s="3">
        <v>43749.0</v>
      </c>
      <c r="B198" s="4">
        <v>232.949997</v>
      </c>
      <c r="C198" s="4">
        <v>237.639999</v>
      </c>
      <c r="D198" s="4">
        <v>232.309998</v>
      </c>
      <c r="E198" s="4">
        <v>236.210007</v>
      </c>
      <c r="F198" s="4">
        <v>234.311081</v>
      </c>
      <c r="G198" s="4">
        <v>4.16989E7</v>
      </c>
      <c r="H198" s="5">
        <f t="shared" si="1"/>
        <v>0.02659828931</v>
      </c>
    </row>
    <row r="199" ht="15.75" customHeight="1">
      <c r="A199" s="3">
        <v>43752.0</v>
      </c>
      <c r="B199" s="4">
        <v>234.899994</v>
      </c>
      <c r="C199" s="4">
        <v>238.130005</v>
      </c>
      <c r="D199" s="4">
        <v>234.669998</v>
      </c>
      <c r="E199" s="4">
        <v>235.869995</v>
      </c>
      <c r="F199" s="4">
        <v>233.973816</v>
      </c>
      <c r="G199" s="4">
        <v>2.41069E7</v>
      </c>
      <c r="H199" s="5">
        <f t="shared" si="1"/>
        <v>-0.001439389885</v>
      </c>
    </row>
    <row r="200" ht="15.75" customHeight="1">
      <c r="A200" s="3">
        <v>43753.0</v>
      </c>
      <c r="B200" s="4">
        <v>236.389999</v>
      </c>
      <c r="C200" s="4">
        <v>237.649994</v>
      </c>
      <c r="D200" s="4">
        <v>234.880005</v>
      </c>
      <c r="E200" s="4">
        <v>235.320007</v>
      </c>
      <c r="F200" s="4">
        <v>233.428253</v>
      </c>
      <c r="G200" s="4">
        <v>2.184E7</v>
      </c>
      <c r="H200" s="5">
        <f t="shared" si="1"/>
        <v>-0.002331726726</v>
      </c>
    </row>
    <row r="201" ht="15.75" customHeight="1">
      <c r="A201" s="3">
        <v>43754.0</v>
      </c>
      <c r="B201" s="4">
        <v>233.369995</v>
      </c>
      <c r="C201" s="4">
        <v>235.240005</v>
      </c>
      <c r="D201" s="4">
        <v>233.199997</v>
      </c>
      <c r="E201" s="4">
        <v>234.369995</v>
      </c>
      <c r="F201" s="4">
        <v>232.48587</v>
      </c>
      <c r="G201" s="4">
        <v>1.84758E7</v>
      </c>
      <c r="H201" s="5">
        <f t="shared" si="1"/>
        <v>-0.004037141982</v>
      </c>
    </row>
    <row r="202" ht="15.75" customHeight="1">
      <c r="A202" s="3">
        <v>43755.0</v>
      </c>
      <c r="B202" s="4">
        <v>235.089996</v>
      </c>
      <c r="C202" s="4">
        <v>236.149994</v>
      </c>
      <c r="D202" s="4">
        <v>233.520004</v>
      </c>
      <c r="E202" s="4">
        <v>235.279999</v>
      </c>
      <c r="F202" s="4">
        <v>233.388565</v>
      </c>
      <c r="G202" s="4">
        <v>1.68963E7</v>
      </c>
      <c r="H202" s="5">
        <f t="shared" si="1"/>
        <v>0.003882795114</v>
      </c>
    </row>
    <row r="203" ht="15.75" customHeight="1">
      <c r="A203" s="3">
        <v>43756.0</v>
      </c>
      <c r="B203" s="4">
        <v>234.589996</v>
      </c>
      <c r="C203" s="4">
        <v>237.580002</v>
      </c>
      <c r="D203" s="4">
        <v>234.289993</v>
      </c>
      <c r="E203" s="4">
        <v>236.410004</v>
      </c>
      <c r="F203" s="4">
        <v>234.509491</v>
      </c>
      <c r="G203" s="4">
        <v>2.43584E7</v>
      </c>
      <c r="H203" s="5">
        <f t="shared" si="1"/>
        <v>0.004802831707</v>
      </c>
    </row>
    <row r="204" ht="15.75" customHeight="1">
      <c r="A204" s="3">
        <v>43759.0</v>
      </c>
      <c r="B204" s="4">
        <v>237.520004</v>
      </c>
      <c r="C204" s="4">
        <v>240.990005</v>
      </c>
      <c r="D204" s="4">
        <v>237.320007</v>
      </c>
      <c r="E204" s="4">
        <v>240.509995</v>
      </c>
      <c r="F204" s="4">
        <v>238.576508</v>
      </c>
      <c r="G204" s="4">
        <v>2.18118E7</v>
      </c>
      <c r="H204" s="5">
        <f t="shared" si="1"/>
        <v>0.01734265416</v>
      </c>
    </row>
    <row r="205" ht="15.75" customHeight="1">
      <c r="A205" s="3">
        <v>43760.0</v>
      </c>
      <c r="B205" s="4">
        <v>241.160004</v>
      </c>
      <c r="C205" s="4">
        <v>242.199997</v>
      </c>
      <c r="D205" s="4">
        <v>239.619995</v>
      </c>
      <c r="E205" s="4">
        <v>239.960007</v>
      </c>
      <c r="F205" s="4">
        <v>238.030945</v>
      </c>
      <c r="G205" s="4">
        <v>2.05734E7</v>
      </c>
      <c r="H205" s="5">
        <f t="shared" si="1"/>
        <v>-0.002286742331</v>
      </c>
    </row>
    <row r="206" ht="15.75" customHeight="1">
      <c r="A206" s="3">
        <v>43761.0</v>
      </c>
      <c r="B206" s="4">
        <v>242.100006</v>
      </c>
      <c r="C206" s="4">
        <v>243.240005</v>
      </c>
      <c r="D206" s="4">
        <v>241.220001</v>
      </c>
      <c r="E206" s="4">
        <v>243.179993</v>
      </c>
      <c r="F206" s="4">
        <v>241.225052</v>
      </c>
      <c r="G206" s="4">
        <v>1.89572E7</v>
      </c>
      <c r="H206" s="5">
        <f t="shared" si="1"/>
        <v>0.01341887291</v>
      </c>
    </row>
    <row r="207" ht="15.75" customHeight="1">
      <c r="A207" s="3">
        <v>43762.0</v>
      </c>
      <c r="B207" s="4">
        <v>244.509995</v>
      </c>
      <c r="C207" s="4">
        <v>244.800003</v>
      </c>
      <c r="D207" s="4">
        <v>241.809998</v>
      </c>
      <c r="E207" s="4">
        <v>243.580002</v>
      </c>
      <c r="F207" s="4">
        <v>241.621826</v>
      </c>
      <c r="G207" s="4">
        <v>1.73188E7</v>
      </c>
      <c r="H207" s="5">
        <f t="shared" si="1"/>
        <v>0.001644829161</v>
      </c>
    </row>
    <row r="208" ht="15.75" customHeight="1">
      <c r="A208" s="3">
        <v>43763.0</v>
      </c>
      <c r="B208" s="4">
        <v>243.160004</v>
      </c>
      <c r="C208" s="4">
        <v>246.729996</v>
      </c>
      <c r="D208" s="4">
        <v>242.880005</v>
      </c>
      <c r="E208" s="4">
        <v>246.580002</v>
      </c>
      <c r="F208" s="4">
        <v>244.597717</v>
      </c>
      <c r="G208" s="4">
        <v>1.83693E7</v>
      </c>
      <c r="H208" s="5">
        <f t="shared" si="1"/>
        <v>0.01231631699</v>
      </c>
    </row>
    <row r="209" ht="15.75" customHeight="1">
      <c r="A209" s="3">
        <v>43766.0</v>
      </c>
      <c r="B209" s="4">
        <v>247.419998</v>
      </c>
      <c r="C209" s="4">
        <v>249.25</v>
      </c>
      <c r="D209" s="4">
        <v>246.720001</v>
      </c>
      <c r="E209" s="4">
        <v>249.050003</v>
      </c>
      <c r="F209" s="4">
        <v>247.047867</v>
      </c>
      <c r="G209" s="4">
        <v>2.41432E7</v>
      </c>
      <c r="H209" s="5">
        <f t="shared" si="1"/>
        <v>0.01001705997</v>
      </c>
    </row>
    <row r="210" ht="15.75" customHeight="1">
      <c r="A210" s="3">
        <v>43767.0</v>
      </c>
      <c r="B210" s="4">
        <v>248.970001</v>
      </c>
      <c r="C210" s="4">
        <v>249.75</v>
      </c>
      <c r="D210" s="4">
        <v>242.570007</v>
      </c>
      <c r="E210" s="4">
        <v>243.289993</v>
      </c>
      <c r="F210" s="4">
        <v>241.334152</v>
      </c>
      <c r="G210" s="4">
        <v>3.57099E7</v>
      </c>
      <c r="H210" s="5">
        <f t="shared" si="1"/>
        <v>-0.02312796734</v>
      </c>
    </row>
    <row r="211" ht="15.75" customHeight="1">
      <c r="A211" s="3">
        <v>43768.0</v>
      </c>
      <c r="B211" s="4">
        <v>244.759995</v>
      </c>
      <c r="C211" s="4">
        <v>245.300003</v>
      </c>
      <c r="D211" s="4">
        <v>241.210007</v>
      </c>
      <c r="E211" s="4">
        <v>243.259995</v>
      </c>
      <c r="F211" s="4">
        <v>241.304398</v>
      </c>
      <c r="G211" s="4">
        <v>3.11305E7</v>
      </c>
      <c r="H211" s="5">
        <f t="shared" si="1"/>
        <v>-0.000123289637</v>
      </c>
    </row>
    <row r="212" ht="15.75" customHeight="1">
      <c r="A212" s="3">
        <v>43769.0</v>
      </c>
      <c r="B212" s="4">
        <v>247.240005</v>
      </c>
      <c r="C212" s="4">
        <v>249.169998</v>
      </c>
      <c r="D212" s="4">
        <v>237.259995</v>
      </c>
      <c r="E212" s="4">
        <v>248.759995</v>
      </c>
      <c r="F212" s="4">
        <v>246.760193</v>
      </c>
      <c r="G212" s="4">
        <v>3.47905E7</v>
      </c>
      <c r="H212" s="5">
        <f t="shared" si="1"/>
        <v>0.0226095962</v>
      </c>
    </row>
    <row r="213" ht="15.75" customHeight="1">
      <c r="A213" s="3">
        <v>43770.0</v>
      </c>
      <c r="B213" s="4">
        <v>249.539993</v>
      </c>
      <c r="C213" s="4">
        <v>255.929993</v>
      </c>
      <c r="D213" s="4">
        <v>249.160004</v>
      </c>
      <c r="E213" s="4">
        <v>255.820007</v>
      </c>
      <c r="F213" s="4">
        <v>253.763443</v>
      </c>
      <c r="G213" s="4">
        <v>3.77813E7</v>
      </c>
      <c r="H213" s="5">
        <f t="shared" si="1"/>
        <v>0.02838079317</v>
      </c>
    </row>
    <row r="214" ht="15.75" customHeight="1">
      <c r="A214" s="3">
        <v>43773.0</v>
      </c>
      <c r="B214" s="4">
        <v>257.329987</v>
      </c>
      <c r="C214" s="4">
        <v>257.850006</v>
      </c>
      <c r="D214" s="4">
        <v>255.380005</v>
      </c>
      <c r="E214" s="4">
        <v>257.5</v>
      </c>
      <c r="F214" s="4">
        <v>255.429932</v>
      </c>
      <c r="G214" s="4">
        <v>2.5818E7</v>
      </c>
      <c r="H214" s="5">
        <f t="shared" si="1"/>
        <v>0.006567096428</v>
      </c>
    </row>
    <row r="215" ht="15.75" customHeight="1">
      <c r="A215" s="3">
        <v>43774.0</v>
      </c>
      <c r="B215" s="4">
        <v>257.049988</v>
      </c>
      <c r="C215" s="4">
        <v>258.190002</v>
      </c>
      <c r="D215" s="4">
        <v>256.320007</v>
      </c>
      <c r="E215" s="4">
        <v>257.130005</v>
      </c>
      <c r="F215" s="4">
        <v>255.062927</v>
      </c>
      <c r="G215" s="4">
        <v>1.99744E7</v>
      </c>
      <c r="H215" s="5">
        <f t="shared" si="1"/>
        <v>-0.001436812816</v>
      </c>
    </row>
    <row r="216" ht="15.75" customHeight="1">
      <c r="A216" s="3">
        <v>43775.0</v>
      </c>
      <c r="B216" s="4">
        <v>256.769989</v>
      </c>
      <c r="C216" s="4">
        <v>257.48999</v>
      </c>
      <c r="D216" s="4">
        <v>255.369995</v>
      </c>
      <c r="E216" s="4">
        <v>257.23999</v>
      </c>
      <c r="F216" s="4">
        <v>255.172012</v>
      </c>
      <c r="G216" s="4">
        <v>1.89661E7</v>
      </c>
      <c r="H216" s="5">
        <f t="shared" si="1"/>
        <v>0.0004276787743</v>
      </c>
    </row>
    <row r="217" ht="15.75" customHeight="1">
      <c r="A217" s="3">
        <v>43776.0</v>
      </c>
      <c r="B217" s="4">
        <v>258.73999</v>
      </c>
      <c r="C217" s="4">
        <v>260.350006</v>
      </c>
      <c r="D217" s="4">
        <v>258.109985</v>
      </c>
      <c r="E217" s="4">
        <v>259.429993</v>
      </c>
      <c r="F217" s="4">
        <v>258.117004</v>
      </c>
      <c r="G217" s="4">
        <v>2.37351E7</v>
      </c>
      <c r="H217" s="5">
        <f t="shared" si="1"/>
        <v>0.01154120304</v>
      </c>
    </row>
    <row r="218" ht="15.75" customHeight="1">
      <c r="A218" s="3">
        <v>43777.0</v>
      </c>
      <c r="B218" s="4">
        <v>258.690002</v>
      </c>
      <c r="C218" s="4">
        <v>260.440002</v>
      </c>
      <c r="D218" s="4">
        <v>256.850006</v>
      </c>
      <c r="E218" s="4">
        <v>260.140015</v>
      </c>
      <c r="F218" s="4">
        <v>258.823456</v>
      </c>
      <c r="G218" s="4">
        <v>1.74966E7</v>
      </c>
      <c r="H218" s="5">
        <f t="shared" si="1"/>
        <v>0.002736944831</v>
      </c>
    </row>
    <row r="219" ht="15.75" customHeight="1">
      <c r="A219" s="3">
        <v>43780.0</v>
      </c>
      <c r="B219" s="4">
        <v>258.299988</v>
      </c>
      <c r="C219" s="4">
        <v>262.470001</v>
      </c>
      <c r="D219" s="4">
        <v>258.279999</v>
      </c>
      <c r="E219" s="4">
        <v>262.200012</v>
      </c>
      <c r="F219" s="4">
        <v>260.873016</v>
      </c>
      <c r="G219" s="4">
        <v>2.04553E7</v>
      </c>
      <c r="H219" s="5">
        <f t="shared" si="1"/>
        <v>0.007918756792</v>
      </c>
    </row>
    <row r="220" ht="15.75" customHeight="1">
      <c r="A220" s="3">
        <v>43781.0</v>
      </c>
      <c r="B220" s="4">
        <v>261.549988</v>
      </c>
      <c r="C220" s="4">
        <v>262.790009</v>
      </c>
      <c r="D220" s="4">
        <v>260.920013</v>
      </c>
      <c r="E220" s="4">
        <v>261.959991</v>
      </c>
      <c r="F220" s="4">
        <v>260.634216</v>
      </c>
      <c r="G220" s="4">
        <v>2.18472E7</v>
      </c>
      <c r="H220" s="5">
        <f t="shared" si="1"/>
        <v>-0.0009153878912</v>
      </c>
    </row>
    <row r="221" ht="15.75" customHeight="1">
      <c r="A221" s="3">
        <v>43782.0</v>
      </c>
      <c r="B221" s="4">
        <v>261.130005</v>
      </c>
      <c r="C221" s="4">
        <v>264.779999</v>
      </c>
      <c r="D221" s="4">
        <v>261.070007</v>
      </c>
      <c r="E221" s="4">
        <v>264.470001</v>
      </c>
      <c r="F221" s="4">
        <v>263.131531</v>
      </c>
      <c r="G221" s="4">
        <v>2.56836E7</v>
      </c>
      <c r="H221" s="5">
        <f t="shared" si="1"/>
        <v>0.009581685161</v>
      </c>
    </row>
    <row r="222" ht="15.75" customHeight="1">
      <c r="A222" s="3">
        <v>43783.0</v>
      </c>
      <c r="B222" s="4">
        <v>263.75</v>
      </c>
      <c r="C222" s="4">
        <v>264.880005</v>
      </c>
      <c r="D222" s="4">
        <v>262.100006</v>
      </c>
      <c r="E222" s="4">
        <v>262.640015</v>
      </c>
      <c r="F222" s="4">
        <v>261.310791</v>
      </c>
      <c r="G222" s="4">
        <v>2.22957E7</v>
      </c>
      <c r="H222" s="5">
        <f t="shared" si="1"/>
        <v>-0.006919505211</v>
      </c>
    </row>
    <row r="223" ht="15.75" customHeight="1">
      <c r="A223" s="3">
        <v>43784.0</v>
      </c>
      <c r="B223" s="4">
        <v>263.679993</v>
      </c>
      <c r="C223" s="4">
        <v>265.779999</v>
      </c>
      <c r="D223" s="4">
        <v>263.01001</v>
      </c>
      <c r="E223" s="4">
        <v>265.76001</v>
      </c>
      <c r="F223" s="4">
        <v>264.415009</v>
      </c>
      <c r="G223" s="4">
        <v>2.50516E7</v>
      </c>
      <c r="H223" s="5">
        <f t="shared" si="1"/>
        <v>0.01187940991</v>
      </c>
    </row>
    <row r="224" ht="15.75" customHeight="1">
      <c r="A224" s="3">
        <v>43787.0</v>
      </c>
      <c r="B224" s="4">
        <v>265.799988</v>
      </c>
      <c r="C224" s="4">
        <v>267.429993</v>
      </c>
      <c r="D224" s="4">
        <v>264.230011</v>
      </c>
      <c r="E224" s="4">
        <v>267.100006</v>
      </c>
      <c r="F224" s="4">
        <v>265.74823</v>
      </c>
      <c r="G224" s="4">
        <v>2.16758E7</v>
      </c>
      <c r="H224" s="5">
        <f t="shared" si="1"/>
        <v>0.005042153261</v>
      </c>
    </row>
    <row r="225" ht="15.75" customHeight="1">
      <c r="A225" s="3">
        <v>43788.0</v>
      </c>
      <c r="B225" s="4">
        <v>267.899994</v>
      </c>
      <c r="C225" s="4">
        <v>268.0</v>
      </c>
      <c r="D225" s="4">
        <v>265.390015</v>
      </c>
      <c r="E225" s="4">
        <v>266.290009</v>
      </c>
      <c r="F225" s="4">
        <v>264.942322</v>
      </c>
      <c r="G225" s="4">
        <v>1.90418E7</v>
      </c>
      <c r="H225" s="5">
        <f t="shared" si="1"/>
        <v>-0.00303259969</v>
      </c>
    </row>
    <row r="226" ht="15.75" customHeight="1">
      <c r="A226" s="3">
        <v>43789.0</v>
      </c>
      <c r="B226" s="4">
        <v>265.540009</v>
      </c>
      <c r="C226" s="4">
        <v>266.079987</v>
      </c>
      <c r="D226" s="4">
        <v>260.399994</v>
      </c>
      <c r="E226" s="4">
        <v>263.190002</v>
      </c>
      <c r="F226" s="4">
        <v>261.858032</v>
      </c>
      <c r="G226" s="4">
        <v>2.65586E7</v>
      </c>
      <c r="H226" s="5">
        <f t="shared" si="1"/>
        <v>-0.01164136396</v>
      </c>
    </row>
    <row r="227" ht="15.75" customHeight="1">
      <c r="A227" s="3">
        <v>43790.0</v>
      </c>
      <c r="B227" s="4">
        <v>263.690002</v>
      </c>
      <c r="C227" s="4">
        <v>264.01001</v>
      </c>
      <c r="D227" s="4">
        <v>261.179993</v>
      </c>
      <c r="E227" s="4">
        <v>262.01001</v>
      </c>
      <c r="F227" s="4">
        <v>260.68399</v>
      </c>
      <c r="G227" s="4">
        <v>3.03488E7</v>
      </c>
      <c r="H227" s="5">
        <f t="shared" si="1"/>
        <v>-0.00448350578</v>
      </c>
    </row>
    <row r="228" ht="15.75" customHeight="1">
      <c r="A228" s="3">
        <v>43791.0</v>
      </c>
      <c r="B228" s="4">
        <v>262.589996</v>
      </c>
      <c r="C228" s="4">
        <v>263.179993</v>
      </c>
      <c r="D228" s="4">
        <v>260.839996</v>
      </c>
      <c r="E228" s="4">
        <v>261.779999</v>
      </c>
      <c r="F228" s="4">
        <v>260.455139</v>
      </c>
      <c r="G228" s="4">
        <v>1.63313E7</v>
      </c>
      <c r="H228" s="5">
        <f t="shared" si="1"/>
        <v>-0.0008778866704</v>
      </c>
    </row>
    <row r="229" ht="15.75" customHeight="1">
      <c r="A229" s="3">
        <v>43794.0</v>
      </c>
      <c r="B229" s="4">
        <v>262.709991</v>
      </c>
      <c r="C229" s="4">
        <v>266.440002</v>
      </c>
      <c r="D229" s="4">
        <v>262.519989</v>
      </c>
      <c r="E229" s="4">
        <v>266.369995</v>
      </c>
      <c r="F229" s="4">
        <v>265.021912</v>
      </c>
      <c r="G229" s="4">
        <v>2.10051E7</v>
      </c>
      <c r="H229" s="5">
        <f t="shared" si="1"/>
        <v>0.01753381798</v>
      </c>
    </row>
    <row r="230" ht="15.75" customHeight="1">
      <c r="A230" s="3">
        <v>43795.0</v>
      </c>
      <c r="B230" s="4">
        <v>266.940002</v>
      </c>
      <c r="C230" s="4">
        <v>267.160004</v>
      </c>
      <c r="D230" s="4">
        <v>262.5</v>
      </c>
      <c r="E230" s="4">
        <v>264.290009</v>
      </c>
      <c r="F230" s="4">
        <v>262.952423</v>
      </c>
      <c r="G230" s="4">
        <v>2.63019E7</v>
      </c>
      <c r="H230" s="5">
        <f t="shared" si="1"/>
        <v>-0.007808746773</v>
      </c>
    </row>
    <row r="231" ht="15.75" customHeight="1">
      <c r="A231" s="3">
        <v>43796.0</v>
      </c>
      <c r="B231" s="4">
        <v>265.579987</v>
      </c>
      <c r="C231" s="4">
        <v>267.980011</v>
      </c>
      <c r="D231" s="4">
        <v>265.309998</v>
      </c>
      <c r="E231" s="4">
        <v>267.839996</v>
      </c>
      <c r="F231" s="4">
        <v>266.484467</v>
      </c>
      <c r="G231" s="4">
        <v>1.63089E7</v>
      </c>
      <c r="H231" s="5">
        <f t="shared" si="1"/>
        <v>0.01343225501</v>
      </c>
    </row>
    <row r="232" ht="15.75" customHeight="1">
      <c r="A232" s="3">
        <v>43798.0</v>
      </c>
      <c r="B232" s="4">
        <v>266.600006</v>
      </c>
      <c r="C232" s="4">
        <v>268.0</v>
      </c>
      <c r="D232" s="4">
        <v>265.899994</v>
      </c>
      <c r="E232" s="4">
        <v>267.25</v>
      </c>
      <c r="F232" s="4">
        <v>265.897461</v>
      </c>
      <c r="G232" s="4">
        <v>1.16544E7</v>
      </c>
      <c r="H232" s="5">
        <f t="shared" si="1"/>
        <v>-0.002202777545</v>
      </c>
    </row>
    <row r="233" ht="15.75" customHeight="1">
      <c r="A233" s="3">
        <v>43801.0</v>
      </c>
      <c r="B233" s="4">
        <v>267.269989</v>
      </c>
      <c r="C233" s="4">
        <v>268.25</v>
      </c>
      <c r="D233" s="4">
        <v>263.450012</v>
      </c>
      <c r="E233" s="4">
        <v>264.160004</v>
      </c>
      <c r="F233" s="4">
        <v>262.82309</v>
      </c>
      <c r="G233" s="4">
        <v>2.36218E7</v>
      </c>
      <c r="H233" s="5">
        <f t="shared" si="1"/>
        <v>-0.01156224279</v>
      </c>
    </row>
    <row r="234" ht="15.75" customHeight="1">
      <c r="A234" s="3">
        <v>43802.0</v>
      </c>
      <c r="B234" s="4">
        <v>258.309998</v>
      </c>
      <c r="C234" s="4">
        <v>259.529999</v>
      </c>
      <c r="D234" s="4">
        <v>256.290009</v>
      </c>
      <c r="E234" s="4">
        <v>259.450012</v>
      </c>
      <c r="F234" s="4">
        <v>258.136963</v>
      </c>
      <c r="G234" s="4">
        <v>2.86076E7</v>
      </c>
      <c r="H234" s="5">
        <f t="shared" si="1"/>
        <v>-0.01782996692</v>
      </c>
    </row>
    <row r="235" ht="15.75" customHeight="1">
      <c r="A235" s="3">
        <v>43803.0</v>
      </c>
      <c r="B235" s="4">
        <v>261.070007</v>
      </c>
      <c r="C235" s="4">
        <v>263.309998</v>
      </c>
      <c r="D235" s="4">
        <v>260.679993</v>
      </c>
      <c r="E235" s="4">
        <v>261.73999</v>
      </c>
      <c r="F235" s="4">
        <v>260.415344</v>
      </c>
      <c r="G235" s="4">
        <v>1.67954E7</v>
      </c>
      <c r="H235" s="5">
        <f t="shared" si="1"/>
        <v>0.008826248568</v>
      </c>
    </row>
    <row r="236" ht="15.75" customHeight="1">
      <c r="A236" s="3">
        <v>43804.0</v>
      </c>
      <c r="B236" s="4">
        <v>263.790009</v>
      </c>
      <c r="C236" s="4">
        <v>265.890015</v>
      </c>
      <c r="D236" s="4">
        <v>262.730011</v>
      </c>
      <c r="E236" s="4">
        <v>265.579987</v>
      </c>
      <c r="F236" s="4">
        <v>264.235901</v>
      </c>
      <c r="G236" s="4">
        <v>1.86061E7</v>
      </c>
      <c r="H236" s="5">
        <f t="shared" si="1"/>
        <v>0.01467101339</v>
      </c>
    </row>
    <row r="237" ht="15.75" customHeight="1">
      <c r="A237" s="3">
        <v>43805.0</v>
      </c>
      <c r="B237" s="4">
        <v>267.480011</v>
      </c>
      <c r="C237" s="4">
        <v>271.0</v>
      </c>
      <c r="D237" s="4">
        <v>267.299988</v>
      </c>
      <c r="E237" s="4">
        <v>270.709991</v>
      </c>
      <c r="F237" s="4">
        <v>269.339935</v>
      </c>
      <c r="G237" s="4">
        <v>2.65189E7</v>
      </c>
      <c r="H237" s="5">
        <f t="shared" si="1"/>
        <v>0.01931620185</v>
      </c>
    </row>
    <row r="238" ht="15.75" customHeight="1">
      <c r="A238" s="3">
        <v>43808.0</v>
      </c>
      <c r="B238" s="4">
        <v>270.0</v>
      </c>
      <c r="C238" s="4">
        <v>270.799988</v>
      </c>
      <c r="D238" s="4">
        <v>264.910004</v>
      </c>
      <c r="E238" s="4">
        <v>266.920013</v>
      </c>
      <c r="F238" s="4">
        <v>265.569122</v>
      </c>
      <c r="G238" s="4">
        <v>3.20106E7</v>
      </c>
      <c r="H238" s="5">
        <f t="shared" si="1"/>
        <v>-0.01400020016</v>
      </c>
    </row>
    <row r="239" ht="15.75" customHeight="1">
      <c r="A239" s="3">
        <v>43809.0</v>
      </c>
      <c r="B239" s="4">
        <v>268.600006</v>
      </c>
      <c r="C239" s="4">
        <v>270.070007</v>
      </c>
      <c r="D239" s="4">
        <v>265.859985</v>
      </c>
      <c r="E239" s="4">
        <v>268.480011</v>
      </c>
      <c r="F239" s="4">
        <v>267.121246</v>
      </c>
      <c r="G239" s="4">
        <v>2.26051E7</v>
      </c>
      <c r="H239" s="5">
        <f t="shared" si="1"/>
        <v>0.005844519831</v>
      </c>
    </row>
    <row r="240" ht="15.75" customHeight="1">
      <c r="A240" s="3">
        <v>43810.0</v>
      </c>
      <c r="B240" s="4">
        <v>268.809998</v>
      </c>
      <c r="C240" s="4">
        <v>271.100006</v>
      </c>
      <c r="D240" s="4">
        <v>268.5</v>
      </c>
      <c r="E240" s="4">
        <v>270.769989</v>
      </c>
      <c r="F240" s="4">
        <v>269.399658</v>
      </c>
      <c r="G240" s="4">
        <v>1.96892E7</v>
      </c>
      <c r="H240" s="5">
        <f t="shared" si="1"/>
        <v>0.008529504987</v>
      </c>
    </row>
    <row r="241" ht="15.75" customHeight="1">
      <c r="A241" s="3">
        <v>43811.0</v>
      </c>
      <c r="B241" s="4">
        <v>267.779999</v>
      </c>
      <c r="C241" s="4">
        <v>272.559998</v>
      </c>
      <c r="D241" s="4">
        <v>267.320007</v>
      </c>
      <c r="E241" s="4">
        <v>271.459991</v>
      </c>
      <c r="F241" s="4">
        <v>270.086151</v>
      </c>
      <c r="G241" s="4">
        <v>3.43276E7</v>
      </c>
      <c r="H241" s="5">
        <f t="shared" si="1"/>
        <v>0.002548232634</v>
      </c>
    </row>
    <row r="242" ht="15.75" customHeight="1">
      <c r="A242" s="3">
        <v>43812.0</v>
      </c>
      <c r="B242" s="4">
        <v>271.459991</v>
      </c>
      <c r="C242" s="4">
        <v>275.299988</v>
      </c>
      <c r="D242" s="4">
        <v>270.929993</v>
      </c>
      <c r="E242" s="4">
        <v>275.149994</v>
      </c>
      <c r="F242" s="4">
        <v>273.757477</v>
      </c>
      <c r="G242" s="4">
        <v>3.33969E7</v>
      </c>
      <c r="H242" s="5">
        <f t="shared" si="1"/>
        <v>0.01359316643</v>
      </c>
    </row>
    <row r="243" ht="15.75" customHeight="1">
      <c r="A243" s="3">
        <v>43815.0</v>
      </c>
      <c r="B243" s="4">
        <v>277.0</v>
      </c>
      <c r="C243" s="4">
        <v>280.790009</v>
      </c>
      <c r="D243" s="4">
        <v>276.980011</v>
      </c>
      <c r="E243" s="4">
        <v>279.859985</v>
      </c>
      <c r="F243" s="4">
        <v>278.443604</v>
      </c>
      <c r="G243" s="4">
        <v>3.20465E7</v>
      </c>
      <c r="H243" s="5">
        <f t="shared" si="1"/>
        <v>0.0171178046</v>
      </c>
    </row>
    <row r="244" ht="15.75" customHeight="1">
      <c r="A244" s="3">
        <v>43816.0</v>
      </c>
      <c r="B244" s="4">
        <v>279.570007</v>
      </c>
      <c r="C244" s="4">
        <v>281.769989</v>
      </c>
      <c r="D244" s="4">
        <v>278.799988</v>
      </c>
      <c r="E244" s="4">
        <v>280.410004</v>
      </c>
      <c r="F244" s="4">
        <v>278.990875</v>
      </c>
      <c r="G244" s="4">
        <v>2.85396E7</v>
      </c>
      <c r="H244" s="5">
        <f t="shared" si="1"/>
        <v>0.001965464432</v>
      </c>
    </row>
    <row r="245" ht="15.75" customHeight="1">
      <c r="A245" s="3">
        <v>43817.0</v>
      </c>
      <c r="B245" s="4">
        <v>279.799988</v>
      </c>
      <c r="C245" s="4">
        <v>281.899994</v>
      </c>
      <c r="D245" s="4">
        <v>279.119995</v>
      </c>
      <c r="E245" s="4">
        <v>279.73999</v>
      </c>
      <c r="F245" s="4">
        <v>278.324249</v>
      </c>
      <c r="G245" s="4">
        <v>2.90071E7</v>
      </c>
      <c r="H245" s="5">
        <f t="shared" si="1"/>
        <v>-0.00238941865</v>
      </c>
    </row>
    <row r="246" ht="15.75" customHeight="1">
      <c r="A246" s="3">
        <v>43818.0</v>
      </c>
      <c r="B246" s="4">
        <v>279.5</v>
      </c>
      <c r="C246" s="4">
        <v>281.179993</v>
      </c>
      <c r="D246" s="4">
        <v>278.950012</v>
      </c>
      <c r="E246" s="4">
        <v>280.019989</v>
      </c>
      <c r="F246" s="4">
        <v>278.602814</v>
      </c>
      <c r="G246" s="4">
        <v>2.45923E7</v>
      </c>
      <c r="H246" s="5">
        <f t="shared" si="1"/>
        <v>0.001000865002</v>
      </c>
    </row>
    <row r="247" ht="15.75" customHeight="1">
      <c r="A247" s="3">
        <v>43819.0</v>
      </c>
      <c r="B247" s="4">
        <v>282.230011</v>
      </c>
      <c r="C247" s="4">
        <v>282.649994</v>
      </c>
      <c r="D247" s="4">
        <v>278.559998</v>
      </c>
      <c r="E247" s="4">
        <v>279.440002</v>
      </c>
      <c r="F247" s="4">
        <v>278.025757</v>
      </c>
      <c r="G247" s="4">
        <v>6.89945E7</v>
      </c>
      <c r="H247" s="5">
        <f t="shared" si="1"/>
        <v>-0.002071253308</v>
      </c>
    </row>
    <row r="248" ht="15.75" customHeight="1">
      <c r="A248" s="3">
        <v>43822.0</v>
      </c>
      <c r="B248" s="4">
        <v>280.529999</v>
      </c>
      <c r="C248" s="4">
        <v>284.25</v>
      </c>
      <c r="D248" s="4">
        <v>280.369995</v>
      </c>
      <c r="E248" s="4">
        <v>284.0</v>
      </c>
      <c r="F248" s="4">
        <v>282.562683</v>
      </c>
      <c r="G248" s="4">
        <v>2.4643E7</v>
      </c>
      <c r="H248" s="5">
        <f t="shared" si="1"/>
        <v>0.01631836578</v>
      </c>
    </row>
    <row r="249" ht="15.75" customHeight="1">
      <c r="A249" s="3">
        <v>43823.0</v>
      </c>
      <c r="B249" s="4">
        <v>284.690002</v>
      </c>
      <c r="C249" s="4">
        <v>284.890015</v>
      </c>
      <c r="D249" s="4">
        <v>282.920013</v>
      </c>
      <c r="E249" s="4">
        <v>284.269989</v>
      </c>
      <c r="F249" s="4">
        <v>282.831299</v>
      </c>
      <c r="G249" s="4">
        <v>1.21197E7</v>
      </c>
      <c r="H249" s="5">
        <f t="shared" si="1"/>
        <v>0.0009506421625</v>
      </c>
    </row>
    <row r="250" ht="15.75" customHeight="1">
      <c r="A250" s="3">
        <v>43825.0</v>
      </c>
      <c r="B250" s="4">
        <v>284.820007</v>
      </c>
      <c r="C250" s="4">
        <v>289.980011</v>
      </c>
      <c r="D250" s="4">
        <v>284.700012</v>
      </c>
      <c r="E250" s="4">
        <v>289.910004</v>
      </c>
      <c r="F250" s="4">
        <v>288.44278</v>
      </c>
      <c r="G250" s="4">
        <v>2.32803E7</v>
      </c>
      <c r="H250" s="5">
        <f t="shared" si="1"/>
        <v>0.01984038195</v>
      </c>
    </row>
    <row r="251" ht="15.75" customHeight="1">
      <c r="A251" s="3">
        <v>43826.0</v>
      </c>
      <c r="B251" s="4">
        <v>291.119995</v>
      </c>
      <c r="C251" s="4">
        <v>293.970001</v>
      </c>
      <c r="D251" s="4">
        <v>288.119995</v>
      </c>
      <c r="E251" s="4">
        <v>289.799988</v>
      </c>
      <c r="F251" s="4">
        <v>288.333313</v>
      </c>
      <c r="G251" s="4">
        <v>3.65665E7</v>
      </c>
      <c r="H251" s="5">
        <f t="shared" si="1"/>
        <v>-0.0003795102793</v>
      </c>
    </row>
    <row r="252" ht="15.75" customHeight="1">
      <c r="A252" s="3">
        <v>43829.0</v>
      </c>
      <c r="B252" s="4">
        <v>289.459991</v>
      </c>
      <c r="C252" s="4">
        <v>292.690002</v>
      </c>
      <c r="D252" s="4">
        <v>285.220001</v>
      </c>
      <c r="E252" s="4">
        <v>291.519989</v>
      </c>
      <c r="F252" s="4">
        <v>290.044617</v>
      </c>
      <c r="G252" s="4">
        <v>3.60286E7</v>
      </c>
      <c r="H252" s="5">
        <f t="shared" si="1"/>
        <v>0.0059351588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43467.0</v>
      </c>
      <c r="B2" s="4">
        <v>99.550003</v>
      </c>
      <c r="C2" s="4">
        <v>101.75</v>
      </c>
      <c r="D2" s="4">
        <v>98.940002</v>
      </c>
      <c r="E2" s="4">
        <v>101.120003</v>
      </c>
      <c r="F2" s="4">
        <v>99.09919</v>
      </c>
      <c r="G2" s="4">
        <v>3.53293E7</v>
      </c>
    </row>
    <row r="3" ht="15.75" customHeight="1">
      <c r="A3" s="3">
        <v>43468.0</v>
      </c>
      <c r="B3" s="4">
        <v>100.099998</v>
      </c>
      <c r="C3" s="4">
        <v>100.190002</v>
      </c>
      <c r="D3" s="4">
        <v>97.199997</v>
      </c>
      <c r="E3" s="4">
        <v>97.400002</v>
      </c>
      <c r="F3" s="4">
        <v>95.453529</v>
      </c>
      <c r="G3" s="4">
        <v>4.25791E7</v>
      </c>
      <c r="H3" s="5">
        <f t="shared" ref="H3:H252" si="1"> F3/F2-1</f>
        <v>-0.03678799998</v>
      </c>
    </row>
    <row r="4" ht="15.75" customHeight="1">
      <c r="A4" s="3">
        <v>43469.0</v>
      </c>
      <c r="B4" s="4">
        <v>99.720001</v>
      </c>
      <c r="C4" s="4">
        <v>102.510002</v>
      </c>
      <c r="D4" s="4">
        <v>98.93</v>
      </c>
      <c r="E4" s="4">
        <v>101.93</v>
      </c>
      <c r="F4" s="4">
        <v>99.893005</v>
      </c>
      <c r="G4" s="4">
        <v>4.40606E7</v>
      </c>
      <c r="H4" s="5">
        <f t="shared" si="1"/>
        <v>0.04650929145</v>
      </c>
    </row>
    <row r="5" ht="15.75" customHeight="1">
      <c r="A5" s="3">
        <v>43472.0</v>
      </c>
      <c r="B5" s="4">
        <v>101.639999</v>
      </c>
      <c r="C5" s="4">
        <v>103.269997</v>
      </c>
      <c r="D5" s="4">
        <v>100.980003</v>
      </c>
      <c r="E5" s="4">
        <v>102.059998</v>
      </c>
      <c r="F5" s="4">
        <v>100.020401</v>
      </c>
      <c r="G5" s="4">
        <v>3.56561E7</v>
      </c>
      <c r="H5" s="5">
        <f t="shared" si="1"/>
        <v>0.001275324533</v>
      </c>
    </row>
    <row r="6" ht="15.75" customHeight="1">
      <c r="A6" s="3">
        <v>43473.0</v>
      </c>
      <c r="B6" s="4">
        <v>103.040001</v>
      </c>
      <c r="C6" s="4">
        <v>103.970001</v>
      </c>
      <c r="D6" s="4">
        <v>101.709999</v>
      </c>
      <c r="E6" s="4">
        <v>102.800003</v>
      </c>
      <c r="F6" s="4">
        <v>100.745613</v>
      </c>
      <c r="G6" s="4">
        <v>3.15144E7</v>
      </c>
      <c r="H6" s="5">
        <f t="shared" si="1"/>
        <v>0.007250640797</v>
      </c>
    </row>
    <row r="7" ht="15.75" customHeight="1">
      <c r="A7" s="3">
        <v>43474.0</v>
      </c>
      <c r="B7" s="4">
        <v>103.860001</v>
      </c>
      <c r="C7" s="4">
        <v>104.879997</v>
      </c>
      <c r="D7" s="4">
        <v>103.239998</v>
      </c>
      <c r="E7" s="4">
        <v>104.269997</v>
      </c>
      <c r="F7" s="4">
        <v>102.186226</v>
      </c>
      <c r="G7" s="4">
        <v>3.22808E7</v>
      </c>
      <c r="H7" s="5">
        <f t="shared" si="1"/>
        <v>0.01429951099</v>
      </c>
    </row>
    <row r="8" ht="15.75" customHeight="1">
      <c r="A8" s="3">
        <v>43475.0</v>
      </c>
      <c r="B8" s="4">
        <v>103.220001</v>
      </c>
      <c r="C8" s="4">
        <v>103.75</v>
      </c>
      <c r="D8" s="4">
        <v>102.379997</v>
      </c>
      <c r="E8" s="4">
        <v>103.599998</v>
      </c>
      <c r="F8" s="4">
        <v>101.529633</v>
      </c>
      <c r="G8" s="4">
        <v>3.00676E7</v>
      </c>
      <c r="H8" s="5">
        <f t="shared" si="1"/>
        <v>-0.006425455031</v>
      </c>
    </row>
    <row r="9" ht="15.75" customHeight="1">
      <c r="A9" s="3">
        <v>43476.0</v>
      </c>
      <c r="B9" s="4">
        <v>103.190002</v>
      </c>
      <c r="C9" s="4">
        <v>103.440002</v>
      </c>
      <c r="D9" s="4">
        <v>101.639999</v>
      </c>
      <c r="E9" s="4">
        <v>102.800003</v>
      </c>
      <c r="F9" s="4">
        <v>100.745613</v>
      </c>
      <c r="G9" s="4">
        <v>2.83142E7</v>
      </c>
      <c r="H9" s="5">
        <f t="shared" si="1"/>
        <v>-0.007722080508</v>
      </c>
    </row>
    <row r="10" ht="15.75" customHeight="1">
      <c r="A10" s="3">
        <v>43479.0</v>
      </c>
      <c r="B10" s="4">
        <v>101.900002</v>
      </c>
      <c r="C10" s="4">
        <v>102.870003</v>
      </c>
      <c r="D10" s="4">
        <v>101.260002</v>
      </c>
      <c r="E10" s="4">
        <v>102.050003</v>
      </c>
      <c r="F10" s="4">
        <v>100.010605</v>
      </c>
      <c r="G10" s="4">
        <v>2.84371E7</v>
      </c>
      <c r="H10" s="5">
        <f t="shared" si="1"/>
        <v>-0.007295682443</v>
      </c>
    </row>
    <row r="11" ht="15.75" customHeight="1">
      <c r="A11" s="3">
        <v>43480.0</v>
      </c>
      <c r="B11" s="4">
        <v>102.510002</v>
      </c>
      <c r="C11" s="4">
        <v>105.050003</v>
      </c>
      <c r="D11" s="4">
        <v>101.879997</v>
      </c>
      <c r="E11" s="4">
        <v>105.010002</v>
      </c>
      <c r="F11" s="4">
        <v>102.911453</v>
      </c>
      <c r="G11" s="4">
        <v>3.15876E7</v>
      </c>
      <c r="H11" s="5">
        <f t="shared" si="1"/>
        <v>0.02900540398</v>
      </c>
    </row>
    <row r="12" ht="15.75" customHeight="1">
      <c r="A12" s="3">
        <v>43481.0</v>
      </c>
      <c r="B12" s="4">
        <v>105.260002</v>
      </c>
      <c r="C12" s="4">
        <v>106.260002</v>
      </c>
      <c r="D12" s="4">
        <v>104.959999</v>
      </c>
      <c r="E12" s="4">
        <v>105.379997</v>
      </c>
      <c r="F12" s="4">
        <v>103.274055</v>
      </c>
      <c r="G12" s="4">
        <v>2.98539E7</v>
      </c>
      <c r="H12" s="5">
        <f t="shared" si="1"/>
        <v>0.003523436794</v>
      </c>
    </row>
    <row r="13" ht="15.75" customHeight="1">
      <c r="A13" s="3">
        <v>43482.0</v>
      </c>
      <c r="B13" s="4">
        <v>105.0</v>
      </c>
      <c r="C13" s="4">
        <v>106.629997</v>
      </c>
      <c r="D13" s="4">
        <v>104.760002</v>
      </c>
      <c r="E13" s="4">
        <v>106.120003</v>
      </c>
      <c r="F13" s="4">
        <v>103.999275</v>
      </c>
      <c r="G13" s="4">
        <v>2.8393E7</v>
      </c>
      <c r="H13" s="5">
        <f t="shared" si="1"/>
        <v>0.007022286478</v>
      </c>
    </row>
    <row r="14" ht="15.75" customHeight="1">
      <c r="A14" s="3">
        <v>43483.0</v>
      </c>
      <c r="B14" s="4">
        <v>107.459999</v>
      </c>
      <c r="C14" s="4">
        <v>107.900002</v>
      </c>
      <c r="D14" s="4">
        <v>105.910004</v>
      </c>
      <c r="E14" s="4">
        <v>107.709999</v>
      </c>
      <c r="F14" s="4">
        <v>105.557495</v>
      </c>
      <c r="G14" s="4">
        <v>3.74276E7</v>
      </c>
      <c r="H14" s="5">
        <f t="shared" si="1"/>
        <v>0.01498298906</v>
      </c>
    </row>
    <row r="15" ht="15.75" customHeight="1">
      <c r="A15" s="3">
        <v>43487.0</v>
      </c>
      <c r="B15" s="4">
        <v>106.75</v>
      </c>
      <c r="C15" s="4">
        <v>107.099998</v>
      </c>
      <c r="D15" s="4">
        <v>104.860001</v>
      </c>
      <c r="E15" s="4">
        <v>105.68</v>
      </c>
      <c r="F15" s="4">
        <v>103.568062</v>
      </c>
      <c r="G15" s="4">
        <v>3.23713E7</v>
      </c>
      <c r="H15" s="5">
        <f t="shared" si="1"/>
        <v>-0.01884691371</v>
      </c>
    </row>
    <row r="16" ht="15.75" customHeight="1">
      <c r="A16" s="3">
        <v>43488.0</v>
      </c>
      <c r="B16" s="4">
        <v>106.120003</v>
      </c>
      <c r="C16" s="4">
        <v>107.040001</v>
      </c>
      <c r="D16" s="4">
        <v>105.339996</v>
      </c>
      <c r="E16" s="4">
        <v>106.709999</v>
      </c>
      <c r="F16" s="4">
        <v>104.577469</v>
      </c>
      <c r="G16" s="4">
        <v>2.58743E7</v>
      </c>
      <c r="H16" s="5">
        <f t="shared" si="1"/>
        <v>0.009746315423</v>
      </c>
    </row>
    <row r="17" ht="15.75" customHeight="1">
      <c r="A17" s="3">
        <v>43489.0</v>
      </c>
      <c r="B17" s="4">
        <v>106.860001</v>
      </c>
      <c r="C17" s="4">
        <v>107.0</v>
      </c>
      <c r="D17" s="4">
        <v>105.339996</v>
      </c>
      <c r="E17" s="4">
        <v>106.199997</v>
      </c>
      <c r="F17" s="4">
        <v>104.077667</v>
      </c>
      <c r="G17" s="4">
        <v>2.31648E7</v>
      </c>
      <c r="H17" s="5">
        <f t="shared" si="1"/>
        <v>-0.004779251255</v>
      </c>
    </row>
    <row r="18" ht="15.75" customHeight="1">
      <c r="A18" s="3">
        <v>43490.0</v>
      </c>
      <c r="B18" s="4">
        <v>107.239998</v>
      </c>
      <c r="C18" s="4">
        <v>107.879997</v>
      </c>
      <c r="D18" s="4">
        <v>106.199997</v>
      </c>
      <c r="E18" s="4">
        <v>107.169998</v>
      </c>
      <c r="F18" s="4">
        <v>105.028282</v>
      </c>
      <c r="G18" s="4">
        <v>3.12256E7</v>
      </c>
      <c r="H18" s="5">
        <f t="shared" si="1"/>
        <v>0.009133707811</v>
      </c>
    </row>
    <row r="19" ht="15.75" customHeight="1">
      <c r="A19" s="3">
        <v>43493.0</v>
      </c>
      <c r="B19" s="4">
        <v>106.260002</v>
      </c>
      <c r="C19" s="4">
        <v>106.480003</v>
      </c>
      <c r="D19" s="4">
        <v>104.660004</v>
      </c>
      <c r="E19" s="4">
        <v>105.080002</v>
      </c>
      <c r="F19" s="4">
        <v>102.980049</v>
      </c>
      <c r="G19" s="4">
        <v>2.94767E7</v>
      </c>
      <c r="H19" s="5">
        <f t="shared" si="1"/>
        <v>-0.01950172812</v>
      </c>
    </row>
    <row r="20" ht="15.75" customHeight="1">
      <c r="A20" s="3">
        <v>43494.0</v>
      </c>
      <c r="B20" s="4">
        <v>104.879997</v>
      </c>
      <c r="C20" s="4">
        <v>104.970001</v>
      </c>
      <c r="D20" s="4">
        <v>102.169998</v>
      </c>
      <c r="E20" s="4">
        <v>102.940002</v>
      </c>
      <c r="F20" s="4">
        <v>100.882828</v>
      </c>
      <c r="G20" s="4">
        <v>3.14905E7</v>
      </c>
      <c r="H20" s="5">
        <f t="shared" si="1"/>
        <v>-0.02036531367</v>
      </c>
    </row>
    <row r="21" ht="15.75" customHeight="1">
      <c r="A21" s="3">
        <v>43495.0</v>
      </c>
      <c r="B21" s="4">
        <v>104.620003</v>
      </c>
      <c r="C21" s="4">
        <v>106.379997</v>
      </c>
      <c r="D21" s="4">
        <v>104.330002</v>
      </c>
      <c r="E21" s="4">
        <v>106.379997</v>
      </c>
      <c r="F21" s="4">
        <v>104.254074</v>
      </c>
      <c r="G21" s="4">
        <v>4.94719E7</v>
      </c>
      <c r="H21" s="5">
        <f t="shared" si="1"/>
        <v>0.03341744147</v>
      </c>
    </row>
    <row r="22" ht="15.75" customHeight="1">
      <c r="A22" s="3">
        <v>43496.0</v>
      </c>
      <c r="B22" s="4">
        <v>103.800003</v>
      </c>
      <c r="C22" s="4">
        <v>105.220001</v>
      </c>
      <c r="D22" s="4">
        <v>103.18</v>
      </c>
      <c r="E22" s="4">
        <v>104.43</v>
      </c>
      <c r="F22" s="4">
        <v>102.34304</v>
      </c>
      <c r="G22" s="4">
        <v>5.56364E7</v>
      </c>
      <c r="H22" s="5">
        <f t="shared" si="1"/>
        <v>-0.01833054505</v>
      </c>
    </row>
    <row r="23" ht="15.75" customHeight="1">
      <c r="A23" s="3">
        <v>43497.0</v>
      </c>
      <c r="B23" s="4">
        <v>103.779999</v>
      </c>
      <c r="C23" s="4">
        <v>104.099998</v>
      </c>
      <c r="D23" s="4">
        <v>102.349998</v>
      </c>
      <c r="E23" s="4">
        <v>102.779999</v>
      </c>
      <c r="F23" s="4">
        <v>100.726013</v>
      </c>
      <c r="G23" s="4">
        <v>3.55357E7</v>
      </c>
      <c r="H23" s="5">
        <f t="shared" si="1"/>
        <v>-0.01580006808</v>
      </c>
    </row>
    <row r="24" ht="15.75" customHeight="1">
      <c r="A24" s="3">
        <v>43500.0</v>
      </c>
      <c r="B24" s="4">
        <v>102.870003</v>
      </c>
      <c r="C24" s="4">
        <v>105.800003</v>
      </c>
      <c r="D24" s="4">
        <v>102.769997</v>
      </c>
      <c r="E24" s="4">
        <v>105.739998</v>
      </c>
      <c r="F24" s="4">
        <v>103.626854</v>
      </c>
      <c r="G24" s="4">
        <v>3.13151E7</v>
      </c>
      <c r="H24" s="5">
        <f t="shared" si="1"/>
        <v>0.02879932317</v>
      </c>
    </row>
    <row r="25" ht="15.75" customHeight="1">
      <c r="A25" s="3">
        <v>43501.0</v>
      </c>
      <c r="B25" s="4">
        <v>106.059998</v>
      </c>
      <c r="C25" s="4">
        <v>107.269997</v>
      </c>
      <c r="D25" s="4">
        <v>105.959999</v>
      </c>
      <c r="E25" s="4">
        <v>107.220001</v>
      </c>
      <c r="F25" s="4">
        <v>105.077286</v>
      </c>
      <c r="G25" s="4">
        <v>2.73254E7</v>
      </c>
      <c r="H25" s="5">
        <f t="shared" si="1"/>
        <v>0.01399668082</v>
      </c>
    </row>
    <row r="26" ht="15.75" customHeight="1">
      <c r="A26" s="3">
        <v>43502.0</v>
      </c>
      <c r="B26" s="4">
        <v>107.0</v>
      </c>
      <c r="C26" s="4">
        <v>107.0</v>
      </c>
      <c r="D26" s="4">
        <v>105.529999</v>
      </c>
      <c r="E26" s="4">
        <v>106.029999</v>
      </c>
      <c r="F26" s="4">
        <v>103.911064</v>
      </c>
      <c r="G26" s="4">
        <v>2.06098E7</v>
      </c>
      <c r="H26" s="5">
        <f t="shared" si="1"/>
        <v>-0.01109870691</v>
      </c>
    </row>
    <row r="27" ht="15.75" customHeight="1">
      <c r="A27" s="3">
        <v>43503.0</v>
      </c>
      <c r="B27" s="4">
        <v>105.190002</v>
      </c>
      <c r="C27" s="4">
        <v>105.589996</v>
      </c>
      <c r="D27" s="4">
        <v>104.290001</v>
      </c>
      <c r="E27" s="4">
        <v>105.269997</v>
      </c>
      <c r="F27" s="4">
        <v>103.166252</v>
      </c>
      <c r="G27" s="4">
        <v>2.97607E7</v>
      </c>
      <c r="H27" s="5">
        <f t="shared" si="1"/>
        <v>-0.007167783404</v>
      </c>
    </row>
    <row r="28" ht="15.75" customHeight="1">
      <c r="A28" s="3">
        <v>43504.0</v>
      </c>
      <c r="B28" s="4">
        <v>104.389999</v>
      </c>
      <c r="C28" s="4">
        <v>105.779999</v>
      </c>
      <c r="D28" s="4">
        <v>104.260002</v>
      </c>
      <c r="E28" s="4">
        <v>105.669998</v>
      </c>
      <c r="F28" s="4">
        <v>103.558266</v>
      </c>
      <c r="G28" s="4">
        <v>2.14611E7</v>
      </c>
      <c r="H28" s="5">
        <f t="shared" si="1"/>
        <v>0.003799827874</v>
      </c>
    </row>
    <row r="29" ht="15.75" customHeight="1">
      <c r="A29" s="3">
        <v>43507.0</v>
      </c>
      <c r="B29" s="4">
        <v>106.199997</v>
      </c>
      <c r="C29" s="4">
        <v>106.580002</v>
      </c>
      <c r="D29" s="4">
        <v>104.970001</v>
      </c>
      <c r="E29" s="4">
        <v>105.25</v>
      </c>
      <c r="F29" s="4">
        <v>103.146645</v>
      </c>
      <c r="G29" s="4">
        <v>1.89141E7</v>
      </c>
      <c r="H29" s="5">
        <f t="shared" si="1"/>
        <v>-0.003974776866</v>
      </c>
    </row>
    <row r="30" ht="15.75" customHeight="1">
      <c r="A30" s="3">
        <v>43508.0</v>
      </c>
      <c r="B30" s="4">
        <v>106.139999</v>
      </c>
      <c r="C30" s="4">
        <v>107.139999</v>
      </c>
      <c r="D30" s="4">
        <v>105.480003</v>
      </c>
      <c r="E30" s="4">
        <v>106.889999</v>
      </c>
      <c r="F30" s="4">
        <v>104.753891</v>
      </c>
      <c r="G30" s="4">
        <v>2.50566E7</v>
      </c>
      <c r="H30" s="5">
        <f t="shared" si="1"/>
        <v>0.01558214521</v>
      </c>
    </row>
    <row r="31" ht="15.75" customHeight="1">
      <c r="A31" s="3">
        <v>43509.0</v>
      </c>
      <c r="B31" s="4">
        <v>107.5</v>
      </c>
      <c r="C31" s="4">
        <v>107.779999</v>
      </c>
      <c r="D31" s="4">
        <v>106.709999</v>
      </c>
      <c r="E31" s="4">
        <v>106.809998</v>
      </c>
      <c r="F31" s="4">
        <v>104.675476</v>
      </c>
      <c r="G31" s="4">
        <v>1.83949E7</v>
      </c>
      <c r="H31" s="5">
        <f t="shared" si="1"/>
        <v>-0.0007485640796</v>
      </c>
    </row>
    <row r="32" ht="15.75" customHeight="1">
      <c r="A32" s="3">
        <v>43510.0</v>
      </c>
      <c r="B32" s="4">
        <v>106.309998</v>
      </c>
      <c r="C32" s="4">
        <v>107.290001</v>
      </c>
      <c r="D32" s="4">
        <v>105.660004</v>
      </c>
      <c r="E32" s="4">
        <v>106.900002</v>
      </c>
      <c r="F32" s="4">
        <v>104.76368</v>
      </c>
      <c r="G32" s="4">
        <v>2.17847E7</v>
      </c>
      <c r="H32" s="5">
        <f t="shared" si="1"/>
        <v>0.0008426424543</v>
      </c>
    </row>
    <row r="33" ht="15.75" customHeight="1">
      <c r="A33" s="3">
        <v>43511.0</v>
      </c>
      <c r="B33" s="4">
        <v>107.910004</v>
      </c>
      <c r="C33" s="4">
        <v>108.300003</v>
      </c>
      <c r="D33" s="4">
        <v>107.360001</v>
      </c>
      <c r="E33" s="4">
        <v>108.220001</v>
      </c>
      <c r="F33" s="4">
        <v>106.057297</v>
      </c>
      <c r="G33" s="4">
        <v>2.66069E7</v>
      </c>
      <c r="H33" s="5">
        <f t="shared" si="1"/>
        <v>0.01234795303</v>
      </c>
    </row>
    <row r="34" ht="15.75" customHeight="1">
      <c r="A34" s="3">
        <v>43515.0</v>
      </c>
      <c r="B34" s="4">
        <v>107.790001</v>
      </c>
      <c r="C34" s="4">
        <v>108.660004</v>
      </c>
      <c r="D34" s="4">
        <v>107.779999</v>
      </c>
      <c r="E34" s="4">
        <v>108.169998</v>
      </c>
      <c r="F34" s="4">
        <v>106.008301</v>
      </c>
      <c r="G34" s="4">
        <v>1.80385E7</v>
      </c>
      <c r="H34" s="5">
        <f t="shared" si="1"/>
        <v>-0.0004619766993</v>
      </c>
    </row>
    <row r="35" ht="15.75" customHeight="1">
      <c r="A35" s="3">
        <v>43516.0</v>
      </c>
      <c r="B35" s="4">
        <v>107.860001</v>
      </c>
      <c r="C35" s="4">
        <v>107.940002</v>
      </c>
      <c r="D35" s="4">
        <v>106.290001</v>
      </c>
      <c r="E35" s="4">
        <v>107.150002</v>
      </c>
      <c r="F35" s="4">
        <v>105.457146</v>
      </c>
      <c r="G35" s="4">
        <v>2.16077E7</v>
      </c>
      <c r="H35" s="5">
        <f t="shared" si="1"/>
        <v>-0.005199168318</v>
      </c>
    </row>
    <row r="36" ht="15.75" customHeight="1">
      <c r="A36" s="3">
        <v>43517.0</v>
      </c>
      <c r="B36" s="4">
        <v>106.900002</v>
      </c>
      <c r="C36" s="4">
        <v>109.480003</v>
      </c>
      <c r="D36" s="4">
        <v>106.870003</v>
      </c>
      <c r="E36" s="4">
        <v>109.410004</v>
      </c>
      <c r="F36" s="4">
        <v>107.68145</v>
      </c>
      <c r="G36" s="4">
        <v>2.90632E7</v>
      </c>
      <c r="H36" s="5">
        <f t="shared" si="1"/>
        <v>0.02109201779</v>
      </c>
    </row>
    <row r="37" ht="15.75" customHeight="1">
      <c r="A37" s="3">
        <v>43518.0</v>
      </c>
      <c r="B37" s="4">
        <v>110.050003</v>
      </c>
      <c r="C37" s="4">
        <v>111.199997</v>
      </c>
      <c r="D37" s="4">
        <v>109.82</v>
      </c>
      <c r="E37" s="4">
        <v>110.970001</v>
      </c>
      <c r="F37" s="4">
        <v>109.216789</v>
      </c>
      <c r="G37" s="4">
        <v>2.77632E7</v>
      </c>
      <c r="H37" s="5">
        <f t="shared" si="1"/>
        <v>0.01425815681</v>
      </c>
    </row>
    <row r="38" ht="15.75" customHeight="1">
      <c r="A38" s="3">
        <v>43521.0</v>
      </c>
      <c r="B38" s="4">
        <v>111.760002</v>
      </c>
      <c r="C38" s="4">
        <v>112.18</v>
      </c>
      <c r="D38" s="4">
        <v>111.260002</v>
      </c>
      <c r="E38" s="4">
        <v>111.589996</v>
      </c>
      <c r="F38" s="4">
        <v>109.826996</v>
      </c>
      <c r="G38" s="4">
        <v>2.37506E7</v>
      </c>
      <c r="H38" s="5">
        <f t="shared" si="1"/>
        <v>0.005587117197</v>
      </c>
    </row>
    <row r="39" ht="15.75" customHeight="1">
      <c r="A39" s="3">
        <v>43522.0</v>
      </c>
      <c r="B39" s="4">
        <v>111.260002</v>
      </c>
      <c r="C39" s="4">
        <v>113.239998</v>
      </c>
      <c r="D39" s="4">
        <v>111.169998</v>
      </c>
      <c r="E39" s="4">
        <v>112.360001</v>
      </c>
      <c r="F39" s="4">
        <v>110.584831</v>
      </c>
      <c r="G39" s="4">
        <v>2.15367E7</v>
      </c>
      <c r="H39" s="5">
        <f t="shared" si="1"/>
        <v>0.006900261571</v>
      </c>
    </row>
    <row r="40" ht="15.75" customHeight="1">
      <c r="A40" s="3">
        <v>43523.0</v>
      </c>
      <c r="B40" s="4">
        <v>111.690002</v>
      </c>
      <c r="C40" s="4">
        <v>112.360001</v>
      </c>
      <c r="D40" s="4">
        <v>110.879997</v>
      </c>
      <c r="E40" s="4">
        <v>112.169998</v>
      </c>
      <c r="F40" s="4">
        <v>110.397835</v>
      </c>
      <c r="G40" s="4">
        <v>2.14871E7</v>
      </c>
      <c r="H40" s="5">
        <f t="shared" si="1"/>
        <v>-0.001690973331</v>
      </c>
    </row>
    <row r="41" ht="15.75" customHeight="1">
      <c r="A41" s="3">
        <v>43524.0</v>
      </c>
      <c r="B41" s="4">
        <v>112.040001</v>
      </c>
      <c r="C41" s="4">
        <v>112.879997</v>
      </c>
      <c r="D41" s="4">
        <v>111.730003</v>
      </c>
      <c r="E41" s="4">
        <v>112.029999</v>
      </c>
      <c r="F41" s="4">
        <v>110.260048</v>
      </c>
      <c r="G41" s="4">
        <v>2.90839E7</v>
      </c>
      <c r="H41" s="5">
        <f t="shared" si="1"/>
        <v>-0.001248095128</v>
      </c>
    </row>
    <row r="42" ht="15.75" customHeight="1">
      <c r="A42" s="3">
        <v>43525.0</v>
      </c>
      <c r="B42" s="4">
        <v>112.889999</v>
      </c>
      <c r="C42" s="4">
        <v>113.019997</v>
      </c>
      <c r="D42" s="4">
        <v>111.669998</v>
      </c>
      <c r="E42" s="4">
        <v>112.529999</v>
      </c>
      <c r="F42" s="4">
        <v>110.752151</v>
      </c>
      <c r="G42" s="4">
        <v>2.35012E7</v>
      </c>
      <c r="H42" s="5">
        <f t="shared" si="1"/>
        <v>0.004463112514</v>
      </c>
    </row>
    <row r="43" ht="15.75" customHeight="1">
      <c r="A43" s="3">
        <v>43528.0</v>
      </c>
      <c r="B43" s="4">
        <v>113.019997</v>
      </c>
      <c r="C43" s="4">
        <v>113.25</v>
      </c>
      <c r="D43" s="4">
        <v>110.800003</v>
      </c>
      <c r="E43" s="4">
        <v>112.260002</v>
      </c>
      <c r="F43" s="4">
        <v>110.486412</v>
      </c>
      <c r="G43" s="4">
        <v>2.6608E7</v>
      </c>
      <c r="H43" s="5">
        <f t="shared" si="1"/>
        <v>-0.002399402608</v>
      </c>
    </row>
    <row r="44" ht="15.75" customHeight="1">
      <c r="A44" s="3">
        <v>43529.0</v>
      </c>
      <c r="B44" s="4">
        <v>112.25</v>
      </c>
      <c r="C44" s="4">
        <v>112.389999</v>
      </c>
      <c r="D44" s="4">
        <v>111.230003</v>
      </c>
      <c r="E44" s="4">
        <v>111.699997</v>
      </c>
      <c r="F44" s="4">
        <v>109.935257</v>
      </c>
      <c r="G44" s="4">
        <v>1.95383E7</v>
      </c>
      <c r="H44" s="5">
        <f t="shared" si="1"/>
        <v>-0.004988441475</v>
      </c>
    </row>
    <row r="45" ht="15.75" customHeight="1">
      <c r="A45" s="3">
        <v>43530.0</v>
      </c>
      <c r="B45" s="4">
        <v>111.870003</v>
      </c>
      <c r="C45" s="4">
        <v>112.660004</v>
      </c>
      <c r="D45" s="4">
        <v>111.43</v>
      </c>
      <c r="E45" s="4">
        <v>111.75</v>
      </c>
      <c r="F45" s="4">
        <v>109.984474</v>
      </c>
      <c r="G45" s="4">
        <v>1.7687E7</v>
      </c>
      <c r="H45" s="5">
        <f t="shared" si="1"/>
        <v>0.0004476907713</v>
      </c>
    </row>
    <row r="46" ht="15.75" customHeight="1">
      <c r="A46" s="3">
        <v>43531.0</v>
      </c>
      <c r="B46" s="4">
        <v>111.400002</v>
      </c>
      <c r="C46" s="4">
        <v>111.550003</v>
      </c>
      <c r="D46" s="4">
        <v>109.870003</v>
      </c>
      <c r="E46" s="4">
        <v>110.389999</v>
      </c>
      <c r="F46" s="4">
        <v>108.645958</v>
      </c>
      <c r="G46" s="4">
        <v>2.5339E7</v>
      </c>
      <c r="H46" s="5">
        <f t="shared" si="1"/>
        <v>-0.01217004502</v>
      </c>
    </row>
    <row r="47" ht="15.75" customHeight="1">
      <c r="A47" s="3">
        <v>43532.0</v>
      </c>
      <c r="B47" s="4">
        <v>109.160004</v>
      </c>
      <c r="C47" s="4">
        <v>110.709999</v>
      </c>
      <c r="D47" s="4">
        <v>108.800003</v>
      </c>
      <c r="E47" s="4">
        <v>110.510002</v>
      </c>
      <c r="F47" s="4">
        <v>108.764061</v>
      </c>
      <c r="G47" s="4">
        <v>2.28184E7</v>
      </c>
      <c r="H47" s="5">
        <f t="shared" si="1"/>
        <v>0.001087044582</v>
      </c>
    </row>
    <row r="48" ht="15.75" customHeight="1">
      <c r="A48" s="3">
        <v>43535.0</v>
      </c>
      <c r="B48" s="4">
        <v>110.989998</v>
      </c>
      <c r="C48" s="4">
        <v>112.949997</v>
      </c>
      <c r="D48" s="4">
        <v>110.980003</v>
      </c>
      <c r="E48" s="4">
        <v>112.830002</v>
      </c>
      <c r="F48" s="4">
        <v>111.047417</v>
      </c>
      <c r="G48" s="4">
        <v>2.64916E7</v>
      </c>
      <c r="H48" s="5">
        <f t="shared" si="1"/>
        <v>0.0209936626</v>
      </c>
    </row>
    <row r="49" ht="15.75" customHeight="1">
      <c r="A49" s="3">
        <v>43536.0</v>
      </c>
      <c r="B49" s="4">
        <v>112.82</v>
      </c>
      <c r="C49" s="4">
        <v>113.989998</v>
      </c>
      <c r="D49" s="4">
        <v>112.650002</v>
      </c>
      <c r="E49" s="4">
        <v>113.620003</v>
      </c>
      <c r="F49" s="4">
        <v>111.824928</v>
      </c>
      <c r="G49" s="4">
        <v>2.61327E7</v>
      </c>
      <c r="H49" s="5">
        <f t="shared" si="1"/>
        <v>0.007001612653</v>
      </c>
    </row>
    <row r="50" ht="15.75" customHeight="1">
      <c r="A50" s="3">
        <v>43537.0</v>
      </c>
      <c r="B50" s="4">
        <v>114.129997</v>
      </c>
      <c r="C50" s="4">
        <v>115.0</v>
      </c>
      <c r="D50" s="4">
        <v>113.779999</v>
      </c>
      <c r="E50" s="4">
        <v>114.5</v>
      </c>
      <c r="F50" s="4">
        <v>112.691025</v>
      </c>
      <c r="G50" s="4">
        <v>3.55138E7</v>
      </c>
      <c r="H50" s="5">
        <f t="shared" si="1"/>
        <v>0.007745115651</v>
      </c>
    </row>
    <row r="51" ht="15.75" customHeight="1">
      <c r="A51" s="3">
        <v>43538.0</v>
      </c>
      <c r="B51" s="4">
        <v>114.540001</v>
      </c>
      <c r="C51" s="4">
        <v>115.199997</v>
      </c>
      <c r="D51" s="4">
        <v>114.330002</v>
      </c>
      <c r="E51" s="4">
        <v>114.589996</v>
      </c>
      <c r="F51" s="4">
        <v>112.779602</v>
      </c>
      <c r="G51" s="4">
        <v>3.07634E7</v>
      </c>
      <c r="H51" s="5">
        <f t="shared" si="1"/>
        <v>0.0007860164552</v>
      </c>
    </row>
    <row r="52" ht="15.75" customHeight="1">
      <c r="A52" s="3">
        <v>43539.0</v>
      </c>
      <c r="B52" s="4">
        <v>115.339996</v>
      </c>
      <c r="C52" s="4">
        <v>117.25</v>
      </c>
      <c r="D52" s="4">
        <v>114.589996</v>
      </c>
      <c r="E52" s="4">
        <v>115.910004</v>
      </c>
      <c r="F52" s="4">
        <v>114.078751</v>
      </c>
      <c r="G52" s="4">
        <v>5.46811E7</v>
      </c>
      <c r="H52" s="5">
        <f t="shared" si="1"/>
        <v>0.01151936145</v>
      </c>
    </row>
    <row r="53" ht="15.75" customHeight="1">
      <c r="A53" s="3">
        <v>43542.0</v>
      </c>
      <c r="B53" s="4">
        <v>116.169998</v>
      </c>
      <c r="C53" s="4">
        <v>117.610001</v>
      </c>
      <c r="D53" s="4">
        <v>116.050003</v>
      </c>
      <c r="E53" s="4">
        <v>117.57</v>
      </c>
      <c r="F53" s="4">
        <v>115.712517</v>
      </c>
      <c r="G53" s="4">
        <v>3.12076E7</v>
      </c>
      <c r="H53" s="5">
        <f t="shared" si="1"/>
        <v>0.01432138751</v>
      </c>
    </row>
    <row r="54" ht="15.75" customHeight="1">
      <c r="A54" s="3">
        <v>43543.0</v>
      </c>
      <c r="B54" s="4">
        <v>118.089996</v>
      </c>
      <c r="C54" s="4">
        <v>118.440002</v>
      </c>
      <c r="D54" s="4">
        <v>116.989998</v>
      </c>
      <c r="E54" s="4">
        <v>117.650002</v>
      </c>
      <c r="F54" s="4">
        <v>115.79126</v>
      </c>
      <c r="G54" s="4">
        <v>3.75887E7</v>
      </c>
      <c r="H54" s="5">
        <f t="shared" si="1"/>
        <v>0.0006805054634</v>
      </c>
    </row>
    <row r="55" ht="15.75" customHeight="1">
      <c r="A55" s="3">
        <v>43544.0</v>
      </c>
      <c r="B55" s="4">
        <v>117.389999</v>
      </c>
      <c r="C55" s="4">
        <v>118.75</v>
      </c>
      <c r="D55" s="4">
        <v>116.709999</v>
      </c>
      <c r="E55" s="4">
        <v>117.519997</v>
      </c>
      <c r="F55" s="4">
        <v>115.663307</v>
      </c>
      <c r="G55" s="4">
        <v>2.81133E7</v>
      </c>
      <c r="H55" s="5">
        <f t="shared" si="1"/>
        <v>-0.001105031589</v>
      </c>
    </row>
    <row r="56" ht="15.75" customHeight="1">
      <c r="A56" s="3">
        <v>43545.0</v>
      </c>
      <c r="B56" s="4">
        <v>117.139999</v>
      </c>
      <c r="C56" s="4">
        <v>120.82</v>
      </c>
      <c r="D56" s="4">
        <v>117.089996</v>
      </c>
      <c r="E56" s="4">
        <v>120.220001</v>
      </c>
      <c r="F56" s="4">
        <v>118.320663</v>
      </c>
      <c r="G56" s="4">
        <v>2.98544E7</v>
      </c>
      <c r="H56" s="5">
        <f t="shared" si="1"/>
        <v>0.0229749267</v>
      </c>
    </row>
    <row r="57" ht="15.75" customHeight="1">
      <c r="A57" s="3">
        <v>43546.0</v>
      </c>
      <c r="B57" s="4">
        <v>119.5</v>
      </c>
      <c r="C57" s="4">
        <v>119.589996</v>
      </c>
      <c r="D57" s="4">
        <v>117.040001</v>
      </c>
      <c r="E57" s="4">
        <v>117.050003</v>
      </c>
      <c r="F57" s="4">
        <v>115.200737</v>
      </c>
      <c r="G57" s="4">
        <v>3.36245E7</v>
      </c>
      <c r="H57" s="5">
        <f t="shared" si="1"/>
        <v>-0.02636839518</v>
      </c>
    </row>
    <row r="58" ht="15.75" customHeight="1">
      <c r="A58" s="3">
        <v>43549.0</v>
      </c>
      <c r="B58" s="4">
        <v>116.559998</v>
      </c>
      <c r="C58" s="4">
        <v>118.010002</v>
      </c>
      <c r="D58" s="4">
        <v>116.32</v>
      </c>
      <c r="E58" s="4">
        <v>117.660004</v>
      </c>
      <c r="F58" s="4">
        <v>115.801117</v>
      </c>
      <c r="G58" s="4">
        <v>2.70671E7</v>
      </c>
      <c r="H58" s="5">
        <f t="shared" si="1"/>
        <v>0.005211598603</v>
      </c>
    </row>
    <row r="59" ht="15.75" customHeight="1">
      <c r="A59" s="3">
        <v>43550.0</v>
      </c>
      <c r="B59" s="4">
        <v>118.620003</v>
      </c>
      <c r="C59" s="4">
        <v>118.709999</v>
      </c>
      <c r="D59" s="4">
        <v>116.849998</v>
      </c>
      <c r="E59" s="4">
        <v>117.910004</v>
      </c>
      <c r="F59" s="4">
        <v>116.04715</v>
      </c>
      <c r="G59" s="4">
        <v>2.60977E7</v>
      </c>
      <c r="H59" s="5">
        <f t="shared" si="1"/>
        <v>0.002124616812</v>
      </c>
    </row>
    <row r="60" ht="15.75" customHeight="1">
      <c r="A60" s="3">
        <v>43551.0</v>
      </c>
      <c r="B60" s="4">
        <v>117.879997</v>
      </c>
      <c r="C60" s="4">
        <v>118.209999</v>
      </c>
      <c r="D60" s="4">
        <v>115.519997</v>
      </c>
      <c r="E60" s="4">
        <v>116.769997</v>
      </c>
      <c r="F60" s="4">
        <v>114.925156</v>
      </c>
      <c r="G60" s="4">
        <v>2.27334E7</v>
      </c>
      <c r="H60" s="5">
        <f t="shared" si="1"/>
        <v>-0.009668432185</v>
      </c>
    </row>
    <row r="61" ht="15.75" customHeight="1">
      <c r="A61" s="3">
        <v>43552.0</v>
      </c>
      <c r="B61" s="4">
        <v>117.440002</v>
      </c>
      <c r="C61" s="4">
        <v>117.580002</v>
      </c>
      <c r="D61" s="4">
        <v>116.129997</v>
      </c>
      <c r="E61" s="4">
        <v>116.93</v>
      </c>
      <c r="F61" s="4">
        <v>115.082626</v>
      </c>
      <c r="G61" s="4">
        <v>1.83348E7</v>
      </c>
      <c r="H61" s="5">
        <f t="shared" si="1"/>
        <v>0.001370196095</v>
      </c>
    </row>
    <row r="62" ht="15.75" customHeight="1">
      <c r="A62" s="3">
        <v>43553.0</v>
      </c>
      <c r="B62" s="4">
        <v>118.07</v>
      </c>
      <c r="C62" s="4">
        <v>118.32</v>
      </c>
      <c r="D62" s="4">
        <v>116.959999</v>
      </c>
      <c r="E62" s="4">
        <v>117.940002</v>
      </c>
      <c r="F62" s="4">
        <v>116.076683</v>
      </c>
      <c r="G62" s="4">
        <v>2.53998E7</v>
      </c>
      <c r="H62" s="5">
        <f t="shared" si="1"/>
        <v>0.00863776779</v>
      </c>
    </row>
    <row r="63" ht="15.75" customHeight="1">
      <c r="A63" s="3">
        <v>43556.0</v>
      </c>
      <c r="B63" s="4">
        <v>118.949997</v>
      </c>
      <c r="C63" s="4">
        <v>119.110001</v>
      </c>
      <c r="D63" s="4">
        <v>118.099998</v>
      </c>
      <c r="E63" s="4">
        <v>119.019997</v>
      </c>
      <c r="F63" s="4">
        <v>117.13961</v>
      </c>
      <c r="G63" s="4">
        <v>2.27891E7</v>
      </c>
      <c r="H63" s="5">
        <f t="shared" si="1"/>
        <v>0.009157110391</v>
      </c>
    </row>
    <row r="64" ht="15.75" customHeight="1">
      <c r="A64" s="3">
        <v>43557.0</v>
      </c>
      <c r="B64" s="4">
        <v>119.059998</v>
      </c>
      <c r="C64" s="4">
        <v>119.480003</v>
      </c>
      <c r="D64" s="4">
        <v>118.519997</v>
      </c>
      <c r="E64" s="4">
        <v>119.190002</v>
      </c>
      <c r="F64" s="4">
        <v>117.306923</v>
      </c>
      <c r="G64" s="4">
        <v>1.81423E7</v>
      </c>
      <c r="H64" s="5">
        <f t="shared" si="1"/>
        <v>0.0014283213</v>
      </c>
    </row>
    <row r="65" ht="15.75" customHeight="1">
      <c r="A65" s="3">
        <v>43558.0</v>
      </c>
      <c r="B65" s="4">
        <v>119.860001</v>
      </c>
      <c r="C65" s="4">
        <v>120.43</v>
      </c>
      <c r="D65" s="4">
        <v>119.150002</v>
      </c>
      <c r="E65" s="4">
        <v>119.970001</v>
      </c>
      <c r="F65" s="4">
        <v>118.074615</v>
      </c>
      <c r="G65" s="4">
        <v>2.28607E7</v>
      </c>
      <c r="H65" s="5">
        <f t="shared" si="1"/>
        <v>0.00654430259</v>
      </c>
    </row>
    <row r="66" ht="15.75" customHeight="1">
      <c r="A66" s="3">
        <v>43559.0</v>
      </c>
      <c r="B66" s="4">
        <v>120.099998</v>
      </c>
      <c r="C66" s="4">
        <v>120.230003</v>
      </c>
      <c r="D66" s="4">
        <v>118.379997</v>
      </c>
      <c r="E66" s="4">
        <v>119.360001</v>
      </c>
      <c r="F66" s="4">
        <v>117.474251</v>
      </c>
      <c r="G66" s="4">
        <v>2.01128E7</v>
      </c>
      <c r="H66" s="5">
        <f t="shared" si="1"/>
        <v>-0.005084615351</v>
      </c>
    </row>
    <row r="67" ht="15.75" customHeight="1">
      <c r="A67" s="3">
        <v>43560.0</v>
      </c>
      <c r="B67" s="4">
        <v>119.389999</v>
      </c>
      <c r="C67" s="4">
        <v>120.230003</v>
      </c>
      <c r="D67" s="4">
        <v>119.370003</v>
      </c>
      <c r="E67" s="4">
        <v>119.889999</v>
      </c>
      <c r="F67" s="4">
        <v>117.995872</v>
      </c>
      <c r="G67" s="4">
        <v>1.58262E7</v>
      </c>
      <c r="H67" s="5">
        <f t="shared" si="1"/>
        <v>0.004440300709</v>
      </c>
    </row>
    <row r="68" ht="15.75" customHeight="1">
      <c r="A68" s="3">
        <v>43563.0</v>
      </c>
      <c r="B68" s="4">
        <v>119.809998</v>
      </c>
      <c r="C68" s="4">
        <v>120.019997</v>
      </c>
      <c r="D68" s="4">
        <v>118.639999</v>
      </c>
      <c r="E68" s="4">
        <v>119.93</v>
      </c>
      <c r="F68" s="4">
        <v>118.035233</v>
      </c>
      <c r="G68" s="4">
        <v>1.51162E7</v>
      </c>
      <c r="H68" s="5">
        <f t="shared" si="1"/>
        <v>0.0003335794662</v>
      </c>
    </row>
    <row r="69" ht="15.75" customHeight="1">
      <c r="A69" s="3">
        <v>43564.0</v>
      </c>
      <c r="B69" s="4">
        <v>118.629997</v>
      </c>
      <c r="C69" s="4">
        <v>119.540001</v>
      </c>
      <c r="D69" s="4">
        <v>118.580002</v>
      </c>
      <c r="E69" s="4">
        <v>119.279999</v>
      </c>
      <c r="F69" s="4">
        <v>117.3955</v>
      </c>
      <c r="G69" s="4">
        <v>1.7612E7</v>
      </c>
      <c r="H69" s="5">
        <f t="shared" si="1"/>
        <v>-0.005419847818</v>
      </c>
    </row>
    <row r="70" ht="15.75" customHeight="1">
      <c r="A70" s="3">
        <v>43565.0</v>
      </c>
      <c r="B70" s="4">
        <v>119.760002</v>
      </c>
      <c r="C70" s="4">
        <v>120.349998</v>
      </c>
      <c r="D70" s="4">
        <v>119.540001</v>
      </c>
      <c r="E70" s="4">
        <v>120.190002</v>
      </c>
      <c r="F70" s="4">
        <v>118.291138</v>
      </c>
      <c r="G70" s="4">
        <v>1.64772E7</v>
      </c>
      <c r="H70" s="5">
        <f t="shared" si="1"/>
        <v>0.007629236214</v>
      </c>
    </row>
    <row r="71" ht="15.75" customHeight="1">
      <c r="A71" s="3">
        <v>43566.0</v>
      </c>
      <c r="B71" s="4">
        <v>120.540001</v>
      </c>
      <c r="C71" s="4">
        <v>120.849998</v>
      </c>
      <c r="D71" s="4">
        <v>119.919998</v>
      </c>
      <c r="E71" s="4">
        <v>120.330002</v>
      </c>
      <c r="F71" s="4">
        <v>118.428917</v>
      </c>
      <c r="G71" s="4">
        <v>1.42091E7</v>
      </c>
      <c r="H71" s="5">
        <f t="shared" si="1"/>
        <v>0.001164744903</v>
      </c>
    </row>
    <row r="72" ht="15.75" customHeight="1">
      <c r="A72" s="3">
        <v>43567.0</v>
      </c>
      <c r="B72" s="4">
        <v>120.639999</v>
      </c>
      <c r="C72" s="4">
        <v>120.980003</v>
      </c>
      <c r="D72" s="4">
        <v>120.370003</v>
      </c>
      <c r="E72" s="4">
        <v>120.949997</v>
      </c>
      <c r="F72" s="4">
        <v>119.039124</v>
      </c>
      <c r="G72" s="4">
        <v>1.97451E7</v>
      </c>
      <c r="H72" s="5">
        <f t="shared" si="1"/>
        <v>0.005152516931</v>
      </c>
    </row>
    <row r="73" ht="15.75" customHeight="1">
      <c r="A73" s="3">
        <v>43570.0</v>
      </c>
      <c r="B73" s="4">
        <v>120.940002</v>
      </c>
      <c r="C73" s="4">
        <v>121.580002</v>
      </c>
      <c r="D73" s="4">
        <v>120.57</v>
      </c>
      <c r="E73" s="4">
        <v>121.050003</v>
      </c>
      <c r="F73" s="4">
        <v>119.137543</v>
      </c>
      <c r="G73" s="4">
        <v>1.57926E7</v>
      </c>
      <c r="H73" s="5">
        <f t="shared" si="1"/>
        <v>0.0008267785976</v>
      </c>
    </row>
    <row r="74" ht="15.75" customHeight="1">
      <c r="A74" s="3">
        <v>43571.0</v>
      </c>
      <c r="B74" s="4">
        <v>121.639999</v>
      </c>
      <c r="C74" s="4">
        <v>121.650002</v>
      </c>
      <c r="D74" s="4">
        <v>120.099998</v>
      </c>
      <c r="E74" s="4">
        <v>120.769997</v>
      </c>
      <c r="F74" s="4">
        <v>118.861961</v>
      </c>
      <c r="G74" s="4">
        <v>1.40718E7</v>
      </c>
      <c r="H74" s="5">
        <f t="shared" si="1"/>
        <v>-0.002313141543</v>
      </c>
    </row>
    <row r="75" ht="15.75" customHeight="1">
      <c r="A75" s="3">
        <v>43572.0</v>
      </c>
      <c r="B75" s="4">
        <v>121.239998</v>
      </c>
      <c r="C75" s="4">
        <v>121.849998</v>
      </c>
      <c r="D75" s="4">
        <v>120.540001</v>
      </c>
      <c r="E75" s="4">
        <v>121.769997</v>
      </c>
      <c r="F75" s="4">
        <v>119.846169</v>
      </c>
      <c r="G75" s="4">
        <v>1.93009E7</v>
      </c>
      <c r="H75" s="5">
        <f t="shared" si="1"/>
        <v>0.008280260495</v>
      </c>
    </row>
    <row r="76" ht="15.75" customHeight="1">
      <c r="A76" s="3">
        <v>43573.0</v>
      </c>
      <c r="B76" s="4">
        <v>122.190002</v>
      </c>
      <c r="C76" s="4">
        <v>123.519997</v>
      </c>
      <c r="D76" s="4">
        <v>121.300003</v>
      </c>
      <c r="E76" s="4">
        <v>123.370003</v>
      </c>
      <c r="F76" s="4">
        <v>121.420891</v>
      </c>
      <c r="G76" s="4">
        <v>2.7991E7</v>
      </c>
      <c r="H76" s="5">
        <f t="shared" si="1"/>
        <v>0.01313952722</v>
      </c>
    </row>
    <row r="77" ht="15.75" customHeight="1">
      <c r="A77" s="3">
        <v>43577.0</v>
      </c>
      <c r="B77" s="4">
        <v>122.620003</v>
      </c>
      <c r="C77" s="4">
        <v>124.0</v>
      </c>
      <c r="D77" s="4">
        <v>122.57</v>
      </c>
      <c r="E77" s="4">
        <v>123.760002</v>
      </c>
      <c r="F77" s="4">
        <v>121.804726</v>
      </c>
      <c r="G77" s="4">
        <v>1.56487E7</v>
      </c>
      <c r="H77" s="5">
        <f t="shared" si="1"/>
        <v>0.003161194065</v>
      </c>
    </row>
    <row r="78" ht="15.75" customHeight="1">
      <c r="A78" s="3">
        <v>43578.0</v>
      </c>
      <c r="B78" s="4">
        <v>124.099998</v>
      </c>
      <c r="C78" s="4">
        <v>125.580002</v>
      </c>
      <c r="D78" s="4">
        <v>123.830002</v>
      </c>
      <c r="E78" s="4">
        <v>125.440002</v>
      </c>
      <c r="F78" s="4">
        <v>123.458191</v>
      </c>
      <c r="G78" s="4">
        <v>2.40255E7</v>
      </c>
      <c r="H78" s="5">
        <f t="shared" si="1"/>
        <v>0.01357471959</v>
      </c>
    </row>
    <row r="79" ht="15.75" customHeight="1">
      <c r="A79" s="3">
        <v>43579.0</v>
      </c>
      <c r="B79" s="4">
        <v>125.790001</v>
      </c>
      <c r="C79" s="4">
        <v>125.849998</v>
      </c>
      <c r="D79" s="4">
        <v>124.519997</v>
      </c>
      <c r="E79" s="4">
        <v>125.010002</v>
      </c>
      <c r="F79" s="4">
        <v>123.034981</v>
      </c>
      <c r="G79" s="4">
        <v>3.1257E7</v>
      </c>
      <c r="H79" s="5">
        <f t="shared" si="1"/>
        <v>-0.003427962103</v>
      </c>
    </row>
    <row r="80" ht="15.75" customHeight="1">
      <c r="A80" s="3">
        <v>43580.0</v>
      </c>
      <c r="B80" s="4">
        <v>130.059998</v>
      </c>
      <c r="C80" s="4">
        <v>131.369995</v>
      </c>
      <c r="D80" s="4">
        <v>128.830002</v>
      </c>
      <c r="E80" s="4">
        <v>129.149994</v>
      </c>
      <c r="F80" s="4">
        <v>127.109573</v>
      </c>
      <c r="G80" s="4">
        <v>3.80339E7</v>
      </c>
      <c r="H80" s="5">
        <f t="shared" si="1"/>
        <v>0.03311734571</v>
      </c>
    </row>
    <row r="81" ht="15.75" customHeight="1">
      <c r="A81" s="3">
        <v>43581.0</v>
      </c>
      <c r="B81" s="4">
        <v>129.699997</v>
      </c>
      <c r="C81" s="4">
        <v>130.520004</v>
      </c>
      <c r="D81" s="4">
        <v>129.020004</v>
      </c>
      <c r="E81" s="4">
        <v>129.889999</v>
      </c>
      <c r="F81" s="4">
        <v>127.837875</v>
      </c>
      <c r="G81" s="4">
        <v>2.36549E7</v>
      </c>
      <c r="H81" s="5">
        <f t="shared" si="1"/>
        <v>0.005729717934</v>
      </c>
    </row>
    <row r="82" ht="15.75" customHeight="1">
      <c r="A82" s="3">
        <v>43584.0</v>
      </c>
      <c r="B82" s="4">
        <v>129.899994</v>
      </c>
      <c r="C82" s="4">
        <v>130.179993</v>
      </c>
      <c r="D82" s="4">
        <v>129.350006</v>
      </c>
      <c r="E82" s="4">
        <v>129.770004</v>
      </c>
      <c r="F82" s="4">
        <v>127.71978</v>
      </c>
      <c r="G82" s="4">
        <v>1.63242E7</v>
      </c>
      <c r="H82" s="5">
        <f t="shared" si="1"/>
        <v>-0.0009237872579</v>
      </c>
    </row>
    <row r="83" ht="15.75" customHeight="1">
      <c r="A83" s="3">
        <v>43585.0</v>
      </c>
      <c r="B83" s="4">
        <v>129.809998</v>
      </c>
      <c r="C83" s="4">
        <v>130.699997</v>
      </c>
      <c r="D83" s="4">
        <v>129.389999</v>
      </c>
      <c r="E83" s="4">
        <v>130.600006</v>
      </c>
      <c r="F83" s="4">
        <v>128.536667</v>
      </c>
      <c r="G83" s="4">
        <v>2.41665E7</v>
      </c>
      <c r="H83" s="5">
        <f t="shared" si="1"/>
        <v>0.006395931781</v>
      </c>
    </row>
    <row r="84" ht="15.75" customHeight="1">
      <c r="A84" s="3">
        <v>43586.0</v>
      </c>
      <c r="B84" s="4">
        <v>130.529999</v>
      </c>
      <c r="C84" s="4">
        <v>130.649994</v>
      </c>
      <c r="D84" s="4">
        <v>127.699997</v>
      </c>
      <c r="E84" s="4">
        <v>127.879997</v>
      </c>
      <c r="F84" s="4">
        <v>125.859627</v>
      </c>
      <c r="G84" s="4">
        <v>2.68217E7</v>
      </c>
      <c r="H84" s="5">
        <f t="shared" si="1"/>
        <v>-0.02082705319</v>
      </c>
    </row>
    <row r="85" ht="15.75" customHeight="1">
      <c r="A85" s="3">
        <v>43587.0</v>
      </c>
      <c r="B85" s="4">
        <v>127.980003</v>
      </c>
      <c r="C85" s="4">
        <v>128.0</v>
      </c>
      <c r="D85" s="4">
        <v>125.519997</v>
      </c>
      <c r="E85" s="4">
        <v>126.209999</v>
      </c>
      <c r="F85" s="4">
        <v>124.216019</v>
      </c>
      <c r="G85" s="4">
        <v>2.73502E7</v>
      </c>
      <c r="H85" s="5">
        <f t="shared" si="1"/>
        <v>-0.01305905666</v>
      </c>
    </row>
    <row r="86" ht="15.75" customHeight="1">
      <c r="A86" s="3">
        <v>43588.0</v>
      </c>
      <c r="B86" s="4">
        <v>127.360001</v>
      </c>
      <c r="C86" s="4">
        <v>129.429993</v>
      </c>
      <c r="D86" s="4">
        <v>127.25</v>
      </c>
      <c r="E86" s="4">
        <v>128.899994</v>
      </c>
      <c r="F86" s="4">
        <v>126.863518</v>
      </c>
      <c r="G86" s="4">
        <v>2.49111E7</v>
      </c>
      <c r="H86" s="5">
        <f t="shared" si="1"/>
        <v>0.02131366809</v>
      </c>
    </row>
    <row r="87" ht="15.75" customHeight="1">
      <c r="A87" s="3">
        <v>43591.0</v>
      </c>
      <c r="B87" s="4">
        <v>126.389999</v>
      </c>
      <c r="C87" s="4">
        <v>128.559998</v>
      </c>
      <c r="D87" s="4">
        <v>126.110001</v>
      </c>
      <c r="E87" s="4">
        <v>128.149994</v>
      </c>
      <c r="F87" s="4">
        <v>126.125359</v>
      </c>
      <c r="G87" s="4">
        <v>2.42398E7</v>
      </c>
      <c r="H87" s="5">
        <f t="shared" si="1"/>
        <v>-0.005818528539</v>
      </c>
    </row>
    <row r="88" ht="15.75" customHeight="1">
      <c r="A88" s="3">
        <v>43592.0</v>
      </c>
      <c r="B88" s="4">
        <v>126.459999</v>
      </c>
      <c r="C88" s="4">
        <v>127.18</v>
      </c>
      <c r="D88" s="4">
        <v>124.220001</v>
      </c>
      <c r="E88" s="4">
        <v>125.519997</v>
      </c>
      <c r="F88" s="4">
        <v>123.536911</v>
      </c>
      <c r="G88" s="4">
        <v>3.60177E7</v>
      </c>
      <c r="H88" s="5">
        <f t="shared" si="1"/>
        <v>-0.02052281968</v>
      </c>
    </row>
    <row r="89" ht="15.75" customHeight="1">
      <c r="A89" s="3">
        <v>43593.0</v>
      </c>
      <c r="B89" s="4">
        <v>125.440002</v>
      </c>
      <c r="C89" s="4">
        <v>126.370003</v>
      </c>
      <c r="D89" s="4">
        <v>124.75</v>
      </c>
      <c r="E89" s="4">
        <v>125.510002</v>
      </c>
      <c r="F89" s="4">
        <v>123.527084</v>
      </c>
      <c r="G89" s="4">
        <v>2.8419E7</v>
      </c>
      <c r="H89" s="5">
        <f t="shared" si="1"/>
        <v>-0.00007954707561</v>
      </c>
    </row>
    <row r="90" ht="15.75" customHeight="1">
      <c r="A90" s="3">
        <v>43594.0</v>
      </c>
      <c r="B90" s="4">
        <v>124.290001</v>
      </c>
      <c r="C90" s="4">
        <v>125.790001</v>
      </c>
      <c r="D90" s="4">
        <v>123.57</v>
      </c>
      <c r="E90" s="4">
        <v>125.5</v>
      </c>
      <c r="F90" s="4">
        <v>123.517242</v>
      </c>
      <c r="G90" s="4">
        <v>2.72358E7</v>
      </c>
      <c r="H90" s="5">
        <f t="shared" si="1"/>
        <v>-0.00007967483471</v>
      </c>
    </row>
    <row r="91" ht="15.75" customHeight="1">
      <c r="A91" s="3">
        <v>43595.0</v>
      </c>
      <c r="B91" s="4">
        <v>124.910004</v>
      </c>
      <c r="C91" s="4">
        <v>127.93</v>
      </c>
      <c r="D91" s="4">
        <v>123.82</v>
      </c>
      <c r="E91" s="4">
        <v>127.129997</v>
      </c>
      <c r="F91" s="4">
        <v>125.12149</v>
      </c>
      <c r="G91" s="4">
        <v>3.09151E7</v>
      </c>
      <c r="H91" s="5">
        <f t="shared" si="1"/>
        <v>0.01298804907</v>
      </c>
    </row>
    <row r="92" ht="15.75" customHeight="1">
      <c r="A92" s="3">
        <v>43598.0</v>
      </c>
      <c r="B92" s="4">
        <v>124.110001</v>
      </c>
      <c r="C92" s="4">
        <v>125.550003</v>
      </c>
      <c r="D92" s="4">
        <v>123.040001</v>
      </c>
      <c r="E92" s="4">
        <v>123.349998</v>
      </c>
      <c r="F92" s="4">
        <v>121.401199</v>
      </c>
      <c r="G92" s="4">
        <v>3.39449E7</v>
      </c>
      <c r="H92" s="5">
        <f t="shared" si="1"/>
        <v>-0.02973342949</v>
      </c>
    </row>
    <row r="93" ht="15.75" customHeight="1">
      <c r="A93" s="3">
        <v>43599.0</v>
      </c>
      <c r="B93" s="4">
        <v>123.870003</v>
      </c>
      <c r="C93" s="4">
        <v>125.879997</v>
      </c>
      <c r="D93" s="4">
        <v>123.699997</v>
      </c>
      <c r="E93" s="4">
        <v>124.730003</v>
      </c>
      <c r="F93" s="4">
        <v>122.759407</v>
      </c>
      <c r="G93" s="4">
        <v>2.52663E7</v>
      </c>
      <c r="H93" s="5">
        <f t="shared" si="1"/>
        <v>0.0111877643</v>
      </c>
    </row>
    <row r="94" ht="15.75" customHeight="1">
      <c r="A94" s="3">
        <v>43600.0</v>
      </c>
      <c r="B94" s="4">
        <v>124.260002</v>
      </c>
      <c r="C94" s="4">
        <v>126.709999</v>
      </c>
      <c r="D94" s="4">
        <v>123.699997</v>
      </c>
      <c r="E94" s="4">
        <v>126.019997</v>
      </c>
      <c r="F94" s="4">
        <v>124.488129</v>
      </c>
      <c r="G94" s="4">
        <v>2.47227E7</v>
      </c>
      <c r="H94" s="5">
        <f t="shared" si="1"/>
        <v>0.01408219575</v>
      </c>
    </row>
    <row r="95" ht="15.75" customHeight="1">
      <c r="A95" s="3">
        <v>43601.0</v>
      </c>
      <c r="B95" s="4">
        <v>126.75</v>
      </c>
      <c r="C95" s="4">
        <v>129.380005</v>
      </c>
      <c r="D95" s="4">
        <v>126.459999</v>
      </c>
      <c r="E95" s="4">
        <v>128.929993</v>
      </c>
      <c r="F95" s="4">
        <v>127.362755</v>
      </c>
      <c r="G95" s="4">
        <v>3.01122E7</v>
      </c>
      <c r="H95" s="5">
        <f t="shared" si="1"/>
        <v>0.02309156723</v>
      </c>
    </row>
    <row r="96" ht="15.75" customHeight="1">
      <c r="A96" s="3">
        <v>43602.0</v>
      </c>
      <c r="B96" s="4">
        <v>128.309998</v>
      </c>
      <c r="C96" s="4">
        <v>130.460007</v>
      </c>
      <c r="D96" s="4">
        <v>127.919998</v>
      </c>
      <c r="E96" s="4">
        <v>128.070007</v>
      </c>
      <c r="F96" s="4">
        <v>126.513222</v>
      </c>
      <c r="G96" s="4">
        <v>2.57705E7</v>
      </c>
      <c r="H96" s="5">
        <f t="shared" si="1"/>
        <v>-0.006670183917</v>
      </c>
    </row>
    <row r="97" ht="15.75" customHeight="1">
      <c r="A97" s="3">
        <v>43605.0</v>
      </c>
      <c r="B97" s="4">
        <v>126.519997</v>
      </c>
      <c r="C97" s="4">
        <v>127.589996</v>
      </c>
      <c r="D97" s="4">
        <v>125.760002</v>
      </c>
      <c r="E97" s="4">
        <v>126.220001</v>
      </c>
      <c r="F97" s="4">
        <v>124.685707</v>
      </c>
      <c r="G97" s="4">
        <v>2.37069E7</v>
      </c>
      <c r="H97" s="5">
        <f t="shared" si="1"/>
        <v>-0.01444524905</v>
      </c>
    </row>
    <row r="98" ht="15.75" customHeight="1">
      <c r="A98" s="3">
        <v>43606.0</v>
      </c>
      <c r="B98" s="4">
        <v>127.43</v>
      </c>
      <c r="C98" s="4">
        <v>127.529999</v>
      </c>
      <c r="D98" s="4">
        <v>126.580002</v>
      </c>
      <c r="E98" s="4">
        <v>126.900002</v>
      </c>
      <c r="F98" s="4">
        <v>125.357445</v>
      </c>
      <c r="G98" s="4">
        <v>1.52933E7</v>
      </c>
      <c r="H98" s="5">
        <f t="shared" si="1"/>
        <v>0.005387449902</v>
      </c>
    </row>
    <row r="99" ht="15.75" customHeight="1">
      <c r="A99" s="3">
        <v>43607.0</v>
      </c>
      <c r="B99" s="4">
        <v>126.620003</v>
      </c>
      <c r="C99" s="4">
        <v>128.240005</v>
      </c>
      <c r="D99" s="4">
        <v>126.519997</v>
      </c>
      <c r="E99" s="4">
        <v>127.669998</v>
      </c>
      <c r="F99" s="4">
        <v>126.118073</v>
      </c>
      <c r="G99" s="4">
        <v>1.53965E7</v>
      </c>
      <c r="H99" s="5">
        <f t="shared" si="1"/>
        <v>0.006067673125</v>
      </c>
    </row>
    <row r="100" ht="15.75" customHeight="1">
      <c r="A100" s="3">
        <v>43608.0</v>
      </c>
      <c r="B100" s="4">
        <v>126.199997</v>
      </c>
      <c r="C100" s="4">
        <v>126.290001</v>
      </c>
      <c r="D100" s="4">
        <v>124.739998</v>
      </c>
      <c r="E100" s="4">
        <v>126.18</v>
      </c>
      <c r="F100" s="4">
        <v>124.646194</v>
      </c>
      <c r="G100" s="4">
        <v>2.36038E7</v>
      </c>
      <c r="H100" s="5">
        <f t="shared" si="1"/>
        <v>-0.01167064295</v>
      </c>
    </row>
    <row r="101" ht="15.75" customHeight="1">
      <c r="A101" s="3">
        <v>43609.0</v>
      </c>
      <c r="B101" s="4">
        <v>126.910004</v>
      </c>
      <c r="C101" s="4">
        <v>127.419998</v>
      </c>
      <c r="D101" s="4">
        <v>125.970001</v>
      </c>
      <c r="E101" s="4">
        <v>126.239998</v>
      </c>
      <c r="F101" s="4">
        <v>124.705452</v>
      </c>
      <c r="G101" s="4">
        <v>1.41234E7</v>
      </c>
      <c r="H101" s="5">
        <f t="shared" si="1"/>
        <v>0.0004754096222</v>
      </c>
    </row>
    <row r="102" ht="15.75" customHeight="1">
      <c r="A102" s="3">
        <v>43613.0</v>
      </c>
      <c r="B102" s="4">
        <v>126.980003</v>
      </c>
      <c r="C102" s="4">
        <v>128.0</v>
      </c>
      <c r="D102" s="4">
        <v>126.050003</v>
      </c>
      <c r="E102" s="4">
        <v>126.160004</v>
      </c>
      <c r="F102" s="4">
        <v>124.626442</v>
      </c>
      <c r="G102" s="4">
        <v>2.31284E7</v>
      </c>
      <c r="H102" s="5">
        <f t="shared" si="1"/>
        <v>-0.0006335729411</v>
      </c>
    </row>
    <row r="103" ht="15.75" customHeight="1">
      <c r="A103" s="3">
        <v>43614.0</v>
      </c>
      <c r="B103" s="4">
        <v>125.379997</v>
      </c>
      <c r="C103" s="4">
        <v>125.389999</v>
      </c>
      <c r="D103" s="4">
        <v>124.040001</v>
      </c>
      <c r="E103" s="4">
        <v>124.940002</v>
      </c>
      <c r="F103" s="4">
        <v>123.421265</v>
      </c>
      <c r="G103" s="4">
        <v>2.27631E7</v>
      </c>
      <c r="H103" s="5">
        <f t="shared" si="1"/>
        <v>-0.009670315389</v>
      </c>
    </row>
    <row r="104" ht="15.75" customHeight="1">
      <c r="A104" s="3">
        <v>43615.0</v>
      </c>
      <c r="B104" s="4">
        <v>125.260002</v>
      </c>
      <c r="C104" s="4">
        <v>125.760002</v>
      </c>
      <c r="D104" s="4">
        <v>124.779999</v>
      </c>
      <c r="E104" s="4">
        <v>125.730003</v>
      </c>
      <c r="F104" s="4">
        <v>124.201653</v>
      </c>
      <c r="G104" s="4">
        <v>1.68296E7</v>
      </c>
      <c r="H104" s="5">
        <f t="shared" si="1"/>
        <v>0.006322962255</v>
      </c>
    </row>
    <row r="105" ht="15.75" customHeight="1">
      <c r="A105" s="3">
        <v>43616.0</v>
      </c>
      <c r="B105" s="4">
        <v>124.230003</v>
      </c>
      <c r="C105" s="4">
        <v>124.620003</v>
      </c>
      <c r="D105" s="4">
        <v>123.32</v>
      </c>
      <c r="E105" s="4">
        <v>123.68</v>
      </c>
      <c r="F105" s="4">
        <v>122.176575</v>
      </c>
      <c r="G105" s="4">
        <v>2.66468E7</v>
      </c>
      <c r="H105" s="5">
        <f t="shared" si="1"/>
        <v>-0.01630475884</v>
      </c>
    </row>
    <row r="106" ht="15.75" customHeight="1">
      <c r="A106" s="3">
        <v>43619.0</v>
      </c>
      <c r="B106" s="4">
        <v>123.849998</v>
      </c>
      <c r="C106" s="4">
        <v>124.370003</v>
      </c>
      <c r="D106" s="4">
        <v>119.010002</v>
      </c>
      <c r="E106" s="4">
        <v>119.839996</v>
      </c>
      <c r="F106" s="4">
        <v>118.383247</v>
      </c>
      <c r="G106" s="4">
        <v>3.79836E7</v>
      </c>
      <c r="H106" s="5">
        <f t="shared" si="1"/>
        <v>-0.03104791569</v>
      </c>
    </row>
    <row r="107" ht="15.75" customHeight="1">
      <c r="A107" s="3">
        <v>43620.0</v>
      </c>
      <c r="B107" s="4">
        <v>121.279999</v>
      </c>
      <c r="C107" s="4">
        <v>123.279999</v>
      </c>
      <c r="D107" s="4">
        <v>120.650002</v>
      </c>
      <c r="E107" s="4">
        <v>123.160004</v>
      </c>
      <c r="F107" s="4">
        <v>121.662903</v>
      </c>
      <c r="G107" s="4">
        <v>2.93826E7</v>
      </c>
      <c r="H107" s="5">
        <f t="shared" si="1"/>
        <v>0.02770371723</v>
      </c>
    </row>
    <row r="108" ht="15.75" customHeight="1">
      <c r="A108" s="3">
        <v>43621.0</v>
      </c>
      <c r="B108" s="4">
        <v>124.949997</v>
      </c>
      <c r="C108" s="4">
        <v>125.870003</v>
      </c>
      <c r="D108" s="4">
        <v>124.209999</v>
      </c>
      <c r="E108" s="4">
        <v>125.830002</v>
      </c>
      <c r="F108" s="4">
        <v>124.300446</v>
      </c>
      <c r="G108" s="4">
        <v>2.49261E7</v>
      </c>
      <c r="H108" s="5">
        <f t="shared" si="1"/>
        <v>0.02167910624</v>
      </c>
    </row>
    <row r="109" ht="15.75" customHeight="1">
      <c r="A109" s="3">
        <v>43622.0</v>
      </c>
      <c r="B109" s="4">
        <v>126.440002</v>
      </c>
      <c r="C109" s="4">
        <v>127.970001</v>
      </c>
      <c r="D109" s="4">
        <v>125.599998</v>
      </c>
      <c r="E109" s="4">
        <v>127.82</v>
      </c>
      <c r="F109" s="4">
        <v>126.266251</v>
      </c>
      <c r="G109" s="4">
        <v>2.1459E7</v>
      </c>
      <c r="H109" s="5">
        <f t="shared" si="1"/>
        <v>0.01581494728</v>
      </c>
    </row>
    <row r="110" ht="15.75" customHeight="1">
      <c r="A110" s="3">
        <v>43623.0</v>
      </c>
      <c r="B110" s="4">
        <v>129.190002</v>
      </c>
      <c r="C110" s="4">
        <v>132.25</v>
      </c>
      <c r="D110" s="4">
        <v>128.259995</v>
      </c>
      <c r="E110" s="4">
        <v>131.399994</v>
      </c>
      <c r="F110" s="4">
        <v>129.802719</v>
      </c>
      <c r="G110" s="4">
        <v>3.38856E7</v>
      </c>
      <c r="H110" s="5">
        <f t="shared" si="1"/>
        <v>0.02800802251</v>
      </c>
    </row>
    <row r="111" ht="15.75" customHeight="1">
      <c r="A111" s="3">
        <v>43626.0</v>
      </c>
      <c r="B111" s="4">
        <v>132.399994</v>
      </c>
      <c r="C111" s="4">
        <v>134.080002</v>
      </c>
      <c r="D111" s="4">
        <v>132.0</v>
      </c>
      <c r="E111" s="4">
        <v>132.600006</v>
      </c>
      <c r="F111" s="4">
        <v>130.988159</v>
      </c>
      <c r="G111" s="4">
        <v>2.64771E7</v>
      </c>
      <c r="H111" s="5">
        <f t="shared" si="1"/>
        <v>0.009132628416</v>
      </c>
    </row>
    <row r="112" ht="15.75" customHeight="1">
      <c r="A112" s="3">
        <v>43627.0</v>
      </c>
      <c r="B112" s="4">
        <v>133.880005</v>
      </c>
      <c r="C112" s="4">
        <v>134.240005</v>
      </c>
      <c r="D112" s="4">
        <v>131.279999</v>
      </c>
      <c r="E112" s="4">
        <v>132.100006</v>
      </c>
      <c r="F112" s="4">
        <v>130.494232</v>
      </c>
      <c r="G112" s="4">
        <v>2.39137E7</v>
      </c>
      <c r="H112" s="5">
        <f t="shared" si="1"/>
        <v>-0.003770775952</v>
      </c>
    </row>
    <row r="113" ht="15.75" customHeight="1">
      <c r="A113" s="3">
        <v>43628.0</v>
      </c>
      <c r="B113" s="4">
        <v>131.399994</v>
      </c>
      <c r="C113" s="4">
        <v>131.970001</v>
      </c>
      <c r="D113" s="4">
        <v>130.710007</v>
      </c>
      <c r="E113" s="4">
        <v>131.490005</v>
      </c>
      <c r="F113" s="4">
        <v>129.891647</v>
      </c>
      <c r="G113" s="4">
        <v>1.70847E7</v>
      </c>
      <c r="H113" s="5">
        <f t="shared" si="1"/>
        <v>-0.004617713678</v>
      </c>
    </row>
    <row r="114" ht="15.75" customHeight="1">
      <c r="A114" s="3">
        <v>43629.0</v>
      </c>
      <c r="B114" s="4">
        <v>131.979996</v>
      </c>
      <c r="C114" s="4">
        <v>133.0</v>
      </c>
      <c r="D114" s="4">
        <v>131.559998</v>
      </c>
      <c r="E114" s="4">
        <v>132.320007</v>
      </c>
      <c r="F114" s="4">
        <v>130.711548</v>
      </c>
      <c r="G114" s="4">
        <v>1.72008E7</v>
      </c>
      <c r="H114" s="5">
        <f t="shared" si="1"/>
        <v>0.006312191884</v>
      </c>
    </row>
    <row r="115" ht="15.75" customHeight="1">
      <c r="A115" s="3">
        <v>43630.0</v>
      </c>
      <c r="B115" s="4">
        <v>132.259995</v>
      </c>
      <c r="C115" s="4">
        <v>133.789993</v>
      </c>
      <c r="D115" s="4">
        <v>131.639999</v>
      </c>
      <c r="E115" s="4">
        <v>132.449997</v>
      </c>
      <c r="F115" s="4">
        <v>130.839981</v>
      </c>
      <c r="G115" s="4">
        <v>1.78217E7</v>
      </c>
      <c r="H115" s="5">
        <f t="shared" si="1"/>
        <v>0.0009825681201</v>
      </c>
    </row>
    <row r="116" ht="15.75" customHeight="1">
      <c r="A116" s="3">
        <v>43633.0</v>
      </c>
      <c r="B116" s="4">
        <v>132.630005</v>
      </c>
      <c r="C116" s="4">
        <v>133.729996</v>
      </c>
      <c r="D116" s="4">
        <v>132.529999</v>
      </c>
      <c r="E116" s="4">
        <v>132.850006</v>
      </c>
      <c r="F116" s="4">
        <v>131.235123</v>
      </c>
      <c r="G116" s="4">
        <v>1.45178E7</v>
      </c>
      <c r="H116" s="5">
        <f t="shared" si="1"/>
        <v>0.003020040182</v>
      </c>
    </row>
    <row r="117" ht="15.75" customHeight="1">
      <c r="A117" s="3">
        <v>43634.0</v>
      </c>
      <c r="B117" s="4">
        <v>134.190002</v>
      </c>
      <c r="C117" s="4">
        <v>135.240005</v>
      </c>
      <c r="D117" s="4">
        <v>133.570007</v>
      </c>
      <c r="E117" s="4">
        <v>135.160004</v>
      </c>
      <c r="F117" s="4">
        <v>133.517029</v>
      </c>
      <c r="G117" s="4">
        <v>2.59345E7</v>
      </c>
      <c r="H117" s="5">
        <f t="shared" si="1"/>
        <v>0.01738792137</v>
      </c>
    </row>
    <row r="118" ht="15.75" customHeight="1">
      <c r="A118" s="3">
        <v>43635.0</v>
      </c>
      <c r="B118" s="4">
        <v>135.0</v>
      </c>
      <c r="C118" s="4">
        <v>135.929993</v>
      </c>
      <c r="D118" s="4">
        <v>133.809998</v>
      </c>
      <c r="E118" s="4">
        <v>135.690002</v>
      </c>
      <c r="F118" s="4">
        <v>134.040604</v>
      </c>
      <c r="G118" s="4">
        <v>2.37444E7</v>
      </c>
      <c r="H118" s="5">
        <f t="shared" si="1"/>
        <v>0.003921409905</v>
      </c>
    </row>
    <row r="119" ht="15.75" customHeight="1">
      <c r="A119" s="3">
        <v>43636.0</v>
      </c>
      <c r="B119" s="4">
        <v>137.449997</v>
      </c>
      <c r="C119" s="4">
        <v>137.660004</v>
      </c>
      <c r="D119" s="4">
        <v>135.720001</v>
      </c>
      <c r="E119" s="4">
        <v>136.949997</v>
      </c>
      <c r="F119" s="4">
        <v>135.285248</v>
      </c>
      <c r="G119" s="4">
        <v>3.30426E7</v>
      </c>
      <c r="H119" s="5">
        <f t="shared" si="1"/>
        <v>0.009285574392</v>
      </c>
    </row>
    <row r="120" ht="15.75" customHeight="1">
      <c r="A120" s="3">
        <v>43637.0</v>
      </c>
      <c r="B120" s="4">
        <v>136.580002</v>
      </c>
      <c r="C120" s="4">
        <v>137.729996</v>
      </c>
      <c r="D120" s="4">
        <v>136.460007</v>
      </c>
      <c r="E120" s="4">
        <v>136.970001</v>
      </c>
      <c r="F120" s="4">
        <v>135.305038</v>
      </c>
      <c r="G120" s="4">
        <v>3.67279E7</v>
      </c>
      <c r="H120" s="5">
        <f t="shared" si="1"/>
        <v>0.0001462835031</v>
      </c>
    </row>
    <row r="121" ht="15.75" customHeight="1">
      <c r="A121" s="3">
        <v>43640.0</v>
      </c>
      <c r="B121" s="4">
        <v>137.0</v>
      </c>
      <c r="C121" s="4">
        <v>138.399994</v>
      </c>
      <c r="D121" s="4">
        <v>137.0</v>
      </c>
      <c r="E121" s="4">
        <v>137.779999</v>
      </c>
      <c r="F121" s="4">
        <v>136.105179</v>
      </c>
      <c r="G121" s="4">
        <v>2.06288E7</v>
      </c>
      <c r="H121" s="5">
        <f t="shared" si="1"/>
        <v>0.005913608331</v>
      </c>
    </row>
    <row r="122" ht="15.75" customHeight="1">
      <c r="A122" s="3">
        <v>43641.0</v>
      </c>
      <c r="B122" s="4">
        <v>137.25</v>
      </c>
      <c r="C122" s="4">
        <v>137.589996</v>
      </c>
      <c r="D122" s="4">
        <v>132.729996</v>
      </c>
      <c r="E122" s="4">
        <v>133.429993</v>
      </c>
      <c r="F122" s="4">
        <v>131.808044</v>
      </c>
      <c r="G122" s="4">
        <v>3.33274E7</v>
      </c>
      <c r="H122" s="5">
        <f t="shared" si="1"/>
        <v>-0.03157216376</v>
      </c>
    </row>
    <row r="123" ht="15.75" customHeight="1">
      <c r="A123" s="3">
        <v>43642.0</v>
      </c>
      <c r="B123" s="4">
        <v>134.350006</v>
      </c>
      <c r="C123" s="4">
        <v>135.740005</v>
      </c>
      <c r="D123" s="4">
        <v>133.600006</v>
      </c>
      <c r="E123" s="4">
        <v>133.929993</v>
      </c>
      <c r="F123" s="4">
        <v>132.301971</v>
      </c>
      <c r="G123" s="4">
        <v>2.36577E7</v>
      </c>
      <c r="H123" s="5">
        <f t="shared" si="1"/>
        <v>0.003747320611</v>
      </c>
    </row>
    <row r="124" ht="15.75" customHeight="1">
      <c r="A124" s="3">
        <v>43643.0</v>
      </c>
      <c r="B124" s="4">
        <v>134.139999</v>
      </c>
      <c r="C124" s="4">
        <v>134.710007</v>
      </c>
      <c r="D124" s="4">
        <v>133.509995</v>
      </c>
      <c r="E124" s="4">
        <v>134.149994</v>
      </c>
      <c r="F124" s="4">
        <v>132.519287</v>
      </c>
      <c r="G124" s="4">
        <v>1.65575E7</v>
      </c>
      <c r="H124" s="5">
        <f t="shared" si="1"/>
        <v>0.00164257568</v>
      </c>
    </row>
    <row r="125" ht="15.75" customHeight="1">
      <c r="A125" s="3">
        <v>43644.0</v>
      </c>
      <c r="B125" s="4">
        <v>134.570007</v>
      </c>
      <c r="C125" s="4">
        <v>134.600006</v>
      </c>
      <c r="D125" s="4">
        <v>133.160004</v>
      </c>
      <c r="E125" s="4">
        <v>133.960007</v>
      </c>
      <c r="F125" s="4">
        <v>132.331619</v>
      </c>
      <c r="G125" s="4">
        <v>3.0043E7</v>
      </c>
      <c r="H125" s="5">
        <f t="shared" si="1"/>
        <v>-0.001416156125</v>
      </c>
    </row>
    <row r="126" ht="15.75" customHeight="1">
      <c r="A126" s="3">
        <v>43647.0</v>
      </c>
      <c r="B126" s="4">
        <v>136.630005</v>
      </c>
      <c r="C126" s="4">
        <v>136.699997</v>
      </c>
      <c r="D126" s="4">
        <v>134.970001</v>
      </c>
      <c r="E126" s="4">
        <v>135.679993</v>
      </c>
      <c r="F126" s="4">
        <v>134.030701</v>
      </c>
      <c r="G126" s="4">
        <v>2.26542E7</v>
      </c>
      <c r="H126" s="5">
        <f t="shared" si="1"/>
        <v>0.01283957691</v>
      </c>
    </row>
    <row r="127" ht="15.75" customHeight="1">
      <c r="A127" s="3">
        <v>43648.0</v>
      </c>
      <c r="B127" s="4">
        <v>136.119995</v>
      </c>
      <c r="C127" s="4">
        <v>136.589996</v>
      </c>
      <c r="D127" s="4">
        <v>135.339996</v>
      </c>
      <c r="E127" s="4">
        <v>136.580002</v>
      </c>
      <c r="F127" s="4">
        <v>134.919754</v>
      </c>
      <c r="G127" s="4">
        <v>1.52378E7</v>
      </c>
      <c r="H127" s="5">
        <f t="shared" si="1"/>
        <v>0.006633204134</v>
      </c>
    </row>
    <row r="128" ht="15.75" customHeight="1">
      <c r="A128" s="3">
        <v>43649.0</v>
      </c>
      <c r="B128" s="4">
        <v>136.800003</v>
      </c>
      <c r="C128" s="4">
        <v>137.740005</v>
      </c>
      <c r="D128" s="4">
        <v>136.289993</v>
      </c>
      <c r="E128" s="4">
        <v>137.460007</v>
      </c>
      <c r="F128" s="4">
        <v>135.789063</v>
      </c>
      <c r="G128" s="4">
        <v>1.36293E7</v>
      </c>
      <c r="H128" s="5">
        <f t="shared" si="1"/>
        <v>0.006443155833</v>
      </c>
    </row>
    <row r="129" ht="15.75" customHeight="1">
      <c r="A129" s="3">
        <v>43651.0</v>
      </c>
      <c r="B129" s="4">
        <v>135.940002</v>
      </c>
      <c r="C129" s="4">
        <v>137.330002</v>
      </c>
      <c r="D129" s="4">
        <v>135.720001</v>
      </c>
      <c r="E129" s="4">
        <v>137.059998</v>
      </c>
      <c r="F129" s="4">
        <v>135.393936</v>
      </c>
      <c r="G129" s="4">
        <v>1.81411E7</v>
      </c>
      <c r="H129" s="5">
        <f t="shared" si="1"/>
        <v>-0.002909858801</v>
      </c>
    </row>
    <row r="130" ht="15.75" customHeight="1">
      <c r="A130" s="3">
        <v>43654.0</v>
      </c>
      <c r="B130" s="4">
        <v>136.399994</v>
      </c>
      <c r="C130" s="4">
        <v>137.100006</v>
      </c>
      <c r="D130" s="4">
        <v>135.369995</v>
      </c>
      <c r="E130" s="4">
        <v>136.960007</v>
      </c>
      <c r="F130" s="4">
        <v>135.295151</v>
      </c>
      <c r="G130" s="4">
        <v>1.67797E7</v>
      </c>
      <c r="H130" s="5">
        <f t="shared" si="1"/>
        <v>-0.0007296117014</v>
      </c>
    </row>
    <row r="131" ht="15.75" customHeight="1">
      <c r="A131" s="3">
        <v>43655.0</v>
      </c>
      <c r="B131" s="4">
        <v>136.0</v>
      </c>
      <c r="C131" s="4">
        <v>136.970001</v>
      </c>
      <c r="D131" s="4">
        <v>135.800003</v>
      </c>
      <c r="E131" s="4">
        <v>136.460007</v>
      </c>
      <c r="F131" s="4">
        <v>134.801239</v>
      </c>
      <c r="G131" s="4">
        <v>1.99531E7</v>
      </c>
      <c r="H131" s="5">
        <f t="shared" si="1"/>
        <v>-0.00365062603</v>
      </c>
    </row>
    <row r="132" ht="15.75" customHeight="1">
      <c r="A132" s="3">
        <v>43656.0</v>
      </c>
      <c r="B132" s="4">
        <v>137.130005</v>
      </c>
      <c r="C132" s="4">
        <v>138.580002</v>
      </c>
      <c r="D132" s="4">
        <v>137.020004</v>
      </c>
      <c r="E132" s="4">
        <v>137.850006</v>
      </c>
      <c r="F132" s="4">
        <v>136.174347</v>
      </c>
      <c r="G132" s="4">
        <v>2.42044E7</v>
      </c>
      <c r="H132" s="5">
        <f t="shared" si="1"/>
        <v>0.0101861675</v>
      </c>
    </row>
    <row r="133" ht="15.75" customHeight="1">
      <c r="A133" s="3">
        <v>43657.0</v>
      </c>
      <c r="B133" s="4">
        <v>138.199997</v>
      </c>
      <c r="C133" s="4">
        <v>139.220001</v>
      </c>
      <c r="D133" s="4">
        <v>137.869995</v>
      </c>
      <c r="E133" s="4">
        <v>138.399994</v>
      </c>
      <c r="F133" s="4">
        <v>136.717636</v>
      </c>
      <c r="G133" s="4">
        <v>2.23279E7</v>
      </c>
      <c r="H133" s="5">
        <f t="shared" si="1"/>
        <v>0.003989657465</v>
      </c>
    </row>
    <row r="134" ht="15.75" customHeight="1">
      <c r="A134" s="3">
        <v>43658.0</v>
      </c>
      <c r="B134" s="4">
        <v>138.850006</v>
      </c>
      <c r="C134" s="4">
        <v>139.130005</v>
      </c>
      <c r="D134" s="4">
        <v>138.009995</v>
      </c>
      <c r="E134" s="4">
        <v>138.899994</v>
      </c>
      <c r="F134" s="4">
        <v>137.211563</v>
      </c>
      <c r="G134" s="4">
        <v>1.89368E7</v>
      </c>
      <c r="H134" s="5">
        <f t="shared" si="1"/>
        <v>0.003612752637</v>
      </c>
    </row>
    <row r="135" ht="15.75" customHeight="1">
      <c r="A135" s="3">
        <v>43661.0</v>
      </c>
      <c r="B135" s="4">
        <v>139.440002</v>
      </c>
      <c r="C135" s="4">
        <v>139.539993</v>
      </c>
      <c r="D135" s="4">
        <v>138.460007</v>
      </c>
      <c r="E135" s="4">
        <v>138.899994</v>
      </c>
      <c r="F135" s="4">
        <v>137.211563</v>
      </c>
      <c r="G135" s="4">
        <v>1.66515E7</v>
      </c>
      <c r="H135" s="5">
        <f t="shared" si="1"/>
        <v>0</v>
      </c>
    </row>
    <row r="136" ht="15.75" customHeight="1">
      <c r="A136" s="3">
        <v>43662.0</v>
      </c>
      <c r="B136" s="4">
        <v>138.960007</v>
      </c>
      <c r="C136" s="4">
        <v>139.050003</v>
      </c>
      <c r="D136" s="4">
        <v>136.520004</v>
      </c>
      <c r="E136" s="4">
        <v>137.080002</v>
      </c>
      <c r="F136" s="4">
        <v>135.413681</v>
      </c>
      <c r="G136" s="4">
        <v>2.27261E7</v>
      </c>
      <c r="H136" s="5">
        <f t="shared" si="1"/>
        <v>-0.01310299191</v>
      </c>
    </row>
    <row r="137" ht="15.75" customHeight="1">
      <c r="A137" s="3">
        <v>43663.0</v>
      </c>
      <c r="B137" s="4">
        <v>137.699997</v>
      </c>
      <c r="C137" s="4">
        <v>137.929993</v>
      </c>
      <c r="D137" s="4">
        <v>136.220001</v>
      </c>
      <c r="E137" s="4">
        <v>136.270004</v>
      </c>
      <c r="F137" s="4">
        <v>134.613541</v>
      </c>
      <c r="G137" s="4">
        <v>2.0211E7</v>
      </c>
      <c r="H137" s="5">
        <f t="shared" si="1"/>
        <v>-0.005908856432</v>
      </c>
    </row>
    <row r="138" ht="15.75" customHeight="1">
      <c r="A138" s="3">
        <v>43664.0</v>
      </c>
      <c r="B138" s="4">
        <v>135.550003</v>
      </c>
      <c r="C138" s="4">
        <v>136.619995</v>
      </c>
      <c r="D138" s="4">
        <v>134.669998</v>
      </c>
      <c r="E138" s="4">
        <v>136.419998</v>
      </c>
      <c r="F138" s="4">
        <v>134.761719</v>
      </c>
      <c r="G138" s="4">
        <v>3.08087E7</v>
      </c>
      <c r="H138" s="5">
        <f t="shared" si="1"/>
        <v>0.001100765933</v>
      </c>
    </row>
    <row r="139" ht="15.75" customHeight="1">
      <c r="A139" s="3">
        <v>43665.0</v>
      </c>
      <c r="B139" s="4">
        <v>140.220001</v>
      </c>
      <c r="C139" s="4">
        <v>140.669998</v>
      </c>
      <c r="D139" s="4">
        <v>136.449997</v>
      </c>
      <c r="E139" s="4">
        <v>136.619995</v>
      </c>
      <c r="F139" s="4">
        <v>134.959274</v>
      </c>
      <c r="G139" s="4">
        <v>4.89924E7</v>
      </c>
      <c r="H139" s="5">
        <f t="shared" si="1"/>
        <v>0.001465957851</v>
      </c>
    </row>
    <row r="140" ht="15.75" customHeight="1">
      <c r="A140" s="3">
        <v>43668.0</v>
      </c>
      <c r="B140" s="4">
        <v>137.410004</v>
      </c>
      <c r="C140" s="4">
        <v>139.190002</v>
      </c>
      <c r="D140" s="4">
        <v>137.330002</v>
      </c>
      <c r="E140" s="4">
        <v>138.429993</v>
      </c>
      <c r="F140" s="4">
        <v>136.747269</v>
      </c>
      <c r="G140" s="4">
        <v>2.50749E7</v>
      </c>
      <c r="H140" s="5">
        <f t="shared" si="1"/>
        <v>0.01324840411</v>
      </c>
    </row>
    <row r="141" ht="15.75" customHeight="1">
      <c r="A141" s="3">
        <v>43669.0</v>
      </c>
      <c r="B141" s="4">
        <v>139.759995</v>
      </c>
      <c r="C141" s="4">
        <v>139.990005</v>
      </c>
      <c r="D141" s="4">
        <v>138.029999</v>
      </c>
      <c r="E141" s="4">
        <v>139.289993</v>
      </c>
      <c r="F141" s="4">
        <v>137.596817</v>
      </c>
      <c r="G141" s="4">
        <v>1.80346E7</v>
      </c>
      <c r="H141" s="5">
        <f t="shared" si="1"/>
        <v>0.006212540888</v>
      </c>
    </row>
    <row r="142" ht="15.75" customHeight="1">
      <c r="A142" s="3">
        <v>43670.0</v>
      </c>
      <c r="B142" s="4">
        <v>138.899994</v>
      </c>
      <c r="C142" s="4">
        <v>140.740005</v>
      </c>
      <c r="D142" s="4">
        <v>138.850006</v>
      </c>
      <c r="E142" s="4">
        <v>140.720001</v>
      </c>
      <c r="F142" s="4">
        <v>139.009445</v>
      </c>
      <c r="G142" s="4">
        <v>2.07383E7</v>
      </c>
      <c r="H142" s="5">
        <f t="shared" si="1"/>
        <v>0.01026642935</v>
      </c>
    </row>
    <row r="143" ht="15.75" customHeight="1">
      <c r="A143" s="3">
        <v>43671.0</v>
      </c>
      <c r="B143" s="4">
        <v>140.429993</v>
      </c>
      <c r="C143" s="4">
        <v>140.610001</v>
      </c>
      <c r="D143" s="4">
        <v>139.320007</v>
      </c>
      <c r="E143" s="4">
        <v>140.190002</v>
      </c>
      <c r="F143" s="4">
        <v>138.485886</v>
      </c>
      <c r="G143" s="4">
        <v>1.83569E7</v>
      </c>
      <c r="H143" s="5">
        <f t="shared" si="1"/>
        <v>-0.003766355588</v>
      </c>
    </row>
    <row r="144" ht="15.75" customHeight="1">
      <c r="A144" s="3">
        <v>43672.0</v>
      </c>
      <c r="B144" s="4">
        <v>140.369995</v>
      </c>
      <c r="C144" s="4">
        <v>141.679993</v>
      </c>
      <c r="D144" s="4">
        <v>140.300003</v>
      </c>
      <c r="E144" s="4">
        <v>141.339996</v>
      </c>
      <c r="F144" s="4">
        <v>139.621902</v>
      </c>
      <c r="G144" s="4">
        <v>1.90376E7</v>
      </c>
      <c r="H144" s="5">
        <f t="shared" si="1"/>
        <v>0.008203117536</v>
      </c>
    </row>
    <row r="145" ht="15.75" customHeight="1">
      <c r="A145" s="3">
        <v>43675.0</v>
      </c>
      <c r="B145" s="4">
        <v>141.5</v>
      </c>
      <c r="C145" s="4">
        <v>141.509995</v>
      </c>
      <c r="D145" s="4">
        <v>139.369995</v>
      </c>
      <c r="E145" s="4">
        <v>141.029999</v>
      </c>
      <c r="F145" s="4">
        <v>139.315674</v>
      </c>
      <c r="G145" s="4">
        <v>1.66059E7</v>
      </c>
      <c r="H145" s="5">
        <f t="shared" si="1"/>
        <v>-0.002193266211</v>
      </c>
    </row>
    <row r="146" ht="15.75" customHeight="1">
      <c r="A146" s="3">
        <v>43676.0</v>
      </c>
      <c r="B146" s="4">
        <v>140.139999</v>
      </c>
      <c r="C146" s="4">
        <v>141.220001</v>
      </c>
      <c r="D146" s="4">
        <v>139.800003</v>
      </c>
      <c r="E146" s="4">
        <v>140.350006</v>
      </c>
      <c r="F146" s="4">
        <v>138.643936</v>
      </c>
      <c r="G146" s="4">
        <v>1.68465E7</v>
      </c>
      <c r="H146" s="5">
        <f t="shared" si="1"/>
        <v>-0.004821697234</v>
      </c>
    </row>
    <row r="147" ht="15.75" customHeight="1">
      <c r="A147" s="3">
        <v>43677.0</v>
      </c>
      <c r="B147" s="4">
        <v>140.330002</v>
      </c>
      <c r="C147" s="4">
        <v>140.490005</v>
      </c>
      <c r="D147" s="4">
        <v>135.080002</v>
      </c>
      <c r="E147" s="4">
        <v>136.270004</v>
      </c>
      <c r="F147" s="4">
        <v>134.613541</v>
      </c>
      <c r="G147" s="4">
        <v>3.85988E7</v>
      </c>
      <c r="H147" s="5">
        <f t="shared" si="1"/>
        <v>-0.02907011382</v>
      </c>
    </row>
    <row r="148" ht="15.75" customHeight="1">
      <c r="A148" s="3">
        <v>43678.0</v>
      </c>
      <c r="B148" s="4">
        <v>137.0</v>
      </c>
      <c r="C148" s="4">
        <v>140.940002</v>
      </c>
      <c r="D148" s="4">
        <v>136.929993</v>
      </c>
      <c r="E148" s="4">
        <v>138.059998</v>
      </c>
      <c r="F148" s="4">
        <v>136.38176</v>
      </c>
      <c r="G148" s="4">
        <v>4.05575E7</v>
      </c>
      <c r="H148" s="5">
        <f t="shared" si="1"/>
        <v>0.01313552104</v>
      </c>
    </row>
    <row r="149" ht="15.75" customHeight="1">
      <c r="A149" s="3">
        <v>43679.0</v>
      </c>
      <c r="B149" s="4">
        <v>138.089996</v>
      </c>
      <c r="C149" s="4">
        <v>138.320007</v>
      </c>
      <c r="D149" s="4">
        <v>135.259995</v>
      </c>
      <c r="E149" s="4">
        <v>136.899994</v>
      </c>
      <c r="F149" s="4">
        <v>135.235855</v>
      </c>
      <c r="G149" s="4">
        <v>3.07916E7</v>
      </c>
      <c r="H149" s="5">
        <f t="shared" si="1"/>
        <v>-0.008402186627</v>
      </c>
    </row>
    <row r="150" ht="15.75" customHeight="1">
      <c r="A150" s="3">
        <v>43682.0</v>
      </c>
      <c r="B150" s="4">
        <v>133.300003</v>
      </c>
      <c r="C150" s="4">
        <v>133.929993</v>
      </c>
      <c r="D150" s="4">
        <v>130.779999</v>
      </c>
      <c r="E150" s="4">
        <v>132.210007</v>
      </c>
      <c r="F150" s="4">
        <v>130.60289</v>
      </c>
      <c r="G150" s="4">
        <v>4.27496E7</v>
      </c>
      <c r="H150" s="5">
        <f t="shared" si="1"/>
        <v>-0.03425840728</v>
      </c>
    </row>
    <row r="151" ht="15.75" customHeight="1">
      <c r="A151" s="3">
        <v>43683.0</v>
      </c>
      <c r="B151" s="4">
        <v>133.800003</v>
      </c>
      <c r="C151" s="4">
        <v>135.679993</v>
      </c>
      <c r="D151" s="4">
        <v>133.210007</v>
      </c>
      <c r="E151" s="4">
        <v>134.690002</v>
      </c>
      <c r="F151" s="4">
        <v>133.05275</v>
      </c>
      <c r="G151" s="4">
        <v>3.26967E7</v>
      </c>
      <c r="H151" s="5">
        <f t="shared" si="1"/>
        <v>0.01875808414</v>
      </c>
    </row>
    <row r="152" ht="15.75" customHeight="1">
      <c r="A152" s="3">
        <v>43684.0</v>
      </c>
      <c r="B152" s="4">
        <v>133.789993</v>
      </c>
      <c r="C152" s="4">
        <v>135.649994</v>
      </c>
      <c r="D152" s="4">
        <v>131.830002</v>
      </c>
      <c r="E152" s="4">
        <v>135.279999</v>
      </c>
      <c r="F152" s="4">
        <v>133.635544</v>
      </c>
      <c r="G152" s="4">
        <v>3.34145E7</v>
      </c>
      <c r="H152" s="5">
        <f t="shared" si="1"/>
        <v>0.004380172526</v>
      </c>
    </row>
    <row r="153" ht="15.75" customHeight="1">
      <c r="A153" s="3">
        <v>43685.0</v>
      </c>
      <c r="B153" s="4">
        <v>136.600006</v>
      </c>
      <c r="C153" s="4">
        <v>138.990005</v>
      </c>
      <c r="D153" s="4">
        <v>135.929993</v>
      </c>
      <c r="E153" s="4">
        <v>138.889999</v>
      </c>
      <c r="F153" s="4">
        <v>137.201691</v>
      </c>
      <c r="G153" s="4">
        <v>2.74965E7</v>
      </c>
      <c r="H153" s="5">
        <f t="shared" si="1"/>
        <v>0.02668561741</v>
      </c>
    </row>
    <row r="154" ht="15.75" customHeight="1">
      <c r="A154" s="3">
        <v>43686.0</v>
      </c>
      <c r="B154" s="4">
        <v>138.610001</v>
      </c>
      <c r="C154" s="4">
        <v>139.380005</v>
      </c>
      <c r="D154" s="4">
        <v>136.460007</v>
      </c>
      <c r="E154" s="4">
        <v>137.710007</v>
      </c>
      <c r="F154" s="4">
        <v>136.036041</v>
      </c>
      <c r="G154" s="4">
        <v>2.34667E7</v>
      </c>
      <c r="H154" s="5">
        <f t="shared" si="1"/>
        <v>-0.008495886541</v>
      </c>
    </row>
    <row r="155" ht="15.75" customHeight="1">
      <c r="A155" s="3">
        <v>43689.0</v>
      </c>
      <c r="B155" s="4">
        <v>137.070007</v>
      </c>
      <c r="C155" s="4">
        <v>137.860001</v>
      </c>
      <c r="D155" s="4">
        <v>135.240005</v>
      </c>
      <c r="E155" s="4">
        <v>135.789993</v>
      </c>
      <c r="F155" s="4">
        <v>134.139359</v>
      </c>
      <c r="G155" s="4">
        <v>2.04766E7</v>
      </c>
      <c r="H155" s="5">
        <f t="shared" si="1"/>
        <v>-0.01394249631</v>
      </c>
    </row>
    <row r="156" ht="15.75" customHeight="1">
      <c r="A156" s="3">
        <v>43690.0</v>
      </c>
      <c r="B156" s="4">
        <v>136.050003</v>
      </c>
      <c r="C156" s="4">
        <v>138.800003</v>
      </c>
      <c r="D156" s="4">
        <v>135.0</v>
      </c>
      <c r="E156" s="4">
        <v>138.600006</v>
      </c>
      <c r="F156" s="4">
        <v>136.915222</v>
      </c>
      <c r="G156" s="4">
        <v>2.51546E7</v>
      </c>
      <c r="H156" s="5">
        <f t="shared" si="1"/>
        <v>0.02069387405</v>
      </c>
    </row>
    <row r="157" ht="15.75" customHeight="1">
      <c r="A157" s="3">
        <v>43691.0</v>
      </c>
      <c r="B157" s="4">
        <v>136.360001</v>
      </c>
      <c r="C157" s="4">
        <v>136.919998</v>
      </c>
      <c r="D157" s="4">
        <v>133.669998</v>
      </c>
      <c r="E157" s="4">
        <v>133.979996</v>
      </c>
      <c r="F157" s="4">
        <v>132.792084</v>
      </c>
      <c r="G157" s="4">
        <v>3.25273E7</v>
      </c>
      <c r="H157" s="5">
        <f t="shared" si="1"/>
        <v>-0.03011453321</v>
      </c>
    </row>
    <row r="158" ht="15.75" customHeight="1">
      <c r="A158" s="3">
        <v>43692.0</v>
      </c>
      <c r="B158" s="4">
        <v>134.389999</v>
      </c>
      <c r="C158" s="4">
        <v>134.580002</v>
      </c>
      <c r="D158" s="4">
        <v>132.25</v>
      </c>
      <c r="E158" s="4">
        <v>133.679993</v>
      </c>
      <c r="F158" s="4">
        <v>132.494751</v>
      </c>
      <c r="G158" s="4">
        <v>2.80744E7</v>
      </c>
      <c r="H158" s="5">
        <f t="shared" si="1"/>
        <v>-0.002239086782</v>
      </c>
    </row>
    <row r="159" ht="15.75" customHeight="1">
      <c r="A159" s="3">
        <v>43693.0</v>
      </c>
      <c r="B159" s="4">
        <v>134.880005</v>
      </c>
      <c r="C159" s="4">
        <v>136.460007</v>
      </c>
      <c r="D159" s="4">
        <v>134.720001</v>
      </c>
      <c r="E159" s="4">
        <v>136.130005</v>
      </c>
      <c r="F159" s="4">
        <v>134.92305</v>
      </c>
      <c r="G159" s="4">
        <v>2.44491E7</v>
      </c>
      <c r="H159" s="5">
        <f t="shared" si="1"/>
        <v>0.01832751095</v>
      </c>
    </row>
    <row r="160" ht="15.75" customHeight="1">
      <c r="A160" s="3">
        <v>43696.0</v>
      </c>
      <c r="B160" s="4">
        <v>137.850006</v>
      </c>
      <c r="C160" s="4">
        <v>138.550003</v>
      </c>
      <c r="D160" s="4">
        <v>136.889999</v>
      </c>
      <c r="E160" s="4">
        <v>138.410004</v>
      </c>
      <c r="F160" s="4">
        <v>137.182831</v>
      </c>
      <c r="G160" s="4">
        <v>2.43557E7</v>
      </c>
      <c r="H160" s="5">
        <f t="shared" si="1"/>
        <v>0.01674866526</v>
      </c>
    </row>
    <row r="161" ht="15.75" customHeight="1">
      <c r="A161" s="3">
        <v>43697.0</v>
      </c>
      <c r="B161" s="4">
        <v>138.210007</v>
      </c>
      <c r="C161" s="4">
        <v>138.710007</v>
      </c>
      <c r="D161" s="4">
        <v>137.240005</v>
      </c>
      <c r="E161" s="4">
        <v>137.259995</v>
      </c>
      <c r="F161" s="4">
        <v>136.043015</v>
      </c>
      <c r="G161" s="4">
        <v>2.11708E7</v>
      </c>
      <c r="H161" s="5">
        <f t="shared" si="1"/>
        <v>-0.008308736536</v>
      </c>
    </row>
    <row r="162" ht="15.75" customHeight="1">
      <c r="A162" s="3">
        <v>43698.0</v>
      </c>
      <c r="B162" s="4">
        <v>138.550003</v>
      </c>
      <c r="C162" s="4">
        <v>139.490005</v>
      </c>
      <c r="D162" s="4">
        <v>138.0</v>
      </c>
      <c r="E162" s="4">
        <v>138.789993</v>
      </c>
      <c r="F162" s="4">
        <v>137.559433</v>
      </c>
      <c r="G162" s="4">
        <v>1.49703E7</v>
      </c>
      <c r="H162" s="5">
        <f t="shared" si="1"/>
        <v>0.01114660683</v>
      </c>
    </row>
    <row r="163" ht="15.75" customHeight="1">
      <c r="A163" s="3">
        <v>43699.0</v>
      </c>
      <c r="B163" s="4">
        <v>138.660004</v>
      </c>
      <c r="C163" s="4">
        <v>139.199997</v>
      </c>
      <c r="D163" s="4">
        <v>136.289993</v>
      </c>
      <c r="E163" s="4">
        <v>137.779999</v>
      </c>
      <c r="F163" s="4">
        <v>136.558395</v>
      </c>
      <c r="G163" s="4">
        <v>1.8697E7</v>
      </c>
      <c r="H163" s="5">
        <f t="shared" si="1"/>
        <v>-0.007277130897</v>
      </c>
    </row>
    <row r="164" ht="15.75" customHeight="1">
      <c r="A164" s="3">
        <v>43700.0</v>
      </c>
      <c r="B164" s="4">
        <v>137.190002</v>
      </c>
      <c r="C164" s="4">
        <v>138.350006</v>
      </c>
      <c r="D164" s="4">
        <v>132.800003</v>
      </c>
      <c r="E164" s="4">
        <v>133.389999</v>
      </c>
      <c r="F164" s="4">
        <v>132.207321</v>
      </c>
      <c r="G164" s="4">
        <v>3.85086E7</v>
      </c>
      <c r="H164" s="5">
        <f t="shared" si="1"/>
        <v>-0.03186236921</v>
      </c>
    </row>
    <row r="165" ht="15.75" customHeight="1">
      <c r="A165" s="3">
        <v>43703.0</v>
      </c>
      <c r="B165" s="4">
        <v>134.990005</v>
      </c>
      <c r="C165" s="4">
        <v>135.559998</v>
      </c>
      <c r="D165" s="4">
        <v>133.899994</v>
      </c>
      <c r="E165" s="4">
        <v>135.449997</v>
      </c>
      <c r="F165" s="4">
        <v>134.249069</v>
      </c>
      <c r="G165" s="4">
        <v>2.03126E7</v>
      </c>
      <c r="H165" s="5">
        <f t="shared" si="1"/>
        <v>0.01544353206</v>
      </c>
    </row>
    <row r="166" ht="15.75" customHeight="1">
      <c r="A166" s="3">
        <v>43704.0</v>
      </c>
      <c r="B166" s="4">
        <v>136.389999</v>
      </c>
      <c r="C166" s="4">
        <v>136.720001</v>
      </c>
      <c r="D166" s="4">
        <v>134.660004</v>
      </c>
      <c r="E166" s="4">
        <v>135.740005</v>
      </c>
      <c r="F166" s="4">
        <v>134.536484</v>
      </c>
      <c r="G166" s="4">
        <v>2.31021E7</v>
      </c>
      <c r="H166" s="5">
        <f t="shared" si="1"/>
        <v>0.002140908702</v>
      </c>
    </row>
    <row r="167" ht="15.75" customHeight="1">
      <c r="A167" s="3">
        <v>43705.0</v>
      </c>
      <c r="B167" s="4">
        <v>134.880005</v>
      </c>
      <c r="C167" s="4">
        <v>135.759995</v>
      </c>
      <c r="D167" s="4">
        <v>133.550003</v>
      </c>
      <c r="E167" s="4">
        <v>135.559998</v>
      </c>
      <c r="F167" s="4">
        <v>134.358078</v>
      </c>
      <c r="G167" s="4">
        <v>1.73933E7</v>
      </c>
      <c r="H167" s="5">
        <f t="shared" si="1"/>
        <v>-0.001326078954</v>
      </c>
    </row>
    <row r="168" ht="15.75" customHeight="1">
      <c r="A168" s="3">
        <v>43706.0</v>
      </c>
      <c r="B168" s="4">
        <v>137.25</v>
      </c>
      <c r="C168" s="4">
        <v>138.440002</v>
      </c>
      <c r="D168" s="4">
        <v>136.910004</v>
      </c>
      <c r="E168" s="4">
        <v>138.119995</v>
      </c>
      <c r="F168" s="4">
        <v>136.895386</v>
      </c>
      <c r="G168" s="4">
        <v>2.01687E7</v>
      </c>
      <c r="H168" s="5">
        <f t="shared" si="1"/>
        <v>0.01888467026</v>
      </c>
    </row>
    <row r="169" ht="15.75" customHeight="1">
      <c r="A169" s="3">
        <v>43707.0</v>
      </c>
      <c r="B169" s="4">
        <v>139.149994</v>
      </c>
      <c r="C169" s="4">
        <v>139.179993</v>
      </c>
      <c r="D169" s="4">
        <v>136.270004</v>
      </c>
      <c r="E169" s="4">
        <v>137.860001</v>
      </c>
      <c r="F169" s="4">
        <v>136.637711</v>
      </c>
      <c r="G169" s="4">
        <v>2.39401E7</v>
      </c>
      <c r="H169" s="5">
        <f t="shared" si="1"/>
        <v>-0.001882276734</v>
      </c>
    </row>
    <row r="170" ht="15.75" customHeight="1">
      <c r="A170" s="3">
        <v>43711.0</v>
      </c>
      <c r="B170" s="4">
        <v>136.610001</v>
      </c>
      <c r="C170" s="4">
        <v>137.199997</v>
      </c>
      <c r="D170" s="4">
        <v>135.699997</v>
      </c>
      <c r="E170" s="4">
        <v>136.039993</v>
      </c>
      <c r="F170" s="4">
        <v>134.833832</v>
      </c>
      <c r="G170" s="4">
        <v>1.88693E7</v>
      </c>
      <c r="H170" s="5">
        <f t="shared" si="1"/>
        <v>-0.01320191173</v>
      </c>
    </row>
    <row r="171" ht="15.75" customHeight="1">
      <c r="A171" s="3">
        <v>43712.0</v>
      </c>
      <c r="B171" s="4">
        <v>137.300003</v>
      </c>
      <c r="C171" s="4">
        <v>137.690002</v>
      </c>
      <c r="D171" s="4">
        <v>136.479996</v>
      </c>
      <c r="E171" s="4">
        <v>137.630005</v>
      </c>
      <c r="F171" s="4">
        <v>136.409744</v>
      </c>
      <c r="G171" s="4">
        <v>1.79959E7</v>
      </c>
      <c r="H171" s="5">
        <f t="shared" si="1"/>
        <v>0.01168780844</v>
      </c>
    </row>
    <row r="172" ht="15.75" customHeight="1">
      <c r="A172" s="3">
        <v>43713.0</v>
      </c>
      <c r="B172" s="4">
        <v>139.110001</v>
      </c>
      <c r="C172" s="4">
        <v>140.380005</v>
      </c>
      <c r="D172" s="4">
        <v>138.759995</v>
      </c>
      <c r="E172" s="4">
        <v>140.050003</v>
      </c>
      <c r="F172" s="4">
        <v>138.808273</v>
      </c>
      <c r="G172" s="4">
        <v>2.61018E7</v>
      </c>
      <c r="H172" s="5">
        <f t="shared" si="1"/>
        <v>0.01758326737</v>
      </c>
    </row>
    <row r="173" ht="15.75" customHeight="1">
      <c r="A173" s="3">
        <v>43714.0</v>
      </c>
      <c r="B173" s="4">
        <v>140.029999</v>
      </c>
      <c r="C173" s="4">
        <v>140.179993</v>
      </c>
      <c r="D173" s="4">
        <v>138.199997</v>
      </c>
      <c r="E173" s="4">
        <v>139.100006</v>
      </c>
      <c r="F173" s="4">
        <v>137.866699</v>
      </c>
      <c r="G173" s="4">
        <v>2.08245E7</v>
      </c>
      <c r="H173" s="5">
        <f t="shared" si="1"/>
        <v>-0.006783270043</v>
      </c>
    </row>
    <row r="174" ht="15.75" customHeight="1">
      <c r="A174" s="3">
        <v>43717.0</v>
      </c>
      <c r="B174" s="4">
        <v>139.589996</v>
      </c>
      <c r="C174" s="4">
        <v>139.75</v>
      </c>
      <c r="D174" s="4">
        <v>136.460007</v>
      </c>
      <c r="E174" s="4">
        <v>137.520004</v>
      </c>
      <c r="F174" s="4">
        <v>136.30072</v>
      </c>
      <c r="G174" s="4">
        <v>2.57739E7</v>
      </c>
      <c r="H174" s="5">
        <f t="shared" si="1"/>
        <v>-0.01135864579</v>
      </c>
    </row>
    <row r="175" ht="15.75" customHeight="1">
      <c r="A175" s="3">
        <v>43718.0</v>
      </c>
      <c r="B175" s="4">
        <v>136.800003</v>
      </c>
      <c r="C175" s="4">
        <v>136.889999</v>
      </c>
      <c r="D175" s="4">
        <v>134.509995</v>
      </c>
      <c r="E175" s="4">
        <v>136.080002</v>
      </c>
      <c r="F175" s="4">
        <v>134.873489</v>
      </c>
      <c r="G175" s="4">
        <v>2.89034E7</v>
      </c>
      <c r="H175" s="5">
        <f t="shared" si="1"/>
        <v>-0.01047119194</v>
      </c>
    </row>
    <row r="176" ht="15.75" customHeight="1">
      <c r="A176" s="3">
        <v>43719.0</v>
      </c>
      <c r="B176" s="4">
        <v>135.910004</v>
      </c>
      <c r="C176" s="4">
        <v>136.270004</v>
      </c>
      <c r="D176" s="4">
        <v>135.089996</v>
      </c>
      <c r="E176" s="4">
        <v>136.119995</v>
      </c>
      <c r="F176" s="4">
        <v>134.913101</v>
      </c>
      <c r="G176" s="4">
        <v>2.47261E7</v>
      </c>
      <c r="H176" s="5">
        <f t="shared" si="1"/>
        <v>0.0002936974515</v>
      </c>
    </row>
    <row r="177" ht="15.75" customHeight="1">
      <c r="A177" s="3">
        <v>43720.0</v>
      </c>
      <c r="B177" s="4">
        <v>137.850006</v>
      </c>
      <c r="C177" s="4">
        <v>138.419998</v>
      </c>
      <c r="D177" s="4">
        <v>136.869995</v>
      </c>
      <c r="E177" s="4">
        <v>137.520004</v>
      </c>
      <c r="F177" s="4">
        <v>136.30072</v>
      </c>
      <c r="G177" s="4">
        <v>2.701E7</v>
      </c>
      <c r="H177" s="5">
        <f t="shared" si="1"/>
        <v>0.01028527986</v>
      </c>
    </row>
    <row r="178" ht="15.75" customHeight="1">
      <c r="A178" s="3">
        <v>43721.0</v>
      </c>
      <c r="B178" s="4">
        <v>137.779999</v>
      </c>
      <c r="C178" s="4">
        <v>138.059998</v>
      </c>
      <c r="D178" s="4">
        <v>136.570007</v>
      </c>
      <c r="E178" s="4">
        <v>137.320007</v>
      </c>
      <c r="F178" s="4">
        <v>136.102478</v>
      </c>
      <c r="G178" s="4">
        <v>2.33631E7</v>
      </c>
      <c r="H178" s="5">
        <f t="shared" si="1"/>
        <v>-0.001454445729</v>
      </c>
    </row>
    <row r="179" ht="15.75" customHeight="1">
      <c r="A179" s="3">
        <v>43724.0</v>
      </c>
      <c r="B179" s="4">
        <v>135.830002</v>
      </c>
      <c r="C179" s="4">
        <v>136.699997</v>
      </c>
      <c r="D179" s="4">
        <v>135.660004</v>
      </c>
      <c r="E179" s="4">
        <v>136.330002</v>
      </c>
      <c r="F179" s="4">
        <v>135.121262</v>
      </c>
      <c r="G179" s="4">
        <v>1.67314E7</v>
      </c>
      <c r="H179" s="5">
        <f t="shared" si="1"/>
        <v>-0.007209391147</v>
      </c>
    </row>
    <row r="180" ht="15.75" customHeight="1">
      <c r="A180" s="3">
        <v>43725.0</v>
      </c>
      <c r="B180" s="4">
        <v>136.960007</v>
      </c>
      <c r="C180" s="4">
        <v>137.520004</v>
      </c>
      <c r="D180" s="4">
        <v>136.429993</v>
      </c>
      <c r="E180" s="4">
        <v>137.389999</v>
      </c>
      <c r="F180" s="4">
        <v>136.171875</v>
      </c>
      <c r="G180" s="4">
        <v>1.78142E7</v>
      </c>
      <c r="H180" s="5">
        <f t="shared" si="1"/>
        <v>0.007775334425</v>
      </c>
    </row>
    <row r="181" ht="15.75" customHeight="1">
      <c r="A181" s="3">
        <v>43726.0</v>
      </c>
      <c r="B181" s="4">
        <v>137.360001</v>
      </c>
      <c r="C181" s="4">
        <v>138.669998</v>
      </c>
      <c r="D181" s="4">
        <v>136.529999</v>
      </c>
      <c r="E181" s="4">
        <v>138.520004</v>
      </c>
      <c r="F181" s="4">
        <v>137.29184</v>
      </c>
      <c r="G181" s="4">
        <v>2.39821E7</v>
      </c>
      <c r="H181" s="5">
        <f t="shared" si="1"/>
        <v>0.00822464257</v>
      </c>
    </row>
    <row r="182" ht="15.75" customHeight="1">
      <c r="A182" s="3">
        <v>43727.0</v>
      </c>
      <c r="B182" s="4">
        <v>140.300003</v>
      </c>
      <c r="C182" s="4">
        <v>142.369995</v>
      </c>
      <c r="D182" s="4">
        <v>140.070007</v>
      </c>
      <c r="E182" s="4">
        <v>141.070007</v>
      </c>
      <c r="F182" s="4">
        <v>139.819244</v>
      </c>
      <c r="G182" s="4">
        <v>3.57721E7</v>
      </c>
      <c r="H182" s="5">
        <f t="shared" si="1"/>
        <v>0.0184089892</v>
      </c>
    </row>
    <row r="183" ht="15.75" customHeight="1">
      <c r="A183" s="3">
        <v>43728.0</v>
      </c>
      <c r="B183" s="4">
        <v>141.009995</v>
      </c>
      <c r="C183" s="4">
        <v>141.649994</v>
      </c>
      <c r="D183" s="4">
        <v>138.25</v>
      </c>
      <c r="E183" s="4">
        <v>139.440002</v>
      </c>
      <c r="F183" s="4">
        <v>138.20369</v>
      </c>
      <c r="G183" s="4">
        <v>3.91673E7</v>
      </c>
      <c r="H183" s="5">
        <f t="shared" si="1"/>
        <v>-0.01155458972</v>
      </c>
    </row>
    <row r="184" ht="15.75" customHeight="1">
      <c r="A184" s="3">
        <v>43731.0</v>
      </c>
      <c r="B184" s="4">
        <v>139.229996</v>
      </c>
      <c r="C184" s="4">
        <v>139.630005</v>
      </c>
      <c r="D184" s="4">
        <v>138.440002</v>
      </c>
      <c r="E184" s="4">
        <v>139.139999</v>
      </c>
      <c r="F184" s="4">
        <v>137.906342</v>
      </c>
      <c r="G184" s="4">
        <v>1.71393E7</v>
      </c>
      <c r="H184" s="5">
        <f t="shared" si="1"/>
        <v>-0.002151519978</v>
      </c>
    </row>
    <row r="185" ht="15.75" customHeight="1">
      <c r="A185" s="3">
        <v>43732.0</v>
      </c>
      <c r="B185" s="4">
        <v>140.360001</v>
      </c>
      <c r="C185" s="4">
        <v>140.690002</v>
      </c>
      <c r="D185" s="4">
        <v>136.880005</v>
      </c>
      <c r="E185" s="4">
        <v>137.380005</v>
      </c>
      <c r="F185" s="4">
        <v>136.161957</v>
      </c>
      <c r="G185" s="4">
        <v>2.97732E7</v>
      </c>
      <c r="H185" s="5">
        <f t="shared" si="1"/>
        <v>-0.01264905569</v>
      </c>
    </row>
    <row r="186" ht="15.75" customHeight="1">
      <c r="A186" s="3">
        <v>43733.0</v>
      </c>
      <c r="B186" s="4">
        <v>137.5</v>
      </c>
      <c r="C186" s="4">
        <v>139.960007</v>
      </c>
      <c r="D186" s="4">
        <v>136.029999</v>
      </c>
      <c r="E186" s="4">
        <v>139.360001</v>
      </c>
      <c r="F186" s="4">
        <v>138.12439</v>
      </c>
      <c r="G186" s="4">
        <v>2.1382E7</v>
      </c>
      <c r="H186" s="5">
        <f t="shared" si="1"/>
        <v>0.01441249115</v>
      </c>
    </row>
    <row r="187" ht="15.75" customHeight="1">
      <c r="A187" s="3">
        <v>43734.0</v>
      </c>
      <c r="B187" s="4">
        <v>139.440002</v>
      </c>
      <c r="C187" s="4">
        <v>140.179993</v>
      </c>
      <c r="D187" s="4">
        <v>138.440002</v>
      </c>
      <c r="E187" s="4">
        <v>139.539993</v>
      </c>
      <c r="F187" s="4">
        <v>138.302795</v>
      </c>
      <c r="G187" s="4">
        <v>1.74566E7</v>
      </c>
      <c r="H187" s="5">
        <f t="shared" si="1"/>
        <v>0.001291625614</v>
      </c>
    </row>
    <row r="188" ht="15.75" customHeight="1">
      <c r="A188" s="3">
        <v>43735.0</v>
      </c>
      <c r="B188" s="4">
        <v>140.149994</v>
      </c>
      <c r="C188" s="4">
        <v>140.360001</v>
      </c>
      <c r="D188" s="4">
        <v>136.649994</v>
      </c>
      <c r="E188" s="4">
        <v>137.729996</v>
      </c>
      <c r="F188" s="4">
        <v>136.508835</v>
      </c>
      <c r="G188" s="4">
        <v>2.24777E7</v>
      </c>
      <c r="H188" s="5">
        <f t="shared" si="1"/>
        <v>-0.01297124906</v>
      </c>
    </row>
    <row r="189" ht="15.75" customHeight="1">
      <c r="A189" s="3">
        <v>43738.0</v>
      </c>
      <c r="B189" s="4">
        <v>138.050003</v>
      </c>
      <c r="C189" s="4">
        <v>139.220001</v>
      </c>
      <c r="D189" s="4">
        <v>137.779999</v>
      </c>
      <c r="E189" s="4">
        <v>139.029999</v>
      </c>
      <c r="F189" s="4">
        <v>137.797318</v>
      </c>
      <c r="G189" s="4">
        <v>1.72809E7</v>
      </c>
      <c r="H189" s="5">
        <f t="shared" si="1"/>
        <v>0.009438824967</v>
      </c>
    </row>
    <row r="190" ht="15.75" customHeight="1">
      <c r="A190" s="3">
        <v>43739.0</v>
      </c>
      <c r="B190" s="4">
        <v>139.660004</v>
      </c>
      <c r="C190" s="4">
        <v>140.25</v>
      </c>
      <c r="D190" s="4">
        <v>137.0</v>
      </c>
      <c r="E190" s="4">
        <v>137.070007</v>
      </c>
      <c r="F190" s="4">
        <v>135.854706</v>
      </c>
      <c r="G190" s="4">
        <v>2.14666E7</v>
      </c>
      <c r="H190" s="5">
        <f t="shared" si="1"/>
        <v>-0.01409760384</v>
      </c>
    </row>
    <row r="191" ht="15.75" customHeight="1">
      <c r="A191" s="3">
        <v>43740.0</v>
      </c>
      <c r="B191" s="4">
        <v>136.25</v>
      </c>
      <c r="C191" s="4">
        <v>136.369995</v>
      </c>
      <c r="D191" s="4">
        <v>133.580002</v>
      </c>
      <c r="E191" s="4">
        <v>134.649994</v>
      </c>
      <c r="F191" s="4">
        <v>133.456146</v>
      </c>
      <c r="G191" s="4">
        <v>3.05217E7</v>
      </c>
      <c r="H191" s="5">
        <f t="shared" si="1"/>
        <v>-0.01765533245</v>
      </c>
    </row>
    <row r="192" ht="15.75" customHeight="1">
      <c r="A192" s="3">
        <v>43741.0</v>
      </c>
      <c r="B192" s="4">
        <v>134.949997</v>
      </c>
      <c r="C192" s="4">
        <v>136.75</v>
      </c>
      <c r="D192" s="4">
        <v>133.220001</v>
      </c>
      <c r="E192" s="4">
        <v>136.279999</v>
      </c>
      <c r="F192" s="4">
        <v>135.071701</v>
      </c>
      <c r="G192" s="4">
        <v>2.41329E7</v>
      </c>
      <c r="H192" s="5">
        <f t="shared" si="1"/>
        <v>0.01210551217</v>
      </c>
    </row>
    <row r="193" ht="15.75" customHeight="1">
      <c r="A193" s="3">
        <v>43742.0</v>
      </c>
      <c r="B193" s="4">
        <v>136.75</v>
      </c>
      <c r="C193" s="4">
        <v>138.25</v>
      </c>
      <c r="D193" s="4">
        <v>136.419998</v>
      </c>
      <c r="E193" s="4">
        <v>138.119995</v>
      </c>
      <c r="F193" s="4">
        <v>136.895386</v>
      </c>
      <c r="G193" s="4">
        <v>2.28977E7</v>
      </c>
      <c r="H193" s="5">
        <f t="shared" si="1"/>
        <v>0.01350160682</v>
      </c>
    </row>
    <row r="194" ht="15.75" customHeight="1">
      <c r="A194" s="3">
        <v>43745.0</v>
      </c>
      <c r="B194" s="4">
        <v>137.139999</v>
      </c>
      <c r="C194" s="4">
        <v>138.179993</v>
      </c>
      <c r="D194" s="4">
        <v>137.020004</v>
      </c>
      <c r="E194" s="4">
        <v>137.119995</v>
      </c>
      <c r="F194" s="4">
        <v>135.904251</v>
      </c>
      <c r="G194" s="4">
        <v>1.53037E7</v>
      </c>
      <c r="H194" s="5">
        <f t="shared" si="1"/>
        <v>-0.007240090619</v>
      </c>
    </row>
    <row r="195" ht="15.75" customHeight="1">
      <c r="A195" s="3">
        <v>43746.0</v>
      </c>
      <c r="B195" s="4">
        <v>137.080002</v>
      </c>
      <c r="C195" s="4">
        <v>137.759995</v>
      </c>
      <c r="D195" s="4">
        <v>135.619995</v>
      </c>
      <c r="E195" s="4">
        <v>135.669998</v>
      </c>
      <c r="F195" s="4">
        <v>134.467117</v>
      </c>
      <c r="G195" s="4">
        <v>2.55505E7</v>
      </c>
      <c r="H195" s="5">
        <f t="shared" si="1"/>
        <v>-0.01057460668</v>
      </c>
    </row>
    <row r="196" ht="15.75" customHeight="1">
      <c r="A196" s="3">
        <v>43747.0</v>
      </c>
      <c r="B196" s="4">
        <v>137.460007</v>
      </c>
      <c r="C196" s="4">
        <v>138.699997</v>
      </c>
      <c r="D196" s="4">
        <v>136.970001</v>
      </c>
      <c r="E196" s="4">
        <v>138.240005</v>
      </c>
      <c r="F196" s="4">
        <v>137.014328</v>
      </c>
      <c r="G196" s="4">
        <v>1.97499E7</v>
      </c>
      <c r="H196" s="5">
        <f t="shared" si="1"/>
        <v>0.01894300299</v>
      </c>
    </row>
    <row r="197" ht="15.75" customHeight="1">
      <c r="A197" s="3">
        <v>43748.0</v>
      </c>
      <c r="B197" s="4">
        <v>138.490005</v>
      </c>
      <c r="C197" s="4">
        <v>139.669998</v>
      </c>
      <c r="D197" s="4">
        <v>138.25</v>
      </c>
      <c r="E197" s="4">
        <v>139.100006</v>
      </c>
      <c r="F197" s="4">
        <v>137.866699</v>
      </c>
      <c r="G197" s="4">
        <v>1.76546E7</v>
      </c>
      <c r="H197" s="5">
        <f t="shared" si="1"/>
        <v>0.006221035511</v>
      </c>
    </row>
    <row r="198" ht="15.75" customHeight="1">
      <c r="A198" s="3">
        <v>43749.0</v>
      </c>
      <c r="B198" s="4">
        <v>140.119995</v>
      </c>
      <c r="C198" s="4">
        <v>141.029999</v>
      </c>
      <c r="D198" s="4">
        <v>139.5</v>
      </c>
      <c r="E198" s="4">
        <v>139.679993</v>
      </c>
      <c r="F198" s="4">
        <v>138.441544</v>
      </c>
      <c r="G198" s="4">
        <v>2.5446E7</v>
      </c>
      <c r="H198" s="5">
        <f t="shared" si="1"/>
        <v>0.004169571072</v>
      </c>
    </row>
    <row r="199" ht="15.75" customHeight="1">
      <c r="A199" s="3">
        <v>43752.0</v>
      </c>
      <c r="B199" s="4">
        <v>139.690002</v>
      </c>
      <c r="C199" s="4">
        <v>140.289993</v>
      </c>
      <c r="D199" s="4">
        <v>139.520004</v>
      </c>
      <c r="E199" s="4">
        <v>139.550003</v>
      </c>
      <c r="F199" s="4">
        <v>138.312714</v>
      </c>
      <c r="G199" s="4">
        <v>1.33043E7</v>
      </c>
      <c r="H199" s="5">
        <f t="shared" si="1"/>
        <v>-0.0009305732678</v>
      </c>
    </row>
    <row r="200" ht="15.75" customHeight="1">
      <c r="A200" s="3">
        <v>43753.0</v>
      </c>
      <c r="B200" s="4">
        <v>140.059998</v>
      </c>
      <c r="C200" s="4">
        <v>141.789993</v>
      </c>
      <c r="D200" s="4">
        <v>139.809998</v>
      </c>
      <c r="E200" s="4">
        <v>141.570007</v>
      </c>
      <c r="F200" s="4">
        <v>140.314804</v>
      </c>
      <c r="G200" s="4">
        <v>1.96957E7</v>
      </c>
      <c r="H200" s="5">
        <f t="shared" si="1"/>
        <v>0.01447509735</v>
      </c>
    </row>
    <row r="201" ht="15.75" customHeight="1">
      <c r="A201" s="3">
        <v>43754.0</v>
      </c>
      <c r="B201" s="4">
        <v>140.789993</v>
      </c>
      <c r="C201" s="4">
        <v>140.990005</v>
      </c>
      <c r="D201" s="4">
        <v>139.529999</v>
      </c>
      <c r="E201" s="4">
        <v>140.410004</v>
      </c>
      <c r="F201" s="4">
        <v>139.165085</v>
      </c>
      <c r="G201" s="4">
        <v>2.07516E7</v>
      </c>
      <c r="H201" s="5">
        <f t="shared" si="1"/>
        <v>-0.008193853872</v>
      </c>
    </row>
    <row r="202" ht="15.75" customHeight="1">
      <c r="A202" s="3">
        <v>43755.0</v>
      </c>
      <c r="B202" s="4">
        <v>140.949997</v>
      </c>
      <c r="C202" s="4">
        <v>141.419998</v>
      </c>
      <c r="D202" s="4">
        <v>139.020004</v>
      </c>
      <c r="E202" s="4">
        <v>139.690002</v>
      </c>
      <c r="F202" s="4">
        <v>138.451462</v>
      </c>
      <c r="G202" s="4">
        <v>2.14606E7</v>
      </c>
      <c r="H202" s="5">
        <f t="shared" si="1"/>
        <v>-0.00512788822</v>
      </c>
    </row>
    <row r="203" ht="15.75" customHeight="1">
      <c r="A203" s="3">
        <v>43756.0</v>
      </c>
      <c r="B203" s="4">
        <v>139.759995</v>
      </c>
      <c r="C203" s="4">
        <v>140.0</v>
      </c>
      <c r="D203" s="4">
        <v>136.559998</v>
      </c>
      <c r="E203" s="4">
        <v>137.410004</v>
      </c>
      <c r="F203" s="4">
        <v>136.191681</v>
      </c>
      <c r="G203" s="4">
        <v>3.22735E7</v>
      </c>
      <c r="H203" s="5">
        <f t="shared" si="1"/>
        <v>-0.01632182837</v>
      </c>
    </row>
    <row r="204" ht="15.75" customHeight="1">
      <c r="A204" s="3">
        <v>43759.0</v>
      </c>
      <c r="B204" s="4">
        <v>138.449997</v>
      </c>
      <c r="C204" s="4">
        <v>138.5</v>
      </c>
      <c r="D204" s="4">
        <v>137.009995</v>
      </c>
      <c r="E204" s="4">
        <v>138.429993</v>
      </c>
      <c r="F204" s="4">
        <v>137.202621</v>
      </c>
      <c r="G204" s="4">
        <v>2.00782E7</v>
      </c>
      <c r="H204" s="5">
        <f t="shared" si="1"/>
        <v>0.007422920347</v>
      </c>
    </row>
    <row r="205" ht="15.75" customHeight="1">
      <c r="A205" s="3">
        <v>43760.0</v>
      </c>
      <c r="B205" s="4">
        <v>138.970001</v>
      </c>
      <c r="C205" s="4">
        <v>140.009995</v>
      </c>
      <c r="D205" s="4">
        <v>136.259995</v>
      </c>
      <c r="E205" s="4">
        <v>136.369995</v>
      </c>
      <c r="F205" s="4">
        <v>135.160904</v>
      </c>
      <c r="G205" s="4">
        <v>2.7431E7</v>
      </c>
      <c r="H205" s="5">
        <f t="shared" si="1"/>
        <v>-0.01488103496</v>
      </c>
    </row>
    <row r="206" ht="15.75" customHeight="1">
      <c r="A206" s="3">
        <v>43761.0</v>
      </c>
      <c r="B206" s="4">
        <v>136.880005</v>
      </c>
      <c r="C206" s="4">
        <v>137.449997</v>
      </c>
      <c r="D206" s="4">
        <v>135.610001</v>
      </c>
      <c r="E206" s="4">
        <v>137.240005</v>
      </c>
      <c r="F206" s="4">
        <v>136.023209</v>
      </c>
      <c r="G206" s="4">
        <v>2.98446E7</v>
      </c>
      <c r="H206" s="5">
        <f t="shared" si="1"/>
        <v>0.006379840431</v>
      </c>
    </row>
    <row r="207" ht="15.75" customHeight="1">
      <c r="A207" s="3">
        <v>43762.0</v>
      </c>
      <c r="B207" s="4">
        <v>139.389999</v>
      </c>
      <c r="C207" s="4">
        <v>140.419998</v>
      </c>
      <c r="D207" s="4">
        <v>138.669998</v>
      </c>
      <c r="E207" s="4">
        <v>139.940002</v>
      </c>
      <c r="F207" s="4">
        <v>138.699265</v>
      </c>
      <c r="G207" s="4">
        <v>3.70293E7</v>
      </c>
      <c r="H207" s="5">
        <f t="shared" si="1"/>
        <v>0.01967352498</v>
      </c>
    </row>
    <row r="208" ht="15.75" customHeight="1">
      <c r="A208" s="3">
        <v>43763.0</v>
      </c>
      <c r="B208" s="4">
        <v>139.339996</v>
      </c>
      <c r="C208" s="4">
        <v>141.139999</v>
      </c>
      <c r="D208" s="4">
        <v>139.199997</v>
      </c>
      <c r="E208" s="4">
        <v>140.729996</v>
      </c>
      <c r="F208" s="4">
        <v>139.482239</v>
      </c>
      <c r="G208" s="4">
        <v>2.59597E7</v>
      </c>
      <c r="H208" s="5">
        <f t="shared" si="1"/>
        <v>0.005645120037</v>
      </c>
    </row>
    <row r="209" ht="15.75" customHeight="1">
      <c r="A209" s="3">
        <v>43766.0</v>
      </c>
      <c r="B209" s="4">
        <v>144.399994</v>
      </c>
      <c r="C209" s="4">
        <v>145.669998</v>
      </c>
      <c r="D209" s="4">
        <v>143.509995</v>
      </c>
      <c r="E209" s="4">
        <v>144.190002</v>
      </c>
      <c r="F209" s="4">
        <v>142.911575</v>
      </c>
      <c r="G209" s="4">
        <v>3.52801E7</v>
      </c>
      <c r="H209" s="5">
        <f t="shared" si="1"/>
        <v>0.02458618405</v>
      </c>
    </row>
    <row r="210" ht="15.75" customHeight="1">
      <c r="A210" s="3">
        <v>43767.0</v>
      </c>
      <c r="B210" s="4">
        <v>144.080002</v>
      </c>
      <c r="C210" s="4">
        <v>144.5</v>
      </c>
      <c r="D210" s="4">
        <v>142.649994</v>
      </c>
      <c r="E210" s="4">
        <v>142.830002</v>
      </c>
      <c r="F210" s="4">
        <v>141.563629</v>
      </c>
      <c r="G210" s="4">
        <v>2.05895E7</v>
      </c>
      <c r="H210" s="5">
        <f t="shared" si="1"/>
        <v>-0.009432028161</v>
      </c>
    </row>
    <row r="211" ht="15.75" customHeight="1">
      <c r="A211" s="3">
        <v>43768.0</v>
      </c>
      <c r="B211" s="4">
        <v>143.520004</v>
      </c>
      <c r="C211" s="4">
        <v>145.0</v>
      </c>
      <c r="D211" s="4">
        <v>142.789993</v>
      </c>
      <c r="E211" s="4">
        <v>144.610001</v>
      </c>
      <c r="F211" s="4">
        <v>143.32785</v>
      </c>
      <c r="G211" s="4">
        <v>1.84966E7</v>
      </c>
      <c r="H211" s="5">
        <f t="shared" si="1"/>
        <v>0.01246238891</v>
      </c>
    </row>
    <row r="212" ht="15.75" customHeight="1">
      <c r="A212" s="3">
        <v>43769.0</v>
      </c>
      <c r="B212" s="4">
        <v>144.899994</v>
      </c>
      <c r="C212" s="4">
        <v>144.929993</v>
      </c>
      <c r="D212" s="4">
        <v>142.990005</v>
      </c>
      <c r="E212" s="4">
        <v>143.369995</v>
      </c>
      <c r="F212" s="4">
        <v>142.098831</v>
      </c>
      <c r="G212" s="4">
        <v>2.46051E7</v>
      </c>
      <c r="H212" s="5">
        <f t="shared" si="1"/>
        <v>-0.008574879202</v>
      </c>
    </row>
    <row r="213" ht="15.75" customHeight="1">
      <c r="A213" s="3">
        <v>43770.0</v>
      </c>
      <c r="B213" s="4">
        <v>144.259995</v>
      </c>
      <c r="C213" s="4">
        <v>144.419998</v>
      </c>
      <c r="D213" s="4">
        <v>142.970001</v>
      </c>
      <c r="E213" s="4">
        <v>143.720001</v>
      </c>
      <c r="F213" s="4">
        <v>142.44574</v>
      </c>
      <c r="G213" s="4">
        <v>3.31284E7</v>
      </c>
      <c r="H213" s="5">
        <f t="shared" si="1"/>
        <v>0.002441321984</v>
      </c>
    </row>
    <row r="214" ht="15.75" customHeight="1">
      <c r="A214" s="3">
        <v>43773.0</v>
      </c>
      <c r="B214" s="4">
        <v>144.830002</v>
      </c>
      <c r="C214" s="4">
        <v>145.0</v>
      </c>
      <c r="D214" s="4">
        <v>144.160004</v>
      </c>
      <c r="E214" s="4">
        <v>144.550003</v>
      </c>
      <c r="F214" s="4">
        <v>143.268387</v>
      </c>
      <c r="G214" s="4">
        <v>1.6912E7</v>
      </c>
      <c r="H214" s="5">
        <f t="shared" si="1"/>
        <v>0.005775160422</v>
      </c>
    </row>
    <row r="215" ht="15.75" customHeight="1">
      <c r="A215" s="3">
        <v>43774.0</v>
      </c>
      <c r="B215" s="4">
        <v>144.970001</v>
      </c>
      <c r="C215" s="4">
        <v>145.020004</v>
      </c>
      <c r="D215" s="4">
        <v>143.910004</v>
      </c>
      <c r="E215" s="4">
        <v>144.460007</v>
      </c>
      <c r="F215" s="4">
        <v>143.179199</v>
      </c>
      <c r="G215" s="4">
        <v>1.82502E7</v>
      </c>
      <c r="H215" s="5">
        <f t="shared" si="1"/>
        <v>-0.0006225239347</v>
      </c>
    </row>
    <row r="216" ht="15.75" customHeight="1">
      <c r="A216" s="3">
        <v>43775.0</v>
      </c>
      <c r="B216" s="4">
        <v>144.369995</v>
      </c>
      <c r="C216" s="4">
        <v>144.520004</v>
      </c>
      <c r="D216" s="4">
        <v>143.199997</v>
      </c>
      <c r="E216" s="4">
        <v>144.059998</v>
      </c>
      <c r="F216" s="4">
        <v>142.782715</v>
      </c>
      <c r="G216" s="4">
        <v>1.65758E7</v>
      </c>
      <c r="H216" s="5">
        <f t="shared" si="1"/>
        <v>-0.002769145258</v>
      </c>
    </row>
    <row r="217" ht="15.75" customHeight="1">
      <c r="A217" s="3">
        <v>43776.0</v>
      </c>
      <c r="B217" s="4">
        <v>143.839996</v>
      </c>
      <c r="C217" s="4">
        <v>144.880005</v>
      </c>
      <c r="D217" s="4">
        <v>143.770004</v>
      </c>
      <c r="E217" s="4">
        <v>144.259995</v>
      </c>
      <c r="F217" s="4">
        <v>142.980942</v>
      </c>
      <c r="G217" s="4">
        <v>1.77867E7</v>
      </c>
      <c r="H217" s="5">
        <f t="shared" si="1"/>
        <v>0.001388312304</v>
      </c>
    </row>
    <row r="218" ht="15.75" customHeight="1">
      <c r="A218" s="3">
        <v>43777.0</v>
      </c>
      <c r="B218" s="4">
        <v>143.979996</v>
      </c>
      <c r="C218" s="4">
        <v>145.990005</v>
      </c>
      <c r="D218" s="4">
        <v>143.759995</v>
      </c>
      <c r="E218" s="4">
        <v>145.960007</v>
      </c>
      <c r="F218" s="4">
        <v>144.665878</v>
      </c>
      <c r="G218" s="4">
        <v>1.67327E7</v>
      </c>
      <c r="H218" s="5">
        <f t="shared" si="1"/>
        <v>0.01178433976</v>
      </c>
    </row>
    <row r="219" ht="15.75" customHeight="1">
      <c r="A219" s="3">
        <v>43780.0</v>
      </c>
      <c r="B219" s="4">
        <v>145.339996</v>
      </c>
      <c r="C219" s="4">
        <v>146.419998</v>
      </c>
      <c r="D219" s="4">
        <v>144.729996</v>
      </c>
      <c r="E219" s="4">
        <v>146.110001</v>
      </c>
      <c r="F219" s="4">
        <v>144.814545</v>
      </c>
      <c r="G219" s="4">
        <v>1.43626E7</v>
      </c>
      <c r="H219" s="5">
        <f t="shared" si="1"/>
        <v>0.001027657676</v>
      </c>
    </row>
    <row r="220" ht="15.75" customHeight="1">
      <c r="A220" s="3">
        <v>43781.0</v>
      </c>
      <c r="B220" s="4">
        <v>146.279999</v>
      </c>
      <c r="C220" s="4">
        <v>147.570007</v>
      </c>
      <c r="D220" s="4">
        <v>146.059998</v>
      </c>
      <c r="E220" s="4">
        <v>147.070007</v>
      </c>
      <c r="F220" s="4">
        <v>145.766037</v>
      </c>
      <c r="G220" s="4">
        <v>1.86416E7</v>
      </c>
      <c r="H220" s="5">
        <f t="shared" si="1"/>
        <v>0.006570417357</v>
      </c>
    </row>
    <row r="221" ht="15.75" customHeight="1">
      <c r="A221" s="3">
        <v>43782.0</v>
      </c>
      <c r="B221" s="4">
        <v>146.740005</v>
      </c>
      <c r="C221" s="4">
        <v>147.460007</v>
      </c>
      <c r="D221" s="4">
        <v>146.279999</v>
      </c>
      <c r="E221" s="4">
        <v>147.309998</v>
      </c>
      <c r="F221" s="4">
        <v>146.003906</v>
      </c>
      <c r="G221" s="4">
        <v>1.69192E7</v>
      </c>
      <c r="H221" s="5">
        <f t="shared" si="1"/>
        <v>0.001631854751</v>
      </c>
    </row>
    <row r="222" ht="15.75" customHeight="1">
      <c r="A222" s="3">
        <v>43783.0</v>
      </c>
      <c r="B222" s="4">
        <v>147.020004</v>
      </c>
      <c r="C222" s="4">
        <v>148.410004</v>
      </c>
      <c r="D222" s="4">
        <v>147.0</v>
      </c>
      <c r="E222" s="4">
        <v>148.059998</v>
      </c>
      <c r="F222" s="4">
        <v>146.747253</v>
      </c>
      <c r="G222" s="4">
        <v>1.97298E7</v>
      </c>
      <c r="H222" s="5">
        <f t="shared" si="1"/>
        <v>0.005091281599</v>
      </c>
    </row>
    <row r="223" ht="15.75" customHeight="1">
      <c r="A223" s="3">
        <v>43784.0</v>
      </c>
      <c r="B223" s="4">
        <v>148.929993</v>
      </c>
      <c r="C223" s="4">
        <v>149.990005</v>
      </c>
      <c r="D223" s="4">
        <v>148.270004</v>
      </c>
      <c r="E223" s="4">
        <v>149.970001</v>
      </c>
      <c r="F223" s="4">
        <v>148.640335</v>
      </c>
      <c r="G223" s="4">
        <v>2.34857E7</v>
      </c>
      <c r="H223" s="5">
        <f t="shared" si="1"/>
        <v>0.01290028918</v>
      </c>
    </row>
    <row r="224" ht="15.75" customHeight="1">
      <c r="A224" s="3">
        <v>43787.0</v>
      </c>
      <c r="B224" s="4">
        <v>150.070007</v>
      </c>
      <c r="C224" s="4">
        <v>150.550003</v>
      </c>
      <c r="D224" s="4">
        <v>148.979996</v>
      </c>
      <c r="E224" s="4">
        <v>150.339996</v>
      </c>
      <c r="F224" s="4">
        <v>149.00705</v>
      </c>
      <c r="G224" s="4">
        <v>2.1534E7</v>
      </c>
      <c r="H224" s="5">
        <f t="shared" si="1"/>
        <v>0.0024671298</v>
      </c>
    </row>
    <row r="225" ht="15.75" customHeight="1">
      <c r="A225" s="3">
        <v>43788.0</v>
      </c>
      <c r="B225" s="4">
        <v>150.880005</v>
      </c>
      <c r="C225" s="4">
        <v>151.330002</v>
      </c>
      <c r="D225" s="4">
        <v>150.199997</v>
      </c>
      <c r="E225" s="4">
        <v>150.389999</v>
      </c>
      <c r="F225" s="4">
        <v>149.056595</v>
      </c>
      <c r="G225" s="4">
        <v>2.39357E7</v>
      </c>
      <c r="H225" s="5">
        <f t="shared" si="1"/>
        <v>0.0003325010461</v>
      </c>
    </row>
    <row r="226" ht="15.75" customHeight="1">
      <c r="A226" s="3">
        <v>43789.0</v>
      </c>
      <c r="B226" s="4">
        <v>150.309998</v>
      </c>
      <c r="C226" s="4">
        <v>150.839996</v>
      </c>
      <c r="D226" s="4">
        <v>148.460007</v>
      </c>
      <c r="E226" s="4">
        <v>149.619995</v>
      </c>
      <c r="F226" s="4">
        <v>148.798019</v>
      </c>
      <c r="G226" s="4">
        <v>2.56968E7</v>
      </c>
      <c r="H226" s="5">
        <f t="shared" si="1"/>
        <v>-0.001734750482</v>
      </c>
    </row>
    <row r="227" ht="15.75" customHeight="1">
      <c r="A227" s="3">
        <v>43790.0</v>
      </c>
      <c r="B227" s="4">
        <v>149.399994</v>
      </c>
      <c r="C227" s="4">
        <v>149.800003</v>
      </c>
      <c r="D227" s="4">
        <v>148.5</v>
      </c>
      <c r="E227" s="4">
        <v>149.479996</v>
      </c>
      <c r="F227" s="4">
        <v>148.658783</v>
      </c>
      <c r="G227" s="4">
        <v>1.85761E7</v>
      </c>
      <c r="H227" s="5">
        <f t="shared" si="1"/>
        <v>-0.0009357382641</v>
      </c>
    </row>
    <row r="228" ht="15.75" customHeight="1">
      <c r="A228" s="3">
        <v>43791.0</v>
      </c>
      <c r="B228" s="4">
        <v>150.070007</v>
      </c>
      <c r="C228" s="4">
        <v>150.300003</v>
      </c>
      <c r="D228" s="4">
        <v>148.820007</v>
      </c>
      <c r="E228" s="4">
        <v>149.589996</v>
      </c>
      <c r="F228" s="4">
        <v>148.768188</v>
      </c>
      <c r="G228" s="4">
        <v>1.59018E7</v>
      </c>
      <c r="H228" s="5">
        <f t="shared" si="1"/>
        <v>0.0007359470984</v>
      </c>
    </row>
    <row r="229" ht="15.75" customHeight="1">
      <c r="A229" s="3">
        <v>43794.0</v>
      </c>
      <c r="B229" s="4">
        <v>150.0</v>
      </c>
      <c r="C229" s="4">
        <v>151.350006</v>
      </c>
      <c r="D229" s="4">
        <v>149.919998</v>
      </c>
      <c r="E229" s="4">
        <v>151.229996</v>
      </c>
      <c r="F229" s="4">
        <v>150.399185</v>
      </c>
      <c r="G229" s="4">
        <v>2.24209E7</v>
      </c>
      <c r="H229" s="5">
        <f t="shared" si="1"/>
        <v>0.0109633452</v>
      </c>
    </row>
    <row r="230" ht="15.75" customHeight="1">
      <c r="A230" s="3">
        <v>43795.0</v>
      </c>
      <c r="B230" s="4">
        <v>151.360001</v>
      </c>
      <c r="C230" s="4">
        <v>152.419998</v>
      </c>
      <c r="D230" s="4">
        <v>151.320007</v>
      </c>
      <c r="E230" s="4">
        <v>152.029999</v>
      </c>
      <c r="F230" s="4">
        <v>151.194794</v>
      </c>
      <c r="G230" s="4">
        <v>2.46201E7</v>
      </c>
      <c r="H230" s="5">
        <f t="shared" si="1"/>
        <v>0.005289982123</v>
      </c>
    </row>
    <row r="231" ht="15.75" customHeight="1">
      <c r="A231" s="3">
        <v>43796.0</v>
      </c>
      <c r="B231" s="4">
        <v>152.330002</v>
      </c>
      <c r="C231" s="4">
        <v>152.5</v>
      </c>
      <c r="D231" s="4">
        <v>151.520004</v>
      </c>
      <c r="E231" s="4">
        <v>152.320007</v>
      </c>
      <c r="F231" s="4">
        <v>151.4832</v>
      </c>
      <c r="G231" s="4">
        <v>1.51844E7</v>
      </c>
      <c r="H231" s="5">
        <f t="shared" si="1"/>
        <v>0.001907512768</v>
      </c>
    </row>
    <row r="232" ht="15.75" customHeight="1">
      <c r="A232" s="3">
        <v>43798.0</v>
      </c>
      <c r="B232" s="4">
        <v>152.100006</v>
      </c>
      <c r="C232" s="4">
        <v>152.300003</v>
      </c>
      <c r="D232" s="4">
        <v>151.279999</v>
      </c>
      <c r="E232" s="4">
        <v>151.380005</v>
      </c>
      <c r="F232" s="4">
        <v>150.54837</v>
      </c>
      <c r="G232" s="4">
        <v>1.19773E7</v>
      </c>
      <c r="H232" s="5">
        <f t="shared" si="1"/>
        <v>-0.006171179378</v>
      </c>
    </row>
    <row r="233" ht="15.75" customHeight="1">
      <c r="A233" s="3">
        <v>43801.0</v>
      </c>
      <c r="B233" s="4">
        <v>151.809998</v>
      </c>
      <c r="C233" s="4">
        <v>151.830002</v>
      </c>
      <c r="D233" s="4">
        <v>148.320007</v>
      </c>
      <c r="E233" s="4">
        <v>149.550003</v>
      </c>
      <c r="F233" s="4">
        <v>148.728424</v>
      </c>
      <c r="G233" s="4">
        <v>2.74184E7</v>
      </c>
      <c r="H233" s="5">
        <f t="shared" si="1"/>
        <v>-0.01208877917</v>
      </c>
    </row>
    <row r="234" ht="15.75" customHeight="1">
      <c r="A234" s="3">
        <v>43802.0</v>
      </c>
      <c r="B234" s="4">
        <v>147.490005</v>
      </c>
      <c r="C234" s="4">
        <v>149.429993</v>
      </c>
      <c r="D234" s="4">
        <v>146.649994</v>
      </c>
      <c r="E234" s="4">
        <v>149.309998</v>
      </c>
      <c r="F234" s="4">
        <v>148.489731</v>
      </c>
      <c r="G234" s="4">
        <v>2.4066E7</v>
      </c>
      <c r="H234" s="5">
        <f t="shared" si="1"/>
        <v>-0.001604891611</v>
      </c>
    </row>
    <row r="235" ht="15.75" customHeight="1">
      <c r="A235" s="3">
        <v>43803.0</v>
      </c>
      <c r="B235" s="4">
        <v>150.139999</v>
      </c>
      <c r="C235" s="4">
        <v>150.179993</v>
      </c>
      <c r="D235" s="4">
        <v>149.199997</v>
      </c>
      <c r="E235" s="4">
        <v>149.850006</v>
      </c>
      <c r="F235" s="4">
        <v>149.026764</v>
      </c>
      <c r="G235" s="4">
        <v>1.75747E7</v>
      </c>
      <c r="H235" s="5">
        <f t="shared" si="1"/>
        <v>0.003616633934</v>
      </c>
    </row>
    <row r="236" ht="15.75" customHeight="1">
      <c r="A236" s="3">
        <v>43804.0</v>
      </c>
      <c r="B236" s="4">
        <v>150.050003</v>
      </c>
      <c r="C236" s="4">
        <v>150.320007</v>
      </c>
      <c r="D236" s="4">
        <v>149.479996</v>
      </c>
      <c r="E236" s="4">
        <v>149.929993</v>
      </c>
      <c r="F236" s="4">
        <v>149.106323</v>
      </c>
      <c r="G236" s="4">
        <v>1.78691E7</v>
      </c>
      <c r="H236" s="5">
        <f t="shared" si="1"/>
        <v>0.0005338571265</v>
      </c>
    </row>
    <row r="237" ht="15.75" customHeight="1">
      <c r="A237" s="3">
        <v>43805.0</v>
      </c>
      <c r="B237" s="4">
        <v>150.990005</v>
      </c>
      <c r="C237" s="4">
        <v>151.869995</v>
      </c>
      <c r="D237" s="4">
        <v>150.270004</v>
      </c>
      <c r="E237" s="4">
        <v>151.75</v>
      </c>
      <c r="F237" s="4">
        <v>150.916321</v>
      </c>
      <c r="G237" s="4">
        <v>1.64035E7</v>
      </c>
      <c r="H237" s="5">
        <f t="shared" si="1"/>
        <v>0.01213897549</v>
      </c>
    </row>
    <row r="238" ht="15.75" customHeight="1">
      <c r="A238" s="3">
        <v>43808.0</v>
      </c>
      <c r="B238" s="4">
        <v>151.070007</v>
      </c>
      <c r="C238" s="4">
        <v>152.210007</v>
      </c>
      <c r="D238" s="4">
        <v>150.910004</v>
      </c>
      <c r="E238" s="4">
        <v>151.360001</v>
      </c>
      <c r="F238" s="4">
        <v>150.528473</v>
      </c>
      <c r="G238" s="4">
        <v>1.66874E7</v>
      </c>
      <c r="H238" s="5">
        <f t="shared" si="1"/>
        <v>-0.002569953981</v>
      </c>
    </row>
    <row r="239" ht="15.75" customHeight="1">
      <c r="A239" s="3">
        <v>43809.0</v>
      </c>
      <c r="B239" s="4">
        <v>151.289993</v>
      </c>
      <c r="C239" s="4">
        <v>151.889999</v>
      </c>
      <c r="D239" s="4">
        <v>150.759995</v>
      </c>
      <c r="E239" s="4">
        <v>151.130005</v>
      </c>
      <c r="F239" s="4">
        <v>150.299744</v>
      </c>
      <c r="G239" s="4">
        <v>1.64761E7</v>
      </c>
      <c r="H239" s="5">
        <f t="shared" si="1"/>
        <v>-0.001519506545</v>
      </c>
    </row>
    <row r="240" ht="15.75" customHeight="1">
      <c r="A240" s="3">
        <v>43810.0</v>
      </c>
      <c r="B240" s="4">
        <v>151.539993</v>
      </c>
      <c r="C240" s="4">
        <v>151.869995</v>
      </c>
      <c r="D240" s="4">
        <v>150.330002</v>
      </c>
      <c r="E240" s="4">
        <v>151.699997</v>
      </c>
      <c r="F240" s="4">
        <v>150.866592</v>
      </c>
      <c r="G240" s="4">
        <v>1.88566E7</v>
      </c>
      <c r="H240" s="5">
        <f t="shared" si="1"/>
        <v>0.003771450203</v>
      </c>
    </row>
    <row r="241" ht="15.75" customHeight="1">
      <c r="A241" s="3">
        <v>43811.0</v>
      </c>
      <c r="B241" s="4">
        <v>151.649994</v>
      </c>
      <c r="C241" s="4">
        <v>153.440002</v>
      </c>
      <c r="D241" s="4">
        <v>151.020004</v>
      </c>
      <c r="E241" s="4">
        <v>153.240005</v>
      </c>
      <c r="F241" s="4">
        <v>152.398148</v>
      </c>
      <c r="G241" s="4">
        <v>2.46121E7</v>
      </c>
      <c r="H241" s="5">
        <f t="shared" si="1"/>
        <v>0.01015172398</v>
      </c>
    </row>
    <row r="242" ht="15.75" customHeight="1">
      <c r="A242" s="3">
        <v>43812.0</v>
      </c>
      <c r="B242" s="4">
        <v>153.0</v>
      </c>
      <c r="C242" s="4">
        <v>154.889999</v>
      </c>
      <c r="D242" s="4">
        <v>152.830002</v>
      </c>
      <c r="E242" s="4">
        <v>154.529999</v>
      </c>
      <c r="F242" s="4">
        <v>153.681061</v>
      </c>
      <c r="G242" s="4">
        <v>2.38454E7</v>
      </c>
      <c r="H242" s="5">
        <f t="shared" si="1"/>
        <v>0.008418166604</v>
      </c>
    </row>
    <row r="243" ht="15.75" customHeight="1">
      <c r="A243" s="3">
        <v>43815.0</v>
      </c>
      <c r="B243" s="4">
        <v>155.110001</v>
      </c>
      <c r="C243" s="4">
        <v>155.899994</v>
      </c>
      <c r="D243" s="4">
        <v>154.820007</v>
      </c>
      <c r="E243" s="4">
        <v>155.529999</v>
      </c>
      <c r="F243" s="4">
        <v>154.675552</v>
      </c>
      <c r="G243" s="4">
        <v>2.41442E7</v>
      </c>
      <c r="H243" s="5">
        <f t="shared" si="1"/>
        <v>0.006471135698</v>
      </c>
    </row>
    <row r="244" ht="15.75" customHeight="1">
      <c r="A244" s="3">
        <v>43816.0</v>
      </c>
      <c r="B244" s="4">
        <v>155.449997</v>
      </c>
      <c r="C244" s="4">
        <v>155.710007</v>
      </c>
      <c r="D244" s="4">
        <v>154.449997</v>
      </c>
      <c r="E244" s="4">
        <v>154.690002</v>
      </c>
      <c r="F244" s="4">
        <v>153.840179</v>
      </c>
      <c r="G244" s="4">
        <v>2.54256E7</v>
      </c>
      <c r="H244" s="5">
        <f t="shared" si="1"/>
        <v>-0.005400808267</v>
      </c>
    </row>
    <row r="245" ht="15.75" customHeight="1">
      <c r="A245" s="3">
        <v>43817.0</v>
      </c>
      <c r="B245" s="4">
        <v>154.300003</v>
      </c>
      <c r="C245" s="4">
        <v>155.479996</v>
      </c>
      <c r="D245" s="4">
        <v>154.179993</v>
      </c>
      <c r="E245" s="4">
        <v>154.369995</v>
      </c>
      <c r="F245" s="4">
        <v>153.521942</v>
      </c>
      <c r="G245" s="4">
        <v>2.41292E7</v>
      </c>
      <c r="H245" s="5">
        <f t="shared" si="1"/>
        <v>-0.002068620838</v>
      </c>
    </row>
    <row r="246" ht="15.75" customHeight="1">
      <c r="A246" s="3">
        <v>43818.0</v>
      </c>
      <c r="B246" s="4">
        <v>154.0</v>
      </c>
      <c r="C246" s="4">
        <v>155.770004</v>
      </c>
      <c r="D246" s="4">
        <v>153.75</v>
      </c>
      <c r="E246" s="4">
        <v>155.710007</v>
      </c>
      <c r="F246" s="4">
        <v>154.854584</v>
      </c>
      <c r="G246" s="4">
        <v>2.49589E7</v>
      </c>
      <c r="H246" s="5">
        <f t="shared" si="1"/>
        <v>0.008680466014</v>
      </c>
    </row>
    <row r="247" ht="15.75" customHeight="1">
      <c r="A247" s="3">
        <v>43819.0</v>
      </c>
      <c r="B247" s="4">
        <v>157.350006</v>
      </c>
      <c r="C247" s="4">
        <v>158.490005</v>
      </c>
      <c r="D247" s="4">
        <v>156.289993</v>
      </c>
      <c r="E247" s="4">
        <v>157.410004</v>
      </c>
      <c r="F247" s="4">
        <v>156.545242</v>
      </c>
      <c r="G247" s="4">
        <v>5.34775E7</v>
      </c>
      <c r="H247" s="5">
        <f t="shared" si="1"/>
        <v>0.01091771361</v>
      </c>
    </row>
    <row r="248" ht="15.75" customHeight="1">
      <c r="A248" s="3">
        <v>43822.0</v>
      </c>
      <c r="B248" s="4">
        <v>158.119995</v>
      </c>
      <c r="C248" s="4">
        <v>158.119995</v>
      </c>
      <c r="D248" s="4">
        <v>157.270004</v>
      </c>
      <c r="E248" s="4">
        <v>157.410004</v>
      </c>
      <c r="F248" s="4">
        <v>156.545242</v>
      </c>
      <c r="G248" s="4">
        <v>1.77182E7</v>
      </c>
      <c r="H248" s="5">
        <f t="shared" si="1"/>
        <v>0</v>
      </c>
    </row>
    <row r="249" ht="15.75" customHeight="1">
      <c r="A249" s="3">
        <v>43823.0</v>
      </c>
      <c r="B249" s="4">
        <v>157.479996</v>
      </c>
      <c r="C249" s="4">
        <v>157.710007</v>
      </c>
      <c r="D249" s="4">
        <v>157.119995</v>
      </c>
      <c r="E249" s="4">
        <v>157.380005</v>
      </c>
      <c r="F249" s="4">
        <v>156.515396</v>
      </c>
      <c r="G249" s="4">
        <v>8989200.0</v>
      </c>
      <c r="H249" s="5">
        <f t="shared" si="1"/>
        <v>-0.0001906541497</v>
      </c>
    </row>
    <row r="250" ht="15.75" customHeight="1">
      <c r="A250" s="3">
        <v>43825.0</v>
      </c>
      <c r="B250" s="4">
        <v>157.559998</v>
      </c>
      <c r="C250" s="4">
        <v>158.729996</v>
      </c>
      <c r="D250" s="4">
        <v>157.399994</v>
      </c>
      <c r="E250" s="4">
        <v>158.669998</v>
      </c>
      <c r="F250" s="4">
        <v>157.798309</v>
      </c>
      <c r="G250" s="4">
        <v>1.45206E7</v>
      </c>
      <c r="H250" s="5">
        <f t="shared" si="1"/>
        <v>0.008196720788</v>
      </c>
    </row>
    <row r="251" ht="15.75" customHeight="1">
      <c r="A251" s="3">
        <v>43826.0</v>
      </c>
      <c r="B251" s="4">
        <v>159.449997</v>
      </c>
      <c r="C251" s="4">
        <v>159.550003</v>
      </c>
      <c r="D251" s="4">
        <v>158.220001</v>
      </c>
      <c r="E251" s="4">
        <v>158.960007</v>
      </c>
      <c r="F251" s="4">
        <v>158.086731</v>
      </c>
      <c r="G251" s="4">
        <v>1.84128E7</v>
      </c>
      <c r="H251" s="5">
        <f t="shared" si="1"/>
        <v>0.001827788915</v>
      </c>
    </row>
    <row r="252" ht="15.75" customHeight="1">
      <c r="A252" s="3">
        <v>43829.0</v>
      </c>
      <c r="B252" s="4">
        <v>158.990005</v>
      </c>
      <c r="C252" s="4">
        <v>159.020004</v>
      </c>
      <c r="D252" s="4">
        <v>156.729996</v>
      </c>
      <c r="E252" s="4">
        <v>157.589996</v>
      </c>
      <c r="F252" s="4">
        <v>156.724243</v>
      </c>
      <c r="G252" s="4">
        <v>1.63484E7</v>
      </c>
      <c r="H252" s="5">
        <f t="shared" si="1"/>
        <v>-0.008618610755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4.38"/>
    <col customWidth="1" min="8" max="8" width="15.63"/>
    <col customWidth="1" min="9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43467.0</v>
      </c>
      <c r="B2" s="4">
        <v>1016.570007</v>
      </c>
      <c r="C2" s="4">
        <v>1052.319946</v>
      </c>
      <c r="D2" s="4">
        <v>1015.710022</v>
      </c>
      <c r="E2" s="4">
        <v>1045.849976</v>
      </c>
      <c r="F2" s="4">
        <v>1045.849976</v>
      </c>
      <c r="G2" s="4">
        <v>1532600.0</v>
      </c>
    </row>
    <row r="3" ht="15.75" customHeight="1">
      <c r="A3" s="3">
        <v>43468.0</v>
      </c>
      <c r="B3" s="4">
        <v>1041.0</v>
      </c>
      <c r="C3" s="4">
        <v>1056.97998</v>
      </c>
      <c r="D3" s="4">
        <v>1014.070007</v>
      </c>
      <c r="E3" s="4">
        <v>1016.059998</v>
      </c>
      <c r="F3" s="4">
        <v>1016.059998</v>
      </c>
      <c r="G3" s="4">
        <v>1841100.0</v>
      </c>
      <c r="H3" s="5">
        <f t="shared" ref="H3:H252" si="1"> F3/F2-1</f>
        <v>-0.02848398784</v>
      </c>
    </row>
    <row r="4" ht="15.75" customHeight="1">
      <c r="A4" s="3">
        <v>43469.0</v>
      </c>
      <c r="B4" s="4">
        <v>1032.589966</v>
      </c>
      <c r="C4" s="4">
        <v>1070.839966</v>
      </c>
      <c r="D4" s="4">
        <v>1027.417969</v>
      </c>
      <c r="E4" s="4">
        <v>1070.709961</v>
      </c>
      <c r="F4" s="4">
        <v>1070.709961</v>
      </c>
      <c r="G4" s="4">
        <v>2093900.0</v>
      </c>
      <c r="H4" s="5">
        <f t="shared" si="1"/>
        <v>0.05378615742</v>
      </c>
    </row>
    <row r="5" ht="15.75" customHeight="1">
      <c r="A5" s="3">
        <v>43472.0</v>
      </c>
      <c r="B5" s="4">
        <v>1071.5</v>
      </c>
      <c r="C5" s="4">
        <v>1074.0</v>
      </c>
      <c r="D5" s="4">
        <v>1054.76001</v>
      </c>
      <c r="E5" s="4">
        <v>1068.390015</v>
      </c>
      <c r="F5" s="4">
        <v>1068.390015</v>
      </c>
      <c r="G5" s="4">
        <v>1981900.0</v>
      </c>
      <c r="H5" s="5">
        <f t="shared" si="1"/>
        <v>-0.00216673617</v>
      </c>
    </row>
    <row r="6" ht="15.75" customHeight="1">
      <c r="A6" s="3">
        <v>43473.0</v>
      </c>
      <c r="B6" s="4">
        <v>1076.109985</v>
      </c>
      <c r="C6" s="4">
        <v>1084.560059</v>
      </c>
      <c r="D6" s="4">
        <v>1060.530029</v>
      </c>
      <c r="E6" s="4">
        <v>1076.280029</v>
      </c>
      <c r="F6" s="4">
        <v>1076.280029</v>
      </c>
      <c r="G6" s="4">
        <v>1764900.0</v>
      </c>
      <c r="H6" s="5">
        <f t="shared" si="1"/>
        <v>0.0073849567</v>
      </c>
    </row>
    <row r="7" ht="15.75" customHeight="1">
      <c r="A7" s="3">
        <v>43474.0</v>
      </c>
      <c r="B7" s="4">
        <v>1081.650024</v>
      </c>
      <c r="C7" s="4">
        <v>1082.630005</v>
      </c>
      <c r="D7" s="4">
        <v>1066.400024</v>
      </c>
      <c r="E7" s="4">
        <v>1074.660034</v>
      </c>
      <c r="F7" s="4">
        <v>1074.660034</v>
      </c>
      <c r="G7" s="4">
        <v>1199300.0</v>
      </c>
      <c r="H7" s="5">
        <f t="shared" si="1"/>
        <v>-0.001505179838</v>
      </c>
    </row>
    <row r="8" ht="15.75" customHeight="1">
      <c r="A8" s="3">
        <v>43475.0</v>
      </c>
      <c r="B8" s="4">
        <v>1067.660034</v>
      </c>
      <c r="C8" s="4">
        <v>1071.150024</v>
      </c>
      <c r="D8" s="4">
        <v>1057.709961</v>
      </c>
      <c r="E8" s="4">
        <v>1070.329956</v>
      </c>
      <c r="F8" s="4">
        <v>1070.329956</v>
      </c>
      <c r="G8" s="4">
        <v>1456400.0</v>
      </c>
      <c r="H8" s="5">
        <f t="shared" si="1"/>
        <v>-0.004029253776</v>
      </c>
    </row>
    <row r="9" ht="15.75" customHeight="1">
      <c r="A9" s="3">
        <v>43476.0</v>
      </c>
      <c r="B9" s="4">
        <v>1063.180054</v>
      </c>
      <c r="C9" s="4">
        <v>1063.775024</v>
      </c>
      <c r="D9" s="4">
        <v>1048.47998</v>
      </c>
      <c r="E9" s="4">
        <v>1057.189941</v>
      </c>
      <c r="F9" s="4">
        <v>1057.189941</v>
      </c>
      <c r="G9" s="4">
        <v>1520800.0</v>
      </c>
      <c r="H9" s="5">
        <f t="shared" si="1"/>
        <v>-0.01227660211</v>
      </c>
    </row>
    <row r="10" ht="15.75" customHeight="1">
      <c r="A10" s="3">
        <v>43479.0</v>
      </c>
      <c r="B10" s="4">
        <v>1046.920044</v>
      </c>
      <c r="C10" s="4">
        <v>1051.530029</v>
      </c>
      <c r="D10" s="4">
        <v>1041.255005</v>
      </c>
      <c r="E10" s="4">
        <v>1044.689941</v>
      </c>
      <c r="F10" s="4">
        <v>1044.689941</v>
      </c>
      <c r="G10" s="4">
        <v>1144300.0</v>
      </c>
      <c r="H10" s="5">
        <f t="shared" si="1"/>
        <v>-0.01182379771</v>
      </c>
    </row>
    <row r="11" ht="15.75" customHeight="1">
      <c r="A11" s="3">
        <v>43480.0</v>
      </c>
      <c r="B11" s="4">
        <v>1050.170044</v>
      </c>
      <c r="C11" s="4">
        <v>1080.050049</v>
      </c>
      <c r="D11" s="4">
        <v>1047.339966</v>
      </c>
      <c r="E11" s="4">
        <v>1077.150024</v>
      </c>
      <c r="F11" s="4">
        <v>1077.150024</v>
      </c>
      <c r="G11" s="4">
        <v>1463600.0</v>
      </c>
      <c r="H11" s="5">
        <f t="shared" si="1"/>
        <v>0.03107149952</v>
      </c>
    </row>
    <row r="12" ht="15.75" customHeight="1">
      <c r="A12" s="3">
        <v>43481.0</v>
      </c>
      <c r="B12" s="4">
        <v>1080.0</v>
      </c>
      <c r="C12" s="4">
        <v>1092.375</v>
      </c>
      <c r="D12" s="4">
        <v>1079.339966</v>
      </c>
      <c r="E12" s="4">
        <v>1080.969971</v>
      </c>
      <c r="F12" s="4">
        <v>1080.969971</v>
      </c>
      <c r="G12" s="4">
        <v>1331800.0</v>
      </c>
      <c r="H12" s="5">
        <f t="shared" si="1"/>
        <v>0.003546346298</v>
      </c>
    </row>
    <row r="13" ht="15.75" customHeight="1">
      <c r="A13" s="3">
        <v>43482.0</v>
      </c>
      <c r="B13" s="4">
        <v>1079.469971</v>
      </c>
      <c r="C13" s="4">
        <v>1091.800049</v>
      </c>
      <c r="D13" s="4">
        <v>1073.5</v>
      </c>
      <c r="E13" s="4">
        <v>1089.900024</v>
      </c>
      <c r="F13" s="4">
        <v>1089.900024</v>
      </c>
      <c r="G13" s="4">
        <v>1242700.0</v>
      </c>
      <c r="H13" s="5">
        <f t="shared" si="1"/>
        <v>0.00826114808</v>
      </c>
    </row>
    <row r="14" ht="15.75" customHeight="1">
      <c r="A14" s="3">
        <v>43483.0</v>
      </c>
      <c r="B14" s="4">
        <v>1100.0</v>
      </c>
      <c r="C14" s="4">
        <v>1108.352051</v>
      </c>
      <c r="D14" s="4">
        <v>1090.900024</v>
      </c>
      <c r="E14" s="4">
        <v>1098.26001</v>
      </c>
      <c r="F14" s="4">
        <v>1098.26001</v>
      </c>
      <c r="G14" s="4">
        <v>1955600.0</v>
      </c>
      <c r="H14" s="5">
        <f t="shared" si="1"/>
        <v>0.007670415466</v>
      </c>
    </row>
    <row r="15" ht="15.75" customHeight="1">
      <c r="A15" s="3">
        <v>43487.0</v>
      </c>
      <c r="B15" s="4">
        <v>1088.0</v>
      </c>
      <c r="C15" s="4">
        <v>1091.51001</v>
      </c>
      <c r="D15" s="4">
        <v>1063.469971</v>
      </c>
      <c r="E15" s="4">
        <v>1070.52002</v>
      </c>
      <c r="F15" s="4">
        <v>1070.52002</v>
      </c>
      <c r="G15" s="4">
        <v>1613500.0</v>
      </c>
      <c r="H15" s="5">
        <f t="shared" si="1"/>
        <v>-0.02525812626</v>
      </c>
    </row>
    <row r="16" ht="15.75" customHeight="1">
      <c r="A16" s="3">
        <v>43488.0</v>
      </c>
      <c r="B16" s="4">
        <v>1077.349976</v>
      </c>
      <c r="C16" s="4">
        <v>1084.930054</v>
      </c>
      <c r="D16" s="4">
        <v>1059.75</v>
      </c>
      <c r="E16" s="4">
        <v>1075.569946</v>
      </c>
      <c r="F16" s="4">
        <v>1075.569946</v>
      </c>
      <c r="G16" s="4">
        <v>967000.0</v>
      </c>
      <c r="H16" s="5">
        <f t="shared" si="1"/>
        <v>0.004717264419</v>
      </c>
    </row>
    <row r="17" ht="15.75" customHeight="1">
      <c r="A17" s="3">
        <v>43489.0</v>
      </c>
      <c r="B17" s="4">
        <v>1076.47998</v>
      </c>
      <c r="C17" s="4">
        <v>1079.474976</v>
      </c>
      <c r="D17" s="4">
        <v>1060.699951</v>
      </c>
      <c r="E17" s="4">
        <v>1073.900024</v>
      </c>
      <c r="F17" s="4">
        <v>1073.900024</v>
      </c>
      <c r="G17" s="4">
        <v>1361300.0</v>
      </c>
      <c r="H17" s="5">
        <f t="shared" si="1"/>
        <v>-0.001552592657</v>
      </c>
    </row>
    <row r="18" ht="15.75" customHeight="1">
      <c r="A18" s="3">
        <v>43490.0</v>
      </c>
      <c r="B18" s="4">
        <v>1085.0</v>
      </c>
      <c r="C18" s="4">
        <v>1094.0</v>
      </c>
      <c r="D18" s="4">
        <v>1081.819946</v>
      </c>
      <c r="E18" s="4">
        <v>1090.98999</v>
      </c>
      <c r="F18" s="4">
        <v>1090.98999</v>
      </c>
      <c r="G18" s="4">
        <v>1119100.0</v>
      </c>
      <c r="H18" s="5">
        <f t="shared" si="1"/>
        <v>0.01591392645</v>
      </c>
    </row>
    <row r="19" ht="15.75" customHeight="1">
      <c r="A19" s="3">
        <v>43493.0</v>
      </c>
      <c r="B19" s="4">
        <v>1080.109985</v>
      </c>
      <c r="C19" s="4">
        <v>1083.0</v>
      </c>
      <c r="D19" s="4">
        <v>1063.800049</v>
      </c>
      <c r="E19" s="4">
        <v>1070.079956</v>
      </c>
      <c r="F19" s="4">
        <v>1070.079956</v>
      </c>
      <c r="G19" s="4">
        <v>1284300.0</v>
      </c>
      <c r="H19" s="5">
        <f t="shared" si="1"/>
        <v>-0.01916610986</v>
      </c>
    </row>
    <row r="20" ht="15.75" customHeight="1">
      <c r="A20" s="3">
        <v>43494.0</v>
      </c>
      <c r="B20" s="4">
        <v>1072.680054</v>
      </c>
      <c r="C20" s="4">
        <v>1075.150024</v>
      </c>
      <c r="D20" s="4">
        <v>1055.86499</v>
      </c>
      <c r="E20" s="4">
        <v>1060.619995</v>
      </c>
      <c r="F20" s="4">
        <v>1060.619995</v>
      </c>
      <c r="G20" s="4">
        <v>1021800.0</v>
      </c>
      <c r="H20" s="5">
        <f t="shared" si="1"/>
        <v>-0.008840424444</v>
      </c>
    </row>
    <row r="21" ht="15.75" customHeight="1">
      <c r="A21" s="3">
        <v>43495.0</v>
      </c>
      <c r="B21" s="4">
        <v>1068.430054</v>
      </c>
      <c r="C21" s="4">
        <v>1091.0</v>
      </c>
      <c r="D21" s="4">
        <v>1066.849976</v>
      </c>
      <c r="E21" s="4">
        <v>1089.060059</v>
      </c>
      <c r="F21" s="4">
        <v>1089.060059</v>
      </c>
      <c r="G21" s="4">
        <v>1279800.0</v>
      </c>
      <c r="H21" s="5">
        <f t="shared" si="1"/>
        <v>0.02681456519</v>
      </c>
    </row>
    <row r="22" ht="15.75" customHeight="1">
      <c r="A22" s="3">
        <v>43496.0</v>
      </c>
      <c r="B22" s="4">
        <v>1103.0</v>
      </c>
      <c r="C22" s="4">
        <v>1117.329956</v>
      </c>
      <c r="D22" s="4">
        <v>1095.410034</v>
      </c>
      <c r="E22" s="4">
        <v>1116.369995</v>
      </c>
      <c r="F22" s="4">
        <v>1116.369995</v>
      </c>
      <c r="G22" s="4">
        <v>1538300.0</v>
      </c>
      <c r="H22" s="5">
        <f t="shared" si="1"/>
        <v>0.0250766115</v>
      </c>
    </row>
    <row r="23" ht="15.75" customHeight="1">
      <c r="A23" s="3">
        <v>43497.0</v>
      </c>
      <c r="B23" s="4">
        <v>1112.400024</v>
      </c>
      <c r="C23" s="4">
        <v>1125.0</v>
      </c>
      <c r="D23" s="4">
        <v>1104.890015</v>
      </c>
      <c r="E23" s="4">
        <v>1110.75</v>
      </c>
      <c r="F23" s="4">
        <v>1110.75</v>
      </c>
      <c r="G23" s="4">
        <v>1462200.0</v>
      </c>
      <c r="H23" s="5">
        <f t="shared" si="1"/>
        <v>-0.005034168802</v>
      </c>
    </row>
    <row r="24" ht="15.75" customHeight="1">
      <c r="A24" s="3">
        <v>43500.0</v>
      </c>
      <c r="B24" s="4">
        <v>1112.660034</v>
      </c>
      <c r="C24" s="4">
        <v>1132.800049</v>
      </c>
      <c r="D24" s="4">
        <v>1109.02002</v>
      </c>
      <c r="E24" s="4">
        <v>1132.800049</v>
      </c>
      <c r="F24" s="4">
        <v>1132.800049</v>
      </c>
      <c r="G24" s="4">
        <v>2576500.0</v>
      </c>
      <c r="H24" s="5">
        <f t="shared" si="1"/>
        <v>0.01985149584</v>
      </c>
    </row>
    <row r="25" ht="15.75" customHeight="1">
      <c r="A25" s="3">
        <v>43501.0</v>
      </c>
      <c r="B25" s="4">
        <v>1124.839966</v>
      </c>
      <c r="C25" s="4">
        <v>1146.849976</v>
      </c>
      <c r="D25" s="4">
        <v>1117.248047</v>
      </c>
      <c r="E25" s="4">
        <v>1145.98999</v>
      </c>
      <c r="F25" s="4">
        <v>1145.98999</v>
      </c>
      <c r="G25" s="4">
        <v>3552200.0</v>
      </c>
      <c r="H25" s="5">
        <f t="shared" si="1"/>
        <v>0.0116436621</v>
      </c>
    </row>
    <row r="26" ht="15.75" customHeight="1">
      <c r="A26" s="3">
        <v>43502.0</v>
      </c>
      <c r="B26" s="4">
        <v>1139.569946</v>
      </c>
      <c r="C26" s="4">
        <v>1147.0</v>
      </c>
      <c r="D26" s="4">
        <v>1112.77002</v>
      </c>
      <c r="E26" s="4">
        <v>1115.22998</v>
      </c>
      <c r="F26" s="4">
        <v>1115.22998</v>
      </c>
      <c r="G26" s="4">
        <v>2105600.0</v>
      </c>
      <c r="H26" s="5">
        <f t="shared" si="1"/>
        <v>-0.02684142992</v>
      </c>
    </row>
    <row r="27" ht="15.75" customHeight="1">
      <c r="A27" s="3">
        <v>43503.0</v>
      </c>
      <c r="B27" s="4">
        <v>1104.160034</v>
      </c>
      <c r="C27" s="4">
        <v>1104.839966</v>
      </c>
      <c r="D27" s="4">
        <v>1086.0</v>
      </c>
      <c r="E27" s="4">
        <v>1098.709961</v>
      </c>
      <c r="F27" s="4">
        <v>1098.709961</v>
      </c>
      <c r="G27" s="4">
        <v>2044800.0</v>
      </c>
      <c r="H27" s="5">
        <f t="shared" si="1"/>
        <v>-0.01481310519</v>
      </c>
    </row>
    <row r="28" ht="15.75" customHeight="1">
      <c r="A28" s="3">
        <v>43504.0</v>
      </c>
      <c r="B28" s="4">
        <v>1087.0</v>
      </c>
      <c r="C28" s="4">
        <v>1098.910034</v>
      </c>
      <c r="D28" s="4">
        <v>1086.550049</v>
      </c>
      <c r="E28" s="4">
        <v>1095.060059</v>
      </c>
      <c r="F28" s="4">
        <v>1095.060059</v>
      </c>
      <c r="G28" s="4">
        <v>1075800.0</v>
      </c>
      <c r="H28" s="5">
        <f t="shared" si="1"/>
        <v>-0.003321988632</v>
      </c>
    </row>
    <row r="29" ht="15.75" customHeight="1">
      <c r="A29" s="3">
        <v>43507.0</v>
      </c>
      <c r="B29" s="4">
        <v>1096.949951</v>
      </c>
      <c r="C29" s="4">
        <v>1105.944946</v>
      </c>
      <c r="D29" s="4">
        <v>1092.859985</v>
      </c>
      <c r="E29" s="4">
        <v>1095.01001</v>
      </c>
      <c r="F29" s="4">
        <v>1095.01001</v>
      </c>
      <c r="G29" s="4">
        <v>1065200.0</v>
      </c>
      <c r="H29" s="5">
        <f t="shared" si="1"/>
        <v>-0.0000457043425</v>
      </c>
    </row>
    <row r="30" ht="15.75" customHeight="1">
      <c r="A30" s="3">
        <v>43508.0</v>
      </c>
      <c r="B30" s="4">
        <v>1106.800049</v>
      </c>
      <c r="C30" s="4">
        <v>1125.295044</v>
      </c>
      <c r="D30" s="4">
        <v>1105.849976</v>
      </c>
      <c r="E30" s="4">
        <v>1121.369995</v>
      </c>
      <c r="F30" s="4">
        <v>1121.369995</v>
      </c>
      <c r="G30" s="4">
        <v>1609100.0</v>
      </c>
      <c r="H30" s="5">
        <f t="shared" si="1"/>
        <v>0.0240728256</v>
      </c>
    </row>
    <row r="31" ht="15.75" customHeight="1">
      <c r="A31" s="3">
        <v>43509.0</v>
      </c>
      <c r="B31" s="4">
        <v>1124.98999</v>
      </c>
      <c r="C31" s="4">
        <v>1134.72998</v>
      </c>
      <c r="D31" s="4">
        <v>1118.5</v>
      </c>
      <c r="E31" s="4">
        <v>1120.160034</v>
      </c>
      <c r="F31" s="4">
        <v>1120.160034</v>
      </c>
      <c r="G31" s="4">
        <v>1049800.0</v>
      </c>
      <c r="H31" s="5">
        <f t="shared" si="1"/>
        <v>-0.001079002475</v>
      </c>
    </row>
    <row r="32" ht="15.75" customHeight="1">
      <c r="A32" s="3">
        <v>43510.0</v>
      </c>
      <c r="B32" s="4">
        <v>1118.050049</v>
      </c>
      <c r="C32" s="4">
        <v>1128.22998</v>
      </c>
      <c r="D32" s="4">
        <v>1110.444946</v>
      </c>
      <c r="E32" s="4">
        <v>1121.670044</v>
      </c>
      <c r="F32" s="4">
        <v>1121.670044</v>
      </c>
      <c r="G32" s="4">
        <v>947600.0</v>
      </c>
      <c r="H32" s="5">
        <f t="shared" si="1"/>
        <v>0.001348030598</v>
      </c>
    </row>
    <row r="33" ht="15.75" customHeight="1">
      <c r="A33" s="3">
        <v>43511.0</v>
      </c>
      <c r="B33" s="4">
        <v>1130.079956</v>
      </c>
      <c r="C33" s="4">
        <v>1131.670044</v>
      </c>
      <c r="D33" s="4">
        <v>1110.650024</v>
      </c>
      <c r="E33" s="4">
        <v>1113.650024</v>
      </c>
      <c r="F33" s="4">
        <v>1113.650024</v>
      </c>
      <c r="G33" s="4">
        <v>1449800.0</v>
      </c>
      <c r="H33" s="5">
        <f t="shared" si="1"/>
        <v>-0.007150070596</v>
      </c>
    </row>
    <row r="34" ht="15.75" customHeight="1">
      <c r="A34" s="3">
        <v>43515.0</v>
      </c>
      <c r="B34" s="4">
        <v>1110.0</v>
      </c>
      <c r="C34" s="4">
        <v>1121.890015</v>
      </c>
      <c r="D34" s="4">
        <v>1110.0</v>
      </c>
      <c r="E34" s="4">
        <v>1118.560059</v>
      </c>
      <c r="F34" s="4">
        <v>1118.560059</v>
      </c>
      <c r="G34" s="4">
        <v>1046400.0</v>
      </c>
      <c r="H34" s="5">
        <f t="shared" si="1"/>
        <v>0.004408956938</v>
      </c>
    </row>
    <row r="35" ht="15.75" customHeight="1">
      <c r="A35" s="3">
        <v>43516.0</v>
      </c>
      <c r="B35" s="4">
        <v>1119.98999</v>
      </c>
      <c r="C35" s="4">
        <v>1123.410034</v>
      </c>
      <c r="D35" s="4">
        <v>1105.280029</v>
      </c>
      <c r="E35" s="4">
        <v>1113.800049</v>
      </c>
      <c r="F35" s="4">
        <v>1113.800049</v>
      </c>
      <c r="G35" s="4">
        <v>1087800.0</v>
      </c>
      <c r="H35" s="5">
        <f t="shared" si="1"/>
        <v>-0.004255480036</v>
      </c>
    </row>
    <row r="36" ht="15.75" customHeight="1">
      <c r="A36" s="3">
        <v>43517.0</v>
      </c>
      <c r="B36" s="4">
        <v>1110.839966</v>
      </c>
      <c r="C36" s="4">
        <v>1111.939941</v>
      </c>
      <c r="D36" s="4">
        <v>1092.52002</v>
      </c>
      <c r="E36" s="4">
        <v>1096.969971</v>
      </c>
      <c r="F36" s="4">
        <v>1096.969971</v>
      </c>
      <c r="G36" s="4">
        <v>1415100.0</v>
      </c>
      <c r="H36" s="5">
        <f t="shared" si="1"/>
        <v>-0.01511050212</v>
      </c>
    </row>
    <row r="37" ht="15.75" customHeight="1">
      <c r="A37" s="3">
        <v>43518.0</v>
      </c>
      <c r="B37" s="4">
        <v>1100.900024</v>
      </c>
      <c r="C37" s="4">
        <v>1111.23999</v>
      </c>
      <c r="D37" s="4">
        <v>1095.599976</v>
      </c>
      <c r="E37" s="4">
        <v>1110.369995</v>
      </c>
      <c r="F37" s="4">
        <v>1110.369995</v>
      </c>
      <c r="G37" s="4">
        <v>1049500.0</v>
      </c>
      <c r="H37" s="5">
        <f t="shared" si="1"/>
        <v>0.01221548844</v>
      </c>
    </row>
    <row r="38" ht="15.75" customHeight="1">
      <c r="A38" s="3">
        <v>43521.0</v>
      </c>
      <c r="B38" s="4">
        <v>1116.0</v>
      </c>
      <c r="C38" s="4">
        <v>1118.540039</v>
      </c>
      <c r="D38" s="4">
        <v>1107.27002</v>
      </c>
      <c r="E38" s="4">
        <v>1109.400024</v>
      </c>
      <c r="F38" s="4">
        <v>1109.400024</v>
      </c>
      <c r="G38" s="4">
        <v>1413100.0</v>
      </c>
      <c r="H38" s="5">
        <f t="shared" si="1"/>
        <v>-0.0008735565662</v>
      </c>
    </row>
    <row r="39" ht="15.75" customHeight="1">
      <c r="A39" s="3">
        <v>43522.0</v>
      </c>
      <c r="B39" s="4">
        <v>1105.75</v>
      </c>
      <c r="C39" s="4">
        <v>1119.51001</v>
      </c>
      <c r="D39" s="4">
        <v>1099.920044</v>
      </c>
      <c r="E39" s="4">
        <v>1115.130005</v>
      </c>
      <c r="F39" s="4">
        <v>1115.130005</v>
      </c>
      <c r="G39" s="4">
        <v>1471300.0</v>
      </c>
      <c r="H39" s="5">
        <f t="shared" si="1"/>
        <v>0.005164936791</v>
      </c>
    </row>
    <row r="40" ht="15.75" customHeight="1">
      <c r="A40" s="3">
        <v>43523.0</v>
      </c>
      <c r="B40" s="4">
        <v>1106.949951</v>
      </c>
      <c r="C40" s="4">
        <v>1117.97998</v>
      </c>
      <c r="D40" s="4">
        <v>1101.0</v>
      </c>
      <c r="E40" s="4">
        <v>1116.050049</v>
      </c>
      <c r="F40" s="4">
        <v>1116.050049</v>
      </c>
      <c r="G40" s="4">
        <v>968400.0</v>
      </c>
      <c r="H40" s="5">
        <f t="shared" si="1"/>
        <v>0.000825055371</v>
      </c>
    </row>
    <row r="41" ht="15.75" customHeight="1">
      <c r="A41" s="3">
        <v>43524.0</v>
      </c>
      <c r="B41" s="4">
        <v>1111.300049</v>
      </c>
      <c r="C41" s="4">
        <v>1127.650024</v>
      </c>
      <c r="D41" s="4">
        <v>1111.01001</v>
      </c>
      <c r="E41" s="4">
        <v>1119.920044</v>
      </c>
      <c r="F41" s="4">
        <v>1119.920044</v>
      </c>
      <c r="G41" s="4">
        <v>1542500.0</v>
      </c>
      <c r="H41" s="5">
        <f t="shared" si="1"/>
        <v>0.003467581945</v>
      </c>
    </row>
    <row r="42" ht="15.75" customHeight="1">
      <c r="A42" s="3">
        <v>43525.0</v>
      </c>
      <c r="B42" s="4">
        <v>1124.900024</v>
      </c>
      <c r="C42" s="4">
        <v>1142.969971</v>
      </c>
      <c r="D42" s="4">
        <v>1124.75</v>
      </c>
      <c r="E42" s="4">
        <v>1140.98999</v>
      </c>
      <c r="F42" s="4">
        <v>1140.98999</v>
      </c>
      <c r="G42" s="4">
        <v>1450300.0</v>
      </c>
      <c r="H42" s="5">
        <f t="shared" si="1"/>
        <v>0.01881379489</v>
      </c>
    </row>
    <row r="43" ht="15.75" customHeight="1">
      <c r="A43" s="3">
        <v>43528.0</v>
      </c>
      <c r="B43" s="4">
        <v>1146.98999</v>
      </c>
      <c r="C43" s="4">
        <v>1158.280029</v>
      </c>
      <c r="D43" s="4">
        <v>1130.689941</v>
      </c>
      <c r="E43" s="4">
        <v>1147.800049</v>
      </c>
      <c r="F43" s="4">
        <v>1147.800049</v>
      </c>
      <c r="G43" s="4">
        <v>1446000.0</v>
      </c>
      <c r="H43" s="5">
        <f t="shared" si="1"/>
        <v>0.0059685528</v>
      </c>
    </row>
    <row r="44" ht="15.75" customHeight="1">
      <c r="A44" s="3">
        <v>43529.0</v>
      </c>
      <c r="B44" s="4">
        <v>1150.060059</v>
      </c>
      <c r="C44" s="4">
        <v>1169.609985</v>
      </c>
      <c r="D44" s="4">
        <v>1146.194946</v>
      </c>
      <c r="E44" s="4">
        <v>1162.030029</v>
      </c>
      <c r="F44" s="4">
        <v>1162.030029</v>
      </c>
      <c r="G44" s="4">
        <v>1443200.0</v>
      </c>
      <c r="H44" s="5">
        <f t="shared" si="1"/>
        <v>0.0123976123</v>
      </c>
    </row>
    <row r="45" ht="15.75" customHeight="1">
      <c r="A45" s="3">
        <v>43530.0</v>
      </c>
      <c r="B45" s="4">
        <v>1162.48999</v>
      </c>
      <c r="C45" s="4">
        <v>1167.56604</v>
      </c>
      <c r="D45" s="4">
        <v>1155.48999</v>
      </c>
      <c r="E45" s="4">
        <v>1157.859985</v>
      </c>
      <c r="F45" s="4">
        <v>1157.859985</v>
      </c>
      <c r="G45" s="4">
        <v>1099300.0</v>
      </c>
      <c r="H45" s="5">
        <f t="shared" si="1"/>
        <v>-0.003588585403</v>
      </c>
    </row>
    <row r="46" ht="15.75" customHeight="1">
      <c r="A46" s="3">
        <v>43531.0</v>
      </c>
      <c r="B46" s="4">
        <v>1155.719971</v>
      </c>
      <c r="C46" s="4">
        <v>1156.755005</v>
      </c>
      <c r="D46" s="4">
        <v>1134.910034</v>
      </c>
      <c r="E46" s="4">
        <v>1143.300049</v>
      </c>
      <c r="F46" s="4">
        <v>1143.300049</v>
      </c>
      <c r="G46" s="4">
        <v>1166600.0</v>
      </c>
      <c r="H46" s="5">
        <f t="shared" si="1"/>
        <v>-0.01257486759</v>
      </c>
    </row>
    <row r="47" ht="15.75" customHeight="1">
      <c r="A47" s="3">
        <v>43532.0</v>
      </c>
      <c r="B47" s="4">
        <v>1126.72998</v>
      </c>
      <c r="C47" s="4">
        <v>1147.079956</v>
      </c>
      <c r="D47" s="4">
        <v>1123.300049</v>
      </c>
      <c r="E47" s="4">
        <v>1142.319946</v>
      </c>
      <c r="F47" s="4">
        <v>1142.319946</v>
      </c>
      <c r="G47" s="4">
        <v>1212400.0</v>
      </c>
      <c r="H47" s="5">
        <f t="shared" si="1"/>
        <v>-0.0008572579008</v>
      </c>
    </row>
    <row r="48" ht="15.75" customHeight="1">
      <c r="A48" s="3">
        <v>43535.0</v>
      </c>
      <c r="B48" s="4">
        <v>1144.449951</v>
      </c>
      <c r="C48" s="4">
        <v>1176.189941</v>
      </c>
      <c r="D48" s="4">
        <v>1144.449951</v>
      </c>
      <c r="E48" s="4">
        <v>1175.76001</v>
      </c>
      <c r="F48" s="4">
        <v>1175.76001</v>
      </c>
      <c r="G48" s="4">
        <v>1719200.0</v>
      </c>
      <c r="H48" s="5">
        <f t="shared" si="1"/>
        <v>0.02927381608</v>
      </c>
    </row>
    <row r="49" ht="15.75" customHeight="1">
      <c r="A49" s="3">
        <v>43536.0</v>
      </c>
      <c r="B49" s="4">
        <v>1178.26001</v>
      </c>
      <c r="C49" s="4">
        <v>1200.0</v>
      </c>
      <c r="D49" s="4">
        <v>1178.26001</v>
      </c>
      <c r="E49" s="4">
        <v>1193.199951</v>
      </c>
      <c r="F49" s="4">
        <v>1193.199951</v>
      </c>
      <c r="G49" s="4">
        <v>2013100.0</v>
      </c>
      <c r="H49" s="5">
        <f t="shared" si="1"/>
        <v>0.0148329088</v>
      </c>
    </row>
    <row r="50" ht="15.75" customHeight="1">
      <c r="A50" s="3">
        <v>43537.0</v>
      </c>
      <c r="B50" s="4">
        <v>1200.64502</v>
      </c>
      <c r="C50" s="4">
        <v>1200.930054</v>
      </c>
      <c r="D50" s="4">
        <v>1191.939941</v>
      </c>
      <c r="E50" s="4">
        <v>1193.319946</v>
      </c>
      <c r="F50" s="4">
        <v>1193.319946</v>
      </c>
      <c r="G50" s="4">
        <v>1435900.0</v>
      </c>
      <c r="H50" s="5">
        <f t="shared" si="1"/>
        <v>0.0001005657098</v>
      </c>
    </row>
    <row r="51" ht="15.75" customHeight="1">
      <c r="A51" s="3">
        <v>43538.0</v>
      </c>
      <c r="B51" s="4">
        <v>1194.51001</v>
      </c>
      <c r="C51" s="4">
        <v>1197.880005</v>
      </c>
      <c r="D51" s="4">
        <v>1184.47998</v>
      </c>
      <c r="E51" s="4">
        <v>1185.550049</v>
      </c>
      <c r="F51" s="4">
        <v>1185.550049</v>
      </c>
      <c r="G51" s="4">
        <v>1172800.0</v>
      </c>
      <c r="H51" s="5">
        <f t="shared" si="1"/>
        <v>-0.006511159917</v>
      </c>
    </row>
    <row r="52" ht="15.75" customHeight="1">
      <c r="A52" s="3">
        <v>43539.0</v>
      </c>
      <c r="B52" s="4">
        <v>1193.380005</v>
      </c>
      <c r="C52" s="4">
        <v>1196.569946</v>
      </c>
      <c r="D52" s="4">
        <v>1182.609985</v>
      </c>
      <c r="E52" s="4">
        <v>1184.459961</v>
      </c>
      <c r="F52" s="4">
        <v>1184.459961</v>
      </c>
      <c r="G52" s="4">
        <v>2461800.0</v>
      </c>
      <c r="H52" s="5">
        <f t="shared" si="1"/>
        <v>-0.000919478685</v>
      </c>
    </row>
    <row r="53" ht="15.75" customHeight="1">
      <c r="A53" s="3">
        <v>43542.0</v>
      </c>
      <c r="B53" s="4">
        <v>1183.300049</v>
      </c>
      <c r="C53" s="4">
        <v>1190.0</v>
      </c>
      <c r="D53" s="4">
        <v>1177.421021</v>
      </c>
      <c r="E53" s="4">
        <v>1184.26001</v>
      </c>
      <c r="F53" s="4">
        <v>1184.26001</v>
      </c>
      <c r="G53" s="4">
        <v>1292600.0</v>
      </c>
      <c r="H53" s="5">
        <f t="shared" si="1"/>
        <v>-0.0001688119536</v>
      </c>
    </row>
    <row r="54" ht="15.75" customHeight="1">
      <c r="A54" s="3">
        <v>43543.0</v>
      </c>
      <c r="B54" s="4">
        <v>1188.810059</v>
      </c>
      <c r="C54" s="4">
        <v>1200.0</v>
      </c>
      <c r="D54" s="4">
        <v>1185.869995</v>
      </c>
      <c r="E54" s="4">
        <v>1198.849976</v>
      </c>
      <c r="F54" s="4">
        <v>1198.849976</v>
      </c>
      <c r="G54" s="4">
        <v>1520700.0</v>
      </c>
      <c r="H54" s="5">
        <f t="shared" si="1"/>
        <v>0.01231990093</v>
      </c>
    </row>
    <row r="55" ht="15.75" customHeight="1">
      <c r="A55" s="3">
        <v>43544.0</v>
      </c>
      <c r="B55" s="4">
        <v>1197.349976</v>
      </c>
      <c r="C55" s="4">
        <v>1227.140015</v>
      </c>
      <c r="D55" s="4">
        <v>1196.170044</v>
      </c>
      <c r="E55" s="4">
        <v>1223.969971</v>
      </c>
      <c r="F55" s="4">
        <v>1223.969971</v>
      </c>
      <c r="G55" s="4">
        <v>2227400.0</v>
      </c>
      <c r="H55" s="5">
        <f t="shared" si="1"/>
        <v>0.02095340994</v>
      </c>
    </row>
    <row r="56" ht="15.75" customHeight="1">
      <c r="A56" s="3">
        <v>43545.0</v>
      </c>
      <c r="B56" s="4">
        <v>1216.0</v>
      </c>
      <c r="C56" s="4">
        <v>1231.790039</v>
      </c>
      <c r="D56" s="4">
        <v>1213.150024</v>
      </c>
      <c r="E56" s="4">
        <v>1231.540039</v>
      </c>
      <c r="F56" s="4">
        <v>1231.540039</v>
      </c>
      <c r="G56" s="4">
        <v>1204000.0</v>
      </c>
      <c r="H56" s="5">
        <f t="shared" si="1"/>
        <v>0.006184847814</v>
      </c>
    </row>
    <row r="57" ht="15.75" customHeight="1">
      <c r="A57" s="3">
        <v>43546.0</v>
      </c>
      <c r="B57" s="4">
        <v>1226.319946</v>
      </c>
      <c r="C57" s="4">
        <v>1230.0</v>
      </c>
      <c r="D57" s="4">
        <v>1202.824951</v>
      </c>
      <c r="E57" s="4">
        <v>1205.5</v>
      </c>
      <c r="F57" s="4">
        <v>1205.5</v>
      </c>
      <c r="G57" s="4">
        <v>1714200.0</v>
      </c>
      <c r="H57" s="5">
        <f t="shared" si="1"/>
        <v>-0.02114428941</v>
      </c>
    </row>
    <row r="58" ht="15.75" customHeight="1">
      <c r="A58" s="3">
        <v>43549.0</v>
      </c>
      <c r="B58" s="4">
        <v>1196.930054</v>
      </c>
      <c r="C58" s="4">
        <v>1206.397949</v>
      </c>
      <c r="D58" s="4">
        <v>1187.040039</v>
      </c>
      <c r="E58" s="4">
        <v>1193.0</v>
      </c>
      <c r="F58" s="4">
        <v>1193.0</v>
      </c>
      <c r="G58" s="4">
        <v>1496800.0</v>
      </c>
      <c r="H58" s="5">
        <f t="shared" si="1"/>
        <v>-0.01036914144</v>
      </c>
    </row>
    <row r="59" ht="15.75" customHeight="1">
      <c r="A59" s="3">
        <v>43550.0</v>
      </c>
      <c r="B59" s="4">
        <v>1198.530029</v>
      </c>
      <c r="C59" s="4">
        <v>1202.829956</v>
      </c>
      <c r="D59" s="4">
        <v>1176.719971</v>
      </c>
      <c r="E59" s="4">
        <v>1184.619995</v>
      </c>
      <c r="F59" s="4">
        <v>1184.619995</v>
      </c>
      <c r="G59" s="4">
        <v>1901200.0</v>
      </c>
      <c r="H59" s="5">
        <f t="shared" si="1"/>
        <v>-0.007024312657</v>
      </c>
    </row>
    <row r="60" ht="15.75" customHeight="1">
      <c r="A60" s="3">
        <v>43551.0</v>
      </c>
      <c r="B60" s="4">
        <v>1185.5</v>
      </c>
      <c r="C60" s="4">
        <v>1187.55896</v>
      </c>
      <c r="D60" s="4">
        <v>1159.369995</v>
      </c>
      <c r="E60" s="4">
        <v>1173.02002</v>
      </c>
      <c r="F60" s="4">
        <v>1173.02002</v>
      </c>
      <c r="G60" s="4">
        <v>1400200.0</v>
      </c>
      <c r="H60" s="5">
        <f t="shared" si="1"/>
        <v>-0.009792148578</v>
      </c>
    </row>
    <row r="61" ht="15.75" customHeight="1">
      <c r="A61" s="3">
        <v>43552.0</v>
      </c>
      <c r="B61" s="4">
        <v>1171.540039</v>
      </c>
      <c r="C61" s="4">
        <v>1171.564941</v>
      </c>
      <c r="D61" s="4">
        <v>1159.43103</v>
      </c>
      <c r="E61" s="4">
        <v>1168.48999</v>
      </c>
      <c r="F61" s="4">
        <v>1168.48999</v>
      </c>
      <c r="G61" s="4">
        <v>1012400.0</v>
      </c>
      <c r="H61" s="5">
        <f t="shared" si="1"/>
        <v>-0.003861852247</v>
      </c>
    </row>
    <row r="62" ht="15.75" customHeight="1">
      <c r="A62" s="3">
        <v>43553.0</v>
      </c>
      <c r="B62" s="4">
        <v>1174.900024</v>
      </c>
      <c r="C62" s="4">
        <v>1178.98999</v>
      </c>
      <c r="D62" s="4">
        <v>1162.880005</v>
      </c>
      <c r="E62" s="4">
        <v>1173.310059</v>
      </c>
      <c r="F62" s="4">
        <v>1173.310059</v>
      </c>
      <c r="G62" s="4">
        <v>1269900.0</v>
      </c>
      <c r="H62" s="5">
        <f t="shared" si="1"/>
        <v>0.0041250409</v>
      </c>
    </row>
    <row r="63" ht="15.75" customHeight="1">
      <c r="A63" s="3">
        <v>43556.0</v>
      </c>
      <c r="B63" s="4">
        <v>1184.099976</v>
      </c>
      <c r="C63" s="4">
        <v>1196.660034</v>
      </c>
      <c r="D63" s="4">
        <v>1182.0</v>
      </c>
      <c r="E63" s="4">
        <v>1194.430054</v>
      </c>
      <c r="F63" s="4">
        <v>1194.430054</v>
      </c>
      <c r="G63" s="4">
        <v>1252500.0</v>
      </c>
      <c r="H63" s="5">
        <f t="shared" si="1"/>
        <v>0.0180003528</v>
      </c>
    </row>
    <row r="64" ht="15.75" customHeight="1">
      <c r="A64" s="3">
        <v>43557.0</v>
      </c>
      <c r="B64" s="4">
        <v>1195.319946</v>
      </c>
      <c r="C64" s="4">
        <v>1201.349976</v>
      </c>
      <c r="D64" s="4">
        <v>1185.709961</v>
      </c>
      <c r="E64" s="4">
        <v>1200.48999</v>
      </c>
      <c r="F64" s="4">
        <v>1200.48999</v>
      </c>
      <c r="G64" s="4">
        <v>827900.0</v>
      </c>
      <c r="H64" s="5">
        <f t="shared" si="1"/>
        <v>0.005073495915</v>
      </c>
    </row>
    <row r="65" ht="15.75" customHeight="1">
      <c r="A65" s="3">
        <v>43558.0</v>
      </c>
      <c r="B65" s="4">
        <v>1207.47998</v>
      </c>
      <c r="C65" s="4">
        <v>1216.300049</v>
      </c>
      <c r="D65" s="4">
        <v>1200.5</v>
      </c>
      <c r="E65" s="4">
        <v>1205.920044</v>
      </c>
      <c r="F65" s="4">
        <v>1205.920044</v>
      </c>
      <c r="G65" s="4">
        <v>1017800.0</v>
      </c>
      <c r="H65" s="5">
        <f t="shared" si="1"/>
        <v>0.004523198065</v>
      </c>
    </row>
    <row r="66" ht="15.75" customHeight="1">
      <c r="A66" s="3">
        <v>43559.0</v>
      </c>
      <c r="B66" s="4">
        <v>1205.939941</v>
      </c>
      <c r="C66" s="4">
        <v>1215.670044</v>
      </c>
      <c r="D66" s="4">
        <v>1204.130005</v>
      </c>
      <c r="E66" s="4">
        <v>1215.0</v>
      </c>
      <c r="F66" s="4">
        <v>1215.0</v>
      </c>
      <c r="G66" s="4">
        <v>950000.0</v>
      </c>
      <c r="H66" s="5">
        <f t="shared" si="1"/>
        <v>0.007529484268</v>
      </c>
    </row>
    <row r="67" ht="15.75" customHeight="1">
      <c r="A67" s="3">
        <v>43560.0</v>
      </c>
      <c r="B67" s="4">
        <v>1214.98999</v>
      </c>
      <c r="C67" s="4">
        <v>1216.219971</v>
      </c>
      <c r="D67" s="4">
        <v>1205.030029</v>
      </c>
      <c r="E67" s="4">
        <v>1207.150024</v>
      </c>
      <c r="F67" s="4">
        <v>1207.150024</v>
      </c>
      <c r="G67" s="4">
        <v>907200.0</v>
      </c>
      <c r="H67" s="5">
        <f t="shared" si="1"/>
        <v>-0.006460885597</v>
      </c>
    </row>
    <row r="68" ht="15.75" customHeight="1">
      <c r="A68" s="3">
        <v>43563.0</v>
      </c>
      <c r="B68" s="4">
        <v>1207.890015</v>
      </c>
      <c r="C68" s="4">
        <v>1208.689941</v>
      </c>
      <c r="D68" s="4">
        <v>1199.859985</v>
      </c>
      <c r="E68" s="4">
        <v>1203.839966</v>
      </c>
      <c r="F68" s="4">
        <v>1203.839966</v>
      </c>
      <c r="G68" s="4">
        <v>860200.0</v>
      </c>
      <c r="H68" s="5">
        <f t="shared" si="1"/>
        <v>-0.002742043602</v>
      </c>
    </row>
    <row r="69" ht="15.75" customHeight="1">
      <c r="A69" s="3">
        <v>43564.0</v>
      </c>
      <c r="B69" s="4">
        <v>1196.0</v>
      </c>
      <c r="C69" s="4">
        <v>1202.290039</v>
      </c>
      <c r="D69" s="4">
        <v>1193.079956</v>
      </c>
      <c r="E69" s="4">
        <v>1197.25</v>
      </c>
      <c r="F69" s="4">
        <v>1197.25</v>
      </c>
      <c r="G69" s="4">
        <v>876400.0</v>
      </c>
      <c r="H69" s="5">
        <f t="shared" si="1"/>
        <v>-0.0054741213</v>
      </c>
    </row>
    <row r="70" ht="15.75" customHeight="1">
      <c r="A70" s="3">
        <v>43565.0</v>
      </c>
      <c r="B70" s="4">
        <v>1200.680054</v>
      </c>
      <c r="C70" s="4">
        <v>1203.785034</v>
      </c>
      <c r="D70" s="4">
        <v>1196.435059</v>
      </c>
      <c r="E70" s="4">
        <v>1202.160034</v>
      </c>
      <c r="F70" s="4">
        <v>1202.160034</v>
      </c>
      <c r="G70" s="4">
        <v>724600.0</v>
      </c>
      <c r="H70" s="5">
        <f t="shared" si="1"/>
        <v>0.004101093339</v>
      </c>
    </row>
    <row r="71" ht="15.75" customHeight="1">
      <c r="A71" s="3">
        <v>43566.0</v>
      </c>
      <c r="B71" s="4">
        <v>1203.959961</v>
      </c>
      <c r="C71" s="4">
        <v>1207.959961</v>
      </c>
      <c r="D71" s="4">
        <v>1200.130005</v>
      </c>
      <c r="E71" s="4">
        <v>1204.619995</v>
      </c>
      <c r="F71" s="4">
        <v>1204.619995</v>
      </c>
      <c r="G71" s="4">
        <v>710200.0</v>
      </c>
      <c r="H71" s="5">
        <f t="shared" si="1"/>
        <v>0.002046284131</v>
      </c>
    </row>
    <row r="72" ht="15.75" customHeight="1">
      <c r="A72" s="3">
        <v>43567.0</v>
      </c>
      <c r="B72" s="4">
        <v>1210.0</v>
      </c>
      <c r="C72" s="4">
        <v>1218.349976</v>
      </c>
      <c r="D72" s="4">
        <v>1208.109985</v>
      </c>
      <c r="E72" s="4">
        <v>1217.869995</v>
      </c>
      <c r="F72" s="4">
        <v>1217.869995</v>
      </c>
      <c r="G72" s="4">
        <v>933400.0</v>
      </c>
      <c r="H72" s="5">
        <f t="shared" si="1"/>
        <v>0.01099931933</v>
      </c>
    </row>
    <row r="73" ht="15.75" customHeight="1">
      <c r="A73" s="3">
        <v>43570.0</v>
      </c>
      <c r="B73" s="4">
        <v>1218.0</v>
      </c>
      <c r="C73" s="4">
        <v>1224.199951</v>
      </c>
      <c r="D73" s="4">
        <v>1209.109985</v>
      </c>
      <c r="E73" s="4">
        <v>1221.099976</v>
      </c>
      <c r="F73" s="4">
        <v>1221.099976</v>
      </c>
      <c r="G73" s="4">
        <v>1187400.0</v>
      </c>
      <c r="H73" s="5">
        <f t="shared" si="1"/>
        <v>0.002652155824</v>
      </c>
    </row>
    <row r="74" ht="15.75" customHeight="1">
      <c r="A74" s="3">
        <v>43571.0</v>
      </c>
      <c r="B74" s="4">
        <v>1225.0</v>
      </c>
      <c r="C74" s="4">
        <v>1230.819946</v>
      </c>
      <c r="D74" s="4">
        <v>1220.119995</v>
      </c>
      <c r="E74" s="4">
        <v>1227.130005</v>
      </c>
      <c r="F74" s="4">
        <v>1227.130005</v>
      </c>
      <c r="G74" s="4">
        <v>856300.0</v>
      </c>
      <c r="H74" s="5">
        <f t="shared" si="1"/>
        <v>0.004938194348</v>
      </c>
    </row>
    <row r="75" ht="15.75" customHeight="1">
      <c r="A75" s="3">
        <v>43572.0</v>
      </c>
      <c r="B75" s="4">
        <v>1233.0</v>
      </c>
      <c r="C75" s="4">
        <v>1240.560059</v>
      </c>
      <c r="D75" s="4">
        <v>1227.819946</v>
      </c>
      <c r="E75" s="4">
        <v>1236.339966</v>
      </c>
      <c r="F75" s="4">
        <v>1236.339966</v>
      </c>
      <c r="G75" s="4">
        <v>1221900.0</v>
      </c>
      <c r="H75" s="5">
        <f t="shared" si="1"/>
        <v>0.007505285473</v>
      </c>
    </row>
    <row r="76" ht="15.75" customHeight="1">
      <c r="A76" s="3">
        <v>43573.0</v>
      </c>
      <c r="B76" s="4">
        <v>1239.180054</v>
      </c>
      <c r="C76" s="4">
        <v>1242.0</v>
      </c>
      <c r="D76" s="4">
        <v>1234.609985</v>
      </c>
      <c r="E76" s="4">
        <v>1236.369995</v>
      </c>
      <c r="F76" s="4">
        <v>1236.369995</v>
      </c>
      <c r="G76" s="4">
        <v>1331800.0</v>
      </c>
      <c r="H76" s="5">
        <f t="shared" si="1"/>
        <v>0.00002428862677</v>
      </c>
    </row>
    <row r="77" ht="15.75" customHeight="1">
      <c r="A77" s="3">
        <v>43577.0</v>
      </c>
      <c r="B77" s="4">
        <v>1235.98999</v>
      </c>
      <c r="C77" s="4">
        <v>1249.089966</v>
      </c>
      <c r="D77" s="4">
        <v>1228.310059</v>
      </c>
      <c r="E77" s="4">
        <v>1248.839966</v>
      </c>
      <c r="F77" s="4">
        <v>1248.839966</v>
      </c>
      <c r="G77" s="4">
        <v>807300.0</v>
      </c>
      <c r="H77" s="5">
        <f t="shared" si="1"/>
        <v>0.01008595408</v>
      </c>
    </row>
    <row r="78" ht="15.75" customHeight="1">
      <c r="A78" s="3">
        <v>43578.0</v>
      </c>
      <c r="B78" s="4">
        <v>1250.689941</v>
      </c>
      <c r="C78" s="4">
        <v>1269.0</v>
      </c>
      <c r="D78" s="4">
        <v>1246.380005</v>
      </c>
      <c r="E78" s="4">
        <v>1264.550049</v>
      </c>
      <c r="F78" s="4">
        <v>1264.550049</v>
      </c>
      <c r="G78" s="4">
        <v>1319900.0</v>
      </c>
      <c r="H78" s="5">
        <f t="shared" si="1"/>
        <v>0.01257974074</v>
      </c>
    </row>
    <row r="79" ht="15.75" customHeight="1">
      <c r="A79" s="3">
        <v>43579.0</v>
      </c>
      <c r="B79" s="4">
        <v>1264.119995</v>
      </c>
      <c r="C79" s="4">
        <v>1268.01001</v>
      </c>
      <c r="D79" s="4">
        <v>1255.0</v>
      </c>
      <c r="E79" s="4">
        <v>1256.0</v>
      </c>
      <c r="F79" s="4">
        <v>1256.0</v>
      </c>
      <c r="G79" s="4">
        <v>1018800.0</v>
      </c>
      <c r="H79" s="5">
        <f t="shared" si="1"/>
        <v>-0.006761336973</v>
      </c>
    </row>
    <row r="80" ht="15.75" customHeight="1">
      <c r="A80" s="3">
        <v>43580.0</v>
      </c>
      <c r="B80" s="4">
        <v>1264.77002</v>
      </c>
      <c r="C80" s="4">
        <v>1267.407959</v>
      </c>
      <c r="D80" s="4">
        <v>1252.030029</v>
      </c>
      <c r="E80" s="4">
        <v>1263.449951</v>
      </c>
      <c r="F80" s="4">
        <v>1263.449951</v>
      </c>
      <c r="G80" s="4">
        <v>1107300.0</v>
      </c>
      <c r="H80" s="5">
        <f t="shared" si="1"/>
        <v>0.00593148965</v>
      </c>
    </row>
    <row r="81" ht="15.75" customHeight="1">
      <c r="A81" s="3">
        <v>43581.0</v>
      </c>
      <c r="B81" s="4">
        <v>1269.0</v>
      </c>
      <c r="C81" s="4">
        <v>1273.069946</v>
      </c>
      <c r="D81" s="4">
        <v>1260.319946</v>
      </c>
      <c r="E81" s="4">
        <v>1272.180054</v>
      </c>
      <c r="F81" s="4">
        <v>1272.180054</v>
      </c>
      <c r="G81" s="4">
        <v>1241400.0</v>
      </c>
      <c r="H81" s="5">
        <f t="shared" si="1"/>
        <v>0.006909733934</v>
      </c>
    </row>
    <row r="82" ht="15.75" customHeight="1">
      <c r="A82" s="3">
        <v>43584.0</v>
      </c>
      <c r="B82" s="4">
        <v>1274.0</v>
      </c>
      <c r="C82" s="4">
        <v>1289.27002</v>
      </c>
      <c r="D82" s="4">
        <v>1266.295044</v>
      </c>
      <c r="E82" s="4">
        <v>1287.579956</v>
      </c>
      <c r="F82" s="4">
        <v>1287.579956</v>
      </c>
      <c r="G82" s="4">
        <v>2499400.0</v>
      </c>
      <c r="H82" s="5">
        <f t="shared" si="1"/>
        <v>0.01210512769</v>
      </c>
    </row>
    <row r="83" ht="15.75" customHeight="1">
      <c r="A83" s="3">
        <v>43585.0</v>
      </c>
      <c r="B83" s="4">
        <v>1185.0</v>
      </c>
      <c r="C83" s="4">
        <v>1192.810059</v>
      </c>
      <c r="D83" s="4">
        <v>1175.0</v>
      </c>
      <c r="E83" s="4">
        <v>1188.47998</v>
      </c>
      <c r="F83" s="4">
        <v>1188.47998</v>
      </c>
      <c r="G83" s="4">
        <v>6207000.0</v>
      </c>
      <c r="H83" s="5">
        <f t="shared" si="1"/>
        <v>-0.07696607542</v>
      </c>
    </row>
    <row r="84" ht="15.75" customHeight="1">
      <c r="A84" s="3">
        <v>43586.0</v>
      </c>
      <c r="B84" s="4">
        <v>1188.050049</v>
      </c>
      <c r="C84" s="4">
        <v>1188.050049</v>
      </c>
      <c r="D84" s="4">
        <v>1167.180054</v>
      </c>
      <c r="E84" s="4">
        <v>1168.079956</v>
      </c>
      <c r="F84" s="4">
        <v>1168.079956</v>
      </c>
      <c r="G84" s="4">
        <v>2639200.0</v>
      </c>
      <c r="H84" s="5">
        <f t="shared" si="1"/>
        <v>-0.01716480239</v>
      </c>
    </row>
    <row r="85" ht="15.75" customHeight="1">
      <c r="A85" s="3">
        <v>43587.0</v>
      </c>
      <c r="B85" s="4">
        <v>1167.76001</v>
      </c>
      <c r="C85" s="4">
        <v>1174.189941</v>
      </c>
      <c r="D85" s="4">
        <v>1155.001953</v>
      </c>
      <c r="E85" s="4">
        <v>1162.609985</v>
      </c>
      <c r="F85" s="4">
        <v>1162.609985</v>
      </c>
      <c r="G85" s="4">
        <v>1944800.0</v>
      </c>
      <c r="H85" s="5">
        <f t="shared" si="1"/>
        <v>-0.004682873781</v>
      </c>
    </row>
    <row r="86" ht="15.75" customHeight="1">
      <c r="A86" s="3">
        <v>43588.0</v>
      </c>
      <c r="B86" s="4">
        <v>1173.650024</v>
      </c>
      <c r="C86" s="4">
        <v>1186.800049</v>
      </c>
      <c r="D86" s="4">
        <v>1169.0</v>
      </c>
      <c r="E86" s="4">
        <v>1185.400024</v>
      </c>
      <c r="F86" s="4">
        <v>1185.400024</v>
      </c>
      <c r="G86" s="4">
        <v>1980700.0</v>
      </c>
      <c r="H86" s="5">
        <f t="shared" si="1"/>
        <v>0.01960248002</v>
      </c>
    </row>
    <row r="87" ht="15.75" customHeight="1">
      <c r="A87" s="3">
        <v>43591.0</v>
      </c>
      <c r="B87" s="4">
        <v>1166.26001</v>
      </c>
      <c r="C87" s="4">
        <v>1190.849976</v>
      </c>
      <c r="D87" s="4">
        <v>1166.26001</v>
      </c>
      <c r="E87" s="4">
        <v>1189.390015</v>
      </c>
      <c r="F87" s="4">
        <v>1189.390015</v>
      </c>
      <c r="G87" s="4">
        <v>1563900.0</v>
      </c>
      <c r="H87" s="5">
        <f t="shared" si="1"/>
        <v>0.003365944761</v>
      </c>
    </row>
    <row r="88" ht="15.75" customHeight="1">
      <c r="A88" s="3">
        <v>43592.0</v>
      </c>
      <c r="B88" s="4">
        <v>1180.469971</v>
      </c>
      <c r="C88" s="4">
        <v>1190.439941</v>
      </c>
      <c r="D88" s="4">
        <v>1161.040039</v>
      </c>
      <c r="E88" s="4">
        <v>1174.099976</v>
      </c>
      <c r="F88" s="4">
        <v>1174.099976</v>
      </c>
      <c r="G88" s="4">
        <v>1551400.0</v>
      </c>
      <c r="H88" s="5">
        <f t="shared" si="1"/>
        <v>-0.01285536183</v>
      </c>
    </row>
    <row r="89" ht="15.75" customHeight="1">
      <c r="A89" s="3">
        <v>43593.0</v>
      </c>
      <c r="B89" s="4">
        <v>1172.01001</v>
      </c>
      <c r="C89" s="4">
        <v>1180.42395</v>
      </c>
      <c r="D89" s="4">
        <v>1165.73999</v>
      </c>
      <c r="E89" s="4">
        <v>1166.27002</v>
      </c>
      <c r="F89" s="4">
        <v>1166.27002</v>
      </c>
      <c r="G89" s="4">
        <v>1309300.0</v>
      </c>
      <c r="H89" s="5">
        <f t="shared" si="1"/>
        <v>-0.006668900571</v>
      </c>
    </row>
    <row r="90" ht="15.75" customHeight="1">
      <c r="A90" s="3">
        <v>43594.0</v>
      </c>
      <c r="B90" s="4">
        <v>1159.030029</v>
      </c>
      <c r="C90" s="4">
        <v>1169.660034</v>
      </c>
      <c r="D90" s="4">
        <v>1150.849976</v>
      </c>
      <c r="E90" s="4">
        <v>1162.380005</v>
      </c>
      <c r="F90" s="4">
        <v>1162.380005</v>
      </c>
      <c r="G90" s="4">
        <v>1185700.0</v>
      </c>
      <c r="H90" s="5">
        <f t="shared" si="1"/>
        <v>-0.003335432561</v>
      </c>
    </row>
    <row r="91" ht="15.75" customHeight="1">
      <c r="A91" s="3">
        <v>43595.0</v>
      </c>
      <c r="B91" s="4">
        <v>1163.589966</v>
      </c>
      <c r="C91" s="4">
        <v>1172.599976</v>
      </c>
      <c r="D91" s="4">
        <v>1142.5</v>
      </c>
      <c r="E91" s="4">
        <v>1164.27002</v>
      </c>
      <c r="F91" s="4">
        <v>1164.27002</v>
      </c>
      <c r="G91" s="4">
        <v>1314500.0</v>
      </c>
      <c r="H91" s="5">
        <f t="shared" si="1"/>
        <v>0.001625987192</v>
      </c>
    </row>
    <row r="92" ht="15.75" customHeight="1">
      <c r="A92" s="3">
        <v>43598.0</v>
      </c>
      <c r="B92" s="4">
        <v>1141.959961</v>
      </c>
      <c r="C92" s="4">
        <v>1147.939941</v>
      </c>
      <c r="D92" s="4">
        <v>1122.109985</v>
      </c>
      <c r="E92" s="4">
        <v>1132.030029</v>
      </c>
      <c r="F92" s="4">
        <v>1132.030029</v>
      </c>
      <c r="G92" s="4">
        <v>1860600.0</v>
      </c>
      <c r="H92" s="5">
        <f t="shared" si="1"/>
        <v>-0.02769116309</v>
      </c>
    </row>
    <row r="93" ht="15.75" customHeight="1">
      <c r="A93" s="3">
        <v>43599.0</v>
      </c>
      <c r="B93" s="4">
        <v>1137.209961</v>
      </c>
      <c r="C93" s="4">
        <v>1140.420044</v>
      </c>
      <c r="D93" s="4">
        <v>1119.550049</v>
      </c>
      <c r="E93" s="4">
        <v>1120.439941</v>
      </c>
      <c r="F93" s="4">
        <v>1120.439941</v>
      </c>
      <c r="G93" s="4">
        <v>1836600.0</v>
      </c>
      <c r="H93" s="5">
        <f t="shared" si="1"/>
        <v>-0.01023832204</v>
      </c>
    </row>
    <row r="94" ht="15.75" customHeight="1">
      <c r="A94" s="3">
        <v>43600.0</v>
      </c>
      <c r="B94" s="4">
        <v>1117.869995</v>
      </c>
      <c r="C94" s="4">
        <v>1171.329956</v>
      </c>
      <c r="D94" s="4">
        <v>1116.666016</v>
      </c>
      <c r="E94" s="4">
        <v>1164.209961</v>
      </c>
      <c r="F94" s="4">
        <v>1164.209961</v>
      </c>
      <c r="G94" s="4">
        <v>2289300.0</v>
      </c>
      <c r="H94" s="5">
        <f t="shared" si="1"/>
        <v>0.03906503008</v>
      </c>
    </row>
    <row r="95" ht="15.75" customHeight="1">
      <c r="A95" s="3">
        <v>43601.0</v>
      </c>
      <c r="B95" s="4">
        <v>1164.51001</v>
      </c>
      <c r="C95" s="4">
        <v>1188.160034</v>
      </c>
      <c r="D95" s="4">
        <v>1162.839966</v>
      </c>
      <c r="E95" s="4">
        <v>1178.97998</v>
      </c>
      <c r="F95" s="4">
        <v>1178.97998</v>
      </c>
      <c r="G95" s="4">
        <v>1531400.0</v>
      </c>
      <c r="H95" s="5">
        <f t="shared" si="1"/>
        <v>0.01268673134</v>
      </c>
    </row>
    <row r="96" ht="15.75" customHeight="1">
      <c r="A96" s="3">
        <v>43602.0</v>
      </c>
      <c r="B96" s="4">
        <v>1168.469971</v>
      </c>
      <c r="C96" s="4">
        <v>1180.150024</v>
      </c>
      <c r="D96" s="4">
        <v>1160.01001</v>
      </c>
      <c r="E96" s="4">
        <v>1162.300049</v>
      </c>
      <c r="F96" s="4">
        <v>1162.300049</v>
      </c>
      <c r="G96" s="4">
        <v>1208600.0</v>
      </c>
      <c r="H96" s="5">
        <f t="shared" si="1"/>
        <v>-0.01414776441</v>
      </c>
    </row>
    <row r="97" ht="15.75" customHeight="1">
      <c r="A97" s="3">
        <v>43605.0</v>
      </c>
      <c r="B97" s="4">
        <v>1144.5</v>
      </c>
      <c r="C97" s="4">
        <v>1146.796997</v>
      </c>
      <c r="D97" s="4">
        <v>1131.442993</v>
      </c>
      <c r="E97" s="4">
        <v>1138.849976</v>
      </c>
      <c r="F97" s="4">
        <v>1138.849976</v>
      </c>
      <c r="G97" s="4">
        <v>1353300.0</v>
      </c>
      <c r="H97" s="5">
        <f t="shared" si="1"/>
        <v>-0.02017557602</v>
      </c>
    </row>
    <row r="98" ht="15.75" customHeight="1">
      <c r="A98" s="3">
        <v>43606.0</v>
      </c>
      <c r="B98" s="4">
        <v>1148.48999</v>
      </c>
      <c r="C98" s="4">
        <v>1152.708008</v>
      </c>
      <c r="D98" s="4">
        <v>1137.939941</v>
      </c>
      <c r="E98" s="4">
        <v>1149.630005</v>
      </c>
      <c r="F98" s="4">
        <v>1149.630005</v>
      </c>
      <c r="G98" s="4">
        <v>1159800.0</v>
      </c>
      <c r="H98" s="5">
        <f t="shared" si="1"/>
        <v>0.009465714736</v>
      </c>
    </row>
    <row r="99" ht="15.75" customHeight="1">
      <c r="A99" s="3">
        <v>43607.0</v>
      </c>
      <c r="B99" s="4">
        <v>1146.75</v>
      </c>
      <c r="C99" s="4">
        <v>1158.52002</v>
      </c>
      <c r="D99" s="4">
        <v>1145.890015</v>
      </c>
      <c r="E99" s="4">
        <v>1151.420044</v>
      </c>
      <c r="F99" s="4">
        <v>1151.420044</v>
      </c>
      <c r="G99" s="4">
        <v>914500.0</v>
      </c>
      <c r="H99" s="5">
        <f t="shared" si="1"/>
        <v>0.001557056611</v>
      </c>
    </row>
    <row r="100" ht="15.75" customHeight="1">
      <c r="A100" s="3">
        <v>43608.0</v>
      </c>
      <c r="B100" s="4">
        <v>1140.5</v>
      </c>
      <c r="C100" s="4">
        <v>1145.973022</v>
      </c>
      <c r="D100" s="4">
        <v>1129.223999</v>
      </c>
      <c r="E100" s="4">
        <v>1140.77002</v>
      </c>
      <c r="F100" s="4">
        <v>1140.77002</v>
      </c>
      <c r="G100" s="4">
        <v>1198900.0</v>
      </c>
      <c r="H100" s="5">
        <f t="shared" si="1"/>
        <v>-0.009249468997</v>
      </c>
    </row>
    <row r="101" ht="15.75" customHeight="1">
      <c r="A101" s="3">
        <v>43609.0</v>
      </c>
      <c r="B101" s="4">
        <v>1147.359985</v>
      </c>
      <c r="C101" s="4">
        <v>1149.765015</v>
      </c>
      <c r="D101" s="4">
        <v>1131.660034</v>
      </c>
      <c r="E101" s="4">
        <v>1133.469971</v>
      </c>
      <c r="F101" s="4">
        <v>1133.469971</v>
      </c>
      <c r="G101" s="4">
        <v>1112000.0</v>
      </c>
      <c r="H101" s="5">
        <f t="shared" si="1"/>
        <v>-0.006399229356</v>
      </c>
    </row>
    <row r="102" ht="15.75" customHeight="1">
      <c r="A102" s="3">
        <v>43613.0</v>
      </c>
      <c r="B102" s="4">
        <v>1134.0</v>
      </c>
      <c r="C102" s="4">
        <v>1151.587036</v>
      </c>
      <c r="D102" s="4">
        <v>1133.119995</v>
      </c>
      <c r="E102" s="4">
        <v>1134.150024</v>
      </c>
      <c r="F102" s="4">
        <v>1134.150024</v>
      </c>
      <c r="G102" s="4">
        <v>1365000.0</v>
      </c>
      <c r="H102" s="5">
        <f t="shared" si="1"/>
        <v>0.0005999744302</v>
      </c>
    </row>
    <row r="103" ht="15.75" customHeight="1">
      <c r="A103" s="3">
        <v>43614.0</v>
      </c>
      <c r="B103" s="4">
        <v>1127.52002</v>
      </c>
      <c r="C103" s="4">
        <v>1129.099976</v>
      </c>
      <c r="D103" s="4">
        <v>1108.219971</v>
      </c>
      <c r="E103" s="4">
        <v>1116.459961</v>
      </c>
      <c r="F103" s="4">
        <v>1116.459961</v>
      </c>
      <c r="G103" s="4">
        <v>1538200.0</v>
      </c>
      <c r="H103" s="5">
        <f t="shared" si="1"/>
        <v>-0.01559763931</v>
      </c>
    </row>
    <row r="104" ht="15.75" customHeight="1">
      <c r="A104" s="3">
        <v>43615.0</v>
      </c>
      <c r="B104" s="4">
        <v>1115.540039</v>
      </c>
      <c r="C104" s="4">
        <v>1123.130005</v>
      </c>
      <c r="D104" s="4">
        <v>1112.119995</v>
      </c>
      <c r="E104" s="4">
        <v>1117.949951</v>
      </c>
      <c r="F104" s="4">
        <v>1117.949951</v>
      </c>
      <c r="G104" s="4">
        <v>951900.0</v>
      </c>
      <c r="H104" s="5">
        <f t="shared" si="1"/>
        <v>0.001334566444</v>
      </c>
    </row>
    <row r="105" ht="15.75" customHeight="1">
      <c r="A105" s="3">
        <v>43616.0</v>
      </c>
      <c r="B105" s="4">
        <v>1101.290039</v>
      </c>
      <c r="C105" s="4">
        <v>1109.599976</v>
      </c>
      <c r="D105" s="4">
        <v>1100.180054</v>
      </c>
      <c r="E105" s="4">
        <v>1103.630005</v>
      </c>
      <c r="F105" s="4">
        <v>1103.630005</v>
      </c>
      <c r="G105" s="4">
        <v>1507800.0</v>
      </c>
      <c r="H105" s="5">
        <f t="shared" si="1"/>
        <v>-0.01280911188</v>
      </c>
    </row>
    <row r="106" ht="15.75" customHeight="1">
      <c r="A106" s="3">
        <v>43619.0</v>
      </c>
      <c r="B106" s="4">
        <v>1065.5</v>
      </c>
      <c r="C106" s="4">
        <v>1065.5</v>
      </c>
      <c r="D106" s="4">
        <v>1025.0</v>
      </c>
      <c r="E106" s="4">
        <v>1036.22998</v>
      </c>
      <c r="F106" s="4">
        <v>1036.22998</v>
      </c>
      <c r="G106" s="4">
        <v>5130600.0</v>
      </c>
      <c r="H106" s="5">
        <f t="shared" si="1"/>
        <v>-0.06107121471</v>
      </c>
    </row>
    <row r="107" ht="15.75" customHeight="1">
      <c r="A107" s="3">
        <v>43620.0</v>
      </c>
      <c r="B107" s="4">
        <v>1042.900024</v>
      </c>
      <c r="C107" s="4">
        <v>1056.050049</v>
      </c>
      <c r="D107" s="4">
        <v>1033.689941</v>
      </c>
      <c r="E107" s="4">
        <v>1053.050049</v>
      </c>
      <c r="F107" s="4">
        <v>1053.050049</v>
      </c>
      <c r="G107" s="4">
        <v>2833500.0</v>
      </c>
      <c r="H107" s="5">
        <f t="shared" si="1"/>
        <v>0.01623198453</v>
      </c>
    </row>
    <row r="108" ht="15.75" customHeight="1">
      <c r="A108" s="3">
        <v>43621.0</v>
      </c>
      <c r="B108" s="4">
        <v>1051.540039</v>
      </c>
      <c r="C108" s="4">
        <v>1053.550049</v>
      </c>
      <c r="D108" s="4">
        <v>1030.48999</v>
      </c>
      <c r="E108" s="4">
        <v>1042.219971</v>
      </c>
      <c r="F108" s="4">
        <v>1042.219971</v>
      </c>
      <c r="G108" s="4">
        <v>2168400.0</v>
      </c>
      <c r="H108" s="5">
        <f t="shared" si="1"/>
        <v>-0.01028448554</v>
      </c>
    </row>
    <row r="109" ht="15.75" customHeight="1">
      <c r="A109" s="3">
        <v>43622.0</v>
      </c>
      <c r="B109" s="4">
        <v>1044.98999</v>
      </c>
      <c r="C109" s="4">
        <v>1047.48999</v>
      </c>
      <c r="D109" s="4">
        <v>1033.699951</v>
      </c>
      <c r="E109" s="4">
        <v>1044.339966</v>
      </c>
      <c r="F109" s="4">
        <v>1044.339966</v>
      </c>
      <c r="G109" s="4">
        <v>1703200.0</v>
      </c>
      <c r="H109" s="5">
        <f t="shared" si="1"/>
        <v>0.002034114735</v>
      </c>
    </row>
    <row r="110" ht="15.75" customHeight="1">
      <c r="A110" s="3">
        <v>43623.0</v>
      </c>
      <c r="B110" s="4">
        <v>1050.630005</v>
      </c>
      <c r="C110" s="4">
        <v>1070.920044</v>
      </c>
      <c r="D110" s="4">
        <v>1048.400024</v>
      </c>
      <c r="E110" s="4">
        <v>1066.040039</v>
      </c>
      <c r="F110" s="4">
        <v>1066.040039</v>
      </c>
      <c r="G110" s="4">
        <v>1802400.0</v>
      </c>
      <c r="H110" s="5">
        <f t="shared" si="1"/>
        <v>0.02077874419</v>
      </c>
    </row>
    <row r="111" ht="15.75" customHeight="1">
      <c r="A111" s="3">
        <v>43626.0</v>
      </c>
      <c r="B111" s="4">
        <v>1072.97998</v>
      </c>
      <c r="C111" s="4">
        <v>1092.660034</v>
      </c>
      <c r="D111" s="4">
        <v>1072.322021</v>
      </c>
      <c r="E111" s="4">
        <v>1080.380005</v>
      </c>
      <c r="F111" s="4">
        <v>1080.380005</v>
      </c>
      <c r="G111" s="4">
        <v>1464200.0</v>
      </c>
      <c r="H111" s="5">
        <f t="shared" si="1"/>
        <v>0.01345162046</v>
      </c>
    </row>
    <row r="112" ht="15.75" customHeight="1">
      <c r="A112" s="3">
        <v>43627.0</v>
      </c>
      <c r="B112" s="4">
        <v>1093.97998</v>
      </c>
      <c r="C112" s="4">
        <v>1101.98999</v>
      </c>
      <c r="D112" s="4">
        <v>1077.603027</v>
      </c>
      <c r="E112" s="4">
        <v>1078.719971</v>
      </c>
      <c r="F112" s="4">
        <v>1078.719971</v>
      </c>
      <c r="G112" s="4">
        <v>1436700.0</v>
      </c>
      <c r="H112" s="5">
        <f t="shared" si="1"/>
        <v>-0.001536527881</v>
      </c>
    </row>
    <row r="113" ht="15.75" customHeight="1">
      <c r="A113" s="3">
        <v>43628.0</v>
      </c>
      <c r="B113" s="4">
        <v>1078.0</v>
      </c>
      <c r="C113" s="4">
        <v>1080.930054</v>
      </c>
      <c r="D113" s="4">
        <v>1067.540039</v>
      </c>
      <c r="E113" s="4">
        <v>1077.030029</v>
      </c>
      <c r="F113" s="4">
        <v>1077.030029</v>
      </c>
      <c r="G113" s="4">
        <v>1061000.0</v>
      </c>
      <c r="H113" s="5">
        <f t="shared" si="1"/>
        <v>-0.001566617885</v>
      </c>
    </row>
    <row r="114" ht="15.75" customHeight="1">
      <c r="A114" s="3">
        <v>43629.0</v>
      </c>
      <c r="B114" s="4">
        <v>1083.640015</v>
      </c>
      <c r="C114" s="4">
        <v>1094.170044</v>
      </c>
      <c r="D114" s="4">
        <v>1080.150024</v>
      </c>
      <c r="E114" s="4">
        <v>1088.77002</v>
      </c>
      <c r="F114" s="4">
        <v>1088.77002</v>
      </c>
      <c r="G114" s="4">
        <v>1057700.0</v>
      </c>
      <c r="H114" s="5">
        <f t="shared" si="1"/>
        <v>0.01090033767</v>
      </c>
    </row>
    <row r="115" ht="15.75" customHeight="1">
      <c r="A115" s="3">
        <v>43630.0</v>
      </c>
      <c r="B115" s="4">
        <v>1086.420044</v>
      </c>
      <c r="C115" s="4">
        <v>1092.689941</v>
      </c>
      <c r="D115" s="4">
        <v>1080.171997</v>
      </c>
      <c r="E115" s="4">
        <v>1085.349976</v>
      </c>
      <c r="F115" s="4">
        <v>1085.349976</v>
      </c>
      <c r="G115" s="4">
        <v>1111500.0</v>
      </c>
      <c r="H115" s="5">
        <f t="shared" si="1"/>
        <v>-0.003141199645</v>
      </c>
    </row>
    <row r="116" ht="15.75" customHeight="1">
      <c r="A116" s="3">
        <v>43633.0</v>
      </c>
      <c r="B116" s="4">
        <v>1086.280029</v>
      </c>
      <c r="C116" s="4">
        <v>1099.180054</v>
      </c>
      <c r="D116" s="4">
        <v>1086.280029</v>
      </c>
      <c r="E116" s="4">
        <v>1092.5</v>
      </c>
      <c r="F116" s="4">
        <v>1092.5</v>
      </c>
      <c r="G116" s="4">
        <v>941600.0</v>
      </c>
      <c r="H116" s="5">
        <f t="shared" si="1"/>
        <v>0.006587758933</v>
      </c>
    </row>
    <row r="117" ht="15.75" customHeight="1">
      <c r="A117" s="3">
        <v>43634.0</v>
      </c>
      <c r="B117" s="4">
        <v>1109.689941</v>
      </c>
      <c r="C117" s="4">
        <v>1116.390015</v>
      </c>
      <c r="D117" s="4">
        <v>1098.98999</v>
      </c>
      <c r="E117" s="4">
        <v>1103.599976</v>
      </c>
      <c r="F117" s="4">
        <v>1103.599976</v>
      </c>
      <c r="G117" s="4">
        <v>1386700.0</v>
      </c>
      <c r="H117" s="5">
        <f t="shared" si="1"/>
        <v>0.0101601611</v>
      </c>
    </row>
    <row r="118" ht="15.75" customHeight="1">
      <c r="A118" s="3">
        <v>43635.0</v>
      </c>
      <c r="B118" s="4">
        <v>1105.599976</v>
      </c>
      <c r="C118" s="4">
        <v>1107.0</v>
      </c>
      <c r="D118" s="4">
        <v>1093.47998</v>
      </c>
      <c r="E118" s="4">
        <v>1102.329956</v>
      </c>
      <c r="F118" s="4">
        <v>1102.329956</v>
      </c>
      <c r="G118" s="4">
        <v>1338800.0</v>
      </c>
      <c r="H118" s="5">
        <f t="shared" si="1"/>
        <v>-0.001150797415</v>
      </c>
    </row>
    <row r="119" ht="15.75" customHeight="1">
      <c r="A119" s="3">
        <v>43636.0</v>
      </c>
      <c r="B119" s="4">
        <v>1119.98999</v>
      </c>
      <c r="C119" s="4">
        <v>1120.119995</v>
      </c>
      <c r="D119" s="4">
        <v>1104.73999</v>
      </c>
      <c r="E119" s="4">
        <v>1111.420044</v>
      </c>
      <c r="F119" s="4">
        <v>1111.420044</v>
      </c>
      <c r="G119" s="4">
        <v>1262000.0</v>
      </c>
      <c r="H119" s="5">
        <f t="shared" si="1"/>
        <v>0.008246249637</v>
      </c>
    </row>
    <row r="120" ht="15.75" customHeight="1">
      <c r="A120" s="3">
        <v>43637.0</v>
      </c>
      <c r="B120" s="4">
        <v>1109.23999</v>
      </c>
      <c r="C120" s="4">
        <v>1124.109985</v>
      </c>
      <c r="D120" s="4">
        <v>1108.079956</v>
      </c>
      <c r="E120" s="4">
        <v>1121.880005</v>
      </c>
      <c r="F120" s="4">
        <v>1121.880005</v>
      </c>
      <c r="G120" s="4">
        <v>1947600.0</v>
      </c>
      <c r="H120" s="5">
        <f t="shared" si="1"/>
        <v>0.009411348173</v>
      </c>
    </row>
    <row r="121" ht="15.75" customHeight="1">
      <c r="A121" s="3">
        <v>43640.0</v>
      </c>
      <c r="B121" s="4">
        <v>1119.609985</v>
      </c>
      <c r="C121" s="4">
        <v>1122.0</v>
      </c>
      <c r="D121" s="4">
        <v>1111.01001</v>
      </c>
      <c r="E121" s="4">
        <v>1115.52002</v>
      </c>
      <c r="F121" s="4">
        <v>1115.52002</v>
      </c>
      <c r="G121" s="4">
        <v>1395600.0</v>
      </c>
      <c r="H121" s="5">
        <f t="shared" si="1"/>
        <v>-0.005669042118</v>
      </c>
    </row>
    <row r="122" ht="15.75" customHeight="1">
      <c r="A122" s="3">
        <v>43641.0</v>
      </c>
      <c r="B122" s="4">
        <v>1112.660034</v>
      </c>
      <c r="C122" s="4">
        <v>1114.349976</v>
      </c>
      <c r="D122" s="4">
        <v>1083.800049</v>
      </c>
      <c r="E122" s="4">
        <v>1086.349976</v>
      </c>
      <c r="F122" s="4">
        <v>1086.349976</v>
      </c>
      <c r="G122" s="4">
        <v>1546900.0</v>
      </c>
      <c r="H122" s="5">
        <f t="shared" si="1"/>
        <v>-0.02614927879</v>
      </c>
    </row>
    <row r="123" ht="15.75" customHeight="1">
      <c r="A123" s="3">
        <v>43642.0</v>
      </c>
      <c r="B123" s="4">
        <v>1086.5</v>
      </c>
      <c r="C123" s="4">
        <v>1092.969971</v>
      </c>
      <c r="D123" s="4">
        <v>1072.23999</v>
      </c>
      <c r="E123" s="4">
        <v>1079.800049</v>
      </c>
      <c r="F123" s="4">
        <v>1079.800049</v>
      </c>
      <c r="G123" s="4">
        <v>1810900.0</v>
      </c>
      <c r="H123" s="5">
        <f t="shared" si="1"/>
        <v>-0.006029297321</v>
      </c>
    </row>
    <row r="124" ht="15.75" customHeight="1">
      <c r="A124" s="3">
        <v>43643.0</v>
      </c>
      <c r="B124" s="4">
        <v>1084.0</v>
      </c>
      <c r="C124" s="4">
        <v>1087.099976</v>
      </c>
      <c r="D124" s="4">
        <v>1075.290039</v>
      </c>
      <c r="E124" s="4">
        <v>1076.01001</v>
      </c>
      <c r="F124" s="4">
        <v>1076.01001</v>
      </c>
      <c r="G124" s="4">
        <v>1004300.0</v>
      </c>
      <c r="H124" s="5">
        <f t="shared" si="1"/>
        <v>-0.003509945201</v>
      </c>
    </row>
    <row r="125" ht="15.75" customHeight="1">
      <c r="A125" s="3">
        <v>43644.0</v>
      </c>
      <c r="B125" s="4">
        <v>1076.390015</v>
      </c>
      <c r="C125" s="4">
        <v>1081.0</v>
      </c>
      <c r="D125" s="4">
        <v>1073.369995</v>
      </c>
      <c r="E125" s="4">
        <v>1080.910034</v>
      </c>
      <c r="F125" s="4">
        <v>1080.910034</v>
      </c>
      <c r="G125" s="4">
        <v>1693200.0</v>
      </c>
      <c r="H125" s="5">
        <f t="shared" si="1"/>
        <v>0.004553883286</v>
      </c>
    </row>
    <row r="126" ht="15.75" customHeight="1">
      <c r="A126" s="3">
        <v>43647.0</v>
      </c>
      <c r="B126" s="4">
        <v>1098.0</v>
      </c>
      <c r="C126" s="4">
        <v>1107.579956</v>
      </c>
      <c r="D126" s="4">
        <v>1093.703003</v>
      </c>
      <c r="E126" s="4">
        <v>1097.949951</v>
      </c>
      <c r="F126" s="4">
        <v>1097.949951</v>
      </c>
      <c r="G126" s="4">
        <v>1436300.0</v>
      </c>
      <c r="H126" s="5">
        <f t="shared" si="1"/>
        <v>0.01576441745</v>
      </c>
    </row>
    <row r="127" ht="15.75" customHeight="1">
      <c r="A127" s="3">
        <v>43648.0</v>
      </c>
      <c r="B127" s="4">
        <v>1102.23999</v>
      </c>
      <c r="C127" s="4">
        <v>1111.77002</v>
      </c>
      <c r="D127" s="4">
        <v>1098.170044</v>
      </c>
      <c r="E127" s="4">
        <v>1111.25</v>
      </c>
      <c r="F127" s="4">
        <v>1111.25</v>
      </c>
      <c r="G127" s="4">
        <v>991600.0</v>
      </c>
      <c r="H127" s="5">
        <f t="shared" si="1"/>
        <v>0.01211352939</v>
      </c>
    </row>
    <row r="128" ht="15.75" customHeight="1">
      <c r="A128" s="3">
        <v>43649.0</v>
      </c>
      <c r="B128" s="4">
        <v>1117.410034</v>
      </c>
      <c r="C128" s="4">
        <v>1126.76001</v>
      </c>
      <c r="D128" s="4">
        <v>1113.859985</v>
      </c>
      <c r="E128" s="4">
        <v>1121.579956</v>
      </c>
      <c r="F128" s="4">
        <v>1121.579956</v>
      </c>
      <c r="G128" s="4">
        <v>767000.0</v>
      </c>
      <c r="H128" s="5">
        <f t="shared" si="1"/>
        <v>0.009295798425</v>
      </c>
    </row>
    <row r="129" ht="15.75" customHeight="1">
      <c r="A129" s="3">
        <v>43651.0</v>
      </c>
      <c r="B129" s="4">
        <v>1117.800049</v>
      </c>
      <c r="C129" s="4">
        <v>1132.880005</v>
      </c>
      <c r="D129" s="4">
        <v>1116.140015</v>
      </c>
      <c r="E129" s="4">
        <v>1131.589966</v>
      </c>
      <c r="F129" s="4">
        <v>1131.589966</v>
      </c>
      <c r="G129" s="4">
        <v>1264300.0</v>
      </c>
      <c r="H129" s="5">
        <f t="shared" si="1"/>
        <v>0.008924918769</v>
      </c>
    </row>
    <row r="130" ht="15.75" customHeight="1">
      <c r="A130" s="3">
        <v>43654.0</v>
      </c>
      <c r="B130" s="4">
        <v>1125.170044</v>
      </c>
      <c r="C130" s="4">
        <v>1125.97998</v>
      </c>
      <c r="D130" s="4">
        <v>1111.209961</v>
      </c>
      <c r="E130" s="4">
        <v>1116.349976</v>
      </c>
      <c r="F130" s="4">
        <v>1116.349976</v>
      </c>
      <c r="G130" s="4">
        <v>1236400.0</v>
      </c>
      <c r="H130" s="5">
        <f t="shared" si="1"/>
        <v>-0.013467767</v>
      </c>
    </row>
    <row r="131" ht="15.75" customHeight="1">
      <c r="A131" s="3">
        <v>43655.0</v>
      </c>
      <c r="B131" s="4">
        <v>1111.800049</v>
      </c>
      <c r="C131" s="4">
        <v>1128.025024</v>
      </c>
      <c r="D131" s="4">
        <v>1107.170044</v>
      </c>
      <c r="E131" s="4">
        <v>1124.829956</v>
      </c>
      <c r="F131" s="4">
        <v>1124.829956</v>
      </c>
      <c r="G131" s="4">
        <v>1330400.0</v>
      </c>
      <c r="H131" s="5">
        <f t="shared" si="1"/>
        <v>0.00759616624</v>
      </c>
    </row>
    <row r="132" ht="15.75" customHeight="1">
      <c r="A132" s="3">
        <v>43656.0</v>
      </c>
      <c r="B132" s="4">
        <v>1131.219971</v>
      </c>
      <c r="C132" s="4">
        <v>1142.050049</v>
      </c>
      <c r="D132" s="4">
        <v>1130.969971</v>
      </c>
      <c r="E132" s="4">
        <v>1140.47998</v>
      </c>
      <c r="F132" s="4">
        <v>1140.47998</v>
      </c>
      <c r="G132" s="4">
        <v>1209500.0</v>
      </c>
      <c r="H132" s="5">
        <f t="shared" si="1"/>
        <v>0.01391323543</v>
      </c>
    </row>
    <row r="133" ht="15.75" customHeight="1">
      <c r="A133" s="3">
        <v>43657.0</v>
      </c>
      <c r="B133" s="4">
        <v>1143.25</v>
      </c>
      <c r="C133" s="4">
        <v>1153.069946</v>
      </c>
      <c r="D133" s="4">
        <v>1139.579956</v>
      </c>
      <c r="E133" s="4">
        <v>1144.209961</v>
      </c>
      <c r="F133" s="4">
        <v>1144.209961</v>
      </c>
      <c r="G133" s="4">
        <v>1195500.0</v>
      </c>
      <c r="H133" s="5">
        <f t="shared" si="1"/>
        <v>0.003270536147</v>
      </c>
    </row>
    <row r="134" ht="15.75" customHeight="1">
      <c r="A134" s="3">
        <v>43658.0</v>
      </c>
      <c r="B134" s="4">
        <v>1143.98999</v>
      </c>
      <c r="C134" s="4">
        <v>1147.339966</v>
      </c>
      <c r="D134" s="4">
        <v>1138.780029</v>
      </c>
      <c r="E134" s="4">
        <v>1144.900024</v>
      </c>
      <c r="F134" s="4">
        <v>1144.900024</v>
      </c>
      <c r="G134" s="4">
        <v>864000.0</v>
      </c>
      <c r="H134" s="5">
        <f t="shared" si="1"/>
        <v>0.0006030912363</v>
      </c>
    </row>
    <row r="135" ht="15.75" customHeight="1">
      <c r="A135" s="3">
        <v>43661.0</v>
      </c>
      <c r="B135" s="4">
        <v>1146.859985</v>
      </c>
      <c r="C135" s="4">
        <v>1150.819946</v>
      </c>
      <c r="D135" s="4">
        <v>1139.400024</v>
      </c>
      <c r="E135" s="4">
        <v>1150.339966</v>
      </c>
      <c r="F135" s="4">
        <v>1150.339966</v>
      </c>
      <c r="G135" s="4">
        <v>903800.0</v>
      </c>
      <c r="H135" s="5">
        <f t="shared" si="1"/>
        <v>0.004751455923</v>
      </c>
    </row>
    <row r="136" ht="15.75" customHeight="1">
      <c r="A136" s="3">
        <v>43662.0</v>
      </c>
      <c r="B136" s="4">
        <v>1146.0</v>
      </c>
      <c r="C136" s="4">
        <v>1158.579956</v>
      </c>
      <c r="D136" s="4">
        <v>1145.0</v>
      </c>
      <c r="E136" s="4">
        <v>1153.579956</v>
      </c>
      <c r="F136" s="4">
        <v>1153.579956</v>
      </c>
      <c r="G136" s="4">
        <v>1238800.0</v>
      </c>
      <c r="H136" s="5">
        <f t="shared" si="1"/>
        <v>0.002816549973</v>
      </c>
    </row>
    <row r="137" ht="15.75" customHeight="1">
      <c r="A137" s="3">
        <v>43663.0</v>
      </c>
      <c r="B137" s="4">
        <v>1150.969971</v>
      </c>
      <c r="C137" s="4">
        <v>1158.359985</v>
      </c>
      <c r="D137" s="4">
        <v>1145.77002</v>
      </c>
      <c r="E137" s="4">
        <v>1146.349976</v>
      </c>
      <c r="F137" s="4">
        <v>1146.349976</v>
      </c>
      <c r="G137" s="4">
        <v>1170000.0</v>
      </c>
      <c r="H137" s="5">
        <f t="shared" si="1"/>
        <v>-0.006267428593</v>
      </c>
    </row>
    <row r="138" ht="15.75" customHeight="1">
      <c r="A138" s="3">
        <v>43664.0</v>
      </c>
      <c r="B138" s="4">
        <v>1141.73999</v>
      </c>
      <c r="C138" s="4">
        <v>1147.60498</v>
      </c>
      <c r="D138" s="4">
        <v>1132.72998</v>
      </c>
      <c r="E138" s="4">
        <v>1146.329956</v>
      </c>
      <c r="F138" s="4">
        <v>1146.329956</v>
      </c>
      <c r="G138" s="4">
        <v>1291300.0</v>
      </c>
      <c r="H138" s="5">
        <f t="shared" si="1"/>
        <v>-0.00001746412563</v>
      </c>
    </row>
    <row r="139" ht="15.75" customHeight="1">
      <c r="A139" s="3">
        <v>43665.0</v>
      </c>
      <c r="B139" s="4">
        <v>1148.189941</v>
      </c>
      <c r="C139" s="4">
        <v>1151.140015</v>
      </c>
      <c r="D139" s="4">
        <v>1129.619995</v>
      </c>
      <c r="E139" s="4">
        <v>1130.099976</v>
      </c>
      <c r="F139" s="4">
        <v>1130.099976</v>
      </c>
      <c r="G139" s="4">
        <v>1647200.0</v>
      </c>
      <c r="H139" s="5">
        <f t="shared" si="1"/>
        <v>-0.01415820979</v>
      </c>
    </row>
    <row r="140" ht="15.75" customHeight="1">
      <c r="A140" s="3">
        <v>43668.0</v>
      </c>
      <c r="B140" s="4">
        <v>1133.449951</v>
      </c>
      <c r="C140" s="4">
        <v>1139.25</v>
      </c>
      <c r="D140" s="4">
        <v>1124.23999</v>
      </c>
      <c r="E140" s="4">
        <v>1138.069946</v>
      </c>
      <c r="F140" s="4">
        <v>1138.069946</v>
      </c>
      <c r="G140" s="4">
        <v>1301500.0</v>
      </c>
      <c r="H140" s="5">
        <f t="shared" si="1"/>
        <v>0.007052446836</v>
      </c>
    </row>
    <row r="141" ht="15.75" customHeight="1">
      <c r="A141" s="3">
        <v>43669.0</v>
      </c>
      <c r="B141" s="4">
        <v>1144.0</v>
      </c>
      <c r="C141" s="4">
        <v>1146.900024</v>
      </c>
      <c r="D141" s="4">
        <v>1131.800049</v>
      </c>
      <c r="E141" s="4">
        <v>1146.209961</v>
      </c>
      <c r="F141" s="4">
        <v>1146.209961</v>
      </c>
      <c r="G141" s="4">
        <v>1093700.0</v>
      </c>
      <c r="H141" s="5">
        <f t="shared" si="1"/>
        <v>0.007152473386</v>
      </c>
    </row>
    <row r="142" ht="15.75" customHeight="1">
      <c r="A142" s="3">
        <v>43670.0</v>
      </c>
      <c r="B142" s="4">
        <v>1131.900024</v>
      </c>
      <c r="C142" s="4">
        <v>1144.0</v>
      </c>
      <c r="D142" s="4">
        <v>1126.98999</v>
      </c>
      <c r="E142" s="4">
        <v>1137.810059</v>
      </c>
      <c r="F142" s="4">
        <v>1137.810059</v>
      </c>
      <c r="G142" s="4">
        <v>1589800.0</v>
      </c>
      <c r="H142" s="5">
        <f t="shared" si="1"/>
        <v>-0.007328414763</v>
      </c>
    </row>
    <row r="143" ht="15.75" customHeight="1">
      <c r="A143" s="3">
        <v>43671.0</v>
      </c>
      <c r="B143" s="4">
        <v>1137.819946</v>
      </c>
      <c r="C143" s="4">
        <v>1141.699951</v>
      </c>
      <c r="D143" s="4">
        <v>1120.920044</v>
      </c>
      <c r="E143" s="4">
        <v>1132.119995</v>
      </c>
      <c r="F143" s="4">
        <v>1132.119995</v>
      </c>
      <c r="G143" s="4">
        <v>2209800.0</v>
      </c>
      <c r="H143" s="5">
        <f t="shared" si="1"/>
        <v>-0.005000890926</v>
      </c>
    </row>
    <row r="144" ht="15.75" customHeight="1">
      <c r="A144" s="3">
        <v>43672.0</v>
      </c>
      <c r="B144" s="4">
        <v>1224.040039</v>
      </c>
      <c r="C144" s="4">
        <v>1265.550049</v>
      </c>
      <c r="D144" s="4">
        <v>1224.0</v>
      </c>
      <c r="E144" s="4">
        <v>1250.410034</v>
      </c>
      <c r="F144" s="4">
        <v>1250.410034</v>
      </c>
      <c r="G144" s="4">
        <v>4805800.0</v>
      </c>
      <c r="H144" s="5">
        <f t="shared" si="1"/>
        <v>0.1044854252</v>
      </c>
    </row>
    <row r="145" ht="15.75" customHeight="1">
      <c r="A145" s="3">
        <v>43675.0</v>
      </c>
      <c r="B145" s="4">
        <v>1241.050049</v>
      </c>
      <c r="C145" s="4">
        <v>1247.369995</v>
      </c>
      <c r="D145" s="4">
        <v>1228.22998</v>
      </c>
      <c r="E145" s="4">
        <v>1239.410034</v>
      </c>
      <c r="F145" s="4">
        <v>1239.410034</v>
      </c>
      <c r="G145" s="4">
        <v>2223700.0</v>
      </c>
      <c r="H145" s="5">
        <f t="shared" si="1"/>
        <v>-0.008797114307</v>
      </c>
    </row>
    <row r="146" ht="15.75" customHeight="1">
      <c r="A146" s="3">
        <v>43676.0</v>
      </c>
      <c r="B146" s="4">
        <v>1225.410034</v>
      </c>
      <c r="C146" s="4">
        <v>1234.869995</v>
      </c>
      <c r="D146" s="4">
        <v>1223.300049</v>
      </c>
      <c r="E146" s="4">
        <v>1225.140015</v>
      </c>
      <c r="F146" s="4">
        <v>1225.140015</v>
      </c>
      <c r="G146" s="4">
        <v>1453300.0</v>
      </c>
      <c r="H146" s="5">
        <f t="shared" si="1"/>
        <v>-0.01151355775</v>
      </c>
    </row>
    <row r="147" ht="15.75" customHeight="1">
      <c r="A147" s="3">
        <v>43677.0</v>
      </c>
      <c r="B147" s="4">
        <v>1223.0</v>
      </c>
      <c r="C147" s="4">
        <v>1234.0</v>
      </c>
      <c r="D147" s="4">
        <v>1207.764038</v>
      </c>
      <c r="E147" s="4">
        <v>1216.680054</v>
      </c>
      <c r="F147" s="4">
        <v>1216.680054</v>
      </c>
      <c r="G147" s="4">
        <v>1725500.0</v>
      </c>
      <c r="H147" s="5">
        <f t="shared" si="1"/>
        <v>-0.00690530135</v>
      </c>
    </row>
    <row r="148" ht="15.75" customHeight="1">
      <c r="A148" s="3">
        <v>43678.0</v>
      </c>
      <c r="B148" s="4">
        <v>1214.030029</v>
      </c>
      <c r="C148" s="4">
        <v>1234.109985</v>
      </c>
      <c r="D148" s="4">
        <v>1205.719971</v>
      </c>
      <c r="E148" s="4">
        <v>1209.01001</v>
      </c>
      <c r="F148" s="4">
        <v>1209.01001</v>
      </c>
      <c r="G148" s="4">
        <v>1698500.0</v>
      </c>
      <c r="H148" s="5">
        <f t="shared" si="1"/>
        <v>-0.006304076388</v>
      </c>
    </row>
    <row r="149" ht="15.75" customHeight="1">
      <c r="A149" s="3">
        <v>43679.0</v>
      </c>
      <c r="B149" s="4">
        <v>1200.73999</v>
      </c>
      <c r="C149" s="4">
        <v>1206.900024</v>
      </c>
      <c r="D149" s="4">
        <v>1188.939941</v>
      </c>
      <c r="E149" s="4">
        <v>1193.98999</v>
      </c>
      <c r="F149" s="4">
        <v>1193.98999</v>
      </c>
      <c r="G149" s="4">
        <v>1645100.0</v>
      </c>
      <c r="H149" s="5">
        <f t="shared" si="1"/>
        <v>-0.01242340417</v>
      </c>
    </row>
    <row r="150" ht="15.75" customHeight="1">
      <c r="A150" s="3">
        <v>43682.0</v>
      </c>
      <c r="B150" s="4">
        <v>1170.040039</v>
      </c>
      <c r="C150" s="4">
        <v>1175.23999</v>
      </c>
      <c r="D150" s="4">
        <v>1140.140015</v>
      </c>
      <c r="E150" s="4">
        <v>1152.319946</v>
      </c>
      <c r="F150" s="4">
        <v>1152.319946</v>
      </c>
      <c r="G150" s="4">
        <v>2597500.0</v>
      </c>
      <c r="H150" s="5">
        <f t="shared" si="1"/>
        <v>-0.03489982692</v>
      </c>
    </row>
    <row r="151" ht="15.75" customHeight="1">
      <c r="A151" s="3">
        <v>43683.0</v>
      </c>
      <c r="B151" s="4">
        <v>1163.310059</v>
      </c>
      <c r="C151" s="4">
        <v>1179.959961</v>
      </c>
      <c r="D151" s="4">
        <v>1160.0</v>
      </c>
      <c r="E151" s="4">
        <v>1169.949951</v>
      </c>
      <c r="F151" s="4">
        <v>1169.949951</v>
      </c>
      <c r="G151" s="4">
        <v>1709400.0</v>
      </c>
      <c r="H151" s="5">
        <f t="shared" si="1"/>
        <v>0.01529957462</v>
      </c>
    </row>
    <row r="152" ht="15.75" customHeight="1">
      <c r="A152" s="3">
        <v>43684.0</v>
      </c>
      <c r="B152" s="4">
        <v>1156.0</v>
      </c>
      <c r="C152" s="4">
        <v>1178.444946</v>
      </c>
      <c r="D152" s="4">
        <v>1149.624023</v>
      </c>
      <c r="E152" s="4">
        <v>1173.98999</v>
      </c>
      <c r="F152" s="4">
        <v>1173.98999</v>
      </c>
      <c r="G152" s="4">
        <v>1444300.0</v>
      </c>
      <c r="H152" s="5">
        <f t="shared" si="1"/>
        <v>0.003453172502</v>
      </c>
    </row>
    <row r="153" ht="15.75" customHeight="1">
      <c r="A153" s="3">
        <v>43685.0</v>
      </c>
      <c r="B153" s="4">
        <v>1182.829956</v>
      </c>
      <c r="C153" s="4">
        <v>1205.01001</v>
      </c>
      <c r="D153" s="4">
        <v>1173.02002</v>
      </c>
      <c r="E153" s="4">
        <v>1204.800049</v>
      </c>
      <c r="F153" s="4">
        <v>1204.800049</v>
      </c>
      <c r="G153" s="4">
        <v>1468000.0</v>
      </c>
      <c r="H153" s="5">
        <f t="shared" si="1"/>
        <v>0.02624388561</v>
      </c>
    </row>
    <row r="154" ht="15.75" customHeight="1">
      <c r="A154" s="3">
        <v>43686.0</v>
      </c>
      <c r="B154" s="4">
        <v>1197.98999</v>
      </c>
      <c r="C154" s="4">
        <v>1203.880005</v>
      </c>
      <c r="D154" s="4">
        <v>1183.603027</v>
      </c>
      <c r="E154" s="4">
        <v>1188.01001</v>
      </c>
      <c r="F154" s="4">
        <v>1188.01001</v>
      </c>
      <c r="G154" s="4">
        <v>1065700.0</v>
      </c>
      <c r="H154" s="5">
        <f t="shared" si="1"/>
        <v>-0.01393595478</v>
      </c>
    </row>
    <row r="155" ht="15.75" customHeight="1">
      <c r="A155" s="3">
        <v>43689.0</v>
      </c>
      <c r="B155" s="4">
        <v>1179.209961</v>
      </c>
      <c r="C155" s="4">
        <v>1184.959961</v>
      </c>
      <c r="D155" s="4">
        <v>1167.671997</v>
      </c>
      <c r="E155" s="4">
        <v>1174.709961</v>
      </c>
      <c r="F155" s="4">
        <v>1174.709961</v>
      </c>
      <c r="G155" s="4">
        <v>1003000.0</v>
      </c>
      <c r="H155" s="5">
        <f t="shared" si="1"/>
        <v>-0.01119523311</v>
      </c>
    </row>
    <row r="156" ht="15.75" customHeight="1">
      <c r="A156" s="3">
        <v>43690.0</v>
      </c>
      <c r="B156" s="4">
        <v>1171.459961</v>
      </c>
      <c r="C156" s="4">
        <v>1204.780029</v>
      </c>
      <c r="D156" s="4">
        <v>1171.459961</v>
      </c>
      <c r="E156" s="4">
        <v>1197.27002</v>
      </c>
      <c r="F156" s="4">
        <v>1197.27002</v>
      </c>
      <c r="G156" s="4">
        <v>1294400.0</v>
      </c>
      <c r="H156" s="5">
        <f t="shared" si="1"/>
        <v>0.01920479076</v>
      </c>
    </row>
    <row r="157" ht="15.75" customHeight="1">
      <c r="A157" s="3">
        <v>43691.0</v>
      </c>
      <c r="B157" s="4">
        <v>1176.310059</v>
      </c>
      <c r="C157" s="4">
        <v>1182.300049</v>
      </c>
      <c r="D157" s="4">
        <v>1160.540039</v>
      </c>
      <c r="E157" s="4">
        <v>1164.290039</v>
      </c>
      <c r="F157" s="4">
        <v>1164.290039</v>
      </c>
      <c r="G157" s="4">
        <v>1578700.0</v>
      </c>
      <c r="H157" s="5">
        <f t="shared" si="1"/>
        <v>-0.02754598415</v>
      </c>
    </row>
    <row r="158" ht="15.75" customHeight="1">
      <c r="A158" s="3">
        <v>43692.0</v>
      </c>
      <c r="B158" s="4">
        <v>1163.5</v>
      </c>
      <c r="C158" s="4">
        <v>1175.839966</v>
      </c>
      <c r="D158" s="4">
        <v>1162.109985</v>
      </c>
      <c r="E158" s="4">
        <v>1167.26001</v>
      </c>
      <c r="F158" s="4">
        <v>1167.26001</v>
      </c>
      <c r="G158" s="4">
        <v>1218700.0</v>
      </c>
      <c r="H158" s="5">
        <f t="shared" si="1"/>
        <v>0.002550885862</v>
      </c>
    </row>
    <row r="159" ht="15.75" customHeight="1">
      <c r="A159" s="3">
        <v>43693.0</v>
      </c>
      <c r="B159" s="4">
        <v>1179.550049</v>
      </c>
      <c r="C159" s="4">
        <v>1182.719971</v>
      </c>
      <c r="D159" s="4">
        <v>1171.810059</v>
      </c>
      <c r="E159" s="4">
        <v>1177.599976</v>
      </c>
      <c r="F159" s="4">
        <v>1177.599976</v>
      </c>
      <c r="G159" s="4">
        <v>1313300.0</v>
      </c>
      <c r="H159" s="5">
        <f t="shared" si="1"/>
        <v>0.008858322834</v>
      </c>
    </row>
    <row r="160" ht="15.75" customHeight="1">
      <c r="A160" s="3">
        <v>43696.0</v>
      </c>
      <c r="B160" s="4">
        <v>1190.089966</v>
      </c>
      <c r="C160" s="4">
        <v>1206.98999</v>
      </c>
      <c r="D160" s="4">
        <v>1190.089966</v>
      </c>
      <c r="E160" s="4">
        <v>1198.449951</v>
      </c>
      <c r="F160" s="4">
        <v>1198.449951</v>
      </c>
      <c r="G160" s="4">
        <v>1231600.0</v>
      </c>
      <c r="H160" s="5">
        <f t="shared" si="1"/>
        <v>0.01770548185</v>
      </c>
    </row>
    <row r="161" ht="15.75" customHeight="1">
      <c r="A161" s="3">
        <v>43697.0</v>
      </c>
      <c r="B161" s="4">
        <v>1195.25</v>
      </c>
      <c r="C161" s="4">
        <v>1196.060059</v>
      </c>
      <c r="D161" s="4">
        <v>1182.109985</v>
      </c>
      <c r="E161" s="4">
        <v>1182.689941</v>
      </c>
      <c r="F161" s="4">
        <v>1182.689941</v>
      </c>
      <c r="G161" s="4">
        <v>915500.0</v>
      </c>
      <c r="H161" s="5">
        <f t="shared" si="1"/>
        <v>-0.01315032804</v>
      </c>
    </row>
    <row r="162" ht="15.75" customHeight="1">
      <c r="A162" s="3">
        <v>43698.0</v>
      </c>
      <c r="B162" s="4">
        <v>1193.150024</v>
      </c>
      <c r="C162" s="4">
        <v>1199.0</v>
      </c>
      <c r="D162" s="4">
        <v>1187.430054</v>
      </c>
      <c r="E162" s="4">
        <v>1191.25</v>
      </c>
      <c r="F162" s="4">
        <v>1191.25</v>
      </c>
      <c r="G162" s="4">
        <v>740700.0</v>
      </c>
      <c r="H162" s="5">
        <f t="shared" si="1"/>
        <v>0.007237787947</v>
      </c>
    </row>
    <row r="163" ht="15.75" customHeight="1">
      <c r="A163" s="3">
        <v>43699.0</v>
      </c>
      <c r="B163" s="4">
        <v>1194.069946</v>
      </c>
      <c r="C163" s="4">
        <v>1198.011963</v>
      </c>
      <c r="D163" s="4">
        <v>1178.579956</v>
      </c>
      <c r="E163" s="4">
        <v>1189.530029</v>
      </c>
      <c r="F163" s="4">
        <v>1189.530029</v>
      </c>
      <c r="G163" s="4">
        <v>947500.0</v>
      </c>
      <c r="H163" s="5">
        <f t="shared" si="1"/>
        <v>-0.001443837146</v>
      </c>
    </row>
    <row r="164" ht="15.75" customHeight="1">
      <c r="A164" s="3">
        <v>43700.0</v>
      </c>
      <c r="B164" s="4">
        <v>1181.98999</v>
      </c>
      <c r="C164" s="4">
        <v>1194.079956</v>
      </c>
      <c r="D164" s="4">
        <v>1147.75</v>
      </c>
      <c r="E164" s="4">
        <v>1151.290039</v>
      </c>
      <c r="F164" s="4">
        <v>1151.290039</v>
      </c>
      <c r="G164" s="4">
        <v>1687000.0</v>
      </c>
      <c r="H164" s="5">
        <f t="shared" si="1"/>
        <v>-0.03214714136</v>
      </c>
    </row>
    <row r="165" ht="15.75" customHeight="1">
      <c r="A165" s="3">
        <v>43703.0</v>
      </c>
      <c r="B165" s="4">
        <v>1157.26001</v>
      </c>
      <c r="C165" s="4">
        <v>1169.469971</v>
      </c>
      <c r="D165" s="4">
        <v>1152.959961</v>
      </c>
      <c r="E165" s="4">
        <v>1168.890015</v>
      </c>
      <c r="F165" s="4">
        <v>1168.890015</v>
      </c>
      <c r="G165" s="4">
        <v>1226100.0</v>
      </c>
      <c r="H165" s="5">
        <f t="shared" si="1"/>
        <v>0.01528717821</v>
      </c>
    </row>
    <row r="166" ht="15.75" customHeight="1">
      <c r="A166" s="3">
        <v>43704.0</v>
      </c>
      <c r="B166" s="4">
        <v>1180.530029</v>
      </c>
      <c r="C166" s="4">
        <v>1182.400024</v>
      </c>
      <c r="D166" s="4">
        <v>1161.449951</v>
      </c>
      <c r="E166" s="4">
        <v>1167.839966</v>
      </c>
      <c r="F166" s="4">
        <v>1167.839966</v>
      </c>
      <c r="G166" s="4">
        <v>1077200.0</v>
      </c>
      <c r="H166" s="5">
        <f t="shared" si="1"/>
        <v>-0.0008983300281</v>
      </c>
    </row>
    <row r="167" ht="15.75" customHeight="1">
      <c r="A167" s="3">
        <v>43705.0</v>
      </c>
      <c r="B167" s="4">
        <v>1161.709961</v>
      </c>
      <c r="C167" s="4">
        <v>1176.420044</v>
      </c>
      <c r="D167" s="4">
        <v>1157.300049</v>
      </c>
      <c r="E167" s="4">
        <v>1171.02002</v>
      </c>
      <c r="F167" s="4">
        <v>1171.02002</v>
      </c>
      <c r="G167" s="4">
        <v>802000.0</v>
      </c>
      <c r="H167" s="5">
        <f t="shared" si="1"/>
        <v>0.002723022069</v>
      </c>
    </row>
    <row r="168" ht="15.75" customHeight="1">
      <c r="A168" s="3">
        <v>43706.0</v>
      </c>
      <c r="B168" s="4">
        <v>1181.119995</v>
      </c>
      <c r="C168" s="4">
        <v>1196.060059</v>
      </c>
      <c r="D168" s="4">
        <v>1181.119995</v>
      </c>
      <c r="E168" s="4">
        <v>1192.849976</v>
      </c>
      <c r="F168" s="4">
        <v>1192.849976</v>
      </c>
      <c r="G168" s="4">
        <v>1088400.0</v>
      </c>
      <c r="H168" s="5">
        <f t="shared" si="1"/>
        <v>0.01864182988</v>
      </c>
    </row>
    <row r="169" ht="15.75" customHeight="1">
      <c r="A169" s="3">
        <v>43707.0</v>
      </c>
      <c r="B169" s="4">
        <v>1198.5</v>
      </c>
      <c r="C169" s="4">
        <v>1198.5</v>
      </c>
      <c r="D169" s="4">
        <v>1183.802979</v>
      </c>
      <c r="E169" s="4">
        <v>1188.099976</v>
      </c>
      <c r="F169" s="4">
        <v>1188.099976</v>
      </c>
      <c r="G169" s="4">
        <v>1129800.0</v>
      </c>
      <c r="H169" s="5">
        <f t="shared" si="1"/>
        <v>-0.003982059853</v>
      </c>
    </row>
    <row r="170" ht="15.75" customHeight="1">
      <c r="A170" s="3">
        <v>43711.0</v>
      </c>
      <c r="B170" s="4">
        <v>1177.030029</v>
      </c>
      <c r="C170" s="4">
        <v>1186.890015</v>
      </c>
      <c r="D170" s="4">
        <v>1163.199951</v>
      </c>
      <c r="E170" s="4">
        <v>1168.390015</v>
      </c>
      <c r="F170" s="4">
        <v>1168.390015</v>
      </c>
      <c r="G170" s="4">
        <v>1479900.0</v>
      </c>
      <c r="H170" s="5">
        <f t="shared" si="1"/>
        <v>-0.01658948018</v>
      </c>
    </row>
    <row r="171" ht="15.75" customHeight="1">
      <c r="A171" s="3">
        <v>43712.0</v>
      </c>
      <c r="B171" s="4">
        <v>1176.709961</v>
      </c>
      <c r="C171" s="4">
        <v>1183.47998</v>
      </c>
      <c r="D171" s="4">
        <v>1171.0</v>
      </c>
      <c r="E171" s="4">
        <v>1181.410034</v>
      </c>
      <c r="F171" s="4">
        <v>1181.410034</v>
      </c>
      <c r="G171" s="4">
        <v>1068900.0</v>
      </c>
      <c r="H171" s="5">
        <f t="shared" si="1"/>
        <v>0.01114355552</v>
      </c>
    </row>
    <row r="172" ht="15.75" customHeight="1">
      <c r="A172" s="3">
        <v>43713.0</v>
      </c>
      <c r="B172" s="4">
        <v>1191.530029</v>
      </c>
      <c r="C172" s="4">
        <v>1213.040039</v>
      </c>
      <c r="D172" s="4">
        <v>1191.530029</v>
      </c>
      <c r="E172" s="4">
        <v>1211.380005</v>
      </c>
      <c r="F172" s="4">
        <v>1211.380005</v>
      </c>
      <c r="G172" s="4">
        <v>1408100.0</v>
      </c>
      <c r="H172" s="5">
        <f t="shared" si="1"/>
        <v>0.02536796721</v>
      </c>
    </row>
    <row r="173" ht="15.75" customHeight="1">
      <c r="A173" s="3">
        <v>43714.0</v>
      </c>
      <c r="B173" s="4">
        <v>1208.130005</v>
      </c>
      <c r="C173" s="4">
        <v>1212.015015</v>
      </c>
      <c r="D173" s="4">
        <v>1202.521973</v>
      </c>
      <c r="E173" s="4">
        <v>1204.930054</v>
      </c>
      <c r="F173" s="4">
        <v>1204.930054</v>
      </c>
      <c r="G173" s="4">
        <v>1072100.0</v>
      </c>
      <c r="H173" s="5">
        <f t="shared" si="1"/>
        <v>-0.005324465464</v>
      </c>
    </row>
    <row r="174" ht="15.75" customHeight="1">
      <c r="A174" s="3">
        <v>43717.0</v>
      </c>
      <c r="B174" s="4">
        <v>1204.0</v>
      </c>
      <c r="C174" s="4">
        <v>1220.0</v>
      </c>
      <c r="D174" s="4">
        <v>1192.619995</v>
      </c>
      <c r="E174" s="4">
        <v>1204.410034</v>
      </c>
      <c r="F174" s="4">
        <v>1204.410034</v>
      </c>
      <c r="G174" s="4">
        <v>1471900.0</v>
      </c>
      <c r="H174" s="5">
        <f t="shared" si="1"/>
        <v>-0.0004315769187</v>
      </c>
    </row>
    <row r="175" ht="15.75" customHeight="1">
      <c r="A175" s="3">
        <v>43718.0</v>
      </c>
      <c r="B175" s="4">
        <v>1195.150024</v>
      </c>
      <c r="C175" s="4">
        <v>1210.0</v>
      </c>
      <c r="D175" s="4">
        <v>1194.579956</v>
      </c>
      <c r="E175" s="4">
        <v>1206.0</v>
      </c>
      <c r="F175" s="4">
        <v>1206.0</v>
      </c>
      <c r="G175" s="4">
        <v>1260100.0</v>
      </c>
      <c r="H175" s="5">
        <f t="shared" si="1"/>
        <v>0.001320120188</v>
      </c>
    </row>
    <row r="176" ht="15.75" customHeight="1">
      <c r="A176" s="3">
        <v>43719.0</v>
      </c>
      <c r="B176" s="4">
        <v>1203.410034</v>
      </c>
      <c r="C176" s="4">
        <v>1222.599976</v>
      </c>
      <c r="D176" s="4">
        <v>1202.199951</v>
      </c>
      <c r="E176" s="4">
        <v>1220.170044</v>
      </c>
      <c r="F176" s="4">
        <v>1220.170044</v>
      </c>
      <c r="G176" s="4">
        <v>1307000.0</v>
      </c>
      <c r="H176" s="5">
        <f t="shared" si="1"/>
        <v>0.01174962189</v>
      </c>
    </row>
    <row r="177" ht="15.75" customHeight="1">
      <c r="A177" s="3">
        <v>43720.0</v>
      </c>
      <c r="B177" s="4">
        <v>1224.300049</v>
      </c>
      <c r="C177" s="4">
        <v>1241.859985</v>
      </c>
      <c r="D177" s="4">
        <v>1223.02002</v>
      </c>
      <c r="E177" s="4">
        <v>1234.25</v>
      </c>
      <c r="F177" s="4">
        <v>1234.25</v>
      </c>
      <c r="G177" s="4">
        <v>1725900.0</v>
      </c>
      <c r="H177" s="5">
        <f t="shared" si="1"/>
        <v>0.01153933918</v>
      </c>
    </row>
    <row r="178" ht="15.75" customHeight="1">
      <c r="A178" s="3">
        <v>43721.0</v>
      </c>
      <c r="B178" s="4">
        <v>1231.349976</v>
      </c>
      <c r="C178" s="4">
        <v>1240.880005</v>
      </c>
      <c r="D178" s="4">
        <v>1227.01001</v>
      </c>
      <c r="E178" s="4">
        <v>1239.560059</v>
      </c>
      <c r="F178" s="4">
        <v>1239.560059</v>
      </c>
      <c r="G178" s="4">
        <v>1301400.0</v>
      </c>
      <c r="H178" s="5">
        <f t="shared" si="1"/>
        <v>0.004302255621</v>
      </c>
    </row>
    <row r="179" ht="15.75" customHeight="1">
      <c r="A179" s="3">
        <v>43724.0</v>
      </c>
      <c r="B179" s="4">
        <v>1229.52002</v>
      </c>
      <c r="C179" s="4">
        <v>1239.560059</v>
      </c>
      <c r="D179" s="4">
        <v>1225.609985</v>
      </c>
      <c r="E179" s="4">
        <v>1231.300049</v>
      </c>
      <c r="F179" s="4">
        <v>1231.300049</v>
      </c>
      <c r="G179" s="4">
        <v>1053300.0</v>
      </c>
      <c r="H179" s="5">
        <f t="shared" si="1"/>
        <v>-0.006663662595</v>
      </c>
    </row>
    <row r="180" ht="15.75" customHeight="1">
      <c r="A180" s="3">
        <v>43725.0</v>
      </c>
      <c r="B180" s="4">
        <v>1230.400024</v>
      </c>
      <c r="C180" s="4">
        <v>1235.0</v>
      </c>
      <c r="D180" s="4">
        <v>1223.689941</v>
      </c>
      <c r="E180" s="4">
        <v>1229.150024</v>
      </c>
      <c r="F180" s="4">
        <v>1229.150024</v>
      </c>
      <c r="G180" s="4">
        <v>955100.0</v>
      </c>
      <c r="H180" s="5">
        <f t="shared" si="1"/>
        <v>-0.001746142219</v>
      </c>
    </row>
    <row r="181" ht="15.75" customHeight="1">
      <c r="A181" s="3">
        <v>43726.0</v>
      </c>
      <c r="B181" s="4">
        <v>1227.51001</v>
      </c>
      <c r="C181" s="4">
        <v>1235.609985</v>
      </c>
      <c r="D181" s="4">
        <v>1216.530029</v>
      </c>
      <c r="E181" s="4">
        <v>1232.410034</v>
      </c>
      <c r="F181" s="4">
        <v>1232.410034</v>
      </c>
      <c r="G181" s="4">
        <v>1135100.0</v>
      </c>
      <c r="H181" s="5">
        <f t="shared" si="1"/>
        <v>0.002652247436</v>
      </c>
    </row>
    <row r="182" ht="15.75" customHeight="1">
      <c r="A182" s="3">
        <v>43727.0</v>
      </c>
      <c r="B182" s="4">
        <v>1232.060059</v>
      </c>
      <c r="C182" s="4">
        <v>1244.439941</v>
      </c>
      <c r="D182" s="4">
        <v>1232.02002</v>
      </c>
      <c r="E182" s="4">
        <v>1238.709961</v>
      </c>
      <c r="F182" s="4">
        <v>1238.709961</v>
      </c>
      <c r="G182" s="4">
        <v>996000.0</v>
      </c>
      <c r="H182" s="5">
        <f t="shared" si="1"/>
        <v>0.005111875777</v>
      </c>
    </row>
    <row r="183" ht="15.75" customHeight="1">
      <c r="A183" s="3">
        <v>43728.0</v>
      </c>
      <c r="B183" s="4">
        <v>1233.119995</v>
      </c>
      <c r="C183" s="4">
        <v>1243.319946</v>
      </c>
      <c r="D183" s="4">
        <v>1223.079956</v>
      </c>
      <c r="E183" s="4">
        <v>1229.930054</v>
      </c>
      <c r="F183" s="4">
        <v>1229.930054</v>
      </c>
      <c r="G183" s="4">
        <v>2270000.0</v>
      </c>
      <c r="H183" s="5">
        <f t="shared" si="1"/>
        <v>-0.007087944133</v>
      </c>
    </row>
    <row r="184" ht="15.75" customHeight="1">
      <c r="A184" s="3">
        <v>43731.0</v>
      </c>
      <c r="B184" s="4">
        <v>1226.0</v>
      </c>
      <c r="C184" s="4">
        <v>1239.089966</v>
      </c>
      <c r="D184" s="4">
        <v>1224.170044</v>
      </c>
      <c r="E184" s="4">
        <v>1234.030029</v>
      </c>
      <c r="F184" s="4">
        <v>1234.030029</v>
      </c>
      <c r="G184" s="4">
        <v>1062400.0</v>
      </c>
      <c r="H184" s="5">
        <f t="shared" si="1"/>
        <v>0.003333502573</v>
      </c>
    </row>
    <row r="185" ht="15.75" customHeight="1">
      <c r="A185" s="3">
        <v>43732.0</v>
      </c>
      <c r="B185" s="4">
        <v>1240.0</v>
      </c>
      <c r="C185" s="4">
        <v>1246.73999</v>
      </c>
      <c r="D185" s="4">
        <v>1210.680054</v>
      </c>
      <c r="E185" s="4">
        <v>1218.76001</v>
      </c>
      <c r="F185" s="4">
        <v>1218.76001</v>
      </c>
      <c r="G185" s="4">
        <v>1583200.0</v>
      </c>
      <c r="H185" s="5">
        <f t="shared" si="1"/>
        <v>-0.0123741065</v>
      </c>
    </row>
    <row r="186" ht="15.75" customHeight="1">
      <c r="A186" s="3">
        <v>43733.0</v>
      </c>
      <c r="B186" s="4">
        <v>1215.819946</v>
      </c>
      <c r="C186" s="4">
        <v>1248.300049</v>
      </c>
      <c r="D186" s="4">
        <v>1210.089966</v>
      </c>
      <c r="E186" s="4">
        <v>1246.52002</v>
      </c>
      <c r="F186" s="4">
        <v>1246.52002</v>
      </c>
      <c r="G186" s="4">
        <v>1453000.0</v>
      </c>
      <c r="H186" s="5">
        <f t="shared" si="1"/>
        <v>0.02277725703</v>
      </c>
    </row>
    <row r="187" ht="15.75" customHeight="1">
      <c r="A187" s="3">
        <v>43734.0</v>
      </c>
      <c r="B187" s="4">
        <v>1241.959961</v>
      </c>
      <c r="C187" s="4">
        <v>1245.0</v>
      </c>
      <c r="D187" s="4">
        <v>1232.267944</v>
      </c>
      <c r="E187" s="4">
        <v>1241.390015</v>
      </c>
      <c r="F187" s="4">
        <v>1241.390015</v>
      </c>
      <c r="G187" s="4">
        <v>1538000.0</v>
      </c>
      <c r="H187" s="5">
        <f t="shared" si="1"/>
        <v>-0.004115461379</v>
      </c>
    </row>
    <row r="188" ht="15.75" customHeight="1">
      <c r="A188" s="3">
        <v>43735.0</v>
      </c>
      <c r="B188" s="4">
        <v>1243.01001</v>
      </c>
      <c r="C188" s="4">
        <v>1244.02002</v>
      </c>
      <c r="D188" s="4">
        <v>1214.449951</v>
      </c>
      <c r="E188" s="4">
        <v>1225.089966</v>
      </c>
      <c r="F188" s="4">
        <v>1225.089966</v>
      </c>
      <c r="G188" s="4">
        <v>1353900.0</v>
      </c>
      <c r="H188" s="5">
        <f t="shared" si="1"/>
        <v>-0.0131304818</v>
      </c>
    </row>
    <row r="189" ht="15.75" customHeight="1">
      <c r="A189" s="3">
        <v>43738.0</v>
      </c>
      <c r="B189" s="4">
        <v>1220.969971</v>
      </c>
      <c r="C189" s="4">
        <v>1226.0</v>
      </c>
      <c r="D189" s="4">
        <v>1212.300049</v>
      </c>
      <c r="E189" s="4">
        <v>1219.0</v>
      </c>
      <c r="F189" s="4">
        <v>1219.0</v>
      </c>
      <c r="G189" s="4">
        <v>1404100.0</v>
      </c>
      <c r="H189" s="5">
        <f t="shared" si="1"/>
        <v>-0.004971035735</v>
      </c>
    </row>
    <row r="190" ht="15.75" customHeight="1">
      <c r="A190" s="3">
        <v>43739.0</v>
      </c>
      <c r="B190" s="4">
        <v>1219.0</v>
      </c>
      <c r="C190" s="4">
        <v>1231.22998</v>
      </c>
      <c r="D190" s="4">
        <v>1203.579956</v>
      </c>
      <c r="E190" s="4">
        <v>1205.099976</v>
      </c>
      <c r="F190" s="4">
        <v>1205.099976</v>
      </c>
      <c r="G190" s="4">
        <v>1273500.0</v>
      </c>
      <c r="H190" s="5">
        <f t="shared" si="1"/>
        <v>-0.01140280886</v>
      </c>
    </row>
    <row r="191" ht="15.75" customHeight="1">
      <c r="A191" s="3">
        <v>43740.0</v>
      </c>
      <c r="B191" s="4">
        <v>1196.97998</v>
      </c>
      <c r="C191" s="4">
        <v>1196.97998</v>
      </c>
      <c r="D191" s="4">
        <v>1171.290039</v>
      </c>
      <c r="E191" s="4">
        <v>1176.630005</v>
      </c>
      <c r="F191" s="4">
        <v>1176.630005</v>
      </c>
      <c r="G191" s="4">
        <v>1615100.0</v>
      </c>
      <c r="H191" s="5">
        <f t="shared" si="1"/>
        <v>-0.02362457188</v>
      </c>
    </row>
    <row r="192" ht="15.75" customHeight="1">
      <c r="A192" s="3">
        <v>43741.0</v>
      </c>
      <c r="B192" s="4">
        <v>1180.0</v>
      </c>
      <c r="C192" s="4">
        <v>1189.060059</v>
      </c>
      <c r="D192" s="4">
        <v>1162.430054</v>
      </c>
      <c r="E192" s="4">
        <v>1187.829956</v>
      </c>
      <c r="F192" s="4">
        <v>1187.829956</v>
      </c>
      <c r="G192" s="4">
        <v>1621200.0</v>
      </c>
      <c r="H192" s="5">
        <f t="shared" si="1"/>
        <v>0.00951866853</v>
      </c>
    </row>
    <row r="193" ht="15.75" customHeight="1">
      <c r="A193" s="3">
        <v>43742.0</v>
      </c>
      <c r="B193" s="4">
        <v>1191.890015</v>
      </c>
      <c r="C193" s="4">
        <v>1211.439941</v>
      </c>
      <c r="D193" s="4">
        <v>1189.170044</v>
      </c>
      <c r="E193" s="4">
        <v>1209.0</v>
      </c>
      <c r="F193" s="4">
        <v>1209.0</v>
      </c>
      <c r="G193" s="4">
        <v>1162400.0</v>
      </c>
      <c r="H193" s="5">
        <f t="shared" si="1"/>
        <v>0.01782245337</v>
      </c>
    </row>
    <row r="194" ht="15.75" customHeight="1">
      <c r="A194" s="3">
        <v>43745.0</v>
      </c>
      <c r="B194" s="4">
        <v>1204.400024</v>
      </c>
      <c r="C194" s="4">
        <v>1218.203979</v>
      </c>
      <c r="D194" s="4">
        <v>1203.75</v>
      </c>
      <c r="E194" s="4">
        <v>1207.680054</v>
      </c>
      <c r="F194" s="4">
        <v>1207.680054</v>
      </c>
      <c r="G194" s="4">
        <v>842900.0</v>
      </c>
      <c r="H194" s="5">
        <f t="shared" si="1"/>
        <v>-0.001091766749</v>
      </c>
    </row>
    <row r="195" ht="15.75" customHeight="1">
      <c r="A195" s="3">
        <v>43746.0</v>
      </c>
      <c r="B195" s="4">
        <v>1197.589966</v>
      </c>
      <c r="C195" s="4">
        <v>1206.079956</v>
      </c>
      <c r="D195" s="4">
        <v>1189.01001</v>
      </c>
      <c r="E195" s="4">
        <v>1189.130005</v>
      </c>
      <c r="F195" s="4">
        <v>1189.130005</v>
      </c>
      <c r="G195" s="4">
        <v>1039300.0</v>
      </c>
      <c r="H195" s="5">
        <f t="shared" si="1"/>
        <v>-0.01536006903</v>
      </c>
    </row>
    <row r="196" ht="15.75" customHeight="1">
      <c r="A196" s="3">
        <v>43747.0</v>
      </c>
      <c r="B196" s="4">
        <v>1199.349976</v>
      </c>
      <c r="C196" s="4">
        <v>1208.349976</v>
      </c>
      <c r="D196" s="4">
        <v>1197.630005</v>
      </c>
      <c r="E196" s="4">
        <v>1202.310059</v>
      </c>
      <c r="F196" s="4">
        <v>1202.310059</v>
      </c>
      <c r="G196" s="4">
        <v>867700.0</v>
      </c>
      <c r="H196" s="5">
        <f t="shared" si="1"/>
        <v>0.01108377885</v>
      </c>
    </row>
    <row r="197" ht="15.75" customHeight="1">
      <c r="A197" s="3">
        <v>43748.0</v>
      </c>
      <c r="B197" s="4">
        <v>1198.579956</v>
      </c>
      <c r="C197" s="4">
        <v>1215.0</v>
      </c>
      <c r="D197" s="4">
        <v>1197.339966</v>
      </c>
      <c r="E197" s="4">
        <v>1208.670044</v>
      </c>
      <c r="F197" s="4">
        <v>1208.670044</v>
      </c>
      <c r="G197" s="4">
        <v>846600.0</v>
      </c>
      <c r="H197" s="5">
        <f t="shared" si="1"/>
        <v>0.005289804367</v>
      </c>
    </row>
    <row r="198" ht="15.75" customHeight="1">
      <c r="A198" s="3">
        <v>43749.0</v>
      </c>
      <c r="B198" s="4">
        <v>1222.209961</v>
      </c>
      <c r="C198" s="4">
        <v>1228.390015</v>
      </c>
      <c r="D198" s="4">
        <v>1213.73999</v>
      </c>
      <c r="E198" s="4">
        <v>1215.449951</v>
      </c>
      <c r="F198" s="4">
        <v>1215.449951</v>
      </c>
      <c r="G198" s="4">
        <v>1272700.0</v>
      </c>
      <c r="H198" s="5">
        <f t="shared" si="1"/>
        <v>0.00560939442</v>
      </c>
    </row>
    <row r="199" ht="15.75" customHeight="1">
      <c r="A199" s="3">
        <v>43752.0</v>
      </c>
      <c r="B199" s="4">
        <v>1212.339966</v>
      </c>
      <c r="C199" s="4">
        <v>1226.329956</v>
      </c>
      <c r="D199" s="4">
        <v>1211.76001</v>
      </c>
      <c r="E199" s="4">
        <v>1217.140015</v>
      </c>
      <c r="F199" s="4">
        <v>1217.140015</v>
      </c>
      <c r="G199" s="4">
        <v>867500.0</v>
      </c>
      <c r="H199" s="5">
        <f t="shared" si="1"/>
        <v>0.001390484239</v>
      </c>
    </row>
    <row r="200" ht="15.75" customHeight="1">
      <c r="A200" s="3">
        <v>43753.0</v>
      </c>
      <c r="B200" s="4">
        <v>1220.400024</v>
      </c>
      <c r="C200" s="4">
        <v>1247.329956</v>
      </c>
      <c r="D200" s="4">
        <v>1220.400024</v>
      </c>
      <c r="E200" s="4">
        <v>1243.01001</v>
      </c>
      <c r="F200" s="4">
        <v>1243.01001</v>
      </c>
      <c r="G200" s="4">
        <v>1381700.0</v>
      </c>
      <c r="H200" s="5">
        <f t="shared" si="1"/>
        <v>0.02125474036</v>
      </c>
    </row>
    <row r="201" ht="15.75" customHeight="1">
      <c r="A201" s="3">
        <v>43754.0</v>
      </c>
      <c r="B201" s="4">
        <v>1241.170044</v>
      </c>
      <c r="C201" s="4">
        <v>1254.73999</v>
      </c>
      <c r="D201" s="4">
        <v>1238.449951</v>
      </c>
      <c r="E201" s="4">
        <v>1243.640015</v>
      </c>
      <c r="F201" s="4">
        <v>1243.640015</v>
      </c>
      <c r="G201" s="4">
        <v>1094600.0</v>
      </c>
      <c r="H201" s="5">
        <f t="shared" si="1"/>
        <v>0.0005068382354</v>
      </c>
    </row>
    <row r="202" ht="15.75" customHeight="1">
      <c r="A202" s="3">
        <v>43755.0</v>
      </c>
      <c r="B202" s="4">
        <v>1250.930054</v>
      </c>
      <c r="C202" s="4">
        <v>1263.324951</v>
      </c>
      <c r="D202" s="4">
        <v>1249.939941</v>
      </c>
      <c r="E202" s="4">
        <v>1253.069946</v>
      </c>
      <c r="F202" s="4">
        <v>1253.069946</v>
      </c>
      <c r="G202" s="4">
        <v>952400.0</v>
      </c>
      <c r="H202" s="5">
        <f t="shared" si="1"/>
        <v>0.007582524594</v>
      </c>
    </row>
    <row r="203" ht="15.75" customHeight="1">
      <c r="A203" s="3">
        <v>43756.0</v>
      </c>
      <c r="B203" s="4">
        <v>1253.459961</v>
      </c>
      <c r="C203" s="4">
        <v>1258.890015</v>
      </c>
      <c r="D203" s="4">
        <v>1241.079956</v>
      </c>
      <c r="E203" s="4">
        <v>1245.48999</v>
      </c>
      <c r="F203" s="4">
        <v>1245.48999</v>
      </c>
      <c r="G203" s="4">
        <v>1352800.0</v>
      </c>
      <c r="H203" s="5">
        <f t="shared" si="1"/>
        <v>-0.006049108451</v>
      </c>
    </row>
    <row r="204" ht="15.75" customHeight="1">
      <c r="A204" s="3">
        <v>43759.0</v>
      </c>
      <c r="B204" s="4">
        <v>1252.26001</v>
      </c>
      <c r="C204" s="4">
        <v>1254.629028</v>
      </c>
      <c r="D204" s="4">
        <v>1240.599976</v>
      </c>
      <c r="E204" s="4">
        <v>1246.150024</v>
      </c>
      <c r="F204" s="4">
        <v>1246.150024</v>
      </c>
      <c r="G204" s="4">
        <v>1027200.0</v>
      </c>
      <c r="H204" s="5">
        <f t="shared" si="1"/>
        <v>0.000529939225</v>
      </c>
    </row>
    <row r="205" ht="15.75" customHeight="1">
      <c r="A205" s="3">
        <v>43760.0</v>
      </c>
      <c r="B205" s="4">
        <v>1247.849976</v>
      </c>
      <c r="C205" s="4">
        <v>1250.599976</v>
      </c>
      <c r="D205" s="4">
        <v>1241.380005</v>
      </c>
      <c r="E205" s="4">
        <v>1242.800049</v>
      </c>
      <c r="F205" s="4">
        <v>1242.800049</v>
      </c>
      <c r="G205" s="4">
        <v>1023800.0</v>
      </c>
      <c r="H205" s="5">
        <f t="shared" si="1"/>
        <v>-0.002688259789</v>
      </c>
    </row>
    <row r="206" ht="15.75" customHeight="1">
      <c r="A206" s="3">
        <v>43761.0</v>
      </c>
      <c r="B206" s="4">
        <v>1242.359985</v>
      </c>
      <c r="C206" s="4">
        <v>1259.890015</v>
      </c>
      <c r="D206" s="4">
        <v>1242.359985</v>
      </c>
      <c r="E206" s="4">
        <v>1259.130005</v>
      </c>
      <c r="F206" s="4">
        <v>1259.130005</v>
      </c>
      <c r="G206" s="4">
        <v>911500.0</v>
      </c>
      <c r="H206" s="5">
        <f t="shared" si="1"/>
        <v>0.01313964866</v>
      </c>
    </row>
    <row r="207" ht="15.75" customHeight="1">
      <c r="A207" s="3">
        <v>43762.0</v>
      </c>
      <c r="B207" s="4">
        <v>1260.900024</v>
      </c>
      <c r="C207" s="4">
        <v>1264.0</v>
      </c>
      <c r="D207" s="4">
        <v>1253.714966</v>
      </c>
      <c r="E207" s="4">
        <v>1260.98999</v>
      </c>
      <c r="F207" s="4">
        <v>1260.98999</v>
      </c>
      <c r="G207" s="4">
        <v>1028100.0</v>
      </c>
      <c r="H207" s="5">
        <f t="shared" si="1"/>
        <v>0.001477198536</v>
      </c>
    </row>
    <row r="208" ht="15.75" customHeight="1">
      <c r="A208" s="3">
        <v>43763.0</v>
      </c>
      <c r="B208" s="4">
        <v>1251.030029</v>
      </c>
      <c r="C208" s="4">
        <v>1269.599976</v>
      </c>
      <c r="D208" s="4">
        <v>1250.01001</v>
      </c>
      <c r="E208" s="4">
        <v>1265.130005</v>
      </c>
      <c r="F208" s="4">
        <v>1265.130005</v>
      </c>
      <c r="G208" s="4">
        <v>1213100.0</v>
      </c>
      <c r="H208" s="5">
        <f t="shared" si="1"/>
        <v>0.003283146601</v>
      </c>
    </row>
    <row r="209" ht="15.75" customHeight="1">
      <c r="A209" s="3">
        <v>43766.0</v>
      </c>
      <c r="B209" s="4">
        <v>1275.449951</v>
      </c>
      <c r="C209" s="4">
        <v>1299.310059</v>
      </c>
      <c r="D209" s="4">
        <v>1272.540039</v>
      </c>
      <c r="E209" s="4">
        <v>1290.0</v>
      </c>
      <c r="F209" s="4">
        <v>1290.0</v>
      </c>
      <c r="G209" s="4">
        <v>2613200.0</v>
      </c>
      <c r="H209" s="5">
        <f t="shared" si="1"/>
        <v>0.01965805483</v>
      </c>
    </row>
    <row r="210" ht="15.75" customHeight="1">
      <c r="A210" s="3">
        <v>43767.0</v>
      </c>
      <c r="B210" s="4">
        <v>1276.22998</v>
      </c>
      <c r="C210" s="4">
        <v>1281.589966</v>
      </c>
      <c r="D210" s="4">
        <v>1257.212036</v>
      </c>
      <c r="E210" s="4">
        <v>1262.619995</v>
      </c>
      <c r="F210" s="4">
        <v>1262.619995</v>
      </c>
      <c r="G210" s="4">
        <v>1886400.0</v>
      </c>
      <c r="H210" s="5">
        <f t="shared" si="1"/>
        <v>-0.02122481008</v>
      </c>
    </row>
    <row r="211" ht="15.75" customHeight="1">
      <c r="A211" s="3">
        <v>43768.0</v>
      </c>
      <c r="B211" s="4">
        <v>1252.969971</v>
      </c>
      <c r="C211" s="4">
        <v>1269.359985</v>
      </c>
      <c r="D211" s="4">
        <v>1252.0</v>
      </c>
      <c r="E211" s="4">
        <v>1261.290039</v>
      </c>
      <c r="F211" s="4">
        <v>1261.290039</v>
      </c>
      <c r="G211" s="4">
        <v>1408900.0</v>
      </c>
      <c r="H211" s="5">
        <f t="shared" si="1"/>
        <v>-0.001053330381</v>
      </c>
    </row>
    <row r="212" ht="15.75" customHeight="1">
      <c r="A212" s="3">
        <v>43769.0</v>
      </c>
      <c r="B212" s="4">
        <v>1261.280029</v>
      </c>
      <c r="C212" s="4">
        <v>1267.670044</v>
      </c>
      <c r="D212" s="4">
        <v>1250.843018</v>
      </c>
      <c r="E212" s="4">
        <v>1260.109985</v>
      </c>
      <c r="F212" s="4">
        <v>1260.109985</v>
      </c>
      <c r="G212" s="4">
        <v>1455700.0</v>
      </c>
      <c r="H212" s="5">
        <f t="shared" si="1"/>
        <v>-0.0009355928958</v>
      </c>
    </row>
    <row r="213" ht="15.75" customHeight="1">
      <c r="A213" s="3">
        <v>43770.0</v>
      </c>
      <c r="B213" s="4">
        <v>1265.0</v>
      </c>
      <c r="C213" s="4">
        <v>1274.619995</v>
      </c>
      <c r="D213" s="4">
        <v>1260.5</v>
      </c>
      <c r="E213" s="4">
        <v>1273.73999</v>
      </c>
      <c r="F213" s="4">
        <v>1273.73999</v>
      </c>
      <c r="G213" s="4">
        <v>1670100.0</v>
      </c>
      <c r="H213" s="5">
        <f t="shared" si="1"/>
        <v>0.01081652012</v>
      </c>
    </row>
    <row r="214" ht="15.75" customHeight="1">
      <c r="A214" s="3">
        <v>43773.0</v>
      </c>
      <c r="B214" s="4">
        <v>1276.449951</v>
      </c>
      <c r="C214" s="4">
        <v>1294.130005</v>
      </c>
      <c r="D214" s="4">
        <v>1276.35498</v>
      </c>
      <c r="E214" s="4">
        <v>1291.369995</v>
      </c>
      <c r="F214" s="4">
        <v>1291.369995</v>
      </c>
      <c r="G214" s="4">
        <v>1501000.0</v>
      </c>
      <c r="H214" s="5">
        <f t="shared" si="1"/>
        <v>0.01384113331</v>
      </c>
    </row>
    <row r="215" ht="15.75" customHeight="1">
      <c r="A215" s="3">
        <v>43774.0</v>
      </c>
      <c r="B215" s="4">
        <v>1292.890015</v>
      </c>
      <c r="C215" s="4">
        <v>1298.930054</v>
      </c>
      <c r="D215" s="4">
        <v>1291.229004</v>
      </c>
      <c r="E215" s="4">
        <v>1292.030029</v>
      </c>
      <c r="F215" s="4">
        <v>1292.030029</v>
      </c>
      <c r="G215" s="4">
        <v>1282700.0</v>
      </c>
      <c r="H215" s="5">
        <f t="shared" si="1"/>
        <v>0.0005111114573</v>
      </c>
    </row>
    <row r="216" ht="15.75" customHeight="1">
      <c r="A216" s="3">
        <v>43775.0</v>
      </c>
      <c r="B216" s="4">
        <v>1289.459961</v>
      </c>
      <c r="C216" s="4">
        <v>1293.72998</v>
      </c>
      <c r="D216" s="4">
        <v>1282.5</v>
      </c>
      <c r="E216" s="4">
        <v>1291.800049</v>
      </c>
      <c r="F216" s="4">
        <v>1291.800049</v>
      </c>
      <c r="G216" s="4">
        <v>1152700.0</v>
      </c>
      <c r="H216" s="5">
        <f t="shared" si="1"/>
        <v>-0.0001779989589</v>
      </c>
    </row>
    <row r="217" ht="15.75" customHeight="1">
      <c r="A217" s="3">
        <v>43776.0</v>
      </c>
      <c r="B217" s="4">
        <v>1294.280029</v>
      </c>
      <c r="C217" s="4">
        <v>1323.73999</v>
      </c>
      <c r="D217" s="4">
        <v>1294.244995</v>
      </c>
      <c r="E217" s="4">
        <v>1308.859985</v>
      </c>
      <c r="F217" s="4">
        <v>1308.859985</v>
      </c>
      <c r="G217" s="4">
        <v>2030000.0</v>
      </c>
      <c r="H217" s="5">
        <f t="shared" si="1"/>
        <v>0.01320632865</v>
      </c>
    </row>
    <row r="218" ht="15.75" customHeight="1">
      <c r="A218" s="3">
        <v>43777.0</v>
      </c>
      <c r="B218" s="4">
        <v>1305.280029</v>
      </c>
      <c r="C218" s="4">
        <v>1318.0</v>
      </c>
      <c r="D218" s="4">
        <v>1304.36499</v>
      </c>
      <c r="E218" s="4">
        <v>1311.369995</v>
      </c>
      <c r="F218" s="4">
        <v>1311.369995</v>
      </c>
      <c r="G218" s="4">
        <v>1251400.0</v>
      </c>
      <c r="H218" s="5">
        <f t="shared" si="1"/>
        <v>0.001917707034</v>
      </c>
    </row>
    <row r="219" ht="15.75" customHeight="1">
      <c r="A219" s="3">
        <v>43780.0</v>
      </c>
      <c r="B219" s="4">
        <v>1303.180054</v>
      </c>
      <c r="C219" s="4">
        <v>1306.425049</v>
      </c>
      <c r="D219" s="4">
        <v>1297.410034</v>
      </c>
      <c r="E219" s="4">
        <v>1299.189941</v>
      </c>
      <c r="F219" s="4">
        <v>1299.189941</v>
      </c>
      <c r="G219" s="4">
        <v>1011900.0</v>
      </c>
      <c r="H219" s="5">
        <f t="shared" si="1"/>
        <v>-0.009288037736</v>
      </c>
    </row>
    <row r="220" ht="15.75" customHeight="1">
      <c r="A220" s="3">
        <v>43781.0</v>
      </c>
      <c r="B220" s="4">
        <v>1300.0</v>
      </c>
      <c r="C220" s="4">
        <v>1310.0</v>
      </c>
      <c r="D220" s="4">
        <v>1295.77002</v>
      </c>
      <c r="E220" s="4">
        <v>1298.800049</v>
      </c>
      <c r="F220" s="4">
        <v>1298.800049</v>
      </c>
      <c r="G220" s="4">
        <v>1085900.0</v>
      </c>
      <c r="H220" s="5">
        <f t="shared" si="1"/>
        <v>-0.0003001039245</v>
      </c>
    </row>
    <row r="221" ht="15.75" customHeight="1">
      <c r="A221" s="3">
        <v>43782.0</v>
      </c>
      <c r="B221" s="4">
        <v>1294.069946</v>
      </c>
      <c r="C221" s="4">
        <v>1304.300049</v>
      </c>
      <c r="D221" s="4">
        <v>1293.51001</v>
      </c>
      <c r="E221" s="4">
        <v>1298.0</v>
      </c>
      <c r="F221" s="4">
        <v>1298.0</v>
      </c>
      <c r="G221" s="4">
        <v>826700.0</v>
      </c>
      <c r="H221" s="5">
        <f t="shared" si="1"/>
        <v>-0.0006159908915</v>
      </c>
    </row>
    <row r="222" ht="15.75" customHeight="1">
      <c r="A222" s="3">
        <v>43783.0</v>
      </c>
      <c r="B222" s="4">
        <v>1297.5</v>
      </c>
      <c r="C222" s="4">
        <v>1317.0</v>
      </c>
      <c r="D222" s="4">
        <v>1295.650024</v>
      </c>
      <c r="E222" s="4">
        <v>1311.459961</v>
      </c>
      <c r="F222" s="4">
        <v>1311.459961</v>
      </c>
      <c r="G222" s="4">
        <v>1193500.0</v>
      </c>
      <c r="H222" s="5">
        <f t="shared" si="1"/>
        <v>0.01036976965</v>
      </c>
    </row>
    <row r="223" ht="15.75" customHeight="1">
      <c r="A223" s="3">
        <v>43784.0</v>
      </c>
      <c r="B223" s="4">
        <v>1318.939941</v>
      </c>
      <c r="C223" s="4">
        <v>1334.880005</v>
      </c>
      <c r="D223" s="4">
        <v>1314.280029</v>
      </c>
      <c r="E223" s="4">
        <v>1334.869995</v>
      </c>
      <c r="F223" s="4">
        <v>1334.869995</v>
      </c>
      <c r="G223" s="4">
        <v>1782600.0</v>
      </c>
      <c r="H223" s="5">
        <f t="shared" si="1"/>
        <v>0.0178503612</v>
      </c>
    </row>
    <row r="224" ht="15.75" customHeight="1">
      <c r="A224" s="3">
        <v>43787.0</v>
      </c>
      <c r="B224" s="4">
        <v>1332.219971</v>
      </c>
      <c r="C224" s="4">
        <v>1335.529053</v>
      </c>
      <c r="D224" s="4">
        <v>1317.5</v>
      </c>
      <c r="E224" s="4">
        <v>1320.699951</v>
      </c>
      <c r="F224" s="4">
        <v>1320.699951</v>
      </c>
      <c r="G224" s="4">
        <v>1487400.0</v>
      </c>
      <c r="H224" s="5">
        <f t="shared" si="1"/>
        <v>-0.01061529891</v>
      </c>
    </row>
    <row r="225" ht="15.75" customHeight="1">
      <c r="A225" s="3">
        <v>43788.0</v>
      </c>
      <c r="B225" s="4">
        <v>1327.699951</v>
      </c>
      <c r="C225" s="4">
        <v>1327.699951</v>
      </c>
      <c r="D225" s="4">
        <v>1312.800049</v>
      </c>
      <c r="E225" s="4">
        <v>1315.459961</v>
      </c>
      <c r="F225" s="4">
        <v>1315.459961</v>
      </c>
      <c r="G225" s="4">
        <v>1269200.0</v>
      </c>
      <c r="H225" s="5">
        <f t="shared" si="1"/>
        <v>-0.003967585519</v>
      </c>
    </row>
    <row r="226" ht="15.75" customHeight="1">
      <c r="A226" s="3">
        <v>43789.0</v>
      </c>
      <c r="B226" s="4">
        <v>1311.73999</v>
      </c>
      <c r="C226" s="4">
        <v>1315.0</v>
      </c>
      <c r="D226" s="4">
        <v>1291.150024</v>
      </c>
      <c r="E226" s="4">
        <v>1303.050049</v>
      </c>
      <c r="F226" s="4">
        <v>1303.050049</v>
      </c>
      <c r="G226" s="4">
        <v>1308600.0</v>
      </c>
      <c r="H226" s="5">
        <f t="shared" si="1"/>
        <v>-0.009433895647</v>
      </c>
    </row>
    <row r="227" ht="15.75" customHeight="1">
      <c r="A227" s="3">
        <v>43790.0</v>
      </c>
      <c r="B227" s="4">
        <v>1301.47998</v>
      </c>
      <c r="C227" s="4">
        <v>1312.589966</v>
      </c>
      <c r="D227" s="4">
        <v>1293.0</v>
      </c>
      <c r="E227" s="4">
        <v>1301.349976</v>
      </c>
      <c r="F227" s="4">
        <v>1301.349976</v>
      </c>
      <c r="G227" s="4">
        <v>995500.0</v>
      </c>
      <c r="H227" s="5">
        <f t="shared" si="1"/>
        <v>-0.001304687415</v>
      </c>
    </row>
    <row r="228" ht="15.75" customHeight="1">
      <c r="A228" s="3">
        <v>43791.0</v>
      </c>
      <c r="B228" s="4">
        <v>1305.619995</v>
      </c>
      <c r="C228" s="4">
        <v>1308.72998</v>
      </c>
      <c r="D228" s="4">
        <v>1291.410034</v>
      </c>
      <c r="E228" s="4">
        <v>1295.339966</v>
      </c>
      <c r="F228" s="4">
        <v>1295.339966</v>
      </c>
      <c r="G228" s="4">
        <v>1385700.0</v>
      </c>
      <c r="H228" s="5">
        <f t="shared" si="1"/>
        <v>-0.004618288785</v>
      </c>
    </row>
    <row r="229" ht="15.75" customHeight="1">
      <c r="A229" s="3">
        <v>43794.0</v>
      </c>
      <c r="B229" s="4">
        <v>1299.180054</v>
      </c>
      <c r="C229" s="4">
        <v>1311.310059</v>
      </c>
      <c r="D229" s="4">
        <v>1298.130005</v>
      </c>
      <c r="E229" s="4">
        <v>1306.689941</v>
      </c>
      <c r="F229" s="4">
        <v>1306.689941</v>
      </c>
      <c r="G229" s="4">
        <v>1036200.0</v>
      </c>
      <c r="H229" s="5">
        <f t="shared" si="1"/>
        <v>0.0087621592</v>
      </c>
    </row>
    <row r="230" ht="15.75" customHeight="1">
      <c r="A230" s="3">
        <v>43795.0</v>
      </c>
      <c r="B230" s="4">
        <v>1309.859985</v>
      </c>
      <c r="C230" s="4">
        <v>1314.800049</v>
      </c>
      <c r="D230" s="4">
        <v>1305.089966</v>
      </c>
      <c r="E230" s="4">
        <v>1313.550049</v>
      </c>
      <c r="F230" s="4">
        <v>1313.550049</v>
      </c>
      <c r="G230" s="4">
        <v>1069700.0</v>
      </c>
      <c r="H230" s="5">
        <f t="shared" si="1"/>
        <v>0.00524998914</v>
      </c>
    </row>
    <row r="231" ht="15.75" customHeight="1">
      <c r="A231" s="3">
        <v>43796.0</v>
      </c>
      <c r="B231" s="4">
        <v>1315.0</v>
      </c>
      <c r="C231" s="4">
        <v>1318.359985</v>
      </c>
      <c r="D231" s="4">
        <v>1309.630005</v>
      </c>
      <c r="E231" s="4">
        <v>1312.98999</v>
      </c>
      <c r="F231" s="4">
        <v>1312.98999</v>
      </c>
      <c r="G231" s="4">
        <v>995600.0</v>
      </c>
      <c r="H231" s="5">
        <f t="shared" si="1"/>
        <v>-0.0004263705067</v>
      </c>
    </row>
    <row r="232" ht="15.75" customHeight="1">
      <c r="A232" s="3">
        <v>43798.0</v>
      </c>
      <c r="B232" s="4">
        <v>1307.119995</v>
      </c>
      <c r="C232" s="4">
        <v>1310.204956</v>
      </c>
      <c r="D232" s="4">
        <v>1303.969971</v>
      </c>
      <c r="E232" s="4">
        <v>1304.959961</v>
      </c>
      <c r="F232" s="4">
        <v>1304.959961</v>
      </c>
      <c r="G232" s="4">
        <v>587000.0</v>
      </c>
      <c r="H232" s="5">
        <f t="shared" si="1"/>
        <v>-0.006115834135</v>
      </c>
    </row>
    <row r="233" ht="15.75" customHeight="1">
      <c r="A233" s="3">
        <v>43801.0</v>
      </c>
      <c r="B233" s="4">
        <v>1301.0</v>
      </c>
      <c r="C233" s="4">
        <v>1305.829956</v>
      </c>
      <c r="D233" s="4">
        <v>1281.0</v>
      </c>
      <c r="E233" s="4">
        <v>1289.920044</v>
      </c>
      <c r="F233" s="4">
        <v>1289.920044</v>
      </c>
      <c r="G233" s="4">
        <v>1510900.0</v>
      </c>
      <c r="H233" s="5">
        <f t="shared" si="1"/>
        <v>-0.01152519422</v>
      </c>
    </row>
    <row r="234" ht="15.75" customHeight="1">
      <c r="A234" s="3">
        <v>43802.0</v>
      </c>
      <c r="B234" s="4">
        <v>1279.569946</v>
      </c>
      <c r="C234" s="4">
        <v>1298.46106</v>
      </c>
      <c r="D234" s="4">
        <v>1279.0</v>
      </c>
      <c r="E234" s="4">
        <v>1295.280029</v>
      </c>
      <c r="F234" s="4">
        <v>1295.280029</v>
      </c>
      <c r="G234" s="4">
        <v>1143800.0</v>
      </c>
      <c r="H234" s="5">
        <f t="shared" si="1"/>
        <v>0.004155284682</v>
      </c>
    </row>
    <row r="235" ht="15.75" customHeight="1">
      <c r="A235" s="3">
        <v>43803.0</v>
      </c>
      <c r="B235" s="4">
        <v>1307.01001</v>
      </c>
      <c r="C235" s="4">
        <v>1325.800049</v>
      </c>
      <c r="D235" s="4">
        <v>1304.869995</v>
      </c>
      <c r="E235" s="4">
        <v>1320.540039</v>
      </c>
      <c r="F235" s="4">
        <v>1320.540039</v>
      </c>
      <c r="G235" s="4">
        <v>1537500.0</v>
      </c>
      <c r="H235" s="5">
        <f t="shared" si="1"/>
        <v>0.01950158223</v>
      </c>
    </row>
    <row r="236" ht="15.75" customHeight="1">
      <c r="A236" s="3">
        <v>43804.0</v>
      </c>
      <c r="B236" s="4">
        <v>1328.0</v>
      </c>
      <c r="C236" s="4">
        <v>1329.358032</v>
      </c>
      <c r="D236" s="4">
        <v>1316.439941</v>
      </c>
      <c r="E236" s="4">
        <v>1328.130005</v>
      </c>
      <c r="F236" s="4">
        <v>1328.130005</v>
      </c>
      <c r="G236" s="4">
        <v>1212700.0</v>
      </c>
      <c r="H236" s="5">
        <f t="shared" si="1"/>
        <v>0.005747622772</v>
      </c>
    </row>
    <row r="237" ht="15.75" customHeight="1">
      <c r="A237" s="3">
        <v>43805.0</v>
      </c>
      <c r="B237" s="4">
        <v>1333.439941</v>
      </c>
      <c r="C237" s="4">
        <v>1344.0</v>
      </c>
      <c r="D237" s="4">
        <v>1333.439941</v>
      </c>
      <c r="E237" s="4">
        <v>1340.619995</v>
      </c>
      <c r="F237" s="4">
        <v>1340.619995</v>
      </c>
      <c r="G237" s="4">
        <v>1314800.0</v>
      </c>
      <c r="H237" s="5">
        <f t="shared" si="1"/>
        <v>0.009404192325</v>
      </c>
    </row>
    <row r="238" ht="15.75" customHeight="1">
      <c r="A238" s="3">
        <v>43808.0</v>
      </c>
      <c r="B238" s="4">
        <v>1338.040039</v>
      </c>
      <c r="C238" s="4">
        <v>1359.449951</v>
      </c>
      <c r="D238" s="4">
        <v>1337.839966</v>
      </c>
      <c r="E238" s="4">
        <v>1343.560059</v>
      </c>
      <c r="F238" s="4">
        <v>1343.560059</v>
      </c>
      <c r="G238" s="4">
        <v>1354300.0</v>
      </c>
      <c r="H238" s="5">
        <f t="shared" si="1"/>
        <v>0.002193062919</v>
      </c>
    </row>
    <row r="239" ht="15.75" customHeight="1">
      <c r="A239" s="3">
        <v>43809.0</v>
      </c>
      <c r="B239" s="4">
        <v>1341.5</v>
      </c>
      <c r="C239" s="4">
        <v>1349.974976</v>
      </c>
      <c r="D239" s="4">
        <v>1336.040039</v>
      </c>
      <c r="E239" s="4">
        <v>1344.660034</v>
      </c>
      <c r="F239" s="4">
        <v>1344.660034</v>
      </c>
      <c r="G239" s="4">
        <v>1094100.0</v>
      </c>
      <c r="H239" s="5">
        <f t="shared" si="1"/>
        <v>0.0008187017712</v>
      </c>
    </row>
    <row r="240" ht="15.75" customHeight="1">
      <c r="A240" s="3">
        <v>43810.0</v>
      </c>
      <c r="B240" s="4">
        <v>1350.839966</v>
      </c>
      <c r="C240" s="4">
        <v>1351.199951</v>
      </c>
      <c r="D240" s="4">
        <v>1342.670044</v>
      </c>
      <c r="E240" s="4">
        <v>1345.02002</v>
      </c>
      <c r="F240" s="4">
        <v>1345.02002</v>
      </c>
      <c r="G240" s="4">
        <v>850400.0</v>
      </c>
      <c r="H240" s="5">
        <f t="shared" si="1"/>
        <v>0.0002677152521</v>
      </c>
    </row>
    <row r="241" ht="15.75" customHeight="1">
      <c r="A241" s="3">
        <v>43811.0</v>
      </c>
      <c r="B241" s="4">
        <v>1345.939941</v>
      </c>
      <c r="C241" s="4">
        <v>1355.775024</v>
      </c>
      <c r="D241" s="4">
        <v>1340.5</v>
      </c>
      <c r="E241" s="4">
        <v>1350.27002</v>
      </c>
      <c r="F241" s="4">
        <v>1350.27002</v>
      </c>
      <c r="G241" s="4">
        <v>1281000.0</v>
      </c>
      <c r="H241" s="5">
        <f t="shared" si="1"/>
        <v>0.003903287625</v>
      </c>
    </row>
    <row r="242" ht="15.75" customHeight="1">
      <c r="A242" s="3">
        <v>43812.0</v>
      </c>
      <c r="B242" s="4">
        <v>1347.949951</v>
      </c>
      <c r="C242" s="4">
        <v>1353.093018</v>
      </c>
      <c r="D242" s="4">
        <v>1343.869995</v>
      </c>
      <c r="E242" s="4">
        <v>1347.829956</v>
      </c>
      <c r="F242" s="4">
        <v>1347.829956</v>
      </c>
      <c r="G242" s="4">
        <v>1549600.0</v>
      </c>
      <c r="H242" s="5">
        <f t="shared" si="1"/>
        <v>-0.001807093369</v>
      </c>
    </row>
    <row r="243" ht="15.75" customHeight="1">
      <c r="A243" s="3">
        <v>43815.0</v>
      </c>
      <c r="B243" s="4">
        <v>1356.5</v>
      </c>
      <c r="C243" s="4">
        <v>1364.680054</v>
      </c>
      <c r="D243" s="4">
        <v>1352.670044</v>
      </c>
      <c r="E243" s="4">
        <v>1361.170044</v>
      </c>
      <c r="F243" s="4">
        <v>1361.170044</v>
      </c>
      <c r="G243" s="4">
        <v>1397300.0</v>
      </c>
      <c r="H243" s="5">
        <f t="shared" si="1"/>
        <v>0.009897456234</v>
      </c>
    </row>
    <row r="244" ht="15.75" customHeight="1">
      <c r="A244" s="3">
        <v>43816.0</v>
      </c>
      <c r="B244" s="4">
        <v>1362.890015</v>
      </c>
      <c r="C244" s="4">
        <v>1365.0</v>
      </c>
      <c r="D244" s="4">
        <v>1351.322998</v>
      </c>
      <c r="E244" s="4">
        <v>1355.119995</v>
      </c>
      <c r="F244" s="4">
        <v>1355.119995</v>
      </c>
      <c r="G244" s="4">
        <v>1854000.0</v>
      </c>
      <c r="H244" s="5">
        <f t="shared" si="1"/>
        <v>-0.004444741512</v>
      </c>
    </row>
    <row r="245" ht="15.75" customHeight="1">
      <c r="A245" s="3">
        <v>43817.0</v>
      </c>
      <c r="B245" s="4">
        <v>1356.599976</v>
      </c>
      <c r="C245" s="4">
        <v>1360.469971</v>
      </c>
      <c r="D245" s="4">
        <v>1351.0</v>
      </c>
      <c r="E245" s="4">
        <v>1352.619995</v>
      </c>
      <c r="F245" s="4">
        <v>1352.619995</v>
      </c>
      <c r="G245" s="4">
        <v>1522600.0</v>
      </c>
      <c r="H245" s="5">
        <f t="shared" si="1"/>
        <v>-0.001844855075</v>
      </c>
    </row>
    <row r="246" ht="15.75" customHeight="1">
      <c r="A246" s="3">
        <v>43818.0</v>
      </c>
      <c r="B246" s="4">
        <v>1351.819946</v>
      </c>
      <c r="C246" s="4">
        <v>1358.099976</v>
      </c>
      <c r="D246" s="4">
        <v>1348.984985</v>
      </c>
      <c r="E246" s="4">
        <v>1356.040039</v>
      </c>
      <c r="F246" s="4">
        <v>1356.040039</v>
      </c>
      <c r="G246" s="4">
        <v>1469900.0</v>
      </c>
      <c r="H246" s="5">
        <f t="shared" si="1"/>
        <v>0.002528458852</v>
      </c>
    </row>
    <row r="247" ht="15.75" customHeight="1">
      <c r="A247" s="3">
        <v>43819.0</v>
      </c>
      <c r="B247" s="4">
        <v>1363.349976</v>
      </c>
      <c r="C247" s="4">
        <v>1363.640015</v>
      </c>
      <c r="D247" s="4">
        <v>1349.0</v>
      </c>
      <c r="E247" s="4">
        <v>1349.589966</v>
      </c>
      <c r="F247" s="4">
        <v>1349.589966</v>
      </c>
      <c r="G247" s="4">
        <v>3315000.0</v>
      </c>
      <c r="H247" s="5">
        <f t="shared" si="1"/>
        <v>-0.004756550555</v>
      </c>
    </row>
    <row r="248" ht="15.75" customHeight="1">
      <c r="A248" s="3">
        <v>43822.0</v>
      </c>
      <c r="B248" s="4">
        <v>1355.869995</v>
      </c>
      <c r="C248" s="4">
        <v>1359.800049</v>
      </c>
      <c r="D248" s="4">
        <v>1346.51001</v>
      </c>
      <c r="E248" s="4">
        <v>1348.839966</v>
      </c>
      <c r="F248" s="4">
        <v>1348.839966</v>
      </c>
      <c r="G248" s="4">
        <v>883100.0</v>
      </c>
      <c r="H248" s="5">
        <f t="shared" si="1"/>
        <v>-0.0005557243451</v>
      </c>
    </row>
    <row r="249" ht="15.75" customHeight="1">
      <c r="A249" s="3">
        <v>43823.0</v>
      </c>
      <c r="B249" s="4">
        <v>1348.5</v>
      </c>
      <c r="C249" s="4">
        <v>1350.26001</v>
      </c>
      <c r="D249" s="4">
        <v>1342.780029</v>
      </c>
      <c r="E249" s="4">
        <v>1343.560059</v>
      </c>
      <c r="F249" s="4">
        <v>1343.560059</v>
      </c>
      <c r="G249" s="4">
        <v>347500.0</v>
      </c>
      <c r="H249" s="5">
        <f t="shared" si="1"/>
        <v>-0.00391440581</v>
      </c>
    </row>
    <row r="250" ht="15.75" customHeight="1">
      <c r="A250" s="3">
        <v>43825.0</v>
      </c>
      <c r="B250" s="4">
        <v>1346.170044</v>
      </c>
      <c r="C250" s="4">
        <v>1361.327026</v>
      </c>
      <c r="D250" s="4">
        <v>1344.469971</v>
      </c>
      <c r="E250" s="4">
        <v>1360.400024</v>
      </c>
      <c r="F250" s="4">
        <v>1360.400024</v>
      </c>
      <c r="G250" s="4">
        <v>667500.0</v>
      </c>
      <c r="H250" s="5">
        <f t="shared" si="1"/>
        <v>0.01253383865</v>
      </c>
    </row>
    <row r="251" ht="15.75" customHeight="1">
      <c r="A251" s="3">
        <v>43826.0</v>
      </c>
      <c r="B251" s="4">
        <v>1362.98999</v>
      </c>
      <c r="C251" s="4">
        <v>1364.530029</v>
      </c>
      <c r="D251" s="4">
        <v>1349.310059</v>
      </c>
      <c r="E251" s="4">
        <v>1351.890015</v>
      </c>
      <c r="F251" s="4">
        <v>1351.890015</v>
      </c>
      <c r="G251" s="4">
        <v>1038400.0</v>
      </c>
      <c r="H251" s="5">
        <f t="shared" si="1"/>
        <v>-0.00625551959</v>
      </c>
    </row>
    <row r="252" ht="15.75" customHeight="1">
      <c r="A252" s="3">
        <v>43829.0</v>
      </c>
      <c r="B252" s="4">
        <v>1350.0</v>
      </c>
      <c r="C252" s="4">
        <v>1353.0</v>
      </c>
      <c r="D252" s="4">
        <v>1334.02002</v>
      </c>
      <c r="E252" s="4">
        <v>1336.140015</v>
      </c>
      <c r="F252" s="4">
        <v>1336.140015</v>
      </c>
      <c r="G252" s="4">
        <v>1050900.0</v>
      </c>
      <c r="H252" s="5">
        <f t="shared" si="1"/>
        <v>-0.01165035604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43467.0</v>
      </c>
      <c r="B2" s="4">
        <v>2476.959961</v>
      </c>
      <c r="C2" s="4">
        <v>2519.48999</v>
      </c>
      <c r="D2" s="4">
        <v>2467.469971</v>
      </c>
      <c r="E2" s="4">
        <v>2510.030029</v>
      </c>
      <c r="F2" s="4">
        <v>2510.030029</v>
      </c>
      <c r="G2" s="4">
        <v>3.73316E9</v>
      </c>
    </row>
    <row r="3" ht="15.75" customHeight="1">
      <c r="A3" s="3">
        <v>43468.0</v>
      </c>
      <c r="B3" s="4">
        <v>2491.919922</v>
      </c>
      <c r="C3" s="4">
        <v>2493.139893</v>
      </c>
      <c r="D3" s="4">
        <v>2443.959961</v>
      </c>
      <c r="E3" s="4">
        <v>2447.889893</v>
      </c>
      <c r="F3" s="4">
        <v>2447.889893</v>
      </c>
      <c r="G3" s="4">
        <v>3.82286E9</v>
      </c>
      <c r="H3" s="5">
        <f t="shared" ref="H3:H252" si="1"> F3/F2-1</f>
        <v>-0.02475673011</v>
      </c>
    </row>
    <row r="4" ht="15.75" customHeight="1">
      <c r="A4" s="3">
        <v>43469.0</v>
      </c>
      <c r="B4" s="4">
        <v>2474.330078</v>
      </c>
      <c r="C4" s="4">
        <v>2538.070068</v>
      </c>
      <c r="D4" s="4">
        <v>2474.330078</v>
      </c>
      <c r="E4" s="4">
        <v>2531.939941</v>
      </c>
      <c r="F4" s="4">
        <v>2531.939941</v>
      </c>
      <c r="G4" s="4">
        <v>4.21341E9</v>
      </c>
      <c r="H4" s="5">
        <f t="shared" si="1"/>
        <v>0.0343357143</v>
      </c>
    </row>
    <row r="5" ht="15.75" customHeight="1">
      <c r="A5" s="3">
        <v>43472.0</v>
      </c>
      <c r="B5" s="4">
        <v>2535.610107</v>
      </c>
      <c r="C5" s="4">
        <v>2566.159912</v>
      </c>
      <c r="D5" s="4">
        <v>2524.560059</v>
      </c>
      <c r="E5" s="4">
        <v>2549.689941</v>
      </c>
      <c r="F5" s="4">
        <v>2549.689941</v>
      </c>
      <c r="G5" s="4">
        <v>4.10471E9</v>
      </c>
      <c r="H5" s="5">
        <f t="shared" si="1"/>
        <v>0.00701043485</v>
      </c>
    </row>
    <row r="6" ht="15.75" customHeight="1">
      <c r="A6" s="3">
        <v>43473.0</v>
      </c>
      <c r="B6" s="4">
        <v>2568.110107</v>
      </c>
      <c r="C6" s="4">
        <v>2579.820068</v>
      </c>
      <c r="D6" s="4">
        <v>2547.560059</v>
      </c>
      <c r="E6" s="4">
        <v>2574.409912</v>
      </c>
      <c r="F6" s="4">
        <v>2574.409912</v>
      </c>
      <c r="G6" s="4">
        <v>4.08303E9</v>
      </c>
      <c r="H6" s="5">
        <f t="shared" si="1"/>
        <v>0.009695285141</v>
      </c>
    </row>
    <row r="7" ht="15.75" customHeight="1">
      <c r="A7" s="3">
        <v>43474.0</v>
      </c>
      <c r="B7" s="4">
        <v>2580.0</v>
      </c>
      <c r="C7" s="4">
        <v>2595.320068</v>
      </c>
      <c r="D7" s="4">
        <v>2568.889893</v>
      </c>
      <c r="E7" s="4">
        <v>2584.959961</v>
      </c>
      <c r="F7" s="4">
        <v>2584.959961</v>
      </c>
      <c r="G7" s="4">
        <v>4.05248E9</v>
      </c>
      <c r="H7" s="5">
        <f t="shared" si="1"/>
        <v>0.004098045517</v>
      </c>
    </row>
    <row r="8" ht="15.75" customHeight="1">
      <c r="A8" s="3">
        <v>43475.0</v>
      </c>
      <c r="B8" s="4">
        <v>2573.51001</v>
      </c>
      <c r="C8" s="4">
        <v>2597.820068</v>
      </c>
      <c r="D8" s="4">
        <v>2562.02002</v>
      </c>
      <c r="E8" s="4">
        <v>2596.639893</v>
      </c>
      <c r="F8" s="4">
        <v>2596.639893</v>
      </c>
      <c r="G8" s="4">
        <v>3.7045E9</v>
      </c>
      <c r="H8" s="5">
        <f t="shared" si="1"/>
        <v>0.004518418922</v>
      </c>
    </row>
    <row r="9" ht="15.75" customHeight="1">
      <c r="A9" s="3">
        <v>43476.0</v>
      </c>
      <c r="B9" s="4">
        <v>2588.110107</v>
      </c>
      <c r="C9" s="4">
        <v>2596.27002</v>
      </c>
      <c r="D9" s="4">
        <v>2577.399902</v>
      </c>
      <c r="E9" s="4">
        <v>2596.26001</v>
      </c>
      <c r="F9" s="4">
        <v>2596.26001</v>
      </c>
      <c r="G9" s="4">
        <v>3.43449E9</v>
      </c>
      <c r="H9" s="5">
        <f t="shared" si="1"/>
        <v>-0.0001462979141</v>
      </c>
    </row>
    <row r="10" ht="15.75" customHeight="1">
      <c r="A10" s="3">
        <v>43479.0</v>
      </c>
      <c r="B10" s="4">
        <v>2580.310059</v>
      </c>
      <c r="C10" s="4">
        <v>2589.320068</v>
      </c>
      <c r="D10" s="4">
        <v>2570.409912</v>
      </c>
      <c r="E10" s="4">
        <v>2582.610107</v>
      </c>
      <c r="F10" s="4">
        <v>2582.610107</v>
      </c>
      <c r="G10" s="4">
        <v>3.66445E9</v>
      </c>
      <c r="H10" s="5">
        <f t="shared" si="1"/>
        <v>-0.00525752542</v>
      </c>
    </row>
    <row r="11" ht="15.75" customHeight="1">
      <c r="A11" s="3">
        <v>43480.0</v>
      </c>
      <c r="B11" s="4">
        <v>2585.100098</v>
      </c>
      <c r="C11" s="4">
        <v>2613.080078</v>
      </c>
      <c r="D11" s="4">
        <v>2585.100098</v>
      </c>
      <c r="E11" s="4">
        <v>2610.300049</v>
      </c>
      <c r="F11" s="4">
        <v>2610.300049</v>
      </c>
      <c r="G11" s="4">
        <v>3.57233E9</v>
      </c>
      <c r="H11" s="5">
        <f t="shared" si="1"/>
        <v>0.01072168885</v>
      </c>
    </row>
    <row r="12" ht="15.75" customHeight="1">
      <c r="A12" s="3">
        <v>43481.0</v>
      </c>
      <c r="B12" s="4">
        <v>2614.75</v>
      </c>
      <c r="C12" s="4">
        <v>2625.76001</v>
      </c>
      <c r="D12" s="4">
        <v>2612.679932</v>
      </c>
      <c r="E12" s="4">
        <v>2616.100098</v>
      </c>
      <c r="F12" s="4">
        <v>2616.100098</v>
      </c>
      <c r="G12" s="4">
        <v>3.86377E9</v>
      </c>
      <c r="H12" s="5">
        <f t="shared" si="1"/>
        <v>0.002221985554</v>
      </c>
    </row>
    <row r="13" ht="15.75" customHeight="1">
      <c r="A13" s="3">
        <v>43482.0</v>
      </c>
      <c r="B13" s="4">
        <v>2609.280029</v>
      </c>
      <c r="C13" s="4">
        <v>2645.060059</v>
      </c>
      <c r="D13" s="4">
        <v>2606.360107</v>
      </c>
      <c r="E13" s="4">
        <v>2635.959961</v>
      </c>
      <c r="F13" s="4">
        <v>2635.959961</v>
      </c>
      <c r="G13" s="4">
        <v>3.77227E9</v>
      </c>
      <c r="H13" s="5">
        <f t="shared" si="1"/>
        <v>0.007591400274</v>
      </c>
    </row>
    <row r="14" ht="15.75" customHeight="1">
      <c r="A14" s="3">
        <v>43483.0</v>
      </c>
      <c r="B14" s="4">
        <v>2651.27002</v>
      </c>
      <c r="C14" s="4">
        <v>2675.469971</v>
      </c>
      <c r="D14" s="4">
        <v>2647.580078</v>
      </c>
      <c r="E14" s="4">
        <v>2670.709961</v>
      </c>
      <c r="F14" s="4">
        <v>2670.709961</v>
      </c>
      <c r="G14" s="4">
        <v>3.98673E9</v>
      </c>
      <c r="H14" s="5">
        <f t="shared" si="1"/>
        <v>0.01318305305</v>
      </c>
    </row>
    <row r="15" ht="15.75" customHeight="1">
      <c r="A15" s="3">
        <v>43487.0</v>
      </c>
      <c r="B15" s="4">
        <v>2657.879883</v>
      </c>
      <c r="C15" s="4">
        <v>2657.879883</v>
      </c>
      <c r="D15" s="4">
        <v>2617.27002</v>
      </c>
      <c r="E15" s="4">
        <v>2632.899902</v>
      </c>
      <c r="F15" s="4">
        <v>2632.899902</v>
      </c>
      <c r="G15" s="4">
        <v>3.90803E9</v>
      </c>
      <c r="H15" s="5">
        <f t="shared" si="1"/>
        <v>-0.01415730632</v>
      </c>
    </row>
    <row r="16" ht="15.75" customHeight="1">
      <c r="A16" s="3">
        <v>43488.0</v>
      </c>
      <c r="B16" s="4">
        <v>2643.47998</v>
      </c>
      <c r="C16" s="4">
        <v>2653.189941</v>
      </c>
      <c r="D16" s="4">
        <v>2612.860107</v>
      </c>
      <c r="E16" s="4">
        <v>2638.699951</v>
      </c>
      <c r="F16" s="4">
        <v>2638.699951</v>
      </c>
      <c r="G16" s="4">
        <v>3.33561E9</v>
      </c>
      <c r="H16" s="5">
        <f t="shared" si="1"/>
        <v>0.00220291284</v>
      </c>
    </row>
    <row r="17" ht="15.75" customHeight="1">
      <c r="A17" s="3">
        <v>43489.0</v>
      </c>
      <c r="B17" s="4">
        <v>2638.840088</v>
      </c>
      <c r="C17" s="4">
        <v>2647.199951</v>
      </c>
      <c r="D17" s="4">
        <v>2627.01001</v>
      </c>
      <c r="E17" s="4">
        <v>2642.330078</v>
      </c>
      <c r="F17" s="4">
        <v>2642.330078</v>
      </c>
      <c r="G17" s="4">
        <v>3.43325E9</v>
      </c>
      <c r="H17" s="5">
        <f t="shared" si="1"/>
        <v>0.001375725572</v>
      </c>
    </row>
    <row r="18" ht="15.75" customHeight="1">
      <c r="A18" s="3">
        <v>43490.0</v>
      </c>
      <c r="B18" s="4">
        <v>2657.439941</v>
      </c>
      <c r="C18" s="4">
        <v>2672.379883</v>
      </c>
      <c r="D18" s="4">
        <v>2657.330078</v>
      </c>
      <c r="E18" s="4">
        <v>2664.76001</v>
      </c>
      <c r="F18" s="4">
        <v>2664.76001</v>
      </c>
      <c r="G18" s="4">
        <v>3.81408E9</v>
      </c>
      <c r="H18" s="5">
        <f t="shared" si="1"/>
        <v>0.008488694197</v>
      </c>
    </row>
    <row r="19" ht="15.75" customHeight="1">
      <c r="A19" s="3">
        <v>43493.0</v>
      </c>
      <c r="B19" s="4">
        <v>2644.969971</v>
      </c>
      <c r="C19" s="4">
        <v>2644.969971</v>
      </c>
      <c r="D19" s="4">
        <v>2624.060059</v>
      </c>
      <c r="E19" s="4">
        <v>2643.850098</v>
      </c>
      <c r="F19" s="4">
        <v>2643.850098</v>
      </c>
      <c r="G19" s="4">
        <v>3.61281E9</v>
      </c>
      <c r="H19" s="5">
        <f t="shared" si="1"/>
        <v>-0.007846827452</v>
      </c>
    </row>
    <row r="20" ht="15.75" customHeight="1">
      <c r="A20" s="3">
        <v>43494.0</v>
      </c>
      <c r="B20" s="4">
        <v>2644.889893</v>
      </c>
      <c r="C20" s="4">
        <v>2650.929932</v>
      </c>
      <c r="D20" s="4">
        <v>2631.050049</v>
      </c>
      <c r="E20" s="4">
        <v>2640.0</v>
      </c>
      <c r="F20" s="4">
        <v>2640.0</v>
      </c>
      <c r="G20" s="4">
        <v>3.5042E9</v>
      </c>
      <c r="H20" s="5">
        <f t="shared" si="1"/>
        <v>-0.001456246707</v>
      </c>
    </row>
    <row r="21" ht="15.75" customHeight="1">
      <c r="A21" s="3">
        <v>43495.0</v>
      </c>
      <c r="B21" s="4">
        <v>2653.620117</v>
      </c>
      <c r="C21" s="4">
        <v>2690.439941</v>
      </c>
      <c r="D21" s="4">
        <v>2648.340088</v>
      </c>
      <c r="E21" s="4">
        <v>2681.050049</v>
      </c>
      <c r="F21" s="4">
        <v>2681.050049</v>
      </c>
      <c r="G21" s="4">
        <v>3.86781E9</v>
      </c>
      <c r="H21" s="5">
        <f t="shared" si="1"/>
        <v>0.01554926098</v>
      </c>
    </row>
    <row r="22" ht="15.75" customHeight="1">
      <c r="A22" s="3">
        <v>43496.0</v>
      </c>
      <c r="B22" s="4">
        <v>2685.48999</v>
      </c>
      <c r="C22" s="4">
        <v>2708.949951</v>
      </c>
      <c r="D22" s="4">
        <v>2678.649902</v>
      </c>
      <c r="E22" s="4">
        <v>2704.100098</v>
      </c>
      <c r="F22" s="4">
        <v>2704.100098</v>
      </c>
      <c r="G22" s="4">
        <v>4.91765E9</v>
      </c>
      <c r="H22" s="5">
        <f t="shared" si="1"/>
        <v>0.008597396012</v>
      </c>
    </row>
    <row r="23" ht="15.75" customHeight="1">
      <c r="A23" s="3">
        <v>43497.0</v>
      </c>
      <c r="B23" s="4">
        <v>2702.320068</v>
      </c>
      <c r="C23" s="4">
        <v>2716.659912</v>
      </c>
      <c r="D23" s="4">
        <v>2696.879883</v>
      </c>
      <c r="E23" s="4">
        <v>2706.530029</v>
      </c>
      <c r="F23" s="4">
        <v>2706.530029</v>
      </c>
      <c r="G23" s="4">
        <v>3.75927E9</v>
      </c>
      <c r="H23" s="5">
        <f t="shared" si="1"/>
        <v>0.0008986098561</v>
      </c>
    </row>
    <row r="24" ht="15.75" customHeight="1">
      <c r="A24" s="3">
        <v>43500.0</v>
      </c>
      <c r="B24" s="4">
        <v>2706.48999</v>
      </c>
      <c r="C24" s="4">
        <v>2724.98999</v>
      </c>
      <c r="D24" s="4">
        <v>2698.75</v>
      </c>
      <c r="E24" s="4">
        <v>2724.870117</v>
      </c>
      <c r="F24" s="4">
        <v>2724.870117</v>
      </c>
      <c r="G24" s="4">
        <v>3.35984E9</v>
      </c>
      <c r="H24" s="5">
        <f t="shared" si="1"/>
        <v>0.006776236659</v>
      </c>
    </row>
    <row r="25" ht="15.75" customHeight="1">
      <c r="A25" s="3">
        <v>43501.0</v>
      </c>
      <c r="B25" s="4">
        <v>2728.340088</v>
      </c>
      <c r="C25" s="4">
        <v>2738.97998</v>
      </c>
      <c r="D25" s="4">
        <v>2724.030029</v>
      </c>
      <c r="E25" s="4">
        <v>2737.699951</v>
      </c>
      <c r="F25" s="4">
        <v>2737.699951</v>
      </c>
      <c r="G25" s="4">
        <v>3.56043E9</v>
      </c>
      <c r="H25" s="5">
        <f t="shared" si="1"/>
        <v>0.004708420383</v>
      </c>
    </row>
    <row r="26" ht="15.75" customHeight="1">
      <c r="A26" s="3">
        <v>43502.0</v>
      </c>
      <c r="B26" s="4">
        <v>2735.050049</v>
      </c>
      <c r="C26" s="4">
        <v>2738.080078</v>
      </c>
      <c r="D26" s="4">
        <v>2724.149902</v>
      </c>
      <c r="E26" s="4">
        <v>2731.610107</v>
      </c>
      <c r="F26" s="4">
        <v>2731.610107</v>
      </c>
      <c r="G26" s="4">
        <v>3.47269E9</v>
      </c>
      <c r="H26" s="5">
        <f t="shared" si="1"/>
        <v>-0.002224438072</v>
      </c>
    </row>
    <row r="27" ht="15.75" customHeight="1">
      <c r="A27" s="3">
        <v>43503.0</v>
      </c>
      <c r="B27" s="4">
        <v>2717.530029</v>
      </c>
      <c r="C27" s="4">
        <v>2719.320068</v>
      </c>
      <c r="D27" s="4">
        <v>2687.26001</v>
      </c>
      <c r="E27" s="4">
        <v>2706.050049</v>
      </c>
      <c r="F27" s="4">
        <v>2706.050049</v>
      </c>
      <c r="G27" s="4">
        <v>4.09949E9</v>
      </c>
      <c r="H27" s="5">
        <f t="shared" si="1"/>
        <v>-0.009357139928</v>
      </c>
    </row>
    <row r="28" ht="15.75" customHeight="1">
      <c r="A28" s="3">
        <v>43504.0</v>
      </c>
      <c r="B28" s="4">
        <v>2692.360107</v>
      </c>
      <c r="C28" s="4">
        <v>2708.070068</v>
      </c>
      <c r="D28" s="4">
        <v>2681.830078</v>
      </c>
      <c r="E28" s="4">
        <v>2707.879883</v>
      </c>
      <c r="F28" s="4">
        <v>2707.879883</v>
      </c>
      <c r="G28" s="4">
        <v>3.62233E9</v>
      </c>
      <c r="H28" s="5">
        <f t="shared" si="1"/>
        <v>0.0006762010927</v>
      </c>
    </row>
    <row r="29" ht="15.75" customHeight="1">
      <c r="A29" s="3">
        <v>43507.0</v>
      </c>
      <c r="B29" s="4">
        <v>2712.399902</v>
      </c>
      <c r="C29" s="4">
        <v>2718.050049</v>
      </c>
      <c r="D29" s="4">
        <v>2703.790039</v>
      </c>
      <c r="E29" s="4">
        <v>2709.800049</v>
      </c>
      <c r="F29" s="4">
        <v>2709.800049</v>
      </c>
      <c r="G29" s="4">
        <v>3.36197E9</v>
      </c>
      <c r="H29" s="5">
        <f t="shared" si="1"/>
        <v>0.0007091030928</v>
      </c>
    </row>
    <row r="30" ht="15.75" customHeight="1">
      <c r="A30" s="3">
        <v>43508.0</v>
      </c>
      <c r="B30" s="4">
        <v>2722.610107</v>
      </c>
      <c r="C30" s="4">
        <v>2748.189941</v>
      </c>
      <c r="D30" s="4">
        <v>2722.610107</v>
      </c>
      <c r="E30" s="4">
        <v>2744.72998</v>
      </c>
      <c r="F30" s="4">
        <v>2744.72998</v>
      </c>
      <c r="G30" s="4">
        <v>3.82777E9</v>
      </c>
      <c r="H30" s="5">
        <f t="shared" si="1"/>
        <v>0.01289022451</v>
      </c>
    </row>
    <row r="31" ht="15.75" customHeight="1">
      <c r="A31" s="3">
        <v>43509.0</v>
      </c>
      <c r="B31" s="4">
        <v>2750.300049</v>
      </c>
      <c r="C31" s="4">
        <v>2761.850098</v>
      </c>
      <c r="D31" s="4">
        <v>2748.629883</v>
      </c>
      <c r="E31" s="4">
        <v>2753.030029</v>
      </c>
      <c r="F31" s="4">
        <v>2753.030029</v>
      </c>
      <c r="G31" s="4">
        <v>3.67077E9</v>
      </c>
      <c r="H31" s="5">
        <f t="shared" si="1"/>
        <v>0.003023994732</v>
      </c>
    </row>
    <row r="32" ht="15.75" customHeight="1">
      <c r="A32" s="3">
        <v>43510.0</v>
      </c>
      <c r="B32" s="4">
        <v>2743.5</v>
      </c>
      <c r="C32" s="4">
        <v>2757.899902</v>
      </c>
      <c r="D32" s="4">
        <v>2731.22998</v>
      </c>
      <c r="E32" s="4">
        <v>2745.72998</v>
      </c>
      <c r="F32" s="4">
        <v>2745.72998</v>
      </c>
      <c r="G32" s="4">
        <v>3.8367E9</v>
      </c>
      <c r="H32" s="5">
        <f t="shared" si="1"/>
        <v>-0.002651641618</v>
      </c>
    </row>
    <row r="33" ht="15.75" customHeight="1">
      <c r="A33" s="3">
        <v>43511.0</v>
      </c>
      <c r="B33" s="4">
        <v>2760.23999</v>
      </c>
      <c r="C33" s="4">
        <v>2775.659912</v>
      </c>
      <c r="D33" s="4">
        <v>2760.23999</v>
      </c>
      <c r="E33" s="4">
        <v>2775.600098</v>
      </c>
      <c r="F33" s="4">
        <v>2775.600098</v>
      </c>
      <c r="G33" s="4">
        <v>3.64137E9</v>
      </c>
      <c r="H33" s="5">
        <f t="shared" si="1"/>
        <v>0.01087875291</v>
      </c>
    </row>
    <row r="34" ht="15.75" customHeight="1">
      <c r="A34" s="3">
        <v>43515.0</v>
      </c>
      <c r="B34" s="4">
        <v>2769.280029</v>
      </c>
      <c r="C34" s="4">
        <v>2787.330078</v>
      </c>
      <c r="D34" s="4">
        <v>2767.290039</v>
      </c>
      <c r="E34" s="4">
        <v>2779.76001</v>
      </c>
      <c r="F34" s="4">
        <v>2779.76001</v>
      </c>
      <c r="G34" s="4">
        <v>3.53371E9</v>
      </c>
      <c r="H34" s="5">
        <f t="shared" si="1"/>
        <v>0.001498743282</v>
      </c>
    </row>
    <row r="35" ht="15.75" customHeight="1">
      <c r="A35" s="3">
        <v>43516.0</v>
      </c>
      <c r="B35" s="4">
        <v>2779.050049</v>
      </c>
      <c r="C35" s="4">
        <v>2789.879883</v>
      </c>
      <c r="D35" s="4">
        <v>2774.060059</v>
      </c>
      <c r="E35" s="4">
        <v>2784.699951</v>
      </c>
      <c r="F35" s="4">
        <v>2784.699951</v>
      </c>
      <c r="G35" s="4">
        <v>3.83545E9</v>
      </c>
      <c r="H35" s="5">
        <f t="shared" si="1"/>
        <v>0.001777110607</v>
      </c>
    </row>
    <row r="36" ht="15.75" customHeight="1">
      <c r="A36" s="3">
        <v>43517.0</v>
      </c>
      <c r="B36" s="4">
        <v>2780.23999</v>
      </c>
      <c r="C36" s="4">
        <v>2781.580078</v>
      </c>
      <c r="D36" s="4">
        <v>2764.550049</v>
      </c>
      <c r="E36" s="4">
        <v>2774.879883</v>
      </c>
      <c r="F36" s="4">
        <v>2774.879883</v>
      </c>
      <c r="G36" s="4">
        <v>3.55971E9</v>
      </c>
      <c r="H36" s="5">
        <f t="shared" si="1"/>
        <v>-0.003526436662</v>
      </c>
    </row>
    <row r="37" ht="15.75" customHeight="1">
      <c r="A37" s="3">
        <v>43518.0</v>
      </c>
      <c r="B37" s="4">
        <v>2780.669922</v>
      </c>
      <c r="C37" s="4">
        <v>2794.199951</v>
      </c>
      <c r="D37" s="4">
        <v>2779.110107</v>
      </c>
      <c r="E37" s="4">
        <v>2792.669922</v>
      </c>
      <c r="F37" s="4">
        <v>2792.669922</v>
      </c>
      <c r="G37" s="4">
        <v>3.42781E9</v>
      </c>
      <c r="H37" s="5">
        <f t="shared" si="1"/>
        <v>0.006411102372</v>
      </c>
    </row>
    <row r="38" ht="15.75" customHeight="1">
      <c r="A38" s="3">
        <v>43521.0</v>
      </c>
      <c r="B38" s="4">
        <v>2804.350098</v>
      </c>
      <c r="C38" s="4">
        <v>2813.48999</v>
      </c>
      <c r="D38" s="4">
        <v>2794.98999</v>
      </c>
      <c r="E38" s="4">
        <v>2796.110107</v>
      </c>
      <c r="F38" s="4">
        <v>2796.110107</v>
      </c>
      <c r="G38" s="4">
        <v>3.80438E9</v>
      </c>
      <c r="H38" s="5">
        <f t="shared" si="1"/>
        <v>0.001231862374</v>
      </c>
    </row>
    <row r="39" ht="15.75" customHeight="1">
      <c r="A39" s="3">
        <v>43522.0</v>
      </c>
      <c r="B39" s="4">
        <v>2792.360107</v>
      </c>
      <c r="C39" s="4">
        <v>2803.120117</v>
      </c>
      <c r="D39" s="4">
        <v>2789.469971</v>
      </c>
      <c r="E39" s="4">
        <v>2793.899902</v>
      </c>
      <c r="F39" s="4">
        <v>2793.899902</v>
      </c>
      <c r="G39" s="4">
        <v>3.64568E9</v>
      </c>
      <c r="H39" s="5">
        <f t="shared" si="1"/>
        <v>-0.0007904570691</v>
      </c>
    </row>
    <row r="40" ht="15.75" customHeight="1">
      <c r="A40" s="3">
        <v>43523.0</v>
      </c>
      <c r="B40" s="4">
        <v>2787.5</v>
      </c>
      <c r="C40" s="4">
        <v>2795.76001</v>
      </c>
      <c r="D40" s="4">
        <v>2775.129883</v>
      </c>
      <c r="E40" s="4">
        <v>2792.379883</v>
      </c>
      <c r="F40" s="4">
        <v>2792.379883</v>
      </c>
      <c r="G40" s="4">
        <v>3.76713E9</v>
      </c>
      <c r="H40" s="5">
        <f t="shared" si="1"/>
        <v>-0.0005440491977</v>
      </c>
    </row>
    <row r="41" ht="15.75" customHeight="1">
      <c r="A41" s="3">
        <v>43524.0</v>
      </c>
      <c r="B41" s="4">
        <v>2788.110107</v>
      </c>
      <c r="C41" s="4">
        <v>2793.72998</v>
      </c>
      <c r="D41" s="4">
        <v>2782.51001</v>
      </c>
      <c r="E41" s="4">
        <v>2784.48999</v>
      </c>
      <c r="F41" s="4">
        <v>2784.48999</v>
      </c>
      <c r="G41" s="4">
        <v>4.39693E9</v>
      </c>
      <c r="H41" s="5">
        <f t="shared" si="1"/>
        <v>-0.002825508466</v>
      </c>
    </row>
    <row r="42" ht="15.75" customHeight="1">
      <c r="A42" s="3">
        <v>43525.0</v>
      </c>
      <c r="B42" s="4">
        <v>2798.219971</v>
      </c>
      <c r="C42" s="4">
        <v>2808.02002</v>
      </c>
      <c r="D42" s="4">
        <v>2787.379883</v>
      </c>
      <c r="E42" s="4">
        <v>2803.689941</v>
      </c>
      <c r="F42" s="4">
        <v>2803.689941</v>
      </c>
      <c r="G42" s="4">
        <v>3.97228E9</v>
      </c>
      <c r="H42" s="5">
        <f t="shared" si="1"/>
        <v>0.006895320532</v>
      </c>
    </row>
    <row r="43" ht="15.75" customHeight="1">
      <c r="A43" s="3">
        <v>43528.0</v>
      </c>
      <c r="B43" s="4">
        <v>2814.370117</v>
      </c>
      <c r="C43" s="4">
        <v>2816.879883</v>
      </c>
      <c r="D43" s="4">
        <v>2767.659912</v>
      </c>
      <c r="E43" s="4">
        <v>2792.810059</v>
      </c>
      <c r="F43" s="4">
        <v>2792.810059</v>
      </c>
      <c r="G43" s="4">
        <v>3.91981E9</v>
      </c>
      <c r="H43" s="5">
        <f t="shared" si="1"/>
        <v>-0.003880558203</v>
      </c>
    </row>
    <row r="44" ht="15.75" customHeight="1">
      <c r="A44" s="3">
        <v>43529.0</v>
      </c>
      <c r="B44" s="4">
        <v>2794.409912</v>
      </c>
      <c r="C44" s="4">
        <v>2796.439941</v>
      </c>
      <c r="D44" s="4">
        <v>2782.969971</v>
      </c>
      <c r="E44" s="4">
        <v>2789.649902</v>
      </c>
      <c r="F44" s="4">
        <v>2789.649902</v>
      </c>
      <c r="G44" s="4">
        <v>3.58569E9</v>
      </c>
      <c r="H44" s="5">
        <f t="shared" si="1"/>
        <v>-0.001131533091</v>
      </c>
    </row>
    <row r="45" ht="15.75" customHeight="1">
      <c r="A45" s="3">
        <v>43530.0</v>
      </c>
      <c r="B45" s="4">
        <v>2790.27002</v>
      </c>
      <c r="C45" s="4">
        <v>2790.27002</v>
      </c>
      <c r="D45" s="4">
        <v>2768.689941</v>
      </c>
      <c r="E45" s="4">
        <v>2771.449951</v>
      </c>
      <c r="F45" s="4">
        <v>2771.449951</v>
      </c>
      <c r="G45" s="4">
        <v>3.7866E9</v>
      </c>
      <c r="H45" s="5">
        <f t="shared" si="1"/>
        <v>-0.006524098593</v>
      </c>
    </row>
    <row r="46" ht="15.75" customHeight="1">
      <c r="A46" s="3">
        <v>43531.0</v>
      </c>
      <c r="B46" s="4">
        <v>2766.530029</v>
      </c>
      <c r="C46" s="4">
        <v>2767.25</v>
      </c>
      <c r="D46" s="4">
        <v>2739.090088</v>
      </c>
      <c r="E46" s="4">
        <v>2748.929932</v>
      </c>
      <c r="F46" s="4">
        <v>2748.929932</v>
      </c>
      <c r="G46" s="4">
        <v>3.90486E9</v>
      </c>
      <c r="H46" s="5">
        <f t="shared" si="1"/>
        <v>-0.008125717368</v>
      </c>
    </row>
    <row r="47" ht="15.75" customHeight="1">
      <c r="A47" s="3">
        <v>43532.0</v>
      </c>
      <c r="B47" s="4">
        <v>2730.790039</v>
      </c>
      <c r="C47" s="4">
        <v>2744.129883</v>
      </c>
      <c r="D47" s="4">
        <v>2722.27002</v>
      </c>
      <c r="E47" s="4">
        <v>2743.070068</v>
      </c>
      <c r="F47" s="4">
        <v>2743.070068</v>
      </c>
      <c r="G47" s="4">
        <v>3.42313E9</v>
      </c>
      <c r="H47" s="5">
        <f t="shared" si="1"/>
        <v>-0.00213168911</v>
      </c>
    </row>
    <row r="48" ht="15.75" customHeight="1">
      <c r="A48" s="3">
        <v>43535.0</v>
      </c>
      <c r="B48" s="4">
        <v>2747.610107</v>
      </c>
      <c r="C48" s="4">
        <v>2784.0</v>
      </c>
      <c r="D48" s="4">
        <v>2747.610107</v>
      </c>
      <c r="E48" s="4">
        <v>2783.300049</v>
      </c>
      <c r="F48" s="4">
        <v>2783.300049</v>
      </c>
      <c r="G48" s="4">
        <v>3.74903E9</v>
      </c>
      <c r="H48" s="5">
        <f t="shared" si="1"/>
        <v>0.01466604206</v>
      </c>
    </row>
    <row r="49" ht="15.75" customHeight="1">
      <c r="A49" s="3">
        <v>43536.0</v>
      </c>
      <c r="B49" s="4">
        <v>2787.340088</v>
      </c>
      <c r="C49" s="4">
        <v>2798.320068</v>
      </c>
      <c r="D49" s="4">
        <v>2786.72998</v>
      </c>
      <c r="E49" s="4">
        <v>2791.52002</v>
      </c>
      <c r="F49" s="4">
        <v>2791.52002</v>
      </c>
      <c r="G49" s="4">
        <v>3.41423E9</v>
      </c>
      <c r="H49" s="5">
        <f t="shared" si="1"/>
        <v>0.002953318311</v>
      </c>
    </row>
    <row r="50" ht="15.75" customHeight="1">
      <c r="A50" s="3">
        <v>43537.0</v>
      </c>
      <c r="B50" s="4">
        <v>2799.780029</v>
      </c>
      <c r="C50" s="4">
        <v>2821.23999</v>
      </c>
      <c r="D50" s="4">
        <v>2799.780029</v>
      </c>
      <c r="E50" s="4">
        <v>2810.919922</v>
      </c>
      <c r="F50" s="4">
        <v>2810.919922</v>
      </c>
      <c r="G50" s="4">
        <v>3.76615E9</v>
      </c>
      <c r="H50" s="5">
        <f t="shared" si="1"/>
        <v>0.00694958369</v>
      </c>
    </row>
    <row r="51" ht="15.75" customHeight="1">
      <c r="A51" s="3">
        <v>43538.0</v>
      </c>
      <c r="B51" s="4">
        <v>2810.379883</v>
      </c>
      <c r="C51" s="4">
        <v>2815.0</v>
      </c>
      <c r="D51" s="4">
        <v>2803.459961</v>
      </c>
      <c r="E51" s="4">
        <v>2808.47998</v>
      </c>
      <c r="F51" s="4">
        <v>2808.47998</v>
      </c>
      <c r="G51" s="4">
        <v>3.46973E9</v>
      </c>
      <c r="H51" s="5">
        <f t="shared" si="1"/>
        <v>-0.0008680225932</v>
      </c>
    </row>
    <row r="52" ht="15.75" customHeight="1">
      <c r="A52" s="3">
        <v>43539.0</v>
      </c>
      <c r="B52" s="4">
        <v>2810.790039</v>
      </c>
      <c r="C52" s="4">
        <v>2830.72998</v>
      </c>
      <c r="D52" s="4">
        <v>2810.790039</v>
      </c>
      <c r="E52" s="4">
        <v>2822.47998</v>
      </c>
      <c r="F52" s="4">
        <v>2822.47998</v>
      </c>
      <c r="G52" s="4">
        <v>5.96273E9</v>
      </c>
      <c r="H52" s="5">
        <f t="shared" si="1"/>
        <v>0.004984902901</v>
      </c>
    </row>
    <row r="53" ht="15.75" customHeight="1">
      <c r="A53" s="3">
        <v>43542.0</v>
      </c>
      <c r="B53" s="4">
        <v>2822.610107</v>
      </c>
      <c r="C53" s="4">
        <v>2835.409912</v>
      </c>
      <c r="D53" s="4">
        <v>2821.98999</v>
      </c>
      <c r="E53" s="4">
        <v>2832.939941</v>
      </c>
      <c r="F53" s="4">
        <v>2832.939941</v>
      </c>
      <c r="G53" s="4">
        <v>3.55219E9</v>
      </c>
      <c r="H53" s="5">
        <f t="shared" si="1"/>
        <v>0.003705946924</v>
      </c>
    </row>
    <row r="54" ht="15.75" customHeight="1">
      <c r="A54" s="3">
        <v>43543.0</v>
      </c>
      <c r="B54" s="4">
        <v>2840.76001</v>
      </c>
      <c r="C54" s="4">
        <v>2852.419922</v>
      </c>
      <c r="D54" s="4">
        <v>2823.27002</v>
      </c>
      <c r="E54" s="4">
        <v>2832.570068</v>
      </c>
      <c r="F54" s="4">
        <v>2832.570068</v>
      </c>
      <c r="G54" s="4">
        <v>3.62022E9</v>
      </c>
      <c r="H54" s="5">
        <f t="shared" si="1"/>
        <v>-0.0001305615395</v>
      </c>
    </row>
    <row r="55" ht="15.75" customHeight="1">
      <c r="A55" s="3">
        <v>43544.0</v>
      </c>
      <c r="B55" s="4">
        <v>2831.340088</v>
      </c>
      <c r="C55" s="4">
        <v>2843.540039</v>
      </c>
      <c r="D55" s="4">
        <v>2812.429932</v>
      </c>
      <c r="E55" s="4">
        <v>2824.22998</v>
      </c>
      <c r="F55" s="4">
        <v>2824.22998</v>
      </c>
      <c r="G55" s="4">
        <v>3.7712E9</v>
      </c>
      <c r="H55" s="5">
        <f t="shared" si="1"/>
        <v>-0.002944353643</v>
      </c>
    </row>
    <row r="56" ht="15.75" customHeight="1">
      <c r="A56" s="3">
        <v>43545.0</v>
      </c>
      <c r="B56" s="4">
        <v>2819.719971</v>
      </c>
      <c r="C56" s="4">
        <v>2860.310059</v>
      </c>
      <c r="D56" s="4">
        <v>2817.379883</v>
      </c>
      <c r="E56" s="4">
        <v>2854.879883</v>
      </c>
      <c r="F56" s="4">
        <v>2854.879883</v>
      </c>
      <c r="G56" s="4">
        <v>3.5468E9</v>
      </c>
      <c r="H56" s="5">
        <f t="shared" si="1"/>
        <v>0.01085248128</v>
      </c>
    </row>
    <row r="57" ht="15.75" customHeight="1">
      <c r="A57" s="3">
        <v>43546.0</v>
      </c>
      <c r="B57" s="4">
        <v>2844.52002</v>
      </c>
      <c r="C57" s="4">
        <v>2846.159912</v>
      </c>
      <c r="D57" s="4">
        <v>2800.469971</v>
      </c>
      <c r="E57" s="4">
        <v>2800.709961</v>
      </c>
      <c r="F57" s="4">
        <v>2800.709961</v>
      </c>
      <c r="G57" s="4">
        <v>4.2372E9</v>
      </c>
      <c r="H57" s="5">
        <f t="shared" si="1"/>
        <v>-0.01897450128</v>
      </c>
    </row>
    <row r="58" ht="15.75" customHeight="1">
      <c r="A58" s="3">
        <v>43549.0</v>
      </c>
      <c r="B58" s="4">
        <v>2796.01001</v>
      </c>
      <c r="C58" s="4">
        <v>2809.790039</v>
      </c>
      <c r="D58" s="4">
        <v>2785.02002</v>
      </c>
      <c r="E58" s="4">
        <v>2798.360107</v>
      </c>
      <c r="F58" s="4">
        <v>2798.360107</v>
      </c>
      <c r="G58" s="4">
        <v>3.37658E9</v>
      </c>
      <c r="H58" s="5">
        <f t="shared" si="1"/>
        <v>-0.0008390208314</v>
      </c>
    </row>
    <row r="59" ht="15.75" customHeight="1">
      <c r="A59" s="3">
        <v>43550.0</v>
      </c>
      <c r="B59" s="4">
        <v>2812.659912</v>
      </c>
      <c r="C59" s="4">
        <v>2829.870117</v>
      </c>
      <c r="D59" s="4">
        <v>2803.98999</v>
      </c>
      <c r="E59" s="4">
        <v>2818.459961</v>
      </c>
      <c r="F59" s="4">
        <v>2818.459961</v>
      </c>
      <c r="G59" s="4">
        <v>3.26605E9</v>
      </c>
      <c r="H59" s="5">
        <f t="shared" si="1"/>
        <v>0.007182726036</v>
      </c>
    </row>
    <row r="60" ht="15.75" customHeight="1">
      <c r="A60" s="3">
        <v>43551.0</v>
      </c>
      <c r="B60" s="4">
        <v>2819.719971</v>
      </c>
      <c r="C60" s="4">
        <v>2825.560059</v>
      </c>
      <c r="D60" s="4">
        <v>2787.719971</v>
      </c>
      <c r="E60" s="4">
        <v>2805.370117</v>
      </c>
      <c r="F60" s="4">
        <v>2805.370117</v>
      </c>
      <c r="G60" s="4">
        <v>3.37293E9</v>
      </c>
      <c r="H60" s="5">
        <f t="shared" si="1"/>
        <v>-0.004644324979</v>
      </c>
    </row>
    <row r="61" ht="15.75" customHeight="1">
      <c r="A61" s="3">
        <v>43552.0</v>
      </c>
      <c r="B61" s="4">
        <v>2809.399902</v>
      </c>
      <c r="C61" s="4">
        <v>2819.709961</v>
      </c>
      <c r="D61" s="4">
        <v>2798.77002</v>
      </c>
      <c r="E61" s="4">
        <v>2815.439941</v>
      </c>
      <c r="F61" s="4">
        <v>2815.439941</v>
      </c>
      <c r="G61" s="4">
        <v>3.15817E9</v>
      </c>
      <c r="H61" s="5">
        <f t="shared" si="1"/>
        <v>0.003589481452</v>
      </c>
    </row>
    <row r="62" ht="15.75" customHeight="1">
      <c r="A62" s="3">
        <v>43553.0</v>
      </c>
      <c r="B62" s="4">
        <v>2828.27002</v>
      </c>
      <c r="C62" s="4">
        <v>2836.030029</v>
      </c>
      <c r="D62" s="4">
        <v>2819.22998</v>
      </c>
      <c r="E62" s="4">
        <v>2834.399902</v>
      </c>
      <c r="F62" s="4">
        <v>2834.399902</v>
      </c>
      <c r="G62" s="4">
        <v>3.7407E9</v>
      </c>
      <c r="H62" s="5">
        <f t="shared" si="1"/>
        <v>0.006734280041</v>
      </c>
    </row>
    <row r="63" ht="15.75" customHeight="1">
      <c r="A63" s="3">
        <v>43556.0</v>
      </c>
      <c r="B63" s="4">
        <v>2848.629883</v>
      </c>
      <c r="C63" s="4">
        <v>2869.399902</v>
      </c>
      <c r="D63" s="4">
        <v>2848.629883</v>
      </c>
      <c r="E63" s="4">
        <v>2867.189941</v>
      </c>
      <c r="F63" s="4">
        <v>2867.189941</v>
      </c>
      <c r="G63" s="4">
        <v>3.50076E9</v>
      </c>
      <c r="H63" s="5">
        <f t="shared" si="1"/>
        <v>0.0115686001</v>
      </c>
    </row>
    <row r="64" ht="15.75" customHeight="1">
      <c r="A64" s="3">
        <v>43557.0</v>
      </c>
      <c r="B64" s="4">
        <v>2868.23999</v>
      </c>
      <c r="C64" s="4">
        <v>2872.899902</v>
      </c>
      <c r="D64" s="4">
        <v>2858.75</v>
      </c>
      <c r="E64" s="4">
        <v>2867.23999</v>
      </c>
      <c r="F64" s="4">
        <v>2867.23999</v>
      </c>
      <c r="G64" s="4">
        <v>3.2469E9</v>
      </c>
      <c r="H64" s="5">
        <f t="shared" si="1"/>
        <v>0.00001745576716</v>
      </c>
    </row>
    <row r="65" ht="15.75" customHeight="1">
      <c r="A65" s="3">
        <v>43558.0</v>
      </c>
      <c r="B65" s="4">
        <v>2876.090088</v>
      </c>
      <c r="C65" s="4">
        <v>2885.25</v>
      </c>
      <c r="D65" s="4">
        <v>2865.169922</v>
      </c>
      <c r="E65" s="4">
        <v>2873.399902</v>
      </c>
      <c r="F65" s="4">
        <v>2873.399902</v>
      </c>
      <c r="G65" s="4">
        <v>3.55024E9</v>
      </c>
      <c r="H65" s="5">
        <f t="shared" si="1"/>
        <v>0.002148376844</v>
      </c>
    </row>
    <row r="66" ht="15.75" customHeight="1">
      <c r="A66" s="3">
        <v>43559.0</v>
      </c>
      <c r="B66" s="4">
        <v>2873.98999</v>
      </c>
      <c r="C66" s="4">
        <v>2881.280029</v>
      </c>
      <c r="D66" s="4">
        <v>2867.139893</v>
      </c>
      <c r="E66" s="4">
        <v>2879.389893</v>
      </c>
      <c r="F66" s="4">
        <v>2879.389893</v>
      </c>
      <c r="G66" s="4">
        <v>3.01518E9</v>
      </c>
      <c r="H66" s="5">
        <f t="shared" si="1"/>
        <v>0.002084635346</v>
      </c>
    </row>
    <row r="67" ht="15.75" customHeight="1">
      <c r="A67" s="3">
        <v>43560.0</v>
      </c>
      <c r="B67" s="4">
        <v>2884.159912</v>
      </c>
      <c r="C67" s="4">
        <v>2893.23999</v>
      </c>
      <c r="D67" s="4">
        <v>2882.98999</v>
      </c>
      <c r="E67" s="4">
        <v>2892.73999</v>
      </c>
      <c r="F67" s="4">
        <v>2892.73999</v>
      </c>
      <c r="G67" s="4">
        <v>3.14682E9</v>
      </c>
      <c r="H67" s="5">
        <f t="shared" si="1"/>
        <v>0.004636432542</v>
      </c>
    </row>
    <row r="68" ht="15.75" customHeight="1">
      <c r="A68" s="3">
        <v>43563.0</v>
      </c>
      <c r="B68" s="4">
        <v>2888.459961</v>
      </c>
      <c r="C68" s="4">
        <v>2895.949951</v>
      </c>
      <c r="D68" s="4">
        <v>2880.780029</v>
      </c>
      <c r="E68" s="4">
        <v>2895.77002</v>
      </c>
      <c r="F68" s="4">
        <v>2895.77002</v>
      </c>
      <c r="G68" s="4">
        <v>3.05403E9</v>
      </c>
      <c r="H68" s="5">
        <f t="shared" si="1"/>
        <v>0.001047460197</v>
      </c>
    </row>
    <row r="69" ht="15.75" customHeight="1">
      <c r="A69" s="3">
        <v>43564.0</v>
      </c>
      <c r="B69" s="4">
        <v>2886.580078</v>
      </c>
      <c r="C69" s="4">
        <v>2886.879883</v>
      </c>
      <c r="D69" s="4">
        <v>2873.330078</v>
      </c>
      <c r="E69" s="4">
        <v>2878.199951</v>
      </c>
      <c r="F69" s="4">
        <v>2878.199951</v>
      </c>
      <c r="G69" s="4">
        <v>3.00798E9</v>
      </c>
      <c r="H69" s="5">
        <f t="shared" si="1"/>
        <v>-0.006067494614</v>
      </c>
    </row>
    <row r="70" ht="15.75" customHeight="1">
      <c r="A70" s="3">
        <v>43565.0</v>
      </c>
      <c r="B70" s="4">
        <v>2881.370117</v>
      </c>
      <c r="C70" s="4">
        <v>2889.709961</v>
      </c>
      <c r="D70" s="4">
        <v>2879.129883</v>
      </c>
      <c r="E70" s="4">
        <v>2888.209961</v>
      </c>
      <c r="F70" s="4">
        <v>2888.209961</v>
      </c>
      <c r="G70" s="4">
        <v>3.06238E9</v>
      </c>
      <c r="H70" s="5">
        <f t="shared" si="1"/>
        <v>0.003477871646</v>
      </c>
    </row>
    <row r="71" ht="15.75" customHeight="1">
      <c r="A71" s="3">
        <v>43566.0</v>
      </c>
      <c r="B71" s="4">
        <v>2891.919922</v>
      </c>
      <c r="C71" s="4">
        <v>2893.419922</v>
      </c>
      <c r="D71" s="4">
        <v>2881.98999</v>
      </c>
      <c r="E71" s="4">
        <v>2888.320068</v>
      </c>
      <c r="F71" s="4">
        <v>2888.320068</v>
      </c>
      <c r="G71" s="4">
        <v>2.93854E9</v>
      </c>
      <c r="H71" s="5">
        <f t="shared" si="1"/>
        <v>0.00003812292094</v>
      </c>
    </row>
    <row r="72" ht="15.75" customHeight="1">
      <c r="A72" s="3">
        <v>43567.0</v>
      </c>
      <c r="B72" s="4">
        <v>2900.860107</v>
      </c>
      <c r="C72" s="4">
        <v>2910.540039</v>
      </c>
      <c r="D72" s="4">
        <v>2898.370117</v>
      </c>
      <c r="E72" s="4">
        <v>2907.409912</v>
      </c>
      <c r="F72" s="4">
        <v>2907.409912</v>
      </c>
      <c r="G72" s="4">
        <v>3.68849E9</v>
      </c>
      <c r="H72" s="5">
        <f t="shared" si="1"/>
        <v>0.006609324296</v>
      </c>
    </row>
    <row r="73" ht="15.75" customHeight="1">
      <c r="A73" s="3">
        <v>43570.0</v>
      </c>
      <c r="B73" s="4">
        <v>2908.320068</v>
      </c>
      <c r="C73" s="4">
        <v>2909.600098</v>
      </c>
      <c r="D73" s="4">
        <v>2896.47998</v>
      </c>
      <c r="E73" s="4">
        <v>2905.580078</v>
      </c>
      <c r="F73" s="4">
        <v>2905.580078</v>
      </c>
      <c r="G73" s="4">
        <v>3.08833E9</v>
      </c>
      <c r="H73" s="5">
        <f t="shared" si="1"/>
        <v>-0.0006293691139</v>
      </c>
    </row>
    <row r="74" ht="15.75" customHeight="1">
      <c r="A74" s="3">
        <v>43571.0</v>
      </c>
      <c r="B74" s="4">
        <v>2912.26001</v>
      </c>
      <c r="C74" s="4">
        <v>2916.060059</v>
      </c>
      <c r="D74" s="4">
        <v>2900.709961</v>
      </c>
      <c r="E74" s="4">
        <v>2907.060059</v>
      </c>
      <c r="F74" s="4">
        <v>2907.060059</v>
      </c>
      <c r="G74" s="4">
        <v>3.40221E9</v>
      </c>
      <c r="H74" s="5">
        <f t="shared" si="1"/>
        <v>0.0005093581868</v>
      </c>
    </row>
    <row r="75" ht="15.75" customHeight="1">
      <c r="A75" s="3">
        <v>43572.0</v>
      </c>
      <c r="B75" s="4">
        <v>2916.040039</v>
      </c>
      <c r="C75" s="4">
        <v>2918.0</v>
      </c>
      <c r="D75" s="4">
        <v>2895.449951</v>
      </c>
      <c r="E75" s="4">
        <v>2900.449951</v>
      </c>
      <c r="F75" s="4">
        <v>2900.449951</v>
      </c>
      <c r="G75" s="4">
        <v>3.6023E9</v>
      </c>
      <c r="H75" s="5">
        <f t="shared" si="1"/>
        <v>-0.002273811984</v>
      </c>
    </row>
    <row r="76" ht="15.75" customHeight="1">
      <c r="A76" s="3">
        <v>43573.0</v>
      </c>
      <c r="B76" s="4">
        <v>2904.810059</v>
      </c>
      <c r="C76" s="4">
        <v>2908.399902</v>
      </c>
      <c r="D76" s="4">
        <v>2891.899902</v>
      </c>
      <c r="E76" s="4">
        <v>2905.030029</v>
      </c>
      <c r="F76" s="4">
        <v>2905.030029</v>
      </c>
      <c r="G76" s="4">
        <v>3.50685E9</v>
      </c>
      <c r="H76" s="5">
        <f t="shared" si="1"/>
        <v>0.001579092237</v>
      </c>
    </row>
    <row r="77" ht="15.75" customHeight="1">
      <c r="A77" s="3">
        <v>43577.0</v>
      </c>
      <c r="B77" s="4">
        <v>2898.780029</v>
      </c>
      <c r="C77" s="4">
        <v>2909.51001</v>
      </c>
      <c r="D77" s="4">
        <v>2896.350098</v>
      </c>
      <c r="E77" s="4">
        <v>2907.969971</v>
      </c>
      <c r="F77" s="4">
        <v>2907.969971</v>
      </c>
      <c r="G77" s="4">
        <v>2.99795E9</v>
      </c>
      <c r="H77" s="5">
        <f t="shared" si="1"/>
        <v>0.001012017766</v>
      </c>
    </row>
    <row r="78" ht="15.75" customHeight="1">
      <c r="A78" s="3">
        <v>43578.0</v>
      </c>
      <c r="B78" s="4">
        <v>2909.98999</v>
      </c>
      <c r="C78" s="4">
        <v>2936.310059</v>
      </c>
      <c r="D78" s="4">
        <v>2908.530029</v>
      </c>
      <c r="E78" s="4">
        <v>2933.679932</v>
      </c>
      <c r="F78" s="4">
        <v>2933.679932</v>
      </c>
      <c r="G78" s="4">
        <v>3.63503E9</v>
      </c>
      <c r="H78" s="5">
        <f t="shared" si="1"/>
        <v>0.008841205809</v>
      </c>
    </row>
    <row r="79" ht="15.75" customHeight="1">
      <c r="A79" s="3">
        <v>43579.0</v>
      </c>
      <c r="B79" s="4">
        <v>2934.0</v>
      </c>
      <c r="C79" s="4">
        <v>2936.830078</v>
      </c>
      <c r="D79" s="4">
        <v>2926.050049</v>
      </c>
      <c r="E79" s="4">
        <v>2927.25</v>
      </c>
      <c r="F79" s="4">
        <v>2927.25</v>
      </c>
      <c r="G79" s="4">
        <v>3.44896E9</v>
      </c>
      <c r="H79" s="5">
        <f t="shared" si="1"/>
        <v>-0.002191763297</v>
      </c>
    </row>
    <row r="80" ht="15.75" customHeight="1">
      <c r="A80" s="3">
        <v>43580.0</v>
      </c>
      <c r="B80" s="4">
        <v>2928.98999</v>
      </c>
      <c r="C80" s="4">
        <v>2933.100098</v>
      </c>
      <c r="D80" s="4">
        <v>2912.840088</v>
      </c>
      <c r="E80" s="4">
        <v>2926.169922</v>
      </c>
      <c r="F80" s="4">
        <v>2926.169922</v>
      </c>
      <c r="G80" s="4">
        <v>3.42528E9</v>
      </c>
      <c r="H80" s="5">
        <f t="shared" si="1"/>
        <v>-0.00036897361</v>
      </c>
    </row>
    <row r="81" ht="15.75" customHeight="1">
      <c r="A81" s="3">
        <v>43581.0</v>
      </c>
      <c r="B81" s="4">
        <v>2925.810059</v>
      </c>
      <c r="C81" s="4">
        <v>2939.879883</v>
      </c>
      <c r="D81" s="4">
        <v>2917.560059</v>
      </c>
      <c r="E81" s="4">
        <v>2939.879883</v>
      </c>
      <c r="F81" s="4">
        <v>2939.879883</v>
      </c>
      <c r="G81" s="4">
        <v>3.2485E9</v>
      </c>
      <c r="H81" s="5">
        <f t="shared" si="1"/>
        <v>0.004685292162</v>
      </c>
    </row>
    <row r="82" ht="15.75" customHeight="1">
      <c r="A82" s="3">
        <v>43584.0</v>
      </c>
      <c r="B82" s="4">
        <v>2940.580078</v>
      </c>
      <c r="C82" s="4">
        <v>2949.52002</v>
      </c>
      <c r="D82" s="4">
        <v>2939.350098</v>
      </c>
      <c r="E82" s="4">
        <v>2943.030029</v>
      </c>
      <c r="F82" s="4">
        <v>2943.030029</v>
      </c>
      <c r="G82" s="4">
        <v>3.11878E9</v>
      </c>
      <c r="H82" s="5">
        <f t="shared" si="1"/>
        <v>0.00107152201</v>
      </c>
    </row>
    <row r="83" ht="15.75" customHeight="1">
      <c r="A83" s="3">
        <v>43585.0</v>
      </c>
      <c r="B83" s="4">
        <v>2937.139893</v>
      </c>
      <c r="C83" s="4">
        <v>2948.219971</v>
      </c>
      <c r="D83" s="4">
        <v>2924.110107</v>
      </c>
      <c r="E83" s="4">
        <v>2945.830078</v>
      </c>
      <c r="F83" s="4">
        <v>2945.830078</v>
      </c>
      <c r="G83" s="4">
        <v>3.91933E9</v>
      </c>
      <c r="H83" s="5">
        <f t="shared" si="1"/>
        <v>0.0009514170676</v>
      </c>
    </row>
    <row r="84" ht="15.75" customHeight="1">
      <c r="A84" s="3">
        <v>43586.0</v>
      </c>
      <c r="B84" s="4">
        <v>2952.330078</v>
      </c>
      <c r="C84" s="4">
        <v>2954.129883</v>
      </c>
      <c r="D84" s="4">
        <v>2923.360107</v>
      </c>
      <c r="E84" s="4">
        <v>2923.72998</v>
      </c>
      <c r="F84" s="4">
        <v>2923.72998</v>
      </c>
      <c r="G84" s="4">
        <v>3.64585E9</v>
      </c>
      <c r="H84" s="5">
        <f t="shared" si="1"/>
        <v>-0.007502163198</v>
      </c>
    </row>
    <row r="85" ht="15.75" customHeight="1">
      <c r="A85" s="3">
        <v>43587.0</v>
      </c>
      <c r="B85" s="4">
        <v>2922.159912</v>
      </c>
      <c r="C85" s="4">
        <v>2931.679932</v>
      </c>
      <c r="D85" s="4">
        <v>2900.5</v>
      </c>
      <c r="E85" s="4">
        <v>2917.52002</v>
      </c>
      <c r="F85" s="4">
        <v>2917.52002</v>
      </c>
      <c r="G85" s="4">
        <v>3.77889E9</v>
      </c>
      <c r="H85" s="5">
        <f t="shared" si="1"/>
        <v>-0.002123985471</v>
      </c>
    </row>
    <row r="86" ht="15.75" customHeight="1">
      <c r="A86" s="3">
        <v>43588.0</v>
      </c>
      <c r="B86" s="4">
        <v>2929.209961</v>
      </c>
      <c r="C86" s="4">
        <v>2947.850098</v>
      </c>
      <c r="D86" s="4">
        <v>2929.209961</v>
      </c>
      <c r="E86" s="4">
        <v>2945.639893</v>
      </c>
      <c r="F86" s="4">
        <v>2945.639893</v>
      </c>
      <c r="G86" s="4">
        <v>3.33812E9</v>
      </c>
      <c r="H86" s="5">
        <f t="shared" si="1"/>
        <v>0.009638279363</v>
      </c>
    </row>
    <row r="87" ht="15.75" customHeight="1">
      <c r="A87" s="3">
        <v>43591.0</v>
      </c>
      <c r="B87" s="4">
        <v>2908.889893</v>
      </c>
      <c r="C87" s="4">
        <v>2937.320068</v>
      </c>
      <c r="D87" s="4">
        <v>2898.209961</v>
      </c>
      <c r="E87" s="4">
        <v>2932.469971</v>
      </c>
      <c r="F87" s="4">
        <v>2932.469971</v>
      </c>
      <c r="G87" s="4">
        <v>3.18152E9</v>
      </c>
      <c r="H87" s="5">
        <f t="shared" si="1"/>
        <v>-0.004470988471</v>
      </c>
    </row>
    <row r="88" ht="15.75" customHeight="1">
      <c r="A88" s="3">
        <v>43592.0</v>
      </c>
      <c r="B88" s="4">
        <v>2913.030029</v>
      </c>
      <c r="C88" s="4">
        <v>2913.030029</v>
      </c>
      <c r="D88" s="4">
        <v>2862.600098</v>
      </c>
      <c r="E88" s="4">
        <v>2884.050049</v>
      </c>
      <c r="F88" s="4">
        <v>2884.050049</v>
      </c>
      <c r="G88" s="4">
        <v>3.7671E9</v>
      </c>
      <c r="H88" s="5">
        <f t="shared" si="1"/>
        <v>-0.01651165143</v>
      </c>
    </row>
    <row r="89" ht="15.75" customHeight="1">
      <c r="A89" s="3">
        <v>43593.0</v>
      </c>
      <c r="B89" s="4">
        <v>2879.610107</v>
      </c>
      <c r="C89" s="4">
        <v>2897.959961</v>
      </c>
      <c r="D89" s="4">
        <v>2873.280029</v>
      </c>
      <c r="E89" s="4">
        <v>2879.419922</v>
      </c>
      <c r="F89" s="4">
        <v>2879.419922</v>
      </c>
      <c r="G89" s="4">
        <v>3.48579E9</v>
      </c>
      <c r="H89" s="5">
        <f t="shared" si="1"/>
        <v>-0.001605425329</v>
      </c>
    </row>
    <row r="90" ht="15.75" customHeight="1">
      <c r="A90" s="3">
        <v>43594.0</v>
      </c>
      <c r="B90" s="4">
        <v>2859.840088</v>
      </c>
      <c r="C90" s="4">
        <v>2875.969971</v>
      </c>
      <c r="D90" s="4">
        <v>2836.399902</v>
      </c>
      <c r="E90" s="4">
        <v>2870.719971</v>
      </c>
      <c r="F90" s="4">
        <v>2870.719971</v>
      </c>
      <c r="G90" s="4">
        <v>3.63882E9</v>
      </c>
      <c r="H90" s="5">
        <f t="shared" si="1"/>
        <v>-0.003021424883</v>
      </c>
    </row>
    <row r="91" ht="15.75" customHeight="1">
      <c r="A91" s="3">
        <v>43595.0</v>
      </c>
      <c r="B91" s="4">
        <v>2863.100098</v>
      </c>
      <c r="C91" s="4">
        <v>2891.310059</v>
      </c>
      <c r="D91" s="4">
        <v>2825.389893</v>
      </c>
      <c r="E91" s="4">
        <v>2881.399902</v>
      </c>
      <c r="F91" s="4">
        <v>2881.399902</v>
      </c>
      <c r="G91" s="4">
        <v>3.5296E9</v>
      </c>
      <c r="H91" s="5">
        <f t="shared" si="1"/>
        <v>0.003720297036</v>
      </c>
    </row>
    <row r="92" ht="15.75" customHeight="1">
      <c r="A92" s="3">
        <v>43598.0</v>
      </c>
      <c r="B92" s="4">
        <v>2840.189941</v>
      </c>
      <c r="C92" s="4">
        <v>2840.189941</v>
      </c>
      <c r="D92" s="4">
        <v>2801.429932</v>
      </c>
      <c r="E92" s="4">
        <v>2811.870117</v>
      </c>
      <c r="F92" s="4">
        <v>2811.870117</v>
      </c>
      <c r="G92" s="4">
        <v>3.89403E9</v>
      </c>
      <c r="H92" s="5">
        <f t="shared" si="1"/>
        <v>-0.02413055715</v>
      </c>
    </row>
    <row r="93" ht="15.75" customHeight="1">
      <c r="A93" s="3">
        <v>43599.0</v>
      </c>
      <c r="B93" s="4">
        <v>2820.120117</v>
      </c>
      <c r="C93" s="4">
        <v>2852.540039</v>
      </c>
      <c r="D93" s="4">
        <v>2820.120117</v>
      </c>
      <c r="E93" s="4">
        <v>2834.409912</v>
      </c>
      <c r="F93" s="4">
        <v>2834.409912</v>
      </c>
      <c r="G93" s="4">
        <v>3.32272E9</v>
      </c>
      <c r="H93" s="5">
        <f t="shared" si="1"/>
        <v>0.008015944571</v>
      </c>
    </row>
    <row r="94" ht="15.75" customHeight="1">
      <c r="A94" s="3">
        <v>43600.0</v>
      </c>
      <c r="B94" s="4">
        <v>2820.379883</v>
      </c>
      <c r="C94" s="4">
        <v>2858.679932</v>
      </c>
      <c r="D94" s="4">
        <v>2815.080078</v>
      </c>
      <c r="E94" s="4">
        <v>2850.959961</v>
      </c>
      <c r="F94" s="4">
        <v>2850.959961</v>
      </c>
      <c r="G94" s="4">
        <v>3.12595E9</v>
      </c>
      <c r="H94" s="5">
        <f t="shared" si="1"/>
        <v>0.005838975136</v>
      </c>
    </row>
    <row r="95" ht="15.75" customHeight="1">
      <c r="A95" s="3">
        <v>43601.0</v>
      </c>
      <c r="B95" s="4">
        <v>2855.800049</v>
      </c>
      <c r="C95" s="4">
        <v>2892.149902</v>
      </c>
      <c r="D95" s="4">
        <v>2855.800049</v>
      </c>
      <c r="E95" s="4">
        <v>2876.320068</v>
      </c>
      <c r="F95" s="4">
        <v>2876.320068</v>
      </c>
      <c r="G95" s="4">
        <v>3.33806E9</v>
      </c>
      <c r="H95" s="5">
        <f t="shared" si="1"/>
        <v>0.008895286972</v>
      </c>
    </row>
    <row r="96" ht="15.75" customHeight="1">
      <c r="A96" s="3">
        <v>43602.0</v>
      </c>
      <c r="B96" s="4">
        <v>2858.600098</v>
      </c>
      <c r="C96" s="4">
        <v>2885.47998</v>
      </c>
      <c r="D96" s="4">
        <v>2854.22998</v>
      </c>
      <c r="E96" s="4">
        <v>2859.530029</v>
      </c>
      <c r="F96" s="4">
        <v>2859.530029</v>
      </c>
      <c r="G96" s="4">
        <v>3.25795E9</v>
      </c>
      <c r="H96" s="5">
        <f t="shared" si="1"/>
        <v>-0.00583733333</v>
      </c>
    </row>
    <row r="97" ht="15.75" customHeight="1">
      <c r="A97" s="3">
        <v>43605.0</v>
      </c>
      <c r="B97" s="4">
        <v>2841.939941</v>
      </c>
      <c r="C97" s="4">
        <v>2853.860107</v>
      </c>
      <c r="D97" s="4">
        <v>2831.290039</v>
      </c>
      <c r="E97" s="4">
        <v>2840.22998</v>
      </c>
      <c r="F97" s="4">
        <v>2840.22998</v>
      </c>
      <c r="G97" s="4">
        <v>3.28887E9</v>
      </c>
      <c r="H97" s="5">
        <f t="shared" si="1"/>
        <v>-0.006749377976</v>
      </c>
    </row>
    <row r="98" ht="15.75" customHeight="1">
      <c r="A98" s="3">
        <v>43606.0</v>
      </c>
      <c r="B98" s="4">
        <v>2854.02002</v>
      </c>
      <c r="C98" s="4">
        <v>2868.879883</v>
      </c>
      <c r="D98" s="4">
        <v>2854.02002</v>
      </c>
      <c r="E98" s="4">
        <v>2864.360107</v>
      </c>
      <c r="F98" s="4">
        <v>2864.360107</v>
      </c>
      <c r="G98" s="4">
        <v>3.2187E9</v>
      </c>
      <c r="H98" s="5">
        <f t="shared" si="1"/>
        <v>0.008495835608</v>
      </c>
    </row>
    <row r="99" ht="15.75" customHeight="1">
      <c r="A99" s="3">
        <v>43607.0</v>
      </c>
      <c r="B99" s="4">
        <v>2856.060059</v>
      </c>
      <c r="C99" s="4">
        <v>2865.469971</v>
      </c>
      <c r="D99" s="4">
        <v>2851.110107</v>
      </c>
      <c r="E99" s="4">
        <v>2856.27002</v>
      </c>
      <c r="F99" s="4">
        <v>2856.27002</v>
      </c>
      <c r="G99" s="4">
        <v>3.19251E9</v>
      </c>
      <c r="H99" s="5">
        <f t="shared" si="1"/>
        <v>-0.00282439592</v>
      </c>
    </row>
    <row r="100" ht="15.75" customHeight="1">
      <c r="A100" s="3">
        <v>43608.0</v>
      </c>
      <c r="B100" s="4">
        <v>2836.699951</v>
      </c>
      <c r="C100" s="4">
        <v>2836.699951</v>
      </c>
      <c r="D100" s="4">
        <v>2805.48999</v>
      </c>
      <c r="E100" s="4">
        <v>2822.23999</v>
      </c>
      <c r="F100" s="4">
        <v>2822.23999</v>
      </c>
      <c r="G100" s="4">
        <v>3.89198E9</v>
      </c>
      <c r="H100" s="5">
        <f t="shared" si="1"/>
        <v>-0.01191415019</v>
      </c>
    </row>
    <row r="101" ht="15.75" customHeight="1">
      <c r="A101" s="3">
        <v>43609.0</v>
      </c>
      <c r="B101" s="4">
        <v>2832.409912</v>
      </c>
      <c r="C101" s="4">
        <v>2841.360107</v>
      </c>
      <c r="D101" s="4">
        <v>2820.189941</v>
      </c>
      <c r="E101" s="4">
        <v>2826.060059</v>
      </c>
      <c r="F101" s="4">
        <v>2826.060059</v>
      </c>
      <c r="G101" s="4">
        <v>2.88739E9</v>
      </c>
      <c r="H101" s="5">
        <f t="shared" si="1"/>
        <v>0.001353559234</v>
      </c>
    </row>
    <row r="102" ht="15.75" customHeight="1">
      <c r="A102" s="3">
        <v>43613.0</v>
      </c>
      <c r="B102" s="4">
        <v>2830.030029</v>
      </c>
      <c r="C102" s="4">
        <v>2840.51001</v>
      </c>
      <c r="D102" s="4">
        <v>2801.580078</v>
      </c>
      <c r="E102" s="4">
        <v>2802.389893</v>
      </c>
      <c r="F102" s="4">
        <v>2802.389893</v>
      </c>
      <c r="G102" s="4">
        <v>4.12141E9</v>
      </c>
      <c r="H102" s="5">
        <f t="shared" si="1"/>
        <v>-0.008375676916</v>
      </c>
    </row>
    <row r="103" ht="15.75" customHeight="1">
      <c r="A103" s="3">
        <v>43614.0</v>
      </c>
      <c r="B103" s="4">
        <v>2790.25</v>
      </c>
      <c r="C103" s="4">
        <v>2792.030029</v>
      </c>
      <c r="D103" s="4">
        <v>2766.060059</v>
      </c>
      <c r="E103" s="4">
        <v>2783.02002</v>
      </c>
      <c r="F103" s="4">
        <v>2783.02002</v>
      </c>
      <c r="G103" s="4">
        <v>3.70005E9</v>
      </c>
      <c r="H103" s="5">
        <f t="shared" si="1"/>
        <v>-0.006911912239</v>
      </c>
    </row>
    <row r="104" ht="15.75" customHeight="1">
      <c r="A104" s="3">
        <v>43615.0</v>
      </c>
      <c r="B104" s="4">
        <v>2786.939941</v>
      </c>
      <c r="C104" s="4">
        <v>2799.0</v>
      </c>
      <c r="D104" s="4">
        <v>2776.73999</v>
      </c>
      <c r="E104" s="4">
        <v>2788.860107</v>
      </c>
      <c r="F104" s="4">
        <v>2788.860107</v>
      </c>
      <c r="G104" s="4">
        <v>3.27379E9</v>
      </c>
      <c r="H104" s="5">
        <f t="shared" si="1"/>
        <v>0.00209847107</v>
      </c>
    </row>
    <row r="105" ht="15.75" customHeight="1">
      <c r="A105" s="3">
        <v>43616.0</v>
      </c>
      <c r="B105" s="4">
        <v>2766.149902</v>
      </c>
      <c r="C105" s="4">
        <v>2768.97998</v>
      </c>
      <c r="D105" s="4">
        <v>2750.52002</v>
      </c>
      <c r="E105" s="4">
        <v>2752.060059</v>
      </c>
      <c r="F105" s="4">
        <v>2752.060059</v>
      </c>
      <c r="G105" s="4">
        <v>3.98102E9</v>
      </c>
      <c r="H105" s="5">
        <f t="shared" si="1"/>
        <v>-0.01319537251</v>
      </c>
    </row>
    <row r="106" ht="15.75" customHeight="1">
      <c r="A106" s="3">
        <v>43619.0</v>
      </c>
      <c r="B106" s="4">
        <v>2751.530029</v>
      </c>
      <c r="C106" s="4">
        <v>2763.070068</v>
      </c>
      <c r="D106" s="4">
        <v>2728.810059</v>
      </c>
      <c r="E106" s="4">
        <v>2744.449951</v>
      </c>
      <c r="F106" s="4">
        <v>2744.449951</v>
      </c>
      <c r="G106" s="4">
        <v>3.94381E9</v>
      </c>
      <c r="H106" s="5">
        <f t="shared" si="1"/>
        <v>-0.002765240524</v>
      </c>
    </row>
    <row r="107" ht="15.75" customHeight="1">
      <c r="A107" s="3">
        <v>43620.0</v>
      </c>
      <c r="B107" s="4">
        <v>2762.639893</v>
      </c>
      <c r="C107" s="4">
        <v>2804.48999</v>
      </c>
      <c r="D107" s="4">
        <v>2762.639893</v>
      </c>
      <c r="E107" s="4">
        <v>2803.27002</v>
      </c>
      <c r="F107" s="4">
        <v>2803.27002</v>
      </c>
      <c r="G107" s="4">
        <v>3.81043E9</v>
      </c>
      <c r="H107" s="5">
        <f t="shared" si="1"/>
        <v>0.0214323708</v>
      </c>
    </row>
    <row r="108" ht="15.75" customHeight="1">
      <c r="A108" s="3">
        <v>43621.0</v>
      </c>
      <c r="B108" s="4">
        <v>2818.090088</v>
      </c>
      <c r="C108" s="4">
        <v>2827.280029</v>
      </c>
      <c r="D108" s="4">
        <v>2800.919922</v>
      </c>
      <c r="E108" s="4">
        <v>2826.149902</v>
      </c>
      <c r="F108" s="4">
        <v>2826.149902</v>
      </c>
      <c r="G108" s="4">
        <v>3.54883E9</v>
      </c>
      <c r="H108" s="5">
        <f t="shared" si="1"/>
        <v>0.00816185449</v>
      </c>
    </row>
    <row r="109" ht="15.75" customHeight="1">
      <c r="A109" s="3">
        <v>43622.0</v>
      </c>
      <c r="B109" s="4">
        <v>2828.51001</v>
      </c>
      <c r="C109" s="4">
        <v>2852.100098</v>
      </c>
      <c r="D109" s="4">
        <v>2822.449951</v>
      </c>
      <c r="E109" s="4">
        <v>2843.48999</v>
      </c>
      <c r="F109" s="4">
        <v>2843.48999</v>
      </c>
      <c r="G109" s="4">
        <v>3.39641E9</v>
      </c>
      <c r="H109" s="5">
        <f t="shared" si="1"/>
        <v>0.006135586788</v>
      </c>
    </row>
    <row r="110" ht="15.75" customHeight="1">
      <c r="A110" s="3">
        <v>43623.0</v>
      </c>
      <c r="B110" s="4">
        <v>2852.870117</v>
      </c>
      <c r="C110" s="4">
        <v>2884.969971</v>
      </c>
      <c r="D110" s="4">
        <v>2852.870117</v>
      </c>
      <c r="E110" s="4">
        <v>2873.340088</v>
      </c>
      <c r="F110" s="4">
        <v>2873.340088</v>
      </c>
      <c r="G110" s="4">
        <v>3.22025E9</v>
      </c>
      <c r="H110" s="5">
        <f t="shared" si="1"/>
        <v>0.01049769758</v>
      </c>
    </row>
    <row r="111" ht="15.75" customHeight="1">
      <c r="A111" s="3">
        <v>43626.0</v>
      </c>
      <c r="B111" s="4">
        <v>2885.830078</v>
      </c>
      <c r="C111" s="4">
        <v>2904.77002</v>
      </c>
      <c r="D111" s="4">
        <v>2885.51001</v>
      </c>
      <c r="E111" s="4">
        <v>2886.72998</v>
      </c>
      <c r="F111" s="4">
        <v>2886.72998</v>
      </c>
      <c r="G111" s="4">
        <v>3.20921E9</v>
      </c>
      <c r="H111" s="5">
        <f t="shared" si="1"/>
        <v>0.004660044266</v>
      </c>
    </row>
    <row r="112" ht="15.75" customHeight="1">
      <c r="A112" s="3">
        <v>43627.0</v>
      </c>
      <c r="B112" s="4">
        <v>2903.27002</v>
      </c>
      <c r="C112" s="4">
        <v>2910.610107</v>
      </c>
      <c r="D112" s="4">
        <v>2878.530029</v>
      </c>
      <c r="E112" s="4">
        <v>2885.719971</v>
      </c>
      <c r="F112" s="4">
        <v>2885.719971</v>
      </c>
      <c r="G112" s="4">
        <v>3.54842E9</v>
      </c>
      <c r="H112" s="5">
        <f t="shared" si="1"/>
        <v>-0.0003498799704</v>
      </c>
    </row>
    <row r="113" ht="15.75" customHeight="1">
      <c r="A113" s="3">
        <v>43628.0</v>
      </c>
      <c r="B113" s="4">
        <v>2882.72998</v>
      </c>
      <c r="C113" s="4">
        <v>2888.570068</v>
      </c>
      <c r="D113" s="4">
        <v>2874.679932</v>
      </c>
      <c r="E113" s="4">
        <v>2879.840088</v>
      </c>
      <c r="F113" s="4">
        <v>2879.840088</v>
      </c>
      <c r="G113" s="4">
        <v>3.03413E9</v>
      </c>
      <c r="H113" s="5">
        <f t="shared" si="1"/>
        <v>-0.002037579203</v>
      </c>
    </row>
    <row r="114" ht="15.75" customHeight="1">
      <c r="A114" s="3">
        <v>43629.0</v>
      </c>
      <c r="B114" s="4">
        <v>2886.23999</v>
      </c>
      <c r="C114" s="4">
        <v>2895.23999</v>
      </c>
      <c r="D114" s="4">
        <v>2881.98999</v>
      </c>
      <c r="E114" s="4">
        <v>2891.639893</v>
      </c>
      <c r="F114" s="4">
        <v>2891.639893</v>
      </c>
      <c r="G114" s="4">
        <v>3.06981E9</v>
      </c>
      <c r="H114" s="5">
        <f t="shared" si="1"/>
        <v>0.004097382021</v>
      </c>
    </row>
    <row r="115" ht="15.75" customHeight="1">
      <c r="A115" s="3">
        <v>43630.0</v>
      </c>
      <c r="B115" s="4">
        <v>2886.820068</v>
      </c>
      <c r="C115" s="4">
        <v>2894.449951</v>
      </c>
      <c r="D115" s="4">
        <v>2879.620117</v>
      </c>
      <c r="E115" s="4">
        <v>2886.97998</v>
      </c>
      <c r="F115" s="4">
        <v>2886.97998</v>
      </c>
      <c r="G115" s="4">
        <v>2.92233E9</v>
      </c>
      <c r="H115" s="5">
        <f t="shared" si="1"/>
        <v>-0.001611512212</v>
      </c>
    </row>
    <row r="116" ht="15.75" customHeight="1">
      <c r="A116" s="3">
        <v>43633.0</v>
      </c>
      <c r="B116" s="4">
        <v>2889.75</v>
      </c>
      <c r="C116" s="4">
        <v>2897.27002</v>
      </c>
      <c r="D116" s="4">
        <v>2887.300049</v>
      </c>
      <c r="E116" s="4">
        <v>2889.669922</v>
      </c>
      <c r="F116" s="4">
        <v>2889.669922</v>
      </c>
      <c r="G116" s="4">
        <v>2.81014E9</v>
      </c>
      <c r="H116" s="5">
        <f t="shared" si="1"/>
        <v>0.000931749447</v>
      </c>
    </row>
    <row r="117" ht="15.75" customHeight="1">
      <c r="A117" s="3">
        <v>43634.0</v>
      </c>
      <c r="B117" s="4">
        <v>2906.709961</v>
      </c>
      <c r="C117" s="4">
        <v>2930.790039</v>
      </c>
      <c r="D117" s="4">
        <v>2905.439941</v>
      </c>
      <c r="E117" s="4">
        <v>2917.75</v>
      </c>
      <c r="F117" s="4">
        <v>2917.75</v>
      </c>
      <c r="G117" s="4">
        <v>3.43762E9</v>
      </c>
      <c r="H117" s="5">
        <f t="shared" si="1"/>
        <v>0.009717399827</v>
      </c>
    </row>
    <row r="118" ht="15.75" customHeight="1">
      <c r="A118" s="3">
        <v>43635.0</v>
      </c>
      <c r="B118" s="4">
        <v>2920.550049</v>
      </c>
      <c r="C118" s="4">
        <v>2931.73999</v>
      </c>
      <c r="D118" s="4">
        <v>2911.429932</v>
      </c>
      <c r="E118" s="4">
        <v>2926.459961</v>
      </c>
      <c r="F118" s="4">
        <v>2926.459961</v>
      </c>
      <c r="G118" s="4">
        <v>3.28789E9</v>
      </c>
      <c r="H118" s="5">
        <f t="shared" si="1"/>
        <v>0.002985163568</v>
      </c>
    </row>
    <row r="119" ht="15.75" customHeight="1">
      <c r="A119" s="3">
        <v>43636.0</v>
      </c>
      <c r="B119" s="4">
        <v>2949.600098</v>
      </c>
      <c r="C119" s="4">
        <v>2958.060059</v>
      </c>
      <c r="D119" s="4">
        <v>2931.5</v>
      </c>
      <c r="E119" s="4">
        <v>2954.179932</v>
      </c>
      <c r="F119" s="4">
        <v>2954.179932</v>
      </c>
      <c r="G119" s="4">
        <v>3.90594E9</v>
      </c>
      <c r="H119" s="5">
        <f t="shared" si="1"/>
        <v>0.009472185292</v>
      </c>
    </row>
    <row r="120" ht="15.75" customHeight="1">
      <c r="A120" s="3">
        <v>43637.0</v>
      </c>
      <c r="B120" s="4">
        <v>2952.709961</v>
      </c>
      <c r="C120" s="4">
        <v>2964.149902</v>
      </c>
      <c r="D120" s="4">
        <v>2946.870117</v>
      </c>
      <c r="E120" s="4">
        <v>2950.459961</v>
      </c>
      <c r="F120" s="4">
        <v>2950.459961</v>
      </c>
      <c r="G120" s="4">
        <v>5.00012E9</v>
      </c>
      <c r="H120" s="5">
        <f t="shared" si="1"/>
        <v>-0.001259222893</v>
      </c>
    </row>
    <row r="121" ht="15.75" customHeight="1">
      <c r="A121" s="3">
        <v>43640.0</v>
      </c>
      <c r="B121" s="4">
        <v>2951.419922</v>
      </c>
      <c r="C121" s="4">
        <v>2954.919922</v>
      </c>
      <c r="D121" s="4">
        <v>2944.050049</v>
      </c>
      <c r="E121" s="4">
        <v>2945.350098</v>
      </c>
      <c r="F121" s="4">
        <v>2945.350098</v>
      </c>
      <c r="G121" s="4">
        <v>3.13625E9</v>
      </c>
      <c r="H121" s="5">
        <f t="shared" si="1"/>
        <v>-0.001731886915</v>
      </c>
    </row>
    <row r="122" ht="15.75" customHeight="1">
      <c r="A122" s="3">
        <v>43641.0</v>
      </c>
      <c r="B122" s="4">
        <v>2945.780029</v>
      </c>
      <c r="C122" s="4">
        <v>2946.52002</v>
      </c>
      <c r="D122" s="4">
        <v>2916.01001</v>
      </c>
      <c r="E122" s="4">
        <v>2917.379883</v>
      </c>
      <c r="F122" s="4">
        <v>2917.379883</v>
      </c>
      <c r="G122" s="4">
        <v>3.57805E9</v>
      </c>
      <c r="H122" s="5">
        <f t="shared" si="1"/>
        <v>-0.009496397396</v>
      </c>
    </row>
    <row r="123" ht="15.75" customHeight="1">
      <c r="A123" s="3">
        <v>43642.0</v>
      </c>
      <c r="B123" s="4">
        <v>2926.070068</v>
      </c>
      <c r="C123" s="4">
        <v>2932.590088</v>
      </c>
      <c r="D123" s="4">
        <v>2912.98999</v>
      </c>
      <c r="E123" s="4">
        <v>2913.780029</v>
      </c>
      <c r="F123" s="4">
        <v>2913.780029</v>
      </c>
      <c r="G123" s="4">
        <v>3.47813E9</v>
      </c>
      <c r="H123" s="5">
        <f t="shared" si="1"/>
        <v>-0.001233933922</v>
      </c>
    </row>
    <row r="124" ht="15.75" customHeight="1">
      <c r="A124" s="3">
        <v>43643.0</v>
      </c>
      <c r="B124" s="4">
        <v>2919.659912</v>
      </c>
      <c r="C124" s="4">
        <v>2929.300049</v>
      </c>
      <c r="D124" s="4">
        <v>2918.570068</v>
      </c>
      <c r="E124" s="4">
        <v>2924.919922</v>
      </c>
      <c r="F124" s="4">
        <v>2924.919922</v>
      </c>
      <c r="G124" s="4">
        <v>3.12292E9</v>
      </c>
      <c r="H124" s="5">
        <f t="shared" si="1"/>
        <v>0.003823175699</v>
      </c>
    </row>
    <row r="125" ht="15.75" customHeight="1">
      <c r="A125" s="3">
        <v>43644.0</v>
      </c>
      <c r="B125" s="4">
        <v>2932.939941</v>
      </c>
      <c r="C125" s="4">
        <v>2943.97998</v>
      </c>
      <c r="D125" s="4">
        <v>2929.050049</v>
      </c>
      <c r="E125" s="4">
        <v>2941.76001</v>
      </c>
      <c r="F125" s="4">
        <v>2941.76001</v>
      </c>
      <c r="G125" s="4">
        <v>5.4207E9</v>
      </c>
      <c r="H125" s="5">
        <f t="shared" si="1"/>
        <v>0.005757452665</v>
      </c>
    </row>
    <row r="126" ht="15.75" customHeight="1">
      <c r="A126" s="3">
        <v>43647.0</v>
      </c>
      <c r="B126" s="4">
        <v>2971.409912</v>
      </c>
      <c r="C126" s="4">
        <v>2977.929932</v>
      </c>
      <c r="D126" s="4">
        <v>2952.219971</v>
      </c>
      <c r="E126" s="4">
        <v>2964.330078</v>
      </c>
      <c r="F126" s="4">
        <v>2964.330078</v>
      </c>
      <c r="G126" s="4">
        <v>3.51327E9</v>
      </c>
      <c r="H126" s="5">
        <f t="shared" si="1"/>
        <v>0.007672300909</v>
      </c>
    </row>
    <row r="127" ht="15.75" customHeight="1">
      <c r="A127" s="3">
        <v>43648.0</v>
      </c>
      <c r="B127" s="4">
        <v>2964.659912</v>
      </c>
      <c r="C127" s="4">
        <v>2973.209961</v>
      </c>
      <c r="D127" s="4">
        <v>2955.919922</v>
      </c>
      <c r="E127" s="4">
        <v>2973.01001</v>
      </c>
      <c r="F127" s="4">
        <v>2973.01001</v>
      </c>
      <c r="G127" s="4">
        <v>3.20684E9</v>
      </c>
      <c r="H127" s="5">
        <f t="shared" si="1"/>
        <v>0.002928126009</v>
      </c>
    </row>
    <row r="128" ht="15.75" customHeight="1">
      <c r="A128" s="3">
        <v>43649.0</v>
      </c>
      <c r="B128" s="4">
        <v>2978.080078</v>
      </c>
      <c r="C128" s="4">
        <v>2995.840088</v>
      </c>
      <c r="D128" s="4">
        <v>2977.959961</v>
      </c>
      <c r="E128" s="4">
        <v>2995.820068</v>
      </c>
      <c r="F128" s="4">
        <v>2995.820068</v>
      </c>
      <c r="G128" s="4">
        <v>1.96372E9</v>
      </c>
      <c r="H128" s="5">
        <f t="shared" si="1"/>
        <v>0.007672378473</v>
      </c>
    </row>
    <row r="129" ht="15.75" customHeight="1">
      <c r="A129" s="3">
        <v>43651.0</v>
      </c>
      <c r="B129" s="4">
        <v>2984.25</v>
      </c>
      <c r="C129" s="4">
        <v>2994.030029</v>
      </c>
      <c r="D129" s="4">
        <v>2967.969971</v>
      </c>
      <c r="E129" s="4">
        <v>2990.409912</v>
      </c>
      <c r="F129" s="4">
        <v>2990.409912</v>
      </c>
      <c r="G129" s="4">
        <v>2.43421E9</v>
      </c>
      <c r="H129" s="5">
        <f t="shared" si="1"/>
        <v>-0.001805901515</v>
      </c>
    </row>
    <row r="130" ht="15.75" customHeight="1">
      <c r="A130" s="3">
        <v>43654.0</v>
      </c>
      <c r="B130" s="4">
        <v>2979.77002</v>
      </c>
      <c r="C130" s="4">
        <v>2980.76001</v>
      </c>
      <c r="D130" s="4">
        <v>2970.090088</v>
      </c>
      <c r="E130" s="4">
        <v>2975.949951</v>
      </c>
      <c r="F130" s="4">
        <v>2975.949951</v>
      </c>
      <c r="G130" s="4">
        <v>2.90455E9</v>
      </c>
      <c r="H130" s="5">
        <f t="shared" si="1"/>
        <v>-0.004835444446</v>
      </c>
    </row>
    <row r="131" ht="15.75" customHeight="1">
      <c r="A131" s="3">
        <v>43655.0</v>
      </c>
      <c r="B131" s="4">
        <v>2965.52002</v>
      </c>
      <c r="C131" s="4">
        <v>2981.899902</v>
      </c>
      <c r="D131" s="4">
        <v>2963.439941</v>
      </c>
      <c r="E131" s="4">
        <v>2979.629883</v>
      </c>
      <c r="F131" s="4">
        <v>2979.629883</v>
      </c>
      <c r="G131" s="4">
        <v>3.02821E9</v>
      </c>
      <c r="H131" s="5">
        <f t="shared" si="1"/>
        <v>0.001236557086</v>
      </c>
    </row>
    <row r="132" ht="15.75" customHeight="1">
      <c r="A132" s="3">
        <v>43656.0</v>
      </c>
      <c r="B132" s="4">
        <v>2989.300049</v>
      </c>
      <c r="C132" s="4">
        <v>3002.97998</v>
      </c>
      <c r="D132" s="4">
        <v>2984.620117</v>
      </c>
      <c r="E132" s="4">
        <v>2993.070068</v>
      </c>
      <c r="F132" s="4">
        <v>2993.070068</v>
      </c>
      <c r="G132" s="4">
        <v>3.15424E9</v>
      </c>
      <c r="H132" s="5">
        <f t="shared" si="1"/>
        <v>0.004510689424</v>
      </c>
    </row>
    <row r="133" ht="15.75" customHeight="1">
      <c r="A133" s="3">
        <v>43657.0</v>
      </c>
      <c r="B133" s="4">
        <v>2999.620117</v>
      </c>
      <c r="C133" s="4">
        <v>3002.330078</v>
      </c>
      <c r="D133" s="4">
        <v>2988.800049</v>
      </c>
      <c r="E133" s="4">
        <v>2999.909912</v>
      </c>
      <c r="F133" s="4">
        <v>2999.909912</v>
      </c>
      <c r="G133" s="4">
        <v>3.15462E9</v>
      </c>
      <c r="H133" s="5">
        <f t="shared" si="1"/>
        <v>0.002285226822</v>
      </c>
    </row>
    <row r="134" ht="15.75" customHeight="1">
      <c r="A134" s="3">
        <v>43658.0</v>
      </c>
      <c r="B134" s="4">
        <v>3003.360107</v>
      </c>
      <c r="C134" s="4">
        <v>3013.919922</v>
      </c>
      <c r="D134" s="4">
        <v>3001.870117</v>
      </c>
      <c r="E134" s="4">
        <v>3013.77002</v>
      </c>
      <c r="F134" s="4">
        <v>3013.77002</v>
      </c>
      <c r="G134" s="4">
        <v>2.97496E9</v>
      </c>
      <c r="H134" s="5">
        <f t="shared" si="1"/>
        <v>0.004620174741</v>
      </c>
    </row>
    <row r="135" ht="15.75" customHeight="1">
      <c r="A135" s="3">
        <v>43661.0</v>
      </c>
      <c r="B135" s="4">
        <v>3017.800049</v>
      </c>
      <c r="C135" s="4">
        <v>3017.800049</v>
      </c>
      <c r="D135" s="4">
        <v>3008.77002</v>
      </c>
      <c r="E135" s="4">
        <v>3014.300049</v>
      </c>
      <c r="F135" s="4">
        <v>3014.300049</v>
      </c>
      <c r="G135" s="4">
        <v>2.87497E9</v>
      </c>
      <c r="H135" s="5">
        <f t="shared" si="1"/>
        <v>0.000175869093</v>
      </c>
    </row>
    <row r="136" ht="15.75" customHeight="1">
      <c r="A136" s="3">
        <v>43662.0</v>
      </c>
      <c r="B136" s="4">
        <v>3012.129883</v>
      </c>
      <c r="C136" s="4">
        <v>3015.02002</v>
      </c>
      <c r="D136" s="4">
        <v>3001.149902</v>
      </c>
      <c r="E136" s="4">
        <v>3004.040039</v>
      </c>
      <c r="F136" s="4">
        <v>3004.040039</v>
      </c>
      <c r="G136" s="4">
        <v>3.29065E9</v>
      </c>
      <c r="H136" s="5">
        <f t="shared" si="1"/>
        <v>-0.0034037786</v>
      </c>
    </row>
    <row r="137" ht="15.75" customHeight="1">
      <c r="A137" s="3">
        <v>43663.0</v>
      </c>
      <c r="B137" s="4">
        <v>3005.100098</v>
      </c>
      <c r="C137" s="4">
        <v>3005.26001</v>
      </c>
      <c r="D137" s="4">
        <v>2984.25</v>
      </c>
      <c r="E137" s="4">
        <v>2984.419922</v>
      </c>
      <c r="F137" s="4">
        <v>2984.419922</v>
      </c>
      <c r="G137" s="4">
        <v>3.1816E9</v>
      </c>
      <c r="H137" s="5">
        <f t="shared" si="1"/>
        <v>-0.006531243507</v>
      </c>
    </row>
    <row r="138" ht="15.75" customHeight="1">
      <c r="A138" s="3">
        <v>43664.0</v>
      </c>
      <c r="B138" s="4">
        <v>2978.870117</v>
      </c>
      <c r="C138" s="4">
        <v>2998.280029</v>
      </c>
      <c r="D138" s="4">
        <v>2973.090088</v>
      </c>
      <c r="E138" s="4">
        <v>2995.110107</v>
      </c>
      <c r="F138" s="4">
        <v>2995.110107</v>
      </c>
      <c r="G138" s="4">
        <v>3.29658E9</v>
      </c>
      <c r="H138" s="5">
        <f t="shared" si="1"/>
        <v>0.003581997601</v>
      </c>
    </row>
    <row r="139" ht="15.75" customHeight="1">
      <c r="A139" s="3">
        <v>43665.0</v>
      </c>
      <c r="B139" s="4">
        <v>3004.26001</v>
      </c>
      <c r="C139" s="4">
        <v>3006.02002</v>
      </c>
      <c r="D139" s="4">
        <v>2975.860107</v>
      </c>
      <c r="E139" s="4">
        <v>2976.610107</v>
      </c>
      <c r="F139" s="4">
        <v>2976.610107</v>
      </c>
      <c r="G139" s="4">
        <v>3.26036E9</v>
      </c>
      <c r="H139" s="5">
        <f t="shared" si="1"/>
        <v>-0.006176734524</v>
      </c>
    </row>
    <row r="140" ht="15.75" customHeight="1">
      <c r="A140" s="3">
        <v>43668.0</v>
      </c>
      <c r="B140" s="4">
        <v>2981.929932</v>
      </c>
      <c r="C140" s="4">
        <v>2990.709961</v>
      </c>
      <c r="D140" s="4">
        <v>2976.649902</v>
      </c>
      <c r="E140" s="4">
        <v>2985.030029</v>
      </c>
      <c r="F140" s="4">
        <v>2985.030029</v>
      </c>
      <c r="G140" s="4">
        <v>3.00372E9</v>
      </c>
      <c r="H140" s="5">
        <f t="shared" si="1"/>
        <v>0.002828694957</v>
      </c>
    </row>
    <row r="141" ht="15.75" customHeight="1">
      <c r="A141" s="3">
        <v>43669.0</v>
      </c>
      <c r="B141" s="4">
        <v>2994.73999</v>
      </c>
      <c r="C141" s="4">
        <v>3005.899902</v>
      </c>
      <c r="D141" s="4">
        <v>2988.560059</v>
      </c>
      <c r="E141" s="4">
        <v>3005.469971</v>
      </c>
      <c r="F141" s="4">
        <v>3005.469971</v>
      </c>
      <c r="G141" s="4">
        <v>3.31366E9</v>
      </c>
      <c r="H141" s="5">
        <f t="shared" si="1"/>
        <v>0.006847482873</v>
      </c>
    </row>
    <row r="142" ht="15.75" customHeight="1">
      <c r="A142" s="3">
        <v>43670.0</v>
      </c>
      <c r="B142" s="4">
        <v>2998.77002</v>
      </c>
      <c r="C142" s="4">
        <v>3019.590088</v>
      </c>
      <c r="D142" s="4">
        <v>2996.820068</v>
      </c>
      <c r="E142" s="4">
        <v>3019.560059</v>
      </c>
      <c r="F142" s="4">
        <v>3019.560059</v>
      </c>
      <c r="G142" s="4">
        <v>3.42898E9</v>
      </c>
      <c r="H142" s="5">
        <f t="shared" si="1"/>
        <v>0.004688147989</v>
      </c>
    </row>
    <row r="143" ht="15.75" customHeight="1">
      <c r="A143" s="3">
        <v>43671.0</v>
      </c>
      <c r="B143" s="4">
        <v>3016.26001</v>
      </c>
      <c r="C143" s="4">
        <v>3016.310059</v>
      </c>
      <c r="D143" s="4">
        <v>2997.23999</v>
      </c>
      <c r="E143" s="4">
        <v>3003.669922</v>
      </c>
      <c r="F143" s="4">
        <v>3003.669922</v>
      </c>
      <c r="G143" s="4">
        <v>3.64527E9</v>
      </c>
      <c r="H143" s="5">
        <f t="shared" si="1"/>
        <v>-0.005262401373</v>
      </c>
    </row>
    <row r="144" ht="15.75" customHeight="1">
      <c r="A144" s="3">
        <v>43672.0</v>
      </c>
      <c r="B144" s="4">
        <v>3013.25</v>
      </c>
      <c r="C144" s="4">
        <v>3027.97998</v>
      </c>
      <c r="D144" s="4">
        <v>3012.590088</v>
      </c>
      <c r="E144" s="4">
        <v>3025.860107</v>
      </c>
      <c r="F144" s="4">
        <v>3025.860107</v>
      </c>
      <c r="G144" s="4">
        <v>3.25759E9</v>
      </c>
      <c r="H144" s="5">
        <f t="shared" si="1"/>
        <v>0.007387690917</v>
      </c>
    </row>
    <row r="145" ht="15.75" customHeight="1">
      <c r="A145" s="3">
        <v>43675.0</v>
      </c>
      <c r="B145" s="4">
        <v>3024.469971</v>
      </c>
      <c r="C145" s="4">
        <v>3025.610107</v>
      </c>
      <c r="D145" s="4">
        <v>3014.300049</v>
      </c>
      <c r="E145" s="4">
        <v>3020.969971</v>
      </c>
      <c r="F145" s="4">
        <v>3020.969971</v>
      </c>
      <c r="G145" s="4">
        <v>3.20371E9</v>
      </c>
      <c r="H145" s="5">
        <f t="shared" si="1"/>
        <v>-0.00161611437</v>
      </c>
    </row>
    <row r="146" ht="15.75" customHeight="1">
      <c r="A146" s="3">
        <v>43676.0</v>
      </c>
      <c r="B146" s="4">
        <v>3007.659912</v>
      </c>
      <c r="C146" s="4">
        <v>3017.189941</v>
      </c>
      <c r="D146" s="4">
        <v>3000.939941</v>
      </c>
      <c r="E146" s="4">
        <v>3013.179932</v>
      </c>
      <c r="F146" s="4">
        <v>3013.179932</v>
      </c>
      <c r="G146" s="4">
        <v>3.63433E9</v>
      </c>
      <c r="H146" s="5">
        <f t="shared" si="1"/>
        <v>-0.002578654894</v>
      </c>
    </row>
    <row r="147" ht="15.75" customHeight="1">
      <c r="A147" s="3">
        <v>43677.0</v>
      </c>
      <c r="B147" s="4">
        <v>3016.219971</v>
      </c>
      <c r="C147" s="4">
        <v>3017.399902</v>
      </c>
      <c r="D147" s="4">
        <v>2958.080078</v>
      </c>
      <c r="E147" s="4">
        <v>2980.379883</v>
      </c>
      <c r="F147" s="4">
        <v>2980.379883</v>
      </c>
      <c r="G147" s="4">
        <v>4.62343E9</v>
      </c>
      <c r="H147" s="5">
        <f t="shared" si="1"/>
        <v>-0.01088552617</v>
      </c>
    </row>
    <row r="148" ht="15.75" customHeight="1">
      <c r="A148" s="3">
        <v>43678.0</v>
      </c>
      <c r="B148" s="4">
        <v>2980.320068</v>
      </c>
      <c r="C148" s="4">
        <v>3013.590088</v>
      </c>
      <c r="D148" s="4">
        <v>2945.22998</v>
      </c>
      <c r="E148" s="4">
        <v>2953.560059</v>
      </c>
      <c r="F148" s="4">
        <v>2953.560059</v>
      </c>
      <c r="G148" s="4">
        <v>4.7623E9</v>
      </c>
      <c r="H148" s="5">
        <f t="shared" si="1"/>
        <v>-0.008998793796</v>
      </c>
    </row>
    <row r="149" ht="15.75" customHeight="1">
      <c r="A149" s="3">
        <v>43679.0</v>
      </c>
      <c r="B149" s="4">
        <v>2943.899902</v>
      </c>
      <c r="C149" s="4">
        <v>2945.5</v>
      </c>
      <c r="D149" s="4">
        <v>2914.110107</v>
      </c>
      <c r="E149" s="4">
        <v>2932.050049</v>
      </c>
      <c r="F149" s="4">
        <v>2932.050049</v>
      </c>
      <c r="G149" s="4">
        <v>3.87466E9</v>
      </c>
      <c r="H149" s="5">
        <f t="shared" si="1"/>
        <v>-0.007282740005</v>
      </c>
    </row>
    <row r="150" ht="15.75" customHeight="1">
      <c r="A150" s="3">
        <v>43682.0</v>
      </c>
      <c r="B150" s="4">
        <v>2898.070068</v>
      </c>
      <c r="C150" s="4">
        <v>2898.070068</v>
      </c>
      <c r="D150" s="4">
        <v>2822.120117</v>
      </c>
      <c r="E150" s="4">
        <v>2844.73999</v>
      </c>
      <c r="F150" s="4">
        <v>2844.73999</v>
      </c>
      <c r="G150" s="4">
        <v>4.51373E9</v>
      </c>
      <c r="H150" s="5">
        <f t="shared" si="1"/>
        <v>-0.02977782014</v>
      </c>
    </row>
    <row r="151" ht="15.75" customHeight="1">
      <c r="A151" s="3">
        <v>43683.0</v>
      </c>
      <c r="B151" s="4">
        <v>2861.179932</v>
      </c>
      <c r="C151" s="4">
        <v>2884.399902</v>
      </c>
      <c r="D151" s="4">
        <v>2847.419922</v>
      </c>
      <c r="E151" s="4">
        <v>2881.77002</v>
      </c>
      <c r="F151" s="4">
        <v>2881.77002</v>
      </c>
      <c r="G151" s="4">
        <v>4.15424E9</v>
      </c>
      <c r="H151" s="5">
        <f t="shared" si="1"/>
        <v>0.01301701742</v>
      </c>
    </row>
    <row r="152" ht="15.75" customHeight="1">
      <c r="A152" s="3">
        <v>43684.0</v>
      </c>
      <c r="B152" s="4">
        <v>2858.649902</v>
      </c>
      <c r="C152" s="4">
        <v>2892.169922</v>
      </c>
      <c r="D152" s="4">
        <v>2825.709961</v>
      </c>
      <c r="E152" s="4">
        <v>2883.97998</v>
      </c>
      <c r="F152" s="4">
        <v>2883.97998</v>
      </c>
      <c r="G152" s="4">
        <v>4.49175E9</v>
      </c>
      <c r="H152" s="5">
        <f t="shared" si="1"/>
        <v>0.0007668759077</v>
      </c>
    </row>
    <row r="153" ht="15.75" customHeight="1">
      <c r="A153" s="3">
        <v>43685.0</v>
      </c>
      <c r="B153" s="4">
        <v>2896.209961</v>
      </c>
      <c r="C153" s="4">
        <v>2938.719971</v>
      </c>
      <c r="D153" s="4">
        <v>2894.469971</v>
      </c>
      <c r="E153" s="4">
        <v>2938.090088</v>
      </c>
      <c r="F153" s="4">
        <v>2938.090088</v>
      </c>
      <c r="G153" s="4">
        <v>4.10637E9</v>
      </c>
      <c r="H153" s="5">
        <f t="shared" si="1"/>
        <v>0.01876230361</v>
      </c>
    </row>
    <row r="154" ht="15.75" customHeight="1">
      <c r="A154" s="3">
        <v>43686.0</v>
      </c>
      <c r="B154" s="4">
        <v>2930.51001</v>
      </c>
      <c r="C154" s="4">
        <v>2935.75</v>
      </c>
      <c r="D154" s="4">
        <v>2900.149902</v>
      </c>
      <c r="E154" s="4">
        <v>2918.649902</v>
      </c>
      <c r="F154" s="4">
        <v>2918.649902</v>
      </c>
      <c r="G154" s="4">
        <v>3.35064E9</v>
      </c>
      <c r="H154" s="5">
        <f t="shared" si="1"/>
        <v>-0.006616606509</v>
      </c>
    </row>
    <row r="155" ht="15.75" customHeight="1">
      <c r="A155" s="3">
        <v>43689.0</v>
      </c>
      <c r="B155" s="4">
        <v>2907.070068</v>
      </c>
      <c r="C155" s="4">
        <v>2907.580078</v>
      </c>
      <c r="D155" s="4">
        <v>2873.139893</v>
      </c>
      <c r="E155" s="4">
        <v>2882.699951</v>
      </c>
      <c r="F155" s="4">
        <v>2882.699951</v>
      </c>
      <c r="G155" s="4">
        <v>2.85163E9</v>
      </c>
      <c r="H155" s="5">
        <f t="shared" si="1"/>
        <v>-0.01231732212</v>
      </c>
    </row>
    <row r="156" ht="15.75" customHeight="1">
      <c r="A156" s="3">
        <v>43690.0</v>
      </c>
      <c r="B156" s="4">
        <v>2880.719971</v>
      </c>
      <c r="C156" s="4">
        <v>2943.310059</v>
      </c>
      <c r="D156" s="4">
        <v>2877.050049</v>
      </c>
      <c r="E156" s="4">
        <v>2926.320068</v>
      </c>
      <c r="F156" s="4">
        <v>2926.320068</v>
      </c>
      <c r="G156" s="4">
        <v>3.8536E9</v>
      </c>
      <c r="H156" s="5">
        <f t="shared" si="1"/>
        <v>0.01513168826</v>
      </c>
    </row>
    <row r="157" ht="15.75" customHeight="1">
      <c r="A157" s="3">
        <v>43691.0</v>
      </c>
      <c r="B157" s="4">
        <v>2894.149902</v>
      </c>
      <c r="C157" s="4">
        <v>2894.149902</v>
      </c>
      <c r="D157" s="4">
        <v>2839.639893</v>
      </c>
      <c r="E157" s="4">
        <v>2840.600098</v>
      </c>
      <c r="F157" s="4">
        <v>2840.600098</v>
      </c>
      <c r="G157" s="4">
        <v>4.31253E9</v>
      </c>
      <c r="H157" s="5">
        <f t="shared" si="1"/>
        <v>-0.02929275268</v>
      </c>
    </row>
    <row r="158" ht="15.75" customHeight="1">
      <c r="A158" s="3">
        <v>43692.0</v>
      </c>
      <c r="B158" s="4">
        <v>2846.199951</v>
      </c>
      <c r="C158" s="4">
        <v>2856.669922</v>
      </c>
      <c r="D158" s="4">
        <v>2825.51001</v>
      </c>
      <c r="E158" s="4">
        <v>2847.600098</v>
      </c>
      <c r="F158" s="4">
        <v>2847.600098</v>
      </c>
      <c r="G158" s="4">
        <v>4.038E9</v>
      </c>
      <c r="H158" s="5">
        <f t="shared" si="1"/>
        <v>0.002464268027</v>
      </c>
    </row>
    <row r="159" ht="15.75" customHeight="1">
      <c r="A159" s="3">
        <v>43693.0</v>
      </c>
      <c r="B159" s="4">
        <v>2864.73999</v>
      </c>
      <c r="C159" s="4">
        <v>2893.629883</v>
      </c>
      <c r="D159" s="4">
        <v>2864.73999</v>
      </c>
      <c r="E159" s="4">
        <v>2888.679932</v>
      </c>
      <c r="F159" s="4">
        <v>2888.679932</v>
      </c>
      <c r="G159" s="4">
        <v>3.49815E9</v>
      </c>
      <c r="H159" s="5">
        <f t="shared" si="1"/>
        <v>0.01442612466</v>
      </c>
    </row>
    <row r="160" ht="15.75" customHeight="1">
      <c r="A160" s="3">
        <v>43696.0</v>
      </c>
      <c r="B160" s="4">
        <v>2913.47998</v>
      </c>
      <c r="C160" s="4">
        <v>2931.0</v>
      </c>
      <c r="D160" s="4">
        <v>2913.47998</v>
      </c>
      <c r="E160" s="4">
        <v>2923.649902</v>
      </c>
      <c r="F160" s="4">
        <v>2923.649902</v>
      </c>
      <c r="G160" s="4">
        <v>3.21288E9</v>
      </c>
      <c r="H160" s="5">
        <f t="shared" si="1"/>
        <v>0.01210586525</v>
      </c>
    </row>
    <row r="161" ht="15.75" customHeight="1">
      <c r="A161" s="3">
        <v>43697.0</v>
      </c>
      <c r="B161" s="4">
        <v>2919.01001</v>
      </c>
      <c r="C161" s="4">
        <v>2923.629883</v>
      </c>
      <c r="D161" s="4">
        <v>2899.600098</v>
      </c>
      <c r="E161" s="4">
        <v>2900.51001</v>
      </c>
      <c r="F161" s="4">
        <v>2900.51001</v>
      </c>
      <c r="G161" s="4">
        <v>3.0663E9</v>
      </c>
      <c r="H161" s="5">
        <f t="shared" si="1"/>
        <v>-0.007914727404</v>
      </c>
    </row>
    <row r="162" ht="15.75" customHeight="1">
      <c r="A162" s="3">
        <v>43698.0</v>
      </c>
      <c r="B162" s="4">
        <v>2922.040039</v>
      </c>
      <c r="C162" s="4">
        <v>2928.72998</v>
      </c>
      <c r="D162" s="4">
        <v>2917.909912</v>
      </c>
      <c r="E162" s="4">
        <v>2924.429932</v>
      </c>
      <c r="F162" s="4">
        <v>2924.429932</v>
      </c>
      <c r="G162" s="4">
        <v>3.01119E9</v>
      </c>
      <c r="H162" s="5">
        <f t="shared" si="1"/>
        <v>0.008246798638</v>
      </c>
    </row>
    <row r="163" ht="15.75" customHeight="1">
      <c r="A163" s="3">
        <v>43699.0</v>
      </c>
      <c r="B163" s="4">
        <v>2930.939941</v>
      </c>
      <c r="C163" s="4">
        <v>2939.080078</v>
      </c>
      <c r="D163" s="4">
        <v>2904.51001</v>
      </c>
      <c r="E163" s="4">
        <v>2922.949951</v>
      </c>
      <c r="F163" s="4">
        <v>2922.949951</v>
      </c>
      <c r="G163" s="4">
        <v>2.89088E9</v>
      </c>
      <c r="H163" s="5">
        <f t="shared" si="1"/>
        <v>-0.0005060750418</v>
      </c>
    </row>
    <row r="164" ht="15.75" customHeight="1">
      <c r="A164" s="3">
        <v>43700.0</v>
      </c>
      <c r="B164" s="4">
        <v>2911.070068</v>
      </c>
      <c r="C164" s="4">
        <v>2927.01001</v>
      </c>
      <c r="D164" s="4">
        <v>2834.969971</v>
      </c>
      <c r="E164" s="4">
        <v>2847.110107</v>
      </c>
      <c r="F164" s="4">
        <v>2847.110107</v>
      </c>
      <c r="G164" s="4">
        <v>3.9373E9</v>
      </c>
      <c r="H164" s="5">
        <f t="shared" si="1"/>
        <v>-0.02594633684</v>
      </c>
    </row>
    <row r="165" ht="15.75" customHeight="1">
      <c r="A165" s="3">
        <v>43703.0</v>
      </c>
      <c r="B165" s="4">
        <v>2866.699951</v>
      </c>
      <c r="C165" s="4">
        <v>2879.27002</v>
      </c>
      <c r="D165" s="4">
        <v>2856.0</v>
      </c>
      <c r="E165" s="4">
        <v>2878.379883</v>
      </c>
      <c r="F165" s="4">
        <v>2878.379883</v>
      </c>
      <c r="G165" s="4">
        <v>2.8576E9</v>
      </c>
      <c r="H165" s="5">
        <f t="shared" si="1"/>
        <v>0.01098298795</v>
      </c>
    </row>
    <row r="166" ht="15.75" customHeight="1">
      <c r="A166" s="3">
        <v>43704.0</v>
      </c>
      <c r="B166" s="4">
        <v>2893.139893</v>
      </c>
      <c r="C166" s="4">
        <v>2898.790039</v>
      </c>
      <c r="D166" s="4">
        <v>2860.590088</v>
      </c>
      <c r="E166" s="4">
        <v>2869.159912</v>
      </c>
      <c r="F166" s="4">
        <v>2869.159912</v>
      </c>
      <c r="G166" s="4">
        <v>3.53363E9</v>
      </c>
      <c r="H166" s="5">
        <f t="shared" si="1"/>
        <v>-0.003203180739</v>
      </c>
    </row>
    <row r="167" ht="15.75" customHeight="1">
      <c r="A167" s="3">
        <v>43705.0</v>
      </c>
      <c r="B167" s="4">
        <v>2861.280029</v>
      </c>
      <c r="C167" s="4">
        <v>2890.030029</v>
      </c>
      <c r="D167" s="4">
        <v>2853.050049</v>
      </c>
      <c r="E167" s="4">
        <v>2887.939941</v>
      </c>
      <c r="F167" s="4">
        <v>2887.939941</v>
      </c>
      <c r="G167" s="4">
        <v>3.09742E9</v>
      </c>
      <c r="H167" s="5">
        <f t="shared" si="1"/>
        <v>0.006545480062</v>
      </c>
    </row>
    <row r="168" ht="15.75" customHeight="1">
      <c r="A168" s="3">
        <v>43706.0</v>
      </c>
      <c r="B168" s="4">
        <v>2910.370117</v>
      </c>
      <c r="C168" s="4">
        <v>2930.5</v>
      </c>
      <c r="D168" s="4">
        <v>2905.669922</v>
      </c>
      <c r="E168" s="4">
        <v>2924.580078</v>
      </c>
      <c r="F168" s="4">
        <v>2924.580078</v>
      </c>
      <c r="G168" s="4">
        <v>3.17619E9</v>
      </c>
      <c r="H168" s="5">
        <f t="shared" si="1"/>
        <v>0.01268729189</v>
      </c>
    </row>
    <row r="169" ht="15.75" customHeight="1">
      <c r="A169" s="3">
        <v>43707.0</v>
      </c>
      <c r="B169" s="4">
        <v>2937.090088</v>
      </c>
      <c r="C169" s="4">
        <v>2940.429932</v>
      </c>
      <c r="D169" s="4">
        <v>2913.320068</v>
      </c>
      <c r="E169" s="4">
        <v>2926.459961</v>
      </c>
      <c r="F169" s="4">
        <v>2926.459961</v>
      </c>
      <c r="G169" s="4">
        <v>3.00845E9</v>
      </c>
      <c r="H169" s="5">
        <f t="shared" si="1"/>
        <v>0.0006427873233</v>
      </c>
    </row>
    <row r="170" ht="15.75" customHeight="1">
      <c r="A170" s="3">
        <v>43711.0</v>
      </c>
      <c r="B170" s="4">
        <v>2909.01001</v>
      </c>
      <c r="C170" s="4">
        <v>2914.389893</v>
      </c>
      <c r="D170" s="4">
        <v>2891.850098</v>
      </c>
      <c r="E170" s="4">
        <v>2906.27002</v>
      </c>
      <c r="F170" s="4">
        <v>2906.27002</v>
      </c>
      <c r="G170" s="4">
        <v>3.42679E9</v>
      </c>
      <c r="H170" s="5">
        <f t="shared" si="1"/>
        <v>-0.00689910037</v>
      </c>
    </row>
    <row r="171" ht="15.75" customHeight="1">
      <c r="A171" s="3">
        <v>43712.0</v>
      </c>
      <c r="B171" s="4">
        <v>2924.669922</v>
      </c>
      <c r="C171" s="4">
        <v>2938.840088</v>
      </c>
      <c r="D171" s="4">
        <v>2921.860107</v>
      </c>
      <c r="E171" s="4">
        <v>2937.780029</v>
      </c>
      <c r="F171" s="4">
        <v>2937.780029</v>
      </c>
      <c r="G171" s="4">
        <v>3.16326E9</v>
      </c>
      <c r="H171" s="5">
        <f t="shared" si="1"/>
        <v>0.01084207895</v>
      </c>
    </row>
    <row r="172" ht="15.75" customHeight="1">
      <c r="A172" s="3">
        <v>43713.0</v>
      </c>
      <c r="B172" s="4">
        <v>2960.600098</v>
      </c>
      <c r="C172" s="4">
        <v>2985.860107</v>
      </c>
      <c r="D172" s="4">
        <v>2960.600098</v>
      </c>
      <c r="E172" s="4">
        <v>2976.0</v>
      </c>
      <c r="F172" s="4">
        <v>2976.0</v>
      </c>
      <c r="G172" s="4">
        <v>3.8907E9</v>
      </c>
      <c r="H172" s="5">
        <f t="shared" si="1"/>
        <v>0.01300981374</v>
      </c>
    </row>
    <row r="173" ht="15.75" customHeight="1">
      <c r="A173" s="3">
        <v>43714.0</v>
      </c>
      <c r="B173" s="4">
        <v>2980.330078</v>
      </c>
      <c r="C173" s="4">
        <v>2985.030029</v>
      </c>
      <c r="D173" s="4">
        <v>2972.51001</v>
      </c>
      <c r="E173" s="4">
        <v>2978.709961</v>
      </c>
      <c r="F173" s="4">
        <v>2978.709961</v>
      </c>
      <c r="G173" s="4">
        <v>3.20828E9</v>
      </c>
      <c r="H173" s="5">
        <f t="shared" si="1"/>
        <v>0.0009106051747</v>
      </c>
    </row>
    <row r="174" ht="15.75" customHeight="1">
      <c r="A174" s="3">
        <v>43717.0</v>
      </c>
      <c r="B174" s="4">
        <v>2988.429932</v>
      </c>
      <c r="C174" s="4">
        <v>2989.429932</v>
      </c>
      <c r="D174" s="4">
        <v>2969.389893</v>
      </c>
      <c r="E174" s="4">
        <v>2978.429932</v>
      </c>
      <c r="F174" s="4">
        <v>2978.429932</v>
      </c>
      <c r="G174" s="4">
        <v>4.00289E9</v>
      </c>
      <c r="H174" s="5">
        <f t="shared" si="1"/>
        <v>-0.00009401015999</v>
      </c>
    </row>
    <row r="175" ht="15.75" customHeight="1">
      <c r="A175" s="3">
        <v>43718.0</v>
      </c>
      <c r="B175" s="4">
        <v>2971.01001</v>
      </c>
      <c r="C175" s="4">
        <v>2979.389893</v>
      </c>
      <c r="D175" s="4">
        <v>2957.01001</v>
      </c>
      <c r="E175" s="4">
        <v>2979.389893</v>
      </c>
      <c r="F175" s="4">
        <v>2979.389893</v>
      </c>
      <c r="G175" s="4">
        <v>4.39077E9</v>
      </c>
      <c r="H175" s="5">
        <f t="shared" si="1"/>
        <v>0.0003223043758</v>
      </c>
    </row>
    <row r="176" ht="15.75" customHeight="1">
      <c r="A176" s="3">
        <v>43719.0</v>
      </c>
      <c r="B176" s="4">
        <v>2981.409912</v>
      </c>
      <c r="C176" s="4">
        <v>3000.929932</v>
      </c>
      <c r="D176" s="4">
        <v>2975.310059</v>
      </c>
      <c r="E176" s="4">
        <v>3000.929932</v>
      </c>
      <c r="F176" s="4">
        <v>3000.929932</v>
      </c>
      <c r="G176" s="4">
        <v>3.92755E9</v>
      </c>
      <c r="H176" s="5">
        <f t="shared" si="1"/>
        <v>0.007229681167</v>
      </c>
    </row>
    <row r="177" ht="15.75" customHeight="1">
      <c r="A177" s="3">
        <v>43720.0</v>
      </c>
      <c r="B177" s="4">
        <v>3009.080078</v>
      </c>
      <c r="C177" s="4">
        <v>3020.73999</v>
      </c>
      <c r="D177" s="4">
        <v>3000.919922</v>
      </c>
      <c r="E177" s="4">
        <v>3009.570068</v>
      </c>
      <c r="F177" s="4">
        <v>3009.570068</v>
      </c>
      <c r="G177" s="4">
        <v>3.79186E9</v>
      </c>
      <c r="H177" s="5">
        <f t="shared" si="1"/>
        <v>0.002879152861</v>
      </c>
    </row>
    <row r="178" ht="15.75" customHeight="1">
      <c r="A178" s="3">
        <v>43721.0</v>
      </c>
      <c r="B178" s="4">
        <v>3012.209961</v>
      </c>
      <c r="C178" s="4">
        <v>3017.330078</v>
      </c>
      <c r="D178" s="4">
        <v>3002.899902</v>
      </c>
      <c r="E178" s="4">
        <v>3007.389893</v>
      </c>
      <c r="F178" s="4">
        <v>3007.389893</v>
      </c>
      <c r="G178" s="4">
        <v>3.52006E9</v>
      </c>
      <c r="H178" s="5">
        <f t="shared" si="1"/>
        <v>-0.0007244141026</v>
      </c>
    </row>
    <row r="179" ht="15.75" customHeight="1">
      <c r="A179" s="3">
        <v>43724.0</v>
      </c>
      <c r="B179" s="4">
        <v>2996.409912</v>
      </c>
      <c r="C179" s="4">
        <v>3002.189941</v>
      </c>
      <c r="D179" s="4">
        <v>2990.669922</v>
      </c>
      <c r="E179" s="4">
        <v>2997.959961</v>
      </c>
      <c r="F179" s="4">
        <v>2997.959961</v>
      </c>
      <c r="G179" s="4">
        <v>4.27464E9</v>
      </c>
      <c r="H179" s="5">
        <f t="shared" si="1"/>
        <v>-0.003135586783</v>
      </c>
    </row>
    <row r="180" ht="15.75" customHeight="1">
      <c r="A180" s="3">
        <v>43725.0</v>
      </c>
      <c r="B180" s="4">
        <v>2995.669922</v>
      </c>
      <c r="C180" s="4">
        <v>3006.209961</v>
      </c>
      <c r="D180" s="4">
        <v>2993.72998</v>
      </c>
      <c r="E180" s="4">
        <v>3005.699951</v>
      </c>
      <c r="F180" s="4">
        <v>3005.699951</v>
      </c>
      <c r="G180" s="4">
        <v>3.67184E9</v>
      </c>
      <c r="H180" s="5">
        <f t="shared" si="1"/>
        <v>0.002581752292</v>
      </c>
    </row>
    <row r="181" ht="15.75" customHeight="1">
      <c r="A181" s="3">
        <v>43726.0</v>
      </c>
      <c r="B181" s="4">
        <v>3001.5</v>
      </c>
      <c r="C181" s="4">
        <v>3007.830078</v>
      </c>
      <c r="D181" s="4">
        <v>2978.570068</v>
      </c>
      <c r="E181" s="4">
        <v>3006.72998</v>
      </c>
      <c r="F181" s="4">
        <v>3006.72998</v>
      </c>
      <c r="G181" s="4">
        <v>3.43554E9</v>
      </c>
      <c r="H181" s="5">
        <f t="shared" si="1"/>
        <v>0.000342691891</v>
      </c>
    </row>
    <row r="182" ht="15.75" customHeight="1">
      <c r="A182" s="3">
        <v>43727.0</v>
      </c>
      <c r="B182" s="4">
        <v>3010.360107</v>
      </c>
      <c r="C182" s="4">
        <v>3021.98999</v>
      </c>
      <c r="D182" s="4">
        <v>3003.159912</v>
      </c>
      <c r="E182" s="4">
        <v>3006.790039</v>
      </c>
      <c r="F182" s="4">
        <v>3006.790039</v>
      </c>
      <c r="G182" s="4">
        <v>3.25129E9</v>
      </c>
      <c r="H182" s="5">
        <f t="shared" si="1"/>
        <v>0.00001997485654</v>
      </c>
    </row>
    <row r="183" ht="15.75" customHeight="1">
      <c r="A183" s="3">
        <v>43728.0</v>
      </c>
      <c r="B183" s="4">
        <v>3008.419922</v>
      </c>
      <c r="C183" s="4">
        <v>3016.370117</v>
      </c>
      <c r="D183" s="4">
        <v>2984.679932</v>
      </c>
      <c r="E183" s="4">
        <v>2992.070068</v>
      </c>
      <c r="F183" s="4">
        <v>2992.070068</v>
      </c>
      <c r="G183" s="4">
        <v>6.09474E9</v>
      </c>
      <c r="H183" s="5">
        <f t="shared" si="1"/>
        <v>-0.004895576615</v>
      </c>
    </row>
    <row r="184" ht="15.75" customHeight="1">
      <c r="A184" s="3">
        <v>43731.0</v>
      </c>
      <c r="B184" s="4">
        <v>2983.5</v>
      </c>
      <c r="C184" s="4">
        <v>2999.149902</v>
      </c>
      <c r="D184" s="4">
        <v>2982.22998</v>
      </c>
      <c r="E184" s="4">
        <v>2991.780029</v>
      </c>
      <c r="F184" s="4">
        <v>2991.780029</v>
      </c>
      <c r="G184" s="4">
        <v>3.18659E9</v>
      </c>
      <c r="H184" s="5">
        <f t="shared" si="1"/>
        <v>-0.00009693589836</v>
      </c>
    </row>
    <row r="185" ht="15.75" customHeight="1">
      <c r="A185" s="3">
        <v>43732.0</v>
      </c>
      <c r="B185" s="4">
        <v>3002.429932</v>
      </c>
      <c r="C185" s="4">
        <v>3007.97998</v>
      </c>
      <c r="D185" s="4">
        <v>2957.72998</v>
      </c>
      <c r="E185" s="4">
        <v>2966.600098</v>
      </c>
      <c r="F185" s="4">
        <v>2966.600098</v>
      </c>
      <c r="G185" s="4">
        <v>3.86816E9</v>
      </c>
      <c r="H185" s="5">
        <f t="shared" si="1"/>
        <v>-0.008416371109</v>
      </c>
    </row>
    <row r="186" ht="15.75" customHeight="1">
      <c r="A186" s="3">
        <v>43733.0</v>
      </c>
      <c r="B186" s="4">
        <v>2968.350098</v>
      </c>
      <c r="C186" s="4">
        <v>2989.820068</v>
      </c>
      <c r="D186" s="4">
        <v>2952.860107</v>
      </c>
      <c r="E186" s="4">
        <v>2984.870117</v>
      </c>
      <c r="F186" s="4">
        <v>2984.870117</v>
      </c>
      <c r="G186" s="4">
        <v>3.31887E9</v>
      </c>
      <c r="H186" s="5">
        <f t="shared" si="1"/>
        <v>0.006158571562</v>
      </c>
    </row>
    <row r="187" ht="15.75" customHeight="1">
      <c r="A187" s="3">
        <v>43734.0</v>
      </c>
      <c r="B187" s="4">
        <v>2985.72998</v>
      </c>
      <c r="C187" s="4">
        <v>2987.280029</v>
      </c>
      <c r="D187" s="4">
        <v>2963.709961</v>
      </c>
      <c r="E187" s="4">
        <v>2977.620117</v>
      </c>
      <c r="F187" s="4">
        <v>2977.620117</v>
      </c>
      <c r="G187" s="4">
        <v>3.07724E9</v>
      </c>
      <c r="H187" s="5">
        <f t="shared" si="1"/>
        <v>-0.002428916407</v>
      </c>
    </row>
    <row r="188" ht="15.75" customHeight="1">
      <c r="A188" s="3">
        <v>43735.0</v>
      </c>
      <c r="B188" s="4">
        <v>2985.469971</v>
      </c>
      <c r="C188" s="4">
        <v>2987.310059</v>
      </c>
      <c r="D188" s="4">
        <v>2945.530029</v>
      </c>
      <c r="E188" s="4">
        <v>2961.790039</v>
      </c>
      <c r="F188" s="4">
        <v>2961.790039</v>
      </c>
      <c r="G188" s="4">
        <v>3.24365E9</v>
      </c>
      <c r="H188" s="5">
        <f t="shared" si="1"/>
        <v>-0.005316352449</v>
      </c>
    </row>
    <row r="189" ht="15.75" customHeight="1">
      <c r="A189" s="3">
        <v>43738.0</v>
      </c>
      <c r="B189" s="4">
        <v>2967.070068</v>
      </c>
      <c r="C189" s="4">
        <v>2983.850098</v>
      </c>
      <c r="D189" s="4">
        <v>2967.070068</v>
      </c>
      <c r="E189" s="4">
        <v>2976.73999</v>
      </c>
      <c r="F189" s="4">
        <v>2976.73999</v>
      </c>
      <c r="G189" s="4">
        <v>3.24761E9</v>
      </c>
      <c r="H189" s="5">
        <f t="shared" si="1"/>
        <v>0.005047606617</v>
      </c>
    </row>
    <row r="190" ht="15.75" customHeight="1">
      <c r="A190" s="3">
        <v>43739.0</v>
      </c>
      <c r="B190" s="4">
        <v>2983.689941</v>
      </c>
      <c r="C190" s="4">
        <v>2992.530029</v>
      </c>
      <c r="D190" s="4">
        <v>2938.699951</v>
      </c>
      <c r="E190" s="4">
        <v>2940.25</v>
      </c>
      <c r="F190" s="4">
        <v>2940.25</v>
      </c>
      <c r="G190" s="4">
        <v>3.55804E9</v>
      </c>
      <c r="H190" s="5">
        <f t="shared" si="1"/>
        <v>-0.0122583733</v>
      </c>
    </row>
    <row r="191" ht="15.75" customHeight="1">
      <c r="A191" s="3">
        <v>43740.0</v>
      </c>
      <c r="B191" s="4">
        <v>2924.780029</v>
      </c>
      <c r="C191" s="4">
        <v>2924.780029</v>
      </c>
      <c r="D191" s="4">
        <v>2874.929932</v>
      </c>
      <c r="E191" s="4">
        <v>2887.610107</v>
      </c>
      <c r="F191" s="4">
        <v>2887.610107</v>
      </c>
      <c r="G191" s="4">
        <v>3.91252E9</v>
      </c>
      <c r="H191" s="5">
        <f t="shared" si="1"/>
        <v>-0.01790320313</v>
      </c>
    </row>
    <row r="192" ht="15.75" customHeight="1">
      <c r="A192" s="3">
        <v>43741.0</v>
      </c>
      <c r="B192" s="4">
        <v>2885.379883</v>
      </c>
      <c r="C192" s="4">
        <v>2911.129883</v>
      </c>
      <c r="D192" s="4">
        <v>2855.939941</v>
      </c>
      <c r="E192" s="4">
        <v>2910.629883</v>
      </c>
      <c r="F192" s="4">
        <v>2910.629883</v>
      </c>
      <c r="G192" s="4">
        <v>3.50364E9</v>
      </c>
      <c r="H192" s="5">
        <f t="shared" si="1"/>
        <v>0.007971912809</v>
      </c>
    </row>
    <row r="193" ht="15.75" customHeight="1">
      <c r="A193" s="3">
        <v>43742.0</v>
      </c>
      <c r="B193" s="4">
        <v>2918.560059</v>
      </c>
      <c r="C193" s="4">
        <v>2953.73999</v>
      </c>
      <c r="D193" s="4">
        <v>2918.560059</v>
      </c>
      <c r="E193" s="4">
        <v>2952.01001</v>
      </c>
      <c r="F193" s="4">
        <v>2952.01001</v>
      </c>
      <c r="G193" s="4">
        <v>2.99083E9</v>
      </c>
      <c r="H193" s="5">
        <f t="shared" si="1"/>
        <v>0.0142168976</v>
      </c>
    </row>
    <row r="194" ht="15.75" customHeight="1">
      <c r="A194" s="3">
        <v>43745.0</v>
      </c>
      <c r="B194" s="4">
        <v>2944.22998</v>
      </c>
      <c r="C194" s="4">
        <v>2959.75</v>
      </c>
      <c r="D194" s="4">
        <v>2935.679932</v>
      </c>
      <c r="E194" s="4">
        <v>2938.790039</v>
      </c>
      <c r="F194" s="4">
        <v>2938.790039</v>
      </c>
      <c r="G194" s="4">
        <v>2.94014E9</v>
      </c>
      <c r="H194" s="5">
        <f t="shared" si="1"/>
        <v>-0.004478294774</v>
      </c>
    </row>
    <row r="195" ht="15.75" customHeight="1">
      <c r="A195" s="3">
        <v>43746.0</v>
      </c>
      <c r="B195" s="4">
        <v>2920.399902</v>
      </c>
      <c r="C195" s="4">
        <v>2925.469971</v>
      </c>
      <c r="D195" s="4">
        <v>2892.659912</v>
      </c>
      <c r="E195" s="4">
        <v>2893.060059</v>
      </c>
      <c r="F195" s="4">
        <v>2893.060059</v>
      </c>
      <c r="G195" s="4">
        <v>3.35645E9</v>
      </c>
      <c r="H195" s="5">
        <f t="shared" si="1"/>
        <v>-0.01556081904</v>
      </c>
    </row>
    <row r="196" ht="15.75" customHeight="1">
      <c r="A196" s="3">
        <v>43747.0</v>
      </c>
      <c r="B196" s="4">
        <v>2911.100098</v>
      </c>
      <c r="C196" s="4">
        <v>2929.320068</v>
      </c>
      <c r="D196" s="4">
        <v>2907.409912</v>
      </c>
      <c r="E196" s="4">
        <v>2919.399902</v>
      </c>
      <c r="F196" s="4">
        <v>2919.399902</v>
      </c>
      <c r="G196" s="4">
        <v>2.72682E9</v>
      </c>
      <c r="H196" s="5">
        <f t="shared" si="1"/>
        <v>0.009104492289</v>
      </c>
    </row>
    <row r="197" ht="15.75" customHeight="1">
      <c r="A197" s="3">
        <v>43748.0</v>
      </c>
      <c r="B197" s="4">
        <v>2918.550049</v>
      </c>
      <c r="C197" s="4">
        <v>2948.459961</v>
      </c>
      <c r="D197" s="4">
        <v>2917.120117</v>
      </c>
      <c r="E197" s="4">
        <v>2938.129883</v>
      </c>
      <c r="F197" s="4">
        <v>2938.129883</v>
      </c>
      <c r="G197" s="4">
        <v>3.21725E9</v>
      </c>
      <c r="H197" s="5">
        <f t="shared" si="1"/>
        <v>0.006415695564</v>
      </c>
    </row>
    <row r="198" ht="15.75" customHeight="1">
      <c r="A198" s="3">
        <v>43749.0</v>
      </c>
      <c r="B198" s="4">
        <v>2963.070068</v>
      </c>
      <c r="C198" s="4">
        <v>2993.280029</v>
      </c>
      <c r="D198" s="4">
        <v>2963.070068</v>
      </c>
      <c r="E198" s="4">
        <v>2970.27002</v>
      </c>
      <c r="F198" s="4">
        <v>2970.27002</v>
      </c>
      <c r="G198" s="4">
        <v>3.58046E9</v>
      </c>
      <c r="H198" s="5">
        <f t="shared" si="1"/>
        <v>0.01093897761</v>
      </c>
    </row>
    <row r="199" ht="15.75" customHeight="1">
      <c r="A199" s="3">
        <v>43752.0</v>
      </c>
      <c r="B199" s="4">
        <v>2965.810059</v>
      </c>
      <c r="C199" s="4">
        <v>2972.840088</v>
      </c>
      <c r="D199" s="4">
        <v>2962.939941</v>
      </c>
      <c r="E199" s="4">
        <v>2966.149902</v>
      </c>
      <c r="F199" s="4">
        <v>2966.149902</v>
      </c>
      <c r="G199" s="4">
        <v>2.55702E9</v>
      </c>
      <c r="H199" s="5">
        <f t="shared" si="1"/>
        <v>-0.001387119007</v>
      </c>
    </row>
    <row r="200" ht="15.75" customHeight="1">
      <c r="A200" s="3">
        <v>43753.0</v>
      </c>
      <c r="B200" s="4">
        <v>2973.610107</v>
      </c>
      <c r="C200" s="4">
        <v>3003.280029</v>
      </c>
      <c r="D200" s="4">
        <v>2973.610107</v>
      </c>
      <c r="E200" s="4">
        <v>2995.679932</v>
      </c>
      <c r="F200" s="4">
        <v>2995.679932</v>
      </c>
      <c r="G200" s="4">
        <v>3.34074E9</v>
      </c>
      <c r="H200" s="5">
        <f t="shared" si="1"/>
        <v>0.009955676879</v>
      </c>
    </row>
    <row r="201" ht="15.75" customHeight="1">
      <c r="A201" s="3">
        <v>43754.0</v>
      </c>
      <c r="B201" s="4">
        <v>2989.679932</v>
      </c>
      <c r="C201" s="4">
        <v>2997.540039</v>
      </c>
      <c r="D201" s="4">
        <v>2985.199951</v>
      </c>
      <c r="E201" s="4">
        <v>2989.689941</v>
      </c>
      <c r="F201" s="4">
        <v>2989.689941</v>
      </c>
      <c r="G201" s="4">
        <v>3.22257E9</v>
      </c>
      <c r="H201" s="5">
        <f t="shared" si="1"/>
        <v>-0.001999543054</v>
      </c>
    </row>
    <row r="202" ht="15.75" customHeight="1">
      <c r="A202" s="3">
        <v>43755.0</v>
      </c>
      <c r="B202" s="4">
        <v>3000.77002</v>
      </c>
      <c r="C202" s="4">
        <v>3008.290039</v>
      </c>
      <c r="D202" s="4">
        <v>2991.790039</v>
      </c>
      <c r="E202" s="4">
        <v>2997.949951</v>
      </c>
      <c r="F202" s="4">
        <v>2997.949951</v>
      </c>
      <c r="G202" s="4">
        <v>3.11596E9</v>
      </c>
      <c r="H202" s="5">
        <f t="shared" si="1"/>
        <v>0.002762831652</v>
      </c>
    </row>
    <row r="203" ht="15.75" customHeight="1">
      <c r="A203" s="3">
        <v>43756.0</v>
      </c>
      <c r="B203" s="4">
        <v>2996.840088</v>
      </c>
      <c r="C203" s="4">
        <v>3000.0</v>
      </c>
      <c r="D203" s="4">
        <v>2976.310059</v>
      </c>
      <c r="E203" s="4">
        <v>2986.199951</v>
      </c>
      <c r="F203" s="4">
        <v>2986.199951</v>
      </c>
      <c r="G203" s="4">
        <v>3.26429E9</v>
      </c>
      <c r="H203" s="5">
        <f t="shared" si="1"/>
        <v>-0.00391934495</v>
      </c>
    </row>
    <row r="204" ht="15.75" customHeight="1">
      <c r="A204" s="3">
        <v>43759.0</v>
      </c>
      <c r="B204" s="4">
        <v>2996.47998</v>
      </c>
      <c r="C204" s="4">
        <v>3007.330078</v>
      </c>
      <c r="D204" s="4">
        <v>2995.350098</v>
      </c>
      <c r="E204" s="4">
        <v>3006.719971</v>
      </c>
      <c r="F204" s="4">
        <v>3006.719971</v>
      </c>
      <c r="G204" s="4">
        <v>3.27162E9</v>
      </c>
      <c r="H204" s="5">
        <f t="shared" si="1"/>
        <v>0.006871616213</v>
      </c>
    </row>
    <row r="205" ht="15.75" customHeight="1">
      <c r="A205" s="3">
        <v>43760.0</v>
      </c>
      <c r="B205" s="4">
        <v>3010.72998</v>
      </c>
      <c r="C205" s="4">
        <v>3014.570068</v>
      </c>
      <c r="D205" s="4">
        <v>2995.040039</v>
      </c>
      <c r="E205" s="4">
        <v>2995.98999</v>
      </c>
      <c r="F205" s="4">
        <v>2995.98999</v>
      </c>
      <c r="G205" s="4">
        <v>3.52389E9</v>
      </c>
      <c r="H205" s="5">
        <f t="shared" si="1"/>
        <v>-0.003568666555</v>
      </c>
    </row>
    <row r="206" ht="15.75" customHeight="1">
      <c r="A206" s="3">
        <v>43761.0</v>
      </c>
      <c r="B206" s="4">
        <v>2994.01001</v>
      </c>
      <c r="C206" s="4">
        <v>3004.780029</v>
      </c>
      <c r="D206" s="4">
        <v>2991.209961</v>
      </c>
      <c r="E206" s="4">
        <v>3004.52002</v>
      </c>
      <c r="F206" s="4">
        <v>3004.52002</v>
      </c>
      <c r="G206" s="4">
        <v>3.39287E9</v>
      </c>
      <c r="H206" s="5">
        <f t="shared" si="1"/>
        <v>0.002847149032</v>
      </c>
    </row>
    <row r="207" ht="15.75" customHeight="1">
      <c r="A207" s="3">
        <v>43762.0</v>
      </c>
      <c r="B207" s="4">
        <v>3014.780029</v>
      </c>
      <c r="C207" s="4">
        <v>3016.070068</v>
      </c>
      <c r="D207" s="4">
        <v>3000.419922</v>
      </c>
      <c r="E207" s="4">
        <v>3010.290039</v>
      </c>
      <c r="F207" s="4">
        <v>3010.290039</v>
      </c>
      <c r="G207" s="4">
        <v>3.6926E9</v>
      </c>
      <c r="H207" s="5">
        <f t="shared" si="1"/>
        <v>0.001920446182</v>
      </c>
    </row>
    <row r="208" ht="15.75" customHeight="1">
      <c r="A208" s="3">
        <v>43763.0</v>
      </c>
      <c r="B208" s="4">
        <v>3003.320068</v>
      </c>
      <c r="C208" s="4">
        <v>3027.389893</v>
      </c>
      <c r="D208" s="4">
        <v>3001.939941</v>
      </c>
      <c r="E208" s="4">
        <v>3022.550049</v>
      </c>
      <c r="F208" s="4">
        <v>3022.550049</v>
      </c>
      <c r="G208" s="4">
        <v>3.37037E9</v>
      </c>
      <c r="H208" s="5">
        <f t="shared" si="1"/>
        <v>0.004072700584</v>
      </c>
    </row>
    <row r="209" ht="15.75" customHeight="1">
      <c r="A209" s="3">
        <v>43766.0</v>
      </c>
      <c r="B209" s="4">
        <v>3032.120117</v>
      </c>
      <c r="C209" s="4">
        <v>3044.080078</v>
      </c>
      <c r="D209" s="4">
        <v>3032.120117</v>
      </c>
      <c r="E209" s="4">
        <v>3039.419922</v>
      </c>
      <c r="F209" s="4">
        <v>3039.419922</v>
      </c>
      <c r="G209" s="4">
        <v>3.52123E9</v>
      </c>
      <c r="H209" s="5">
        <f t="shared" si="1"/>
        <v>0.005581337853</v>
      </c>
    </row>
    <row r="210" ht="15.75" customHeight="1">
      <c r="A210" s="3">
        <v>43767.0</v>
      </c>
      <c r="B210" s="4">
        <v>3035.389893</v>
      </c>
      <c r="C210" s="4">
        <v>3047.870117</v>
      </c>
      <c r="D210" s="4">
        <v>3034.810059</v>
      </c>
      <c r="E210" s="4">
        <v>3036.889893</v>
      </c>
      <c r="F210" s="4">
        <v>3036.889893</v>
      </c>
      <c r="G210" s="4">
        <v>3.58993E9</v>
      </c>
      <c r="H210" s="5">
        <f t="shared" si="1"/>
        <v>-0.0008324052171</v>
      </c>
    </row>
    <row r="211" ht="15.75" customHeight="1">
      <c r="A211" s="3">
        <v>43768.0</v>
      </c>
      <c r="B211" s="4">
        <v>3039.73999</v>
      </c>
      <c r="C211" s="4">
        <v>3050.100098</v>
      </c>
      <c r="D211" s="4">
        <v>3025.959961</v>
      </c>
      <c r="E211" s="4">
        <v>3046.77002</v>
      </c>
      <c r="F211" s="4">
        <v>3046.77002</v>
      </c>
      <c r="G211" s="4">
        <v>3.77603E9</v>
      </c>
      <c r="H211" s="5">
        <f t="shared" si="1"/>
        <v>0.003253370174</v>
      </c>
    </row>
    <row r="212" ht="15.75" customHeight="1">
      <c r="A212" s="3">
        <v>43769.0</v>
      </c>
      <c r="B212" s="4">
        <v>3046.899902</v>
      </c>
      <c r="C212" s="4">
        <v>3046.899902</v>
      </c>
      <c r="D212" s="4">
        <v>3023.189941</v>
      </c>
      <c r="E212" s="4">
        <v>3037.560059</v>
      </c>
      <c r="F212" s="4">
        <v>3037.560059</v>
      </c>
      <c r="G212" s="4">
        <v>4.13928E9</v>
      </c>
      <c r="H212" s="5">
        <f t="shared" si="1"/>
        <v>-0.003022860583</v>
      </c>
    </row>
    <row r="213" ht="15.75" customHeight="1">
      <c r="A213" s="3">
        <v>43770.0</v>
      </c>
      <c r="B213" s="4">
        <v>3050.719971</v>
      </c>
      <c r="C213" s="4">
        <v>3066.949951</v>
      </c>
      <c r="D213" s="4">
        <v>3050.719971</v>
      </c>
      <c r="E213" s="4">
        <v>3066.909912</v>
      </c>
      <c r="F213" s="4">
        <v>3066.909912</v>
      </c>
      <c r="G213" s="4">
        <v>3.9302E9</v>
      </c>
      <c r="H213" s="5">
        <f t="shared" si="1"/>
        <v>0.009662311997</v>
      </c>
    </row>
    <row r="214" ht="15.75" customHeight="1">
      <c r="A214" s="3">
        <v>43773.0</v>
      </c>
      <c r="B214" s="4">
        <v>3078.959961</v>
      </c>
      <c r="C214" s="4">
        <v>3085.199951</v>
      </c>
      <c r="D214" s="4">
        <v>3074.870117</v>
      </c>
      <c r="E214" s="4">
        <v>3078.27002</v>
      </c>
      <c r="F214" s="4">
        <v>3078.27002</v>
      </c>
      <c r="G214" s="4">
        <v>4.14685E9</v>
      </c>
      <c r="H214" s="5">
        <f t="shared" si="1"/>
        <v>0.003704089238</v>
      </c>
    </row>
    <row r="215" ht="15.75" customHeight="1">
      <c r="A215" s="3">
        <v>43774.0</v>
      </c>
      <c r="B215" s="4">
        <v>3080.800049</v>
      </c>
      <c r="C215" s="4">
        <v>3083.949951</v>
      </c>
      <c r="D215" s="4">
        <v>3072.149902</v>
      </c>
      <c r="E215" s="4">
        <v>3074.620117</v>
      </c>
      <c r="F215" s="4">
        <v>3074.620117</v>
      </c>
      <c r="G215" s="4">
        <v>4.48613E9</v>
      </c>
      <c r="H215" s="5">
        <f t="shared" si="1"/>
        <v>-0.001185699427</v>
      </c>
    </row>
    <row r="216" ht="15.75" customHeight="1">
      <c r="A216" s="3">
        <v>43775.0</v>
      </c>
      <c r="B216" s="4">
        <v>3075.100098</v>
      </c>
      <c r="C216" s="4">
        <v>3078.340088</v>
      </c>
      <c r="D216" s="4">
        <v>3065.889893</v>
      </c>
      <c r="E216" s="4">
        <v>3076.780029</v>
      </c>
      <c r="F216" s="4">
        <v>3076.780029</v>
      </c>
      <c r="G216" s="4">
        <v>4.45819E9</v>
      </c>
      <c r="H216" s="5">
        <f t="shared" si="1"/>
        <v>0.0007024971924</v>
      </c>
    </row>
    <row r="217" ht="15.75" customHeight="1">
      <c r="A217" s="3">
        <v>43776.0</v>
      </c>
      <c r="B217" s="4">
        <v>3087.02002</v>
      </c>
      <c r="C217" s="4">
        <v>3097.77002</v>
      </c>
      <c r="D217" s="4">
        <v>3080.22998</v>
      </c>
      <c r="E217" s="4">
        <v>3085.179932</v>
      </c>
      <c r="F217" s="4">
        <v>3085.179932</v>
      </c>
      <c r="G217" s="4">
        <v>4.14464E9</v>
      </c>
      <c r="H217" s="5">
        <f t="shared" si="1"/>
        <v>0.002730095399</v>
      </c>
    </row>
    <row r="218" ht="15.75" customHeight="1">
      <c r="A218" s="3">
        <v>43777.0</v>
      </c>
      <c r="B218" s="4">
        <v>3081.25</v>
      </c>
      <c r="C218" s="4">
        <v>3093.090088</v>
      </c>
      <c r="D218" s="4">
        <v>3073.580078</v>
      </c>
      <c r="E218" s="4">
        <v>3093.080078</v>
      </c>
      <c r="F218" s="4">
        <v>3093.080078</v>
      </c>
      <c r="G218" s="4">
        <v>3.49915E9</v>
      </c>
      <c r="H218" s="5">
        <f t="shared" si="1"/>
        <v>0.002560675933</v>
      </c>
    </row>
    <row r="219" ht="15.75" customHeight="1">
      <c r="A219" s="3">
        <v>43780.0</v>
      </c>
      <c r="B219" s="4">
        <v>3080.330078</v>
      </c>
      <c r="C219" s="4">
        <v>3088.330078</v>
      </c>
      <c r="D219" s="4">
        <v>3075.820068</v>
      </c>
      <c r="E219" s="4">
        <v>3087.01001</v>
      </c>
      <c r="F219" s="4">
        <v>3087.01001</v>
      </c>
      <c r="G219" s="4">
        <v>3.03553E9</v>
      </c>
      <c r="H219" s="5">
        <f t="shared" si="1"/>
        <v>-0.001962467135</v>
      </c>
    </row>
    <row r="220" ht="15.75" customHeight="1">
      <c r="A220" s="3">
        <v>43781.0</v>
      </c>
      <c r="B220" s="4">
        <v>3089.280029</v>
      </c>
      <c r="C220" s="4">
        <v>3102.610107</v>
      </c>
      <c r="D220" s="4">
        <v>3084.72998</v>
      </c>
      <c r="E220" s="4">
        <v>3091.840088</v>
      </c>
      <c r="F220" s="4">
        <v>3091.840088</v>
      </c>
      <c r="G220" s="4">
        <v>3.46601E9</v>
      </c>
      <c r="H220" s="5">
        <f t="shared" si="1"/>
        <v>0.001564646044</v>
      </c>
    </row>
    <row r="221" ht="15.75" customHeight="1">
      <c r="A221" s="3">
        <v>43782.0</v>
      </c>
      <c r="B221" s="4">
        <v>3084.179932</v>
      </c>
      <c r="C221" s="4">
        <v>3098.060059</v>
      </c>
      <c r="D221" s="4">
        <v>3078.800049</v>
      </c>
      <c r="E221" s="4">
        <v>3094.040039</v>
      </c>
      <c r="F221" s="4">
        <v>3094.040039</v>
      </c>
      <c r="G221" s="4">
        <v>3.50928E9</v>
      </c>
      <c r="H221" s="5">
        <f t="shared" si="1"/>
        <v>0.0007115345352</v>
      </c>
    </row>
    <row r="222" ht="15.75" customHeight="1">
      <c r="A222" s="3">
        <v>43783.0</v>
      </c>
      <c r="B222" s="4">
        <v>3090.75</v>
      </c>
      <c r="C222" s="4">
        <v>3098.199951</v>
      </c>
      <c r="D222" s="4">
        <v>3083.26001</v>
      </c>
      <c r="E222" s="4">
        <v>3096.629883</v>
      </c>
      <c r="F222" s="4">
        <v>3096.629883</v>
      </c>
      <c r="G222" s="4">
        <v>3.27607E9</v>
      </c>
      <c r="H222" s="5">
        <f t="shared" si="1"/>
        <v>0.0008370428202</v>
      </c>
    </row>
    <row r="223" ht="15.75" customHeight="1">
      <c r="A223" s="3">
        <v>43784.0</v>
      </c>
      <c r="B223" s="4">
        <v>3107.919922</v>
      </c>
      <c r="C223" s="4">
        <v>3120.459961</v>
      </c>
      <c r="D223" s="4">
        <v>3104.600098</v>
      </c>
      <c r="E223" s="4">
        <v>3120.459961</v>
      </c>
      <c r="F223" s="4">
        <v>3120.459961</v>
      </c>
      <c r="G223" s="4">
        <v>3.33565E9</v>
      </c>
      <c r="H223" s="5">
        <f t="shared" si="1"/>
        <v>0.007695487966</v>
      </c>
    </row>
    <row r="224" ht="15.75" customHeight="1">
      <c r="A224" s="3">
        <v>43787.0</v>
      </c>
      <c r="B224" s="4">
        <v>3117.909912</v>
      </c>
      <c r="C224" s="4">
        <v>3124.169922</v>
      </c>
      <c r="D224" s="4">
        <v>3112.060059</v>
      </c>
      <c r="E224" s="4">
        <v>3122.030029</v>
      </c>
      <c r="F224" s="4">
        <v>3122.030029</v>
      </c>
      <c r="G224" s="4">
        <v>3.43669E9</v>
      </c>
      <c r="H224" s="5">
        <f t="shared" si="1"/>
        <v>0.0005031527466</v>
      </c>
    </row>
    <row r="225" ht="15.75" customHeight="1">
      <c r="A225" s="3">
        <v>43788.0</v>
      </c>
      <c r="B225" s="4">
        <v>3127.449951</v>
      </c>
      <c r="C225" s="4">
        <v>3127.639893</v>
      </c>
      <c r="D225" s="4">
        <v>3113.469971</v>
      </c>
      <c r="E225" s="4">
        <v>3120.179932</v>
      </c>
      <c r="F225" s="4">
        <v>3120.179932</v>
      </c>
      <c r="G225" s="4">
        <v>3.59007E9</v>
      </c>
      <c r="H225" s="5">
        <f t="shared" si="1"/>
        <v>-0.0005925942361</v>
      </c>
    </row>
    <row r="226" ht="15.75" customHeight="1">
      <c r="A226" s="3">
        <v>43789.0</v>
      </c>
      <c r="B226" s="4">
        <v>3114.659912</v>
      </c>
      <c r="C226" s="4">
        <v>3118.969971</v>
      </c>
      <c r="D226" s="4">
        <v>3091.409912</v>
      </c>
      <c r="E226" s="4">
        <v>3108.459961</v>
      </c>
      <c r="F226" s="4">
        <v>3108.459961</v>
      </c>
      <c r="G226" s="4">
        <v>4.03489E9</v>
      </c>
      <c r="H226" s="5">
        <f t="shared" si="1"/>
        <v>-0.00375618434</v>
      </c>
    </row>
    <row r="227" ht="15.75" customHeight="1">
      <c r="A227" s="3">
        <v>43790.0</v>
      </c>
      <c r="B227" s="4">
        <v>3108.48999</v>
      </c>
      <c r="C227" s="4">
        <v>3110.110107</v>
      </c>
      <c r="D227" s="4">
        <v>3094.550049</v>
      </c>
      <c r="E227" s="4">
        <v>3103.540039</v>
      </c>
      <c r="F227" s="4">
        <v>3103.540039</v>
      </c>
      <c r="G227" s="4">
        <v>3.72056E9</v>
      </c>
      <c r="H227" s="5">
        <f t="shared" si="1"/>
        <v>-0.001582752251</v>
      </c>
    </row>
    <row r="228" ht="15.75" customHeight="1">
      <c r="A228" s="3">
        <v>43791.0</v>
      </c>
      <c r="B228" s="4">
        <v>3111.409912</v>
      </c>
      <c r="C228" s="4">
        <v>3112.870117</v>
      </c>
      <c r="D228" s="4">
        <v>3099.26001</v>
      </c>
      <c r="E228" s="4">
        <v>3110.290039</v>
      </c>
      <c r="F228" s="4">
        <v>3110.290039</v>
      </c>
      <c r="G228" s="4">
        <v>3.22678E9</v>
      </c>
      <c r="H228" s="5">
        <f t="shared" si="1"/>
        <v>0.002174935691</v>
      </c>
    </row>
    <row r="229" ht="15.75" customHeight="1">
      <c r="A229" s="3">
        <v>43794.0</v>
      </c>
      <c r="B229" s="4">
        <v>3117.439941</v>
      </c>
      <c r="C229" s="4">
        <v>3133.830078</v>
      </c>
      <c r="D229" s="4">
        <v>3117.439941</v>
      </c>
      <c r="E229" s="4">
        <v>3133.639893</v>
      </c>
      <c r="F229" s="4">
        <v>3133.639893</v>
      </c>
      <c r="G229" s="4">
        <v>3.51153E9</v>
      </c>
      <c r="H229" s="5">
        <f t="shared" si="1"/>
        <v>0.007507291509</v>
      </c>
    </row>
    <row r="230" ht="15.75" customHeight="1">
      <c r="A230" s="3">
        <v>43795.0</v>
      </c>
      <c r="B230" s="4">
        <v>3134.850098</v>
      </c>
      <c r="C230" s="4">
        <v>3142.689941</v>
      </c>
      <c r="D230" s="4">
        <v>3131.0</v>
      </c>
      <c r="E230" s="4">
        <v>3140.52002</v>
      </c>
      <c r="F230" s="4">
        <v>3140.52002</v>
      </c>
      <c r="G230" s="4">
        <v>4.59559E9</v>
      </c>
      <c r="H230" s="5">
        <f t="shared" si="1"/>
        <v>0.002195570402</v>
      </c>
    </row>
    <row r="231" ht="15.75" customHeight="1">
      <c r="A231" s="3">
        <v>43796.0</v>
      </c>
      <c r="B231" s="4">
        <v>3145.48999</v>
      </c>
      <c r="C231" s="4">
        <v>3154.26001</v>
      </c>
      <c r="D231" s="4">
        <v>3143.409912</v>
      </c>
      <c r="E231" s="4">
        <v>3153.629883</v>
      </c>
      <c r="F231" s="4">
        <v>3153.629883</v>
      </c>
      <c r="G231" s="4">
        <v>3.03309E9</v>
      </c>
      <c r="H231" s="5">
        <f t="shared" si="1"/>
        <v>0.004174424273</v>
      </c>
    </row>
    <row r="232" ht="15.75" customHeight="1">
      <c r="A232" s="3">
        <v>43798.0</v>
      </c>
      <c r="B232" s="4">
        <v>3147.179932</v>
      </c>
      <c r="C232" s="4">
        <v>3150.300049</v>
      </c>
      <c r="D232" s="4">
        <v>3139.340088</v>
      </c>
      <c r="E232" s="4">
        <v>3140.97998</v>
      </c>
      <c r="F232" s="4">
        <v>3140.97998</v>
      </c>
      <c r="G232" s="4">
        <v>1.74302E9</v>
      </c>
      <c r="H232" s="5">
        <f t="shared" si="1"/>
        <v>-0.004011219918</v>
      </c>
    </row>
    <row r="233" ht="15.75" customHeight="1">
      <c r="A233" s="3">
        <v>43801.0</v>
      </c>
      <c r="B233" s="4">
        <v>3143.850098</v>
      </c>
      <c r="C233" s="4">
        <v>3144.310059</v>
      </c>
      <c r="D233" s="4">
        <v>3110.780029</v>
      </c>
      <c r="E233" s="4">
        <v>3113.870117</v>
      </c>
      <c r="F233" s="4">
        <v>3113.870117</v>
      </c>
      <c r="G233" s="4">
        <v>3.26874E9</v>
      </c>
      <c r="H233" s="5">
        <f t="shared" si="1"/>
        <v>-0.008631020628</v>
      </c>
    </row>
    <row r="234" ht="15.75" customHeight="1">
      <c r="A234" s="3">
        <v>43802.0</v>
      </c>
      <c r="B234" s="4">
        <v>3087.409912</v>
      </c>
      <c r="C234" s="4">
        <v>3094.969971</v>
      </c>
      <c r="D234" s="4">
        <v>3070.330078</v>
      </c>
      <c r="E234" s="4">
        <v>3093.199951</v>
      </c>
      <c r="F234" s="4">
        <v>3093.199951</v>
      </c>
      <c r="G234" s="4">
        <v>3.65339E9</v>
      </c>
      <c r="H234" s="5">
        <f t="shared" si="1"/>
        <v>-0.006638095111</v>
      </c>
    </row>
    <row r="235" ht="15.75" customHeight="1">
      <c r="A235" s="3">
        <v>43803.0</v>
      </c>
      <c r="B235" s="4">
        <v>3103.5</v>
      </c>
      <c r="C235" s="4">
        <v>3119.379883</v>
      </c>
      <c r="D235" s="4">
        <v>3102.530029</v>
      </c>
      <c r="E235" s="4">
        <v>3112.76001</v>
      </c>
      <c r="F235" s="4">
        <v>3112.76001</v>
      </c>
      <c r="G235" s="4">
        <v>3.69503E9</v>
      </c>
      <c r="H235" s="5">
        <f t="shared" si="1"/>
        <v>0.006323567603</v>
      </c>
    </row>
    <row r="236" ht="15.75" customHeight="1">
      <c r="A236" s="3">
        <v>43804.0</v>
      </c>
      <c r="B236" s="4">
        <v>3119.209961</v>
      </c>
      <c r="C236" s="4">
        <v>3119.449951</v>
      </c>
      <c r="D236" s="4">
        <v>3103.76001</v>
      </c>
      <c r="E236" s="4">
        <v>3117.429932</v>
      </c>
      <c r="F236" s="4">
        <v>3117.429932</v>
      </c>
      <c r="G236" s="4">
        <v>3.35575E9</v>
      </c>
      <c r="H236" s="5">
        <f t="shared" si="1"/>
        <v>0.001500251219</v>
      </c>
    </row>
    <row r="237" ht="15.75" customHeight="1">
      <c r="A237" s="3">
        <v>43805.0</v>
      </c>
      <c r="B237" s="4">
        <v>3134.620117</v>
      </c>
      <c r="C237" s="4">
        <v>3150.600098</v>
      </c>
      <c r="D237" s="4">
        <v>3134.620117</v>
      </c>
      <c r="E237" s="4">
        <v>3145.909912</v>
      </c>
      <c r="F237" s="4">
        <v>3145.909912</v>
      </c>
      <c r="G237" s="4">
        <v>3.47948E9</v>
      </c>
      <c r="H237" s="5">
        <f t="shared" si="1"/>
        <v>0.009135724177</v>
      </c>
    </row>
    <row r="238" ht="15.75" customHeight="1">
      <c r="A238" s="3">
        <v>43808.0</v>
      </c>
      <c r="B238" s="4">
        <v>3141.860107</v>
      </c>
      <c r="C238" s="4">
        <v>3148.870117</v>
      </c>
      <c r="D238" s="4">
        <v>3135.459961</v>
      </c>
      <c r="E238" s="4">
        <v>3135.959961</v>
      </c>
      <c r="F238" s="4">
        <v>3135.959961</v>
      </c>
      <c r="G238" s="4">
        <v>3.34599E9</v>
      </c>
      <c r="H238" s="5">
        <f t="shared" si="1"/>
        <v>-0.003162821339</v>
      </c>
    </row>
    <row r="239" ht="15.75" customHeight="1">
      <c r="A239" s="3">
        <v>43809.0</v>
      </c>
      <c r="B239" s="4">
        <v>3135.360107</v>
      </c>
      <c r="C239" s="4">
        <v>3142.120117</v>
      </c>
      <c r="D239" s="4">
        <v>3126.090088</v>
      </c>
      <c r="E239" s="4">
        <v>3132.52002</v>
      </c>
      <c r="F239" s="4">
        <v>3132.52002</v>
      </c>
      <c r="G239" s="4">
        <v>3.34379E9</v>
      </c>
      <c r="H239" s="5">
        <f t="shared" si="1"/>
        <v>-0.001096933967</v>
      </c>
    </row>
    <row r="240" ht="15.75" customHeight="1">
      <c r="A240" s="3">
        <v>43810.0</v>
      </c>
      <c r="B240" s="4">
        <v>3135.75</v>
      </c>
      <c r="C240" s="4">
        <v>3143.97998</v>
      </c>
      <c r="D240" s="4">
        <v>3133.209961</v>
      </c>
      <c r="E240" s="4">
        <v>3141.629883</v>
      </c>
      <c r="F240" s="4">
        <v>3141.629883</v>
      </c>
      <c r="G240" s="4">
        <v>3.25254E9</v>
      </c>
      <c r="H240" s="5">
        <f t="shared" si="1"/>
        <v>0.00290815795</v>
      </c>
    </row>
    <row r="241" ht="15.75" customHeight="1">
      <c r="A241" s="3">
        <v>43811.0</v>
      </c>
      <c r="B241" s="4">
        <v>3141.22998</v>
      </c>
      <c r="C241" s="4">
        <v>3176.280029</v>
      </c>
      <c r="D241" s="4">
        <v>3138.469971</v>
      </c>
      <c r="E241" s="4">
        <v>3168.570068</v>
      </c>
      <c r="F241" s="4">
        <v>3168.570068</v>
      </c>
      <c r="G241" s="4">
        <v>3.99069E9</v>
      </c>
      <c r="H241" s="5">
        <f t="shared" si="1"/>
        <v>0.008575225601</v>
      </c>
    </row>
    <row r="242" ht="15.75" customHeight="1">
      <c r="A242" s="3">
        <v>43812.0</v>
      </c>
      <c r="B242" s="4">
        <v>3166.649902</v>
      </c>
      <c r="C242" s="4">
        <v>3182.679932</v>
      </c>
      <c r="D242" s="4">
        <v>3156.51001</v>
      </c>
      <c r="E242" s="4">
        <v>3168.800049</v>
      </c>
      <c r="F242" s="4">
        <v>3168.800049</v>
      </c>
      <c r="G242" s="4">
        <v>3.73687E9</v>
      </c>
      <c r="H242" s="5">
        <f t="shared" si="1"/>
        <v>0.00007258195182</v>
      </c>
    </row>
    <row r="243" ht="15.75" customHeight="1">
      <c r="A243" s="3">
        <v>43815.0</v>
      </c>
      <c r="B243" s="4">
        <v>3183.629883</v>
      </c>
      <c r="C243" s="4">
        <v>3197.709961</v>
      </c>
      <c r="D243" s="4">
        <v>3183.629883</v>
      </c>
      <c r="E243" s="4">
        <v>3191.449951</v>
      </c>
      <c r="F243" s="4">
        <v>3191.449951</v>
      </c>
      <c r="G243" s="4">
        <v>4.05179E9</v>
      </c>
      <c r="H243" s="5">
        <f t="shared" si="1"/>
        <v>0.007147785171</v>
      </c>
    </row>
    <row r="244" ht="15.75" customHeight="1">
      <c r="A244" s="3">
        <v>43816.0</v>
      </c>
      <c r="B244" s="4">
        <v>3195.399902</v>
      </c>
      <c r="C244" s="4">
        <v>3198.219971</v>
      </c>
      <c r="D244" s="4">
        <v>3191.030029</v>
      </c>
      <c r="E244" s="4">
        <v>3192.52002</v>
      </c>
      <c r="F244" s="4">
        <v>3192.52002</v>
      </c>
      <c r="G244" s="4">
        <v>3.83754E9</v>
      </c>
      <c r="H244" s="5">
        <f t="shared" si="1"/>
        <v>0.0003352924271</v>
      </c>
    </row>
    <row r="245" ht="15.75" customHeight="1">
      <c r="A245" s="3">
        <v>43817.0</v>
      </c>
      <c r="B245" s="4">
        <v>3195.209961</v>
      </c>
      <c r="C245" s="4">
        <v>3198.47998</v>
      </c>
      <c r="D245" s="4">
        <v>3191.139893</v>
      </c>
      <c r="E245" s="4">
        <v>3191.139893</v>
      </c>
      <c r="F245" s="4">
        <v>3191.139893</v>
      </c>
      <c r="G245" s="4">
        <v>4.01408E9</v>
      </c>
      <c r="H245" s="5">
        <f t="shared" si="1"/>
        <v>-0.0004323001865</v>
      </c>
    </row>
    <row r="246" ht="15.75" customHeight="1">
      <c r="A246" s="3">
        <v>43818.0</v>
      </c>
      <c r="B246" s="4">
        <v>3192.320068</v>
      </c>
      <c r="C246" s="4">
        <v>3205.47998</v>
      </c>
      <c r="D246" s="4">
        <v>3192.320068</v>
      </c>
      <c r="E246" s="4">
        <v>3205.370117</v>
      </c>
      <c r="F246" s="4">
        <v>3205.370117</v>
      </c>
      <c r="G246" s="4">
        <v>3.72045E9</v>
      </c>
      <c r="H246" s="5">
        <f t="shared" si="1"/>
        <v>0.004459291813</v>
      </c>
    </row>
    <row r="247" ht="15.75" customHeight="1">
      <c r="A247" s="3">
        <v>43819.0</v>
      </c>
      <c r="B247" s="4">
        <v>3223.330078</v>
      </c>
      <c r="C247" s="4">
        <v>3225.649902</v>
      </c>
      <c r="D247" s="4">
        <v>3216.030029</v>
      </c>
      <c r="E247" s="4">
        <v>3221.219971</v>
      </c>
      <c r="F247" s="4">
        <v>3221.219971</v>
      </c>
      <c r="G247" s="4">
        <v>6.45427E9</v>
      </c>
      <c r="H247" s="5">
        <f t="shared" si="1"/>
        <v>0.004944781233</v>
      </c>
    </row>
    <row r="248" ht="15.75" customHeight="1">
      <c r="A248" s="3">
        <v>43822.0</v>
      </c>
      <c r="B248" s="4">
        <v>3226.050049</v>
      </c>
      <c r="C248" s="4">
        <v>3227.780029</v>
      </c>
      <c r="D248" s="4">
        <v>3222.300049</v>
      </c>
      <c r="E248" s="4">
        <v>3224.01001</v>
      </c>
      <c r="F248" s="4">
        <v>3224.01001</v>
      </c>
      <c r="G248" s="4">
        <v>3.06061E9</v>
      </c>
      <c r="H248" s="5">
        <f t="shared" si="1"/>
        <v>0.0008661435807</v>
      </c>
    </row>
    <row r="249" ht="15.75" customHeight="1">
      <c r="A249" s="3">
        <v>43823.0</v>
      </c>
      <c r="B249" s="4">
        <v>3225.449951</v>
      </c>
      <c r="C249" s="4">
        <v>3226.429932</v>
      </c>
      <c r="D249" s="4">
        <v>3220.51001</v>
      </c>
      <c r="E249" s="4">
        <v>3223.379883</v>
      </c>
      <c r="F249" s="4">
        <v>3223.379883</v>
      </c>
      <c r="G249" s="4">
        <v>1.29654E9</v>
      </c>
      <c r="H249" s="5">
        <f t="shared" si="1"/>
        <v>-0.0001954482145</v>
      </c>
    </row>
    <row r="250" ht="15.75" customHeight="1">
      <c r="A250" s="3">
        <v>43825.0</v>
      </c>
      <c r="B250" s="4">
        <v>3227.199951</v>
      </c>
      <c r="C250" s="4">
        <v>3240.080078</v>
      </c>
      <c r="D250" s="4">
        <v>3227.199951</v>
      </c>
      <c r="E250" s="4">
        <v>3239.909912</v>
      </c>
      <c r="F250" s="4">
        <v>3239.909912</v>
      </c>
      <c r="G250" s="4">
        <v>2.16068E9</v>
      </c>
      <c r="H250" s="5">
        <f t="shared" si="1"/>
        <v>0.005128166583</v>
      </c>
    </row>
    <row r="251" ht="15.75" customHeight="1">
      <c r="A251" s="3">
        <v>43826.0</v>
      </c>
      <c r="B251" s="4">
        <v>3247.22998</v>
      </c>
      <c r="C251" s="4">
        <v>3247.929932</v>
      </c>
      <c r="D251" s="4">
        <v>3234.370117</v>
      </c>
      <c r="E251" s="4">
        <v>3240.02002</v>
      </c>
      <c r="F251" s="4">
        <v>3240.02002</v>
      </c>
      <c r="G251" s="4">
        <v>2.42867E9</v>
      </c>
      <c r="H251" s="5">
        <f t="shared" si="1"/>
        <v>0.00003398489557</v>
      </c>
    </row>
    <row r="252" ht="15.75" customHeight="1">
      <c r="A252" s="3">
        <v>43829.0</v>
      </c>
      <c r="B252" s="4">
        <v>3240.090088</v>
      </c>
      <c r="C252" s="4">
        <v>3240.919922</v>
      </c>
      <c r="D252" s="4">
        <v>3216.570068</v>
      </c>
      <c r="E252" s="4">
        <v>3221.290039</v>
      </c>
      <c r="F252" s="4">
        <v>3221.290039</v>
      </c>
      <c r="G252" s="4">
        <v>3.01329E9</v>
      </c>
      <c r="H252" s="5">
        <f t="shared" si="1"/>
        <v>-0.005780822614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</row>
    <row r="2" ht="15.75" customHeight="1">
      <c r="A2" s="3">
        <v>43467.0</v>
      </c>
    </row>
    <row r="3" ht="15.75" customHeight="1">
      <c r="A3" s="3">
        <v>43468.0</v>
      </c>
      <c r="B3" s="5">
        <f> 0.25*FB!H3+0.25*AAPL!H3+0.25*MSFT!H3+0.25*GOOG!H3</f>
        <v>-0.04847956402</v>
      </c>
    </row>
    <row r="4" ht="15.75" customHeight="1">
      <c r="A4" s="3">
        <v>43469.0</v>
      </c>
      <c r="B4" s="5">
        <f> 0.25*FB!H4+0.25*AAPL!H4+0.25*MSFT!H4+0.25*GOOG!H4</f>
        <v>0.047530748</v>
      </c>
    </row>
    <row r="5" ht="15.75" customHeight="1">
      <c r="A5" s="3">
        <v>43472.0</v>
      </c>
      <c r="B5" s="5">
        <f> 0.25*FB!H5+0.25*AAPL!H5+0.25*MSFT!H5+0.25*GOOG!H5</f>
        <v>-0.0005980206899</v>
      </c>
    </row>
    <row r="6" ht="15.75" customHeight="1">
      <c r="A6" s="3">
        <v>43473.0</v>
      </c>
      <c r="B6" s="5">
        <f> 0.25*FB!H6+0.25*AAPL!H6+0.25*MSFT!H6+0.25*GOOG!H6</f>
        <v>0.01653762517</v>
      </c>
    </row>
    <row r="7" ht="15.75" customHeight="1">
      <c r="A7" s="3">
        <v>43474.0</v>
      </c>
      <c r="B7" s="5">
        <f> 0.25*FB!H7+0.25*AAPL!H7+0.25*MSFT!H7+0.25*GOOG!H7</f>
        <v>0.01042584023</v>
      </c>
    </row>
    <row r="8" ht="15.75" customHeight="1">
      <c r="A8" s="3">
        <v>43475.0</v>
      </c>
      <c r="B8" s="5">
        <f> 0.25*FB!H8+0.25*AAPL!H8+0.25*MSFT!H8+0.25*GOOG!H8</f>
        <v>-0.001866593785</v>
      </c>
    </row>
    <row r="9" ht="15.75" customHeight="1">
      <c r="A9" s="3">
        <v>43476.0</v>
      </c>
      <c r="B9" s="5">
        <f> 0.25*FB!H9+0.25*AAPL!H9+0.25*MSFT!H9+0.25*GOOG!H9</f>
        <v>-0.008147676996</v>
      </c>
    </row>
    <row r="10" ht="15.75" customHeight="1">
      <c r="A10" s="3">
        <v>43479.0</v>
      </c>
      <c r="B10" s="5">
        <f> 0.25*FB!H10+0.25*AAPL!H10+0.25*MSFT!H10+0.25*GOOG!H10</f>
        <v>-0.005774879585</v>
      </c>
    </row>
    <row r="11" ht="15.75" customHeight="1">
      <c r="A11" s="3">
        <v>43480.0</v>
      </c>
      <c r="B11" s="5">
        <f> 0.25*FB!H11+0.25*AAPL!H11+0.25*MSFT!H11+0.25*GOOG!H11</f>
        <v>0.02625737772</v>
      </c>
    </row>
    <row r="12" ht="15.75" customHeight="1">
      <c r="A12" s="3">
        <v>43481.0</v>
      </c>
      <c r="B12" s="5">
        <f> 0.25*FB!H12+0.25*AAPL!H12+0.25*MSFT!H12+0.25*GOOG!H12</f>
        <v>0.002455025526</v>
      </c>
    </row>
    <row r="13" ht="15.75" customHeight="1">
      <c r="A13" s="3">
        <v>43482.0</v>
      </c>
      <c r="B13" s="5">
        <f> 0.25*FB!H13+0.25*AAPL!H13+0.25*MSFT!H13+0.25*GOOG!H13</f>
        <v>0.006593083676</v>
      </c>
    </row>
    <row r="14" ht="15.75" customHeight="1">
      <c r="A14" s="3">
        <v>43483.0</v>
      </c>
      <c r="B14" s="5">
        <f> 0.25*FB!H14+0.25*AAPL!H14+0.25*MSFT!H14+0.25*GOOG!H14</f>
        <v>0.01013643107</v>
      </c>
    </row>
    <row r="15" ht="15.75" customHeight="1">
      <c r="A15" s="3">
        <v>43487.0</v>
      </c>
      <c r="B15" s="5">
        <f> 0.25*FB!H15+0.25*AAPL!H15+0.25*MSFT!H15+0.25*GOOG!H15</f>
        <v>-0.02075334151</v>
      </c>
    </row>
    <row r="16" ht="15.75" customHeight="1">
      <c r="A16" s="3">
        <v>43488.0</v>
      </c>
      <c r="B16" s="5">
        <f> 0.25*FB!H16+0.25*AAPL!H16+0.25*MSFT!H16+0.25*GOOG!H16</f>
        <v>-0.0009127727732</v>
      </c>
    </row>
    <row r="17" ht="15.75" customHeight="1">
      <c r="A17" s="3">
        <v>43489.0</v>
      </c>
      <c r="B17" s="5">
        <f> 0.25*FB!H17+0.25*AAPL!H17+0.25*MSFT!H17+0.25*GOOG!H17</f>
        <v>-0.0009138157212</v>
      </c>
    </row>
    <row r="18" ht="15.75" customHeight="1">
      <c r="A18" s="3">
        <v>43490.0</v>
      </c>
      <c r="B18" s="5">
        <f> 0.25*FB!H18+0.25*AAPL!H18+0.25*MSFT!H18+0.25*GOOG!H18</f>
        <v>0.01999771926</v>
      </c>
    </row>
    <row r="19" ht="15.75" customHeight="1">
      <c r="A19" s="3">
        <v>43493.0</v>
      </c>
      <c r="B19" s="5">
        <f> 0.25*FB!H19+0.25*AAPL!H19+0.25*MSFT!H19+0.25*GOOG!H19</f>
        <v>-0.01456430539</v>
      </c>
    </row>
    <row r="20" ht="15.75" customHeight="1">
      <c r="A20" s="3">
        <v>43494.0</v>
      </c>
      <c r="B20" s="5">
        <f> 0.25*FB!H20+0.25*AAPL!H20+0.25*MSFT!H20+0.25*GOOG!H20</f>
        <v>-0.01545309654</v>
      </c>
    </row>
    <row r="21" ht="15.75" customHeight="1">
      <c r="A21" s="3">
        <v>43495.0</v>
      </c>
      <c r="B21" s="5">
        <f> 0.25*FB!H21+0.25*AAPL!H21+0.25*MSFT!H21+0.25*GOOG!H21</f>
        <v>0.0429434071</v>
      </c>
    </row>
    <row r="22" ht="15.75" customHeight="1">
      <c r="A22" s="3">
        <v>43496.0</v>
      </c>
      <c r="B22" s="5">
        <f> 0.25*FB!H22+0.25*AAPL!H22+0.25*MSFT!H22+0.25*GOOG!H22</f>
        <v>0.03052774027</v>
      </c>
    </row>
    <row r="23" ht="15.75" customHeight="1">
      <c r="A23" s="3">
        <v>43497.0</v>
      </c>
      <c r="B23" s="5">
        <f> 0.25*FB!H23+0.25*AAPL!H23+0.25*MSFT!H23+0.25*GOOG!H23</f>
        <v>-0.006558162439</v>
      </c>
    </row>
    <row r="24" ht="15.75" customHeight="1">
      <c r="A24" s="3">
        <v>43500.0</v>
      </c>
      <c r="B24" s="5">
        <f> 0.25*FB!H24+0.25*AAPL!H24+0.25*MSFT!H24+0.25*GOOG!H24</f>
        <v>0.02460459746</v>
      </c>
    </row>
    <row r="25" ht="15.75" customHeight="1">
      <c r="A25" s="3">
        <v>43501.0</v>
      </c>
      <c r="B25" s="5">
        <f> 0.25*FB!H25+0.25*AAPL!H25+0.25*MSFT!H25+0.25*GOOG!H25</f>
        <v>0.01350874135</v>
      </c>
    </row>
    <row r="26" ht="15.75" customHeight="1">
      <c r="A26" s="3">
        <v>43502.0</v>
      </c>
      <c r="B26" s="5">
        <f> 0.25*FB!H26+0.25*AAPL!H26+0.25*MSFT!H26+0.25*GOOG!H26</f>
        <v>-0.0103775163</v>
      </c>
    </row>
    <row r="27" ht="15.75" customHeight="1">
      <c r="A27" s="3">
        <v>43503.0</v>
      </c>
      <c r="B27" s="5">
        <f> 0.25*FB!H27+0.25*AAPL!H27+0.25*MSFT!H27+0.25*GOOG!H27</f>
        <v>-0.01625683638</v>
      </c>
    </row>
    <row r="28" ht="15.75" customHeight="1">
      <c r="A28" s="3">
        <v>43504.0</v>
      </c>
      <c r="B28" s="5">
        <f> 0.25*FB!H28+0.25*AAPL!H28+0.25*MSFT!H28+0.25*GOOG!H28</f>
        <v>0.001840690533</v>
      </c>
    </row>
    <row r="29" ht="15.75" customHeight="1">
      <c r="A29" s="3">
        <v>43507.0</v>
      </c>
      <c r="B29" s="5">
        <f> 0.25*FB!H29+0.25*AAPL!H29+0.25*MSFT!H29+0.25*GOOG!H29</f>
        <v>-0.004743724043</v>
      </c>
    </row>
    <row r="30" ht="15.75" customHeight="1">
      <c r="A30" s="3">
        <v>43508.0</v>
      </c>
      <c r="B30" s="5">
        <f> 0.25*FB!H30+0.25*AAPL!H30+0.25*MSFT!H30+0.25*GOOG!H30</f>
        <v>0.01093709048</v>
      </c>
    </row>
    <row r="31" ht="15.75" customHeight="1">
      <c r="A31" s="3">
        <v>43509.0</v>
      </c>
      <c r="B31" s="5">
        <f> 0.25*FB!H31+0.25*AAPL!H31+0.25*MSFT!H31+0.25*GOOG!H31</f>
        <v>-0.002964904695</v>
      </c>
    </row>
    <row r="32" ht="15.75" customHeight="1">
      <c r="A32" s="3">
        <v>43510.0</v>
      </c>
      <c r="B32" s="5">
        <f> 0.25*FB!H32+0.25*AAPL!H32+0.25*MSFT!H32+0.25*GOOG!H32</f>
        <v>0.001275648675</v>
      </c>
    </row>
    <row r="33" ht="15.75" customHeight="1">
      <c r="A33" s="3">
        <v>43511.0</v>
      </c>
      <c r="B33" s="5">
        <f> 0.25*FB!H33+0.25*AAPL!H33+0.25*MSFT!H33+0.25*GOOG!H33</f>
        <v>-0.00146778003</v>
      </c>
    </row>
    <row r="34" ht="15.75" customHeight="1">
      <c r="A34" s="3">
        <v>43515.0</v>
      </c>
      <c r="B34" s="5">
        <f> 0.25*FB!H34+0.25*AAPL!H34+0.25*MSFT!H34+0.25*GOOG!H34</f>
        <v>0.001411774952</v>
      </c>
    </row>
    <row r="35" ht="15.75" customHeight="1">
      <c r="A35" s="3">
        <v>43516.0</v>
      </c>
      <c r="B35" s="5">
        <f> 0.25*FB!H35+0.25*AAPL!H35+0.25*MSFT!H35+0.25*GOOG!H35</f>
        <v>-0.000338865386</v>
      </c>
    </row>
    <row r="36" ht="15.75" customHeight="1">
      <c r="A36" s="3">
        <v>43517.0</v>
      </c>
      <c r="B36" s="5">
        <f> 0.25*FB!H36+0.25*AAPL!H36+0.25*MSFT!H36+0.25*GOOG!H36</f>
        <v>-0.003789754563</v>
      </c>
    </row>
    <row r="37" ht="15.75" customHeight="1">
      <c r="A37" s="3">
        <v>43518.0</v>
      </c>
      <c r="B37" s="5">
        <f> 0.25*FB!H37+0.25*AAPL!H37+0.25*MSFT!H37+0.25*GOOG!H37</f>
        <v>0.01229971882</v>
      </c>
    </row>
    <row r="38" ht="15.75" customHeight="1">
      <c r="A38" s="3">
        <v>43521.0</v>
      </c>
      <c r="B38" s="5">
        <f> 0.25*FB!H38+0.25*AAPL!H38+0.25*MSFT!H38+0.25*GOOG!H38</f>
        <v>0.00721532548</v>
      </c>
    </row>
    <row r="39" ht="15.75" customHeight="1">
      <c r="A39" s="3">
        <v>43522.0</v>
      </c>
      <c r="B39" s="5">
        <f> 0.25*FB!H39+0.25*AAPL!H39+0.25*MSFT!H39+0.25*GOOG!H39</f>
        <v>0.002415676132</v>
      </c>
    </row>
    <row r="40" ht="15.75" customHeight="1">
      <c r="A40" s="3">
        <v>43523.0</v>
      </c>
      <c r="B40" s="5">
        <f> 0.25*FB!H40+0.25*AAPL!H40+0.25*MSFT!H40+0.25*GOOG!H40</f>
        <v>-0.001452695492</v>
      </c>
    </row>
    <row r="41" ht="15.75" customHeight="1">
      <c r="A41" s="3">
        <v>43524.0</v>
      </c>
      <c r="B41" s="5">
        <f> 0.25*FB!H41+0.25*AAPL!H41+0.25*MSFT!H41+0.25*GOOG!H41</f>
        <v>-0.003992418439</v>
      </c>
    </row>
    <row r="42" ht="15.75" customHeight="1">
      <c r="A42" s="3">
        <v>43525.0</v>
      </c>
      <c r="B42" s="5">
        <f> 0.25*FB!H42+0.25*AAPL!H42+0.25*MSFT!H42+0.25*GOOG!H42</f>
        <v>0.009732199089</v>
      </c>
    </row>
    <row r="43" ht="15.75" customHeight="1">
      <c r="A43" s="3">
        <v>43528.0</v>
      </c>
      <c r="B43" s="5">
        <f> 0.25*FB!H43+0.25*AAPL!H43+0.25*MSFT!H43+0.25*GOOG!H43</f>
        <v>0.00999107252</v>
      </c>
    </row>
    <row r="44" ht="15.75" customHeight="1">
      <c r="A44" s="3">
        <v>43529.0</v>
      </c>
      <c r="B44" s="5">
        <f> 0.25*FB!H44+0.25*AAPL!H44+0.25*MSFT!H44+0.25*GOOG!H44</f>
        <v>0.007207810453</v>
      </c>
    </row>
    <row r="45" ht="15.75" customHeight="1">
      <c r="A45" s="3">
        <v>43530.0</v>
      </c>
      <c r="B45" s="5">
        <f> 0.25*FB!H45+0.25*AAPL!H45+0.25*MSFT!H45+0.25*GOOG!H45</f>
        <v>-0.0003989735826</v>
      </c>
    </row>
    <row r="46" ht="15.75" customHeight="1">
      <c r="A46" s="3">
        <v>43531.0</v>
      </c>
      <c r="B46" s="5">
        <f> 0.25*FB!H46+0.25*AAPL!H46+0.25*MSFT!H46+0.25*GOOG!H46</f>
        <v>-0.01397814038</v>
      </c>
    </row>
    <row r="47" ht="15.75" customHeight="1">
      <c r="A47" s="3">
        <v>43532.0</v>
      </c>
      <c r="B47" s="5">
        <f> 0.25*FB!H47+0.25*AAPL!H47+0.25*MSFT!H47+0.25*GOOG!H47</f>
        <v>0.001346382464</v>
      </c>
    </row>
    <row r="48" ht="15.75" customHeight="1">
      <c r="A48" s="3">
        <v>43535.0</v>
      </c>
      <c r="B48" s="5">
        <f> 0.25*FB!H48+0.25*AAPL!H48+0.25*MSFT!H48+0.25*GOOG!H48</f>
        <v>0.02486832623</v>
      </c>
    </row>
    <row r="49" ht="15.75" customHeight="1">
      <c r="A49" s="3">
        <v>43536.0</v>
      </c>
      <c r="B49" s="5">
        <f> 0.25*FB!H49+0.25*AAPL!H49+0.25*MSFT!H49+0.25*GOOG!H49</f>
        <v>0.008049549226</v>
      </c>
    </row>
    <row r="50" ht="15.75" customHeight="1">
      <c r="A50" s="3">
        <v>43537.0</v>
      </c>
      <c r="B50" s="5">
        <f> 0.25*FB!H50+0.25*AAPL!H50+0.25*MSFT!H50+0.25*GOOG!H50</f>
        <v>0.00517546254</v>
      </c>
    </row>
    <row r="51" ht="15.75" customHeight="1">
      <c r="A51" s="3">
        <v>43538.0</v>
      </c>
      <c r="B51" s="5">
        <f> 0.25*FB!H51+0.25*AAPL!H51+0.25*MSFT!H51+0.25*GOOG!H51</f>
        <v>-0.003266548918</v>
      </c>
    </row>
    <row r="52" ht="15.75" customHeight="1">
      <c r="A52" s="3">
        <v>43539.0</v>
      </c>
      <c r="B52" s="5">
        <f> 0.25*FB!H52+0.25*AAPL!H52+0.25*MSFT!H52+0.25*GOOG!H52</f>
        <v>-0.0002535872827</v>
      </c>
    </row>
    <row r="53" ht="15.75" customHeight="1">
      <c r="A53" s="3">
        <v>43542.0</v>
      </c>
      <c r="B53" s="5">
        <f> 0.25*FB!H53+0.25*AAPL!H53+0.25*MSFT!H53+0.25*GOOG!H53</f>
        <v>-0.002208899856</v>
      </c>
    </row>
    <row r="54" ht="15.75" customHeight="1">
      <c r="A54" s="3">
        <v>43543.0</v>
      </c>
      <c r="B54" s="5">
        <f> 0.25*FB!H54+0.25*AAPL!H54+0.25*MSFT!H54+0.25*GOOG!H54</f>
        <v>0.002982651728</v>
      </c>
    </row>
    <row r="55" ht="15.75" customHeight="1">
      <c r="A55" s="3">
        <v>43544.0</v>
      </c>
      <c r="B55" s="5">
        <f> 0.25*FB!H55+0.25*AAPL!H55+0.25*MSFT!H55+0.25*GOOG!H55</f>
        <v>0.01313484118</v>
      </c>
    </row>
    <row r="56" ht="15.75" customHeight="1">
      <c r="A56" s="3">
        <v>43545.0</v>
      </c>
      <c r="B56" s="5">
        <f> 0.25*FB!H56+0.25*AAPL!H56+0.25*MSFT!H56+0.25*GOOG!H56</f>
        <v>0.01746462105</v>
      </c>
    </row>
    <row r="57" ht="15.75" customHeight="1">
      <c r="A57" s="3">
        <v>43546.0</v>
      </c>
      <c r="B57" s="5">
        <f> 0.25*FB!H57+0.25*AAPL!H57+0.25*MSFT!H57+0.25*GOOG!H57</f>
        <v>-0.0196744762</v>
      </c>
    </row>
    <row r="58" ht="15.75" customHeight="1">
      <c r="A58" s="3">
        <v>43549.0</v>
      </c>
      <c r="B58" s="5">
        <f> 0.25*FB!H58+0.25*AAPL!H58+0.25*MSFT!H58+0.25*GOOG!H58</f>
        <v>-0.00134577153</v>
      </c>
    </row>
    <row r="59" ht="15.75" customHeight="1">
      <c r="A59" s="3">
        <v>43550.0</v>
      </c>
      <c r="B59" s="5">
        <f> 0.25*FB!H59+0.25*AAPL!H59+0.25*MSFT!H59+0.25*GOOG!H59</f>
        <v>-0.0017181078</v>
      </c>
    </row>
    <row r="60" ht="15.75" customHeight="1">
      <c r="A60" s="3">
        <v>43551.0</v>
      </c>
      <c r="B60" s="5">
        <f> 0.25*FB!H60+0.25*AAPL!H60+0.25*MSFT!H60+0.25*GOOG!H60</f>
        <v>-0.005315213159</v>
      </c>
    </row>
    <row r="61" ht="15.75" customHeight="1">
      <c r="A61" s="3">
        <v>43552.0</v>
      </c>
      <c r="B61" s="5">
        <f> 0.25*FB!H61+0.25*AAPL!H61+0.25*MSFT!H61+0.25*GOOG!H61</f>
        <v>-0.0007736028778</v>
      </c>
    </row>
    <row r="62" ht="15.75" customHeight="1">
      <c r="A62" s="3">
        <v>43553.0</v>
      </c>
      <c r="B62" s="5">
        <f> 0.25*FB!H62+0.25*AAPL!H62+0.25*MSFT!H62+0.25*GOOG!H62</f>
        <v>0.006541653534</v>
      </c>
    </row>
    <row r="63" ht="15.75" customHeight="1">
      <c r="A63" s="3">
        <v>43556.0</v>
      </c>
      <c r="B63" s="5">
        <f> 0.25*FB!H63+0.25*AAPL!H63+0.25*MSFT!H63+0.25*GOOG!H63</f>
        <v>0.01150177453</v>
      </c>
    </row>
    <row r="64" ht="15.75" customHeight="1">
      <c r="A64" s="3">
        <v>43557.0</v>
      </c>
      <c r="B64" s="5">
        <f> 0.25*FB!H64+0.25*AAPL!H64+0.25*MSFT!H64+0.25*GOOG!H64</f>
        <v>0.01341018023</v>
      </c>
    </row>
    <row r="65" ht="15.75" customHeight="1">
      <c r="A65" s="3">
        <v>43558.0</v>
      </c>
      <c r="B65" s="5">
        <f> 0.25*FB!H65+0.25*AAPL!H65+0.25*MSFT!H65+0.25*GOOG!H65</f>
        <v>0.003533433082</v>
      </c>
    </row>
    <row r="66" ht="15.75" customHeight="1">
      <c r="A66" s="3">
        <v>43559.0</v>
      </c>
      <c r="B66" s="5">
        <f> 0.25*FB!H66+0.25*AAPL!H66+0.25*MSFT!H66+0.25*GOOG!H66</f>
        <v>0.004618973748</v>
      </c>
    </row>
    <row r="67" ht="15.75" customHeight="1">
      <c r="A67" s="3">
        <v>43560.0</v>
      </c>
      <c r="B67" s="5">
        <f> 0.25*FB!H67+0.25*AAPL!H67+0.25*MSFT!H67+0.25*GOOG!H67</f>
        <v>0.0007423231144</v>
      </c>
    </row>
    <row r="68" ht="15.75" customHeight="1">
      <c r="A68" s="3">
        <v>43563.0</v>
      </c>
      <c r="B68" s="5">
        <f> 0.25*FB!H68+0.25*AAPL!H68+0.25*MSFT!H68+0.25*GOOG!H68</f>
        <v>0.002207948299</v>
      </c>
    </row>
    <row r="69" ht="15.75" customHeight="1">
      <c r="A69" s="3">
        <v>43564.0</v>
      </c>
      <c r="B69" s="5">
        <f> 0.25*FB!H69+0.25*AAPL!H69+0.25*MSFT!H69+0.25*GOOG!H69</f>
        <v>0.0003141211052</v>
      </c>
    </row>
    <row r="70" ht="15.75" customHeight="1">
      <c r="A70" s="3">
        <v>43565.0</v>
      </c>
      <c r="B70" s="5">
        <f> 0.25*FB!H70+0.25*AAPL!H70+0.25*MSFT!H70+0.25*GOOG!H70</f>
        <v>0.004673966367</v>
      </c>
    </row>
    <row r="71" ht="15.75" customHeight="1">
      <c r="A71" s="3">
        <v>43566.0</v>
      </c>
      <c r="B71" s="5">
        <f> 0.25*FB!H71+0.25*AAPL!H71+0.25*MSFT!H71+0.25*GOOG!H71</f>
        <v>-0.001714134247</v>
      </c>
    </row>
    <row r="72" ht="15.75" customHeight="1">
      <c r="A72" s="3">
        <v>43567.0</v>
      </c>
      <c r="B72" s="5">
        <f> 0.25*FB!H72+0.25*AAPL!H72+0.25*MSFT!H72+0.25*GOOG!H72</f>
        <v>0.006176760144</v>
      </c>
    </row>
    <row r="73" ht="15.75" customHeight="1">
      <c r="A73" s="3">
        <v>43570.0</v>
      </c>
      <c r="B73" s="5">
        <f> 0.25*FB!H73+0.25*AAPL!H73+0.25*MSFT!H73+0.25*GOOG!H73</f>
        <v>0.002089996848</v>
      </c>
    </row>
    <row r="74" ht="15.75" customHeight="1">
      <c r="A74" s="3">
        <v>43571.0</v>
      </c>
      <c r="B74" s="5">
        <f> 0.25*FB!H74+0.25*AAPL!H74+0.25*MSFT!H74+0.25*GOOG!H74</f>
        <v>-0.0004040691066</v>
      </c>
    </row>
    <row r="75" ht="15.75" customHeight="1">
      <c r="A75" s="3">
        <v>43572.0</v>
      </c>
      <c r="B75" s="5">
        <f> 0.25*FB!H75+0.25*AAPL!H75+0.25*MSFT!H75+0.25*GOOG!H75</f>
        <v>0.008688861807</v>
      </c>
    </row>
    <row r="76" ht="15.75" customHeight="1">
      <c r="A76" s="3">
        <v>43573.0</v>
      </c>
      <c r="B76" s="5">
        <f> 0.25*FB!H76+0.25*AAPL!H76+0.25*MSFT!H76+0.25*GOOG!H76</f>
        <v>0.003490216071</v>
      </c>
    </row>
    <row r="77" ht="15.75" customHeight="1">
      <c r="A77" s="3">
        <v>43577.0</v>
      </c>
      <c r="B77" s="5">
        <f> 0.25*FB!H77+0.25*AAPL!H77+0.25*MSFT!H77+0.25*GOOG!H77</f>
        <v>0.008564668751</v>
      </c>
    </row>
    <row r="78" ht="15.75" customHeight="1">
      <c r="A78" s="3">
        <v>43578.0</v>
      </c>
      <c r="B78" s="5">
        <f> 0.25*FB!H78+0.25*AAPL!H78+0.25*MSFT!H78+0.25*GOOG!H78</f>
        <v>0.01336862262</v>
      </c>
    </row>
    <row r="79" ht="15.75" customHeight="1">
      <c r="A79" s="3">
        <v>43579.0</v>
      </c>
      <c r="B79" s="5">
        <f> 0.25*FB!H79+0.25*AAPL!H79+0.25*MSFT!H79+0.25*GOOG!H79</f>
        <v>-0.004565273264</v>
      </c>
    </row>
    <row r="80" ht="15.75" customHeight="1">
      <c r="A80" s="3">
        <v>43580.0</v>
      </c>
      <c r="B80" s="5">
        <f> 0.25*FB!H80+0.25*AAPL!H80+0.25*MSFT!H80+0.25*GOOG!H80</f>
        <v>0.02211715744</v>
      </c>
    </row>
    <row r="81" ht="15.75" customHeight="1">
      <c r="A81" s="3">
        <v>43581.0</v>
      </c>
      <c r="B81" s="5">
        <f> 0.25*FB!H81+0.25*AAPL!H81+0.25*MSFT!H81+0.25*GOOG!H81</f>
        <v>-0.0003232899043</v>
      </c>
    </row>
    <row r="82" ht="15.75" customHeight="1">
      <c r="A82" s="3">
        <v>43584.0</v>
      </c>
      <c r="B82" s="5">
        <f> 0.25*FB!H82+0.25*AAPL!H82+0.25*MSFT!H82+0.25*GOOG!H82</f>
        <v>0.007469943751</v>
      </c>
    </row>
    <row r="83" ht="15.75" customHeight="1">
      <c r="A83" s="3">
        <v>43585.0</v>
      </c>
      <c r="B83" s="5">
        <f> 0.25*FB!H83+0.25*AAPL!H83+0.25*MSFT!H83+0.25*GOOG!H83</f>
        <v>-0.02422781362</v>
      </c>
    </row>
    <row r="84" ht="15.75" customHeight="1">
      <c r="A84" s="3">
        <v>43586.0</v>
      </c>
      <c r="B84" s="5">
        <f> 0.25*FB!H84+0.25*AAPL!H84+0.25*MSFT!H84+0.25*GOOG!H84</f>
        <v>0.002295164355</v>
      </c>
    </row>
    <row r="85" ht="15.75" customHeight="1">
      <c r="A85" s="3">
        <v>43587.0</v>
      </c>
      <c r="B85" s="5">
        <f> 0.25*FB!H85+0.25*AAPL!H85+0.25*MSFT!H85+0.25*GOOG!H85</f>
        <v>-0.006709991006</v>
      </c>
    </row>
    <row r="86" ht="15.75" customHeight="1">
      <c r="A86" s="3">
        <v>43588.0</v>
      </c>
      <c r="B86" s="5">
        <f> 0.25*FB!H86+0.25*AAPL!H86+0.25*MSFT!H86+0.25*GOOG!H86</f>
        <v>0.01715446118</v>
      </c>
    </row>
    <row r="87" ht="15.75" customHeight="1">
      <c r="A87" s="3">
        <v>43591.0</v>
      </c>
      <c r="B87" s="5">
        <f> 0.25*FB!H87+0.25*AAPL!H87+0.25*MSFT!H87+0.25*GOOG!H87</f>
        <v>-0.006507387879</v>
      </c>
    </row>
    <row r="88" ht="15.75" customHeight="1">
      <c r="A88" s="3">
        <v>43592.0</v>
      </c>
      <c r="B88" s="5">
        <f> 0.25*FB!H88+0.25*AAPL!H88+0.25*MSFT!H88+0.25*GOOG!H88</f>
        <v>-0.02038346562</v>
      </c>
    </row>
    <row r="89" ht="15.75" customHeight="1">
      <c r="A89" s="3">
        <v>43593.0</v>
      </c>
      <c r="B89" s="5">
        <f> 0.25*FB!H89+0.25*AAPL!H89+0.25*MSFT!H89+0.25*GOOG!H89</f>
        <v>-0.001940860497</v>
      </c>
    </row>
    <row r="90" ht="15.75" customHeight="1">
      <c r="A90" s="3">
        <v>43594.0</v>
      </c>
      <c r="B90" s="5">
        <f> 0.25*FB!H90+0.25*AAPL!H90+0.25*MSFT!H90+0.25*GOOG!H90</f>
        <v>-0.004713724708</v>
      </c>
    </row>
    <row r="91" ht="15.75" customHeight="1">
      <c r="A91" s="3">
        <v>43595.0</v>
      </c>
      <c r="B91" s="5">
        <f> 0.25*FB!H91+0.25*AAPL!H91+0.25*MSFT!H91+0.25*GOOG!H91</f>
        <v>-0.0002206537244</v>
      </c>
    </row>
    <row r="92" ht="15.75" customHeight="1">
      <c r="A92" s="3">
        <v>43598.0</v>
      </c>
      <c r="B92" s="5">
        <f> 0.25*FB!H92+0.25*AAPL!H92+0.25*MSFT!H92+0.25*GOOG!H92</f>
        <v>-0.037912234</v>
      </c>
    </row>
    <row r="93" ht="15.75" customHeight="1">
      <c r="A93" s="3">
        <v>43599.0</v>
      </c>
      <c r="B93" s="5">
        <f> 0.25*FB!H93+0.25*AAPL!H93+0.25*MSFT!H93+0.25*GOOG!H93</f>
        <v>0.00307946957</v>
      </c>
    </row>
    <row r="94" ht="15.75" customHeight="1">
      <c r="A94" s="3">
        <v>43600.0</v>
      </c>
      <c r="B94" s="5">
        <f> 0.25*FB!H94+0.25*AAPL!H94+0.25*MSFT!H94+0.25*GOOG!H94</f>
        <v>0.02394497606</v>
      </c>
    </row>
    <row r="95" ht="15.75" customHeight="1">
      <c r="A95" s="3">
        <v>43601.0</v>
      </c>
      <c r="B95" s="5">
        <f> 0.25*FB!H95+0.25*AAPL!H95+0.25*MSFT!H95+0.25*GOOG!H95</f>
        <v>0.008810998197</v>
      </c>
    </row>
    <row r="96" ht="15.75" customHeight="1">
      <c r="A96" s="3">
        <v>43602.0</v>
      </c>
      <c r="B96" s="5">
        <f> 0.25*FB!H96+0.25*AAPL!H96+0.25*MSFT!H96+0.25*GOOG!H96</f>
        <v>-0.00888442093</v>
      </c>
    </row>
    <row r="97" ht="15.75" customHeight="1">
      <c r="A97" s="3">
        <v>43605.0</v>
      </c>
      <c r="B97" s="5">
        <f> 0.25*FB!H97+0.25*AAPL!H97+0.25*MSFT!H97+0.25*GOOG!H97</f>
        <v>-0.01995351325</v>
      </c>
    </row>
    <row r="98" ht="15.75" customHeight="1">
      <c r="A98" s="3">
        <v>43606.0</v>
      </c>
      <c r="B98" s="5">
        <f> 0.25*FB!H98+0.25*AAPL!H98+0.25*MSFT!H98+0.25*GOOG!H98</f>
        <v>0.01137928373</v>
      </c>
    </row>
    <row r="99" ht="15.75" customHeight="1">
      <c r="A99" s="3">
        <v>43607.0</v>
      </c>
      <c r="B99" s="5">
        <f> 0.25*FB!H99+0.25*AAPL!H99+0.25*MSFT!H99+0.25*GOOG!H99</f>
        <v>-0.002535423377</v>
      </c>
    </row>
    <row r="100" ht="15.75" customHeight="1">
      <c r="A100" s="3">
        <v>43608.0</v>
      </c>
      <c r="B100" s="5">
        <f> 0.25*FB!H100+0.25*AAPL!H100+0.25*MSFT!H100+0.25*GOOG!H100</f>
        <v>-0.01550058191</v>
      </c>
    </row>
    <row r="101" ht="15.75" customHeight="1">
      <c r="A101" s="3">
        <v>43609.0</v>
      </c>
      <c r="B101" s="5">
        <f> 0.25*FB!H101+0.25*AAPL!H101+0.25*MSFT!H101+0.25*GOOG!H101</f>
        <v>-0.002178467849</v>
      </c>
    </row>
    <row r="102" ht="15.75" customHeight="1">
      <c r="A102" s="3">
        <v>43613.0</v>
      </c>
      <c r="B102" s="5">
        <f> 0.25*FB!H102+0.25*AAPL!H102+0.25*MSFT!H102+0.25*GOOG!H102</f>
        <v>0.00344536422</v>
      </c>
    </row>
    <row r="103" ht="15.75" customHeight="1">
      <c r="A103" s="3">
        <v>43614.0</v>
      </c>
      <c r="B103" s="5">
        <f> 0.25*FB!H103+0.25*AAPL!H103+0.25*MSFT!H103+0.25*GOOG!H103</f>
        <v>-0.01038486099</v>
      </c>
    </row>
    <row r="104" ht="15.75" customHeight="1">
      <c r="A104" s="3">
        <v>43615.0</v>
      </c>
      <c r="B104" s="5">
        <f> 0.25*FB!H104+0.25*AAPL!H104+0.25*MSFT!H104+0.25*GOOG!H104</f>
        <v>0.004336243103</v>
      </c>
    </row>
    <row r="105" ht="15.75" customHeight="1">
      <c r="A105" s="3">
        <v>43616.0</v>
      </c>
      <c r="B105" s="5">
        <f> 0.25*FB!H105+0.25*AAPL!H105+0.25*MSFT!H105+0.25*GOOG!H105</f>
        <v>-0.01937523967</v>
      </c>
    </row>
    <row r="106" ht="15.75" customHeight="1">
      <c r="A106" s="3">
        <v>43619.0</v>
      </c>
      <c r="B106" s="5">
        <f> 0.25*FB!H106+0.25*AAPL!H106+0.25*MSFT!H106+0.25*GOOG!H106</f>
        <v>-0.04432111756</v>
      </c>
    </row>
    <row r="107" ht="15.75" customHeight="1">
      <c r="A107" s="3">
        <v>43620.0</v>
      </c>
      <c r="B107" s="5">
        <f> 0.25*FB!H107+0.25*AAPL!H107+0.25*MSFT!H107+0.25*GOOG!H107</f>
        <v>0.02523198959</v>
      </c>
    </row>
    <row r="108" ht="15.75" customHeight="1">
      <c r="A108" s="3">
        <v>43621.0</v>
      </c>
      <c r="B108" s="5">
        <f> 0.25*FB!H108+0.25*AAPL!H108+0.25*MSFT!H108+0.25*GOOG!H108</f>
        <v>0.007884459079</v>
      </c>
    </row>
    <row r="109" ht="15.75" customHeight="1">
      <c r="A109" s="3">
        <v>43622.0</v>
      </c>
      <c r="B109" s="5">
        <f> 0.25*FB!H109+0.25*AAPL!H109+0.25*MSFT!H109+0.25*GOOG!H109</f>
        <v>0.008370595407</v>
      </c>
    </row>
    <row r="110" ht="15.75" customHeight="1">
      <c r="A110" s="3">
        <v>43623.0</v>
      </c>
      <c r="B110" s="5">
        <f> 0.25*FB!H110+0.25*AAPL!H110+0.25*MSFT!H110+0.25*GOOG!H110</f>
        <v>0.02630651924</v>
      </c>
    </row>
    <row r="111" ht="15.75" customHeight="1">
      <c r="A111" s="3">
        <v>43626.0</v>
      </c>
      <c r="B111" s="5">
        <f> 0.25*FB!H111+0.25*AAPL!H111+0.25*MSFT!H111+0.25*GOOG!H111</f>
        <v>0.01096091275</v>
      </c>
    </row>
    <row r="112" ht="15.75" customHeight="1">
      <c r="A112" s="3">
        <v>43627.0</v>
      </c>
      <c r="B112" s="5">
        <f> 0.25*FB!H112+0.25*AAPL!H112+0.25*MSFT!H112+0.25*GOOG!H112</f>
        <v>0.00625859768</v>
      </c>
    </row>
    <row r="113" ht="15.75" customHeight="1">
      <c r="A113" s="3">
        <v>43628.0</v>
      </c>
      <c r="B113" s="5">
        <f> 0.25*FB!H113+0.25*AAPL!H113+0.25*MSFT!H113+0.25*GOOG!H113</f>
        <v>-0.006637065853</v>
      </c>
    </row>
    <row r="114" ht="15.75" customHeight="1">
      <c r="A114" s="3">
        <v>43629.0</v>
      </c>
      <c r="B114" s="5">
        <f> 0.25*FB!H114+0.25*AAPL!H114+0.25*MSFT!H114+0.25*GOOG!H114</f>
        <v>0.007722253644</v>
      </c>
    </row>
    <row r="115" ht="15.75" customHeight="1">
      <c r="A115" s="3">
        <v>43630.0</v>
      </c>
      <c r="B115" s="5">
        <f> 0.25*FB!H115+0.25*AAPL!H115+0.25*MSFT!H115+0.25*GOOG!H115</f>
        <v>0.003082294911</v>
      </c>
    </row>
    <row r="116" ht="15.75" customHeight="1">
      <c r="A116" s="3">
        <v>43633.0</v>
      </c>
      <c r="B116" s="5">
        <f> 0.25*FB!H116+0.25*AAPL!H116+0.25*MSFT!H116+0.25*GOOG!H116</f>
        <v>0.01448202566</v>
      </c>
    </row>
    <row r="117" ht="15.75" customHeight="1">
      <c r="A117" s="3">
        <v>43634.0</v>
      </c>
      <c r="B117" s="5">
        <f> 0.25*FB!H117+0.25*AAPL!H117+0.25*MSFT!H117+0.25*GOOG!H117</f>
        <v>0.01205239046</v>
      </c>
    </row>
    <row r="118" ht="15.75" customHeight="1">
      <c r="A118" s="3">
        <v>43635.0</v>
      </c>
      <c r="B118" s="5">
        <f> 0.25*FB!H118+0.25*AAPL!H118+0.25*MSFT!H118+0.25*GOOG!H118</f>
        <v>-0.001351211498</v>
      </c>
    </row>
    <row r="119" ht="15.75" customHeight="1">
      <c r="A119" s="3">
        <v>43636.0</v>
      </c>
      <c r="B119" s="5">
        <f> 0.25*FB!H119+0.25*AAPL!H119+0.25*MSFT!H119+0.25*GOOG!H119</f>
        <v>0.009125473337</v>
      </c>
    </row>
    <row r="120" ht="15.75" customHeight="1">
      <c r="A120" s="3">
        <v>43637.0</v>
      </c>
      <c r="B120" s="5">
        <f> 0.25*FB!H120+0.25*AAPL!H120+0.25*MSFT!H120+0.25*GOOG!H120</f>
        <v>0.00366075983</v>
      </c>
    </row>
    <row r="121" ht="15.75" customHeight="1">
      <c r="A121" s="3">
        <v>43640.0</v>
      </c>
      <c r="B121" s="5">
        <f> 0.25*FB!H121+0.25*AAPL!H121+0.25*MSFT!H121+0.25*GOOG!H121</f>
        <v>0.001719223173</v>
      </c>
    </row>
    <row r="122" ht="15.75" customHeight="1">
      <c r="A122" s="3">
        <v>43641.0</v>
      </c>
      <c r="B122" s="5">
        <f> 0.25*FB!H122+0.25*AAPL!H122+0.25*MSFT!H122+0.25*GOOG!H122</f>
        <v>-0.02310034228</v>
      </c>
    </row>
    <row r="123" ht="15.75" customHeight="1">
      <c r="A123" s="3">
        <v>43642.0</v>
      </c>
      <c r="B123" s="5">
        <f> 0.25*FB!H123+0.25*AAPL!H123+0.25*MSFT!H123+0.25*GOOG!H123</f>
        <v>0.003274621502</v>
      </c>
    </row>
    <row r="124" ht="15.75" customHeight="1">
      <c r="A124" s="3">
        <v>43643.0</v>
      </c>
      <c r="B124" s="5">
        <f> 0.25*FB!H124+0.25*AAPL!H124+0.25*MSFT!H124+0.25*GOOG!H124</f>
        <v>0.001909314185</v>
      </c>
    </row>
    <row r="125" ht="15.75" customHeight="1">
      <c r="A125" s="3">
        <v>43644.0</v>
      </c>
      <c r="B125" s="5">
        <f> 0.25*FB!H125+0.25*AAPL!H125+0.25*MSFT!H125+0.25*GOOG!H125</f>
        <v>0.003123862442</v>
      </c>
    </row>
    <row r="126" ht="15.75" customHeight="1">
      <c r="A126" s="3">
        <v>43647.0</v>
      </c>
      <c r="B126" s="5">
        <f> 0.25*FB!H126+0.25*AAPL!H126+0.25*MSFT!H126+0.25*GOOG!H126</f>
        <v>0.01173622353</v>
      </c>
    </row>
    <row r="127" ht="15.75" customHeight="1">
      <c r="A127" s="3">
        <v>43648.0</v>
      </c>
      <c r="B127" s="5">
        <f> 0.25*FB!H127+0.25*AAPL!H127+0.25*MSFT!H127+0.25*GOOG!H127</f>
        <v>0.00874098539</v>
      </c>
    </row>
    <row r="128" ht="15.75" customHeight="1">
      <c r="A128" s="3">
        <v>43649.0</v>
      </c>
      <c r="B128" s="5">
        <f> 0.25*FB!H128+0.25*AAPL!H128+0.25*MSFT!H128+0.25*GOOG!H128</f>
        <v>0.008826969203</v>
      </c>
    </row>
    <row r="129" ht="15.75" customHeight="1">
      <c r="A129" s="3">
        <v>43651.0</v>
      </c>
      <c r="B129" s="5">
        <f> 0.25*FB!H129+0.25*AAPL!H129+0.25*MSFT!H129+0.25*GOOG!H129</f>
        <v>0.0002694043806</v>
      </c>
    </row>
    <row r="130" ht="15.75" customHeight="1">
      <c r="A130" s="3">
        <v>43654.0</v>
      </c>
      <c r="B130" s="5">
        <f> 0.25*FB!H130+0.25*AAPL!H130+0.25*MSFT!H130+0.25*GOOG!H130</f>
        <v>-0.009517499563</v>
      </c>
    </row>
    <row r="131" ht="15.75" customHeight="1">
      <c r="A131" s="3">
        <v>43655.0</v>
      </c>
      <c r="B131" s="5">
        <f> 0.25*FB!H131+0.25*AAPL!H131+0.25*MSFT!H131+0.25*GOOG!H131</f>
        <v>0.006917172665</v>
      </c>
    </row>
    <row r="132" ht="15.75" customHeight="1">
      <c r="A132" s="3">
        <v>43656.0</v>
      </c>
      <c r="B132" s="5">
        <f> 0.25*FB!H132+0.25*AAPL!H132+0.25*MSFT!H132+0.25*GOOG!H132</f>
        <v>0.01291444747</v>
      </c>
    </row>
    <row r="133" ht="15.75" customHeight="1">
      <c r="A133" s="3">
        <v>43657.0</v>
      </c>
      <c r="B133" s="5">
        <f> 0.25*FB!H133+0.25*AAPL!H133+0.25*MSFT!H133+0.25*GOOG!H133</f>
        <v>-0.001855292072</v>
      </c>
    </row>
    <row r="134" ht="15.75" customHeight="1">
      <c r="A134" s="3">
        <v>43658.0</v>
      </c>
      <c r="B134" s="5">
        <f> 0.25*FB!H134+0.25*AAPL!H134+0.25*MSFT!H134+0.25*GOOG!H134</f>
        <v>0.007496846341</v>
      </c>
    </row>
    <row r="135" ht="15.75" customHeight="1">
      <c r="A135" s="3">
        <v>43661.0</v>
      </c>
      <c r="B135" s="5">
        <f> 0.25*FB!H135+0.25*AAPL!H135+0.25*MSFT!H135+0.25*GOOG!H135</f>
        <v>0.002365136003</v>
      </c>
    </row>
    <row r="136" ht="15.75" customHeight="1">
      <c r="A136" s="3">
        <v>43662.0</v>
      </c>
      <c r="B136" s="5">
        <f> 0.25*FB!H136+0.25*AAPL!H136+0.25*MSFT!H136+0.25*GOOG!H136</f>
        <v>-0.003522413197</v>
      </c>
    </row>
    <row r="137" ht="15.75" customHeight="1">
      <c r="A137" s="3">
        <v>43663.0</v>
      </c>
      <c r="B137" s="5">
        <f> 0.25*FB!H137+0.25*AAPL!H137+0.25*MSFT!H137+0.25*GOOG!H137</f>
        <v>-0.006951902659</v>
      </c>
    </row>
    <row r="138" ht="15.75" customHeight="1">
      <c r="A138" s="3">
        <v>43664.0</v>
      </c>
      <c r="B138" s="5">
        <f> 0.25*FB!H138+0.25*AAPL!H138+0.25*MSFT!H138+0.25*GOOG!H138</f>
        <v>0.00184713006</v>
      </c>
    </row>
    <row r="139" ht="15.75" customHeight="1">
      <c r="A139" s="3">
        <v>43665.0</v>
      </c>
      <c r="B139" s="5">
        <f> 0.25*FB!H139+0.25*AAPL!H139+0.25*MSFT!H139+0.25*GOOG!H139</f>
        <v>-0.009918202348</v>
      </c>
    </row>
    <row r="140" ht="15.75" customHeight="1">
      <c r="A140" s="3">
        <v>43668.0</v>
      </c>
      <c r="B140" s="5">
        <f> 0.25*FB!H140+0.25*AAPL!H140+0.25*MSFT!H140+0.25*GOOG!H140</f>
        <v>0.01577967362</v>
      </c>
    </row>
    <row r="141" ht="15.75" customHeight="1">
      <c r="A141" s="3">
        <v>43669.0</v>
      </c>
      <c r="B141" s="5">
        <f> 0.25*FB!H141+0.25*AAPL!H141+0.25*MSFT!H141+0.25*GOOG!H141</f>
        <v>0.005345095143</v>
      </c>
    </row>
    <row r="142" ht="15.75" customHeight="1">
      <c r="A142" s="3">
        <v>43670.0</v>
      </c>
      <c r="B142" s="5">
        <f> 0.25*FB!H142+0.25*AAPL!H142+0.25*MSFT!H142+0.25*GOOG!H142</f>
        <v>0.003372504471</v>
      </c>
    </row>
    <row r="143" ht="15.75" customHeight="1">
      <c r="A143" s="3">
        <v>43671.0</v>
      </c>
      <c r="B143" s="5">
        <f> 0.25*FB!H143+0.25*AAPL!H143+0.25*MSFT!H143+0.25*GOOG!H143</f>
        <v>-0.008993687335</v>
      </c>
    </row>
    <row r="144" ht="15.75" customHeight="1">
      <c r="A144" s="3">
        <v>43672.0</v>
      </c>
      <c r="B144" s="5">
        <f> 0.25*FB!H144+0.25*AAPL!H144+0.25*MSFT!H144+0.25*GOOG!H144</f>
        <v>0.02784584511</v>
      </c>
    </row>
    <row r="145" ht="15.75" customHeight="1">
      <c r="A145" s="3">
        <v>43675.0</v>
      </c>
      <c r="B145" s="5">
        <f> 0.25*FB!H145+0.25*AAPL!H145+0.25*MSFT!H145+0.25*GOOG!H145</f>
        <v>-0.00518142998</v>
      </c>
    </row>
    <row r="146" ht="15.75" customHeight="1">
      <c r="A146" s="3">
        <v>43676.0</v>
      </c>
      <c r="B146" s="5">
        <f> 0.25*FB!H146+0.25*AAPL!H146+0.25*MSFT!H146+0.25*GOOG!H146</f>
        <v>-0.003753402216</v>
      </c>
    </row>
    <row r="147" ht="15.75" customHeight="1">
      <c r="A147" s="3">
        <v>43677.0</v>
      </c>
      <c r="B147" s="5">
        <f> 0.25*FB!H147+0.25*AAPL!H147+0.25*MSFT!H147+0.25*GOOG!H147</f>
        <v>-0.007458028933</v>
      </c>
    </row>
    <row r="148" ht="15.75" customHeight="1">
      <c r="A148" s="3">
        <v>43678.0</v>
      </c>
      <c r="B148" s="5">
        <f> 0.25*FB!H148+0.25*AAPL!H148+0.25*MSFT!H148+0.25*GOOG!H148</f>
        <v>-0.005632643224</v>
      </c>
    </row>
    <row r="149" ht="15.75" customHeight="1">
      <c r="A149" s="3">
        <v>43679.0</v>
      </c>
      <c r="B149" s="5">
        <f> 0.25*FB!H149+0.25*AAPL!H149+0.25*MSFT!H149+0.25*GOOG!H149</f>
        <v>-0.01530834274</v>
      </c>
    </row>
    <row r="150" ht="15.75" customHeight="1">
      <c r="A150" s="3">
        <v>43682.0</v>
      </c>
      <c r="B150" s="5">
        <f> 0.25*FB!H150+0.25*AAPL!H150+0.25*MSFT!H150+0.25*GOOG!H150</f>
        <v>-0.04001838145</v>
      </c>
    </row>
    <row r="151" ht="15.75" customHeight="1">
      <c r="A151" s="3">
        <v>43683.0</v>
      </c>
      <c r="B151" s="5">
        <f> 0.25*FB!H151+0.25*AAPL!H151+0.25*MSFT!H151+0.25*GOOG!H151</f>
        <v>0.01707136542</v>
      </c>
    </row>
    <row r="152" ht="15.75" customHeight="1">
      <c r="A152" s="3">
        <v>43684.0</v>
      </c>
      <c r="B152" s="5">
        <f> 0.25*FB!H152+0.25*AAPL!H152+0.25*MSFT!H152+0.25*GOOG!H152</f>
        <v>0.005414335976</v>
      </c>
    </row>
    <row r="153" ht="15.75" customHeight="1">
      <c r="A153" s="3">
        <v>43685.0</v>
      </c>
      <c r="B153" s="5">
        <f> 0.25*FB!H153+0.25*AAPL!H153+0.25*MSFT!H153+0.25*GOOG!H153</f>
        <v>0.02551114271</v>
      </c>
    </row>
    <row r="154" ht="15.75" customHeight="1">
      <c r="A154" s="3">
        <v>43686.0</v>
      </c>
      <c r="B154" s="5">
        <f> 0.25*FB!H154+0.25*AAPL!H154+0.25*MSFT!H154+0.25*GOOG!H154</f>
        <v>-0.01070496877</v>
      </c>
    </row>
    <row r="155" ht="15.75" customHeight="1">
      <c r="A155" s="3">
        <v>43689.0</v>
      </c>
      <c r="B155" s="5">
        <f> 0.25*FB!H155+0.25*AAPL!H155+0.25*MSFT!H155+0.25*GOOG!H155</f>
        <v>-0.01021931872</v>
      </c>
    </row>
    <row r="156" ht="15.75" customHeight="1">
      <c r="A156" s="3">
        <v>43690.0</v>
      </c>
      <c r="B156" s="5">
        <f> 0.25*FB!H156+0.25*AAPL!H156+0.25*MSFT!H156+0.25*GOOG!H156</f>
        <v>0.02471563976</v>
      </c>
    </row>
    <row r="157" ht="15.75" customHeight="1">
      <c r="A157" s="3">
        <v>43691.0</v>
      </c>
      <c r="B157" s="5">
        <f> 0.25*FB!H157+0.25*AAPL!H157+0.25*MSFT!H157+0.25*GOOG!H157</f>
        <v>-0.03345098338</v>
      </c>
    </row>
    <row r="158" ht="15.75" customHeight="1">
      <c r="A158" s="3">
        <v>43692.0</v>
      </c>
      <c r="B158" s="5">
        <f> 0.25*FB!H158+0.25*AAPL!H158+0.25*MSFT!H158+0.25*GOOG!H158</f>
        <v>0.002839018672</v>
      </c>
    </row>
    <row r="159" ht="15.75" customHeight="1">
      <c r="A159" s="3">
        <v>43693.0</v>
      </c>
      <c r="B159" s="5">
        <f> 0.25*FB!H159+0.25*AAPL!H159+0.25*MSFT!H159+0.25*GOOG!H159</f>
        <v>0.01421492859</v>
      </c>
    </row>
    <row r="160" ht="15.75" customHeight="1">
      <c r="A160" s="3">
        <v>43696.0</v>
      </c>
      <c r="B160" s="5">
        <f> 0.25*FB!H160+0.25*AAPL!H160+0.25*MSFT!H160+0.25*GOOG!H160</f>
        <v>0.01663602825</v>
      </c>
    </row>
    <row r="161" ht="15.75" customHeight="1">
      <c r="A161" s="3">
        <v>43697.0</v>
      </c>
      <c r="B161" s="5">
        <f> 0.25*FB!H161+0.25*AAPL!H161+0.25*MSFT!H161+0.25*GOOG!H161</f>
        <v>-0.008522028434</v>
      </c>
    </row>
    <row r="162" ht="15.75" customHeight="1">
      <c r="A162" s="3">
        <v>43698.0</v>
      </c>
      <c r="B162" s="5">
        <f> 0.25*FB!H162+0.25*AAPL!H162+0.25*MSFT!H162+0.25*GOOG!H162</f>
        <v>0.006952122587</v>
      </c>
    </row>
    <row r="163" ht="15.75" customHeight="1">
      <c r="A163" s="3">
        <v>43699.0</v>
      </c>
      <c r="B163" s="5">
        <f> 0.25*FB!H163+0.25*AAPL!H163+0.25*MSFT!H163+0.25*GOOG!H163</f>
        <v>-0.004448530561</v>
      </c>
    </row>
    <row r="164" ht="15.75" customHeight="1">
      <c r="A164" s="3">
        <v>43700.0</v>
      </c>
      <c r="B164" s="5">
        <f> 0.25*FB!H164+0.25*AAPL!H164+0.25*MSFT!H164+0.25*GOOG!H164</f>
        <v>-0.03344904825</v>
      </c>
    </row>
    <row r="165" ht="15.75" customHeight="1">
      <c r="A165" s="3">
        <v>43703.0</v>
      </c>
      <c r="B165" s="5">
        <f> 0.25*FB!H165+0.25*AAPL!H165+0.25*MSFT!H165+0.25*GOOG!H165</f>
        <v>0.01610334435</v>
      </c>
    </row>
    <row r="166" ht="15.75" customHeight="1">
      <c r="A166" s="3">
        <v>43704.0</v>
      </c>
      <c r="B166" s="5">
        <f> 0.25*FB!H166+0.25*AAPL!H166+0.25*MSFT!H166+0.25*GOOG!H166</f>
        <v>-0.001207356845</v>
      </c>
    </row>
    <row r="167" ht="15.75" customHeight="1">
      <c r="A167" s="3">
        <v>43705.0</v>
      </c>
      <c r="B167" s="5">
        <f> 0.25*FB!H167+0.25*AAPL!H167+0.25*MSFT!H167+0.25*GOOG!H167</f>
        <v>0.002661146414</v>
      </c>
    </row>
    <row r="168" ht="15.75" customHeight="1">
      <c r="A168" s="3">
        <v>43706.0</v>
      </c>
      <c r="B168" s="5">
        <f> 0.25*FB!H168+0.25*AAPL!H168+0.25*MSFT!H168+0.25*GOOG!H168</f>
        <v>0.01885501131</v>
      </c>
    </row>
    <row r="169" ht="15.75" customHeight="1">
      <c r="A169" s="3">
        <v>43707.0</v>
      </c>
      <c r="B169" s="5">
        <f> 0.25*FB!H169+0.25*AAPL!H169+0.25*MSFT!H169+0.25*GOOG!H169</f>
        <v>-0.001654318314</v>
      </c>
    </row>
    <row r="170" ht="15.75" customHeight="1">
      <c r="A170" s="3">
        <v>43711.0</v>
      </c>
      <c r="B170" s="5">
        <f> 0.25*FB!H170+0.25*AAPL!H170+0.25*MSFT!H170+0.25*GOOG!H170</f>
        <v>-0.01550519896</v>
      </c>
    </row>
    <row r="171" ht="15.75" customHeight="1">
      <c r="A171" s="3">
        <v>43712.0</v>
      </c>
      <c r="B171" s="5">
        <f> 0.25*FB!H171+0.25*AAPL!H171+0.25*MSFT!H171+0.25*GOOG!H171</f>
        <v>0.01646026752</v>
      </c>
    </row>
    <row r="172" ht="15.75" customHeight="1">
      <c r="A172" s="3">
        <v>43713.0</v>
      </c>
      <c r="B172" s="5">
        <f> 0.25*FB!H172+0.25*AAPL!H172+0.25*MSFT!H172+0.25*GOOG!H172</f>
        <v>0.02064865343</v>
      </c>
    </row>
    <row r="173" ht="15.75" customHeight="1">
      <c r="A173" s="3">
        <v>43714.0</v>
      </c>
      <c r="B173" s="5">
        <f> 0.25*FB!H173+0.25*AAPL!H173+0.25*MSFT!H173+0.25*GOOG!H173</f>
        <v>-0.007516048013</v>
      </c>
    </row>
    <row r="174" ht="15.75" customHeight="1">
      <c r="A174" s="3">
        <v>43717.0</v>
      </c>
      <c r="B174" s="5">
        <f> 0.25*FB!H174+0.25*AAPL!H174+0.25*MSFT!H174+0.25*GOOG!H174</f>
        <v>-0.0001873599314</v>
      </c>
    </row>
    <row r="175" ht="15.75" customHeight="1">
      <c r="A175" s="3">
        <v>43718.0</v>
      </c>
      <c r="B175" s="5">
        <f> 0.25*FB!H175+0.25*AAPL!H175+0.25*MSFT!H175+0.25*GOOG!H175</f>
        <v>-0.002764805836</v>
      </c>
    </row>
    <row r="176" ht="15.75" customHeight="1">
      <c r="A176" s="3">
        <v>43719.0</v>
      </c>
      <c r="B176" s="5">
        <f> 0.25*FB!H176+0.25*AAPL!H176+0.25*MSFT!H176+0.25*GOOG!H176</f>
        <v>0.01407506683</v>
      </c>
    </row>
    <row r="177" ht="15.75" customHeight="1">
      <c r="A177" s="3">
        <v>43720.0</v>
      </c>
      <c r="B177" s="5">
        <f> 0.25*FB!H177+0.25*AAPL!H177+0.25*MSFT!H177+0.25*GOOG!H177</f>
        <v>0.003544226211</v>
      </c>
    </row>
    <row r="178" ht="15.75" customHeight="1">
      <c r="A178" s="3">
        <v>43721.0</v>
      </c>
      <c r="B178" s="5">
        <f> 0.25*FB!H178+0.25*AAPL!H178+0.25*MSFT!H178+0.25*GOOG!H178</f>
        <v>-0.004524935674</v>
      </c>
    </row>
    <row r="179" ht="15.75" customHeight="1">
      <c r="A179" s="3">
        <v>43724.0</v>
      </c>
      <c r="B179" s="5">
        <f> 0.25*FB!H179+0.25*AAPL!H179+0.25*MSFT!H179+0.25*GOOG!H179</f>
        <v>-0.003449463535</v>
      </c>
    </row>
    <row r="180" ht="15.75" customHeight="1">
      <c r="A180" s="3">
        <v>43725.0</v>
      </c>
      <c r="B180" s="5">
        <f> 0.25*FB!H180+0.25*AAPL!H180+0.25*MSFT!H180+0.25*GOOG!H180</f>
        <v>0.004913861986</v>
      </c>
    </row>
    <row r="181" ht="15.75" customHeight="1">
      <c r="A181" s="3">
        <v>43726.0</v>
      </c>
      <c r="B181" s="5">
        <f> 0.25*FB!H181+0.25*AAPL!H181+0.25*MSFT!H181+0.25*GOOG!H181</f>
        <v>0.00514378473</v>
      </c>
    </row>
    <row r="182" ht="15.75" customHeight="1">
      <c r="A182" s="3">
        <v>43727.0</v>
      </c>
      <c r="B182" s="5">
        <f> 0.25*FB!H182+0.25*AAPL!H182+0.25*MSFT!H182+0.25*GOOG!H182</f>
        <v>0.006506579225</v>
      </c>
    </row>
    <row r="183" ht="15.75" customHeight="1">
      <c r="A183" s="3">
        <v>43728.0</v>
      </c>
      <c r="B183" s="5">
        <f> 0.25*FB!H183+0.25*AAPL!H183+0.25*MSFT!H183+0.25*GOOG!H183</f>
        <v>-0.00859130349</v>
      </c>
    </row>
    <row r="184" ht="15.75" customHeight="1">
      <c r="A184" s="3">
        <v>43731.0</v>
      </c>
      <c r="B184" s="5">
        <f> 0.25*FB!H184+0.25*AAPL!H184+0.25*MSFT!H184+0.25*GOOG!H184</f>
        <v>-0.002661354578</v>
      </c>
    </row>
    <row r="185" ht="15.75" customHeight="1">
      <c r="A185" s="3">
        <v>43732.0</v>
      </c>
      <c r="B185" s="5">
        <f> 0.25*FB!H185+0.25*AAPL!H185+0.25*MSFT!H185+0.25*GOOG!H185</f>
        <v>-0.01485809743</v>
      </c>
    </row>
    <row r="186" ht="15.75" customHeight="1">
      <c r="A186" s="3">
        <v>43733.0</v>
      </c>
      <c r="B186" s="5">
        <f> 0.25*FB!H186+0.25*AAPL!H186+0.25*MSFT!H186+0.25*GOOG!H186</f>
        <v>0.01524104512</v>
      </c>
    </row>
    <row r="187" ht="15.75" customHeight="1">
      <c r="A187" s="3">
        <v>43734.0</v>
      </c>
      <c r="B187" s="5">
        <f> 0.25*FB!H187+0.25*AAPL!H187+0.25*MSFT!H187+0.25*GOOG!H187</f>
        <v>-0.005674256069</v>
      </c>
    </row>
    <row r="188" ht="15.75" customHeight="1">
      <c r="A188" s="3">
        <v>43735.0</v>
      </c>
      <c r="B188" s="5">
        <f> 0.25*FB!H188+0.25*AAPL!H188+0.25*MSFT!H188+0.25*GOOG!H188</f>
        <v>-0.01191993148</v>
      </c>
    </row>
    <row r="189" ht="15.75" customHeight="1">
      <c r="A189" s="3">
        <v>43738.0</v>
      </c>
      <c r="B189" s="5">
        <f> 0.25*FB!H189+0.25*AAPL!H189+0.25*MSFT!H189+0.25*GOOG!H189</f>
        <v>0.008384151597</v>
      </c>
    </row>
    <row r="190" ht="15.75" customHeight="1">
      <c r="A190" s="3">
        <v>43739.0</v>
      </c>
      <c r="B190" s="5">
        <f> 0.25*FB!H190+0.25*AAPL!H190+0.25*MSFT!H190+0.25*GOOG!H190</f>
        <v>-0.008869815864</v>
      </c>
    </row>
    <row r="191" ht="15.75" customHeight="1">
      <c r="A191" s="3">
        <v>43740.0</v>
      </c>
      <c r="B191" s="5">
        <f> 0.25*FB!H191+0.25*AAPL!H191+0.25*MSFT!H191+0.25*GOOG!H191</f>
        <v>-0.01830753871</v>
      </c>
    </row>
    <row r="192" ht="15.75" customHeight="1">
      <c r="A192" s="3">
        <v>43741.0</v>
      </c>
      <c r="B192" s="5">
        <f> 0.25*FB!H192+0.25*AAPL!H192+0.25*MSFT!H192+0.25*GOOG!H192</f>
        <v>0.01437391674</v>
      </c>
    </row>
    <row r="193" ht="15.75" customHeight="1">
      <c r="A193" s="3">
        <v>43742.0</v>
      </c>
      <c r="B193" s="5">
        <f> 0.25*FB!H193+0.25*AAPL!H193+0.25*MSFT!H193+0.25*GOOG!H193</f>
        <v>0.01633022771</v>
      </c>
    </row>
    <row r="194" ht="15.75" customHeight="1">
      <c r="A194" s="3">
        <v>43745.0</v>
      </c>
      <c r="B194" s="5">
        <f> 0.25*FB!H194+0.25*AAPL!H194+0.25*MSFT!H194+0.25*GOOG!H194</f>
        <v>-0.00309469157</v>
      </c>
    </row>
    <row r="195" ht="15.75" customHeight="1">
      <c r="A195" s="3">
        <v>43746.0</v>
      </c>
      <c r="B195" s="5">
        <f> 0.25*FB!H195+0.25*AAPL!H195+0.25*MSFT!H195+0.25*GOOG!H195</f>
        <v>-0.01209772352</v>
      </c>
    </row>
    <row r="196" ht="15.75" customHeight="1">
      <c r="A196" s="3">
        <v>43747.0</v>
      </c>
      <c r="B196" s="5">
        <f> 0.25*FB!H196+0.25*AAPL!H196+0.25*MSFT!H196+0.25*GOOG!H196</f>
        <v>0.01339034161</v>
      </c>
    </row>
    <row r="197" ht="15.75" customHeight="1">
      <c r="A197" s="3">
        <v>43748.0</v>
      </c>
      <c r="B197" s="5">
        <f> 0.25*FB!H197+0.25*AAPL!H197+0.25*MSFT!H197+0.25*GOOG!H197</f>
        <v>0.006497490247</v>
      </c>
    </row>
    <row r="198" ht="15.75" customHeight="1">
      <c r="A198" s="3">
        <v>43749.0</v>
      </c>
      <c r="B198" s="5">
        <f> 0.25*FB!H198+0.25*AAPL!H198+0.25*MSFT!H198+0.25*GOOG!H198</f>
        <v>0.01487113287</v>
      </c>
    </row>
    <row r="199" ht="15.75" customHeight="1">
      <c r="A199" s="3">
        <v>43752.0</v>
      </c>
      <c r="B199" s="5">
        <f> 0.25*FB!H199+0.25*AAPL!H199+0.25*MSFT!H199+0.25*GOOG!H199</f>
        <v>-0.001480011417</v>
      </c>
    </row>
    <row r="200" ht="15.75" customHeight="1">
      <c r="A200" s="3">
        <v>43753.0</v>
      </c>
      <c r="B200" s="5">
        <f> 0.25*FB!H200+0.25*AAPL!H200+0.25*MSFT!H200+0.25*GOOG!H200</f>
        <v>0.01600175389</v>
      </c>
    </row>
    <row r="201" ht="15.75" customHeight="1">
      <c r="A201" s="3">
        <v>43754.0</v>
      </c>
      <c r="B201" s="5">
        <f> 0.25*FB!H201+0.25*AAPL!H201+0.25*MSFT!H201+0.25*GOOG!H201</f>
        <v>-0.002057509832</v>
      </c>
    </row>
    <row r="202" ht="15.75" customHeight="1">
      <c r="A202" s="3">
        <v>43755.0</v>
      </c>
      <c r="B202" s="5">
        <f> 0.25*FB!H202+0.25*AAPL!H202+0.25*MSFT!H202+0.25*GOOG!H202</f>
        <v>0.00269223968</v>
      </c>
    </row>
    <row r="203" ht="15.75" customHeight="1">
      <c r="A203" s="3">
        <v>43756.0</v>
      </c>
      <c r="B203" s="5">
        <f> 0.25*FB!H203+0.25*AAPL!H203+0.25*MSFT!H203+0.25*GOOG!H203</f>
        <v>-0.01035346467</v>
      </c>
    </row>
    <row r="204" ht="15.75" customHeight="1">
      <c r="A204" s="3">
        <v>43759.0</v>
      </c>
      <c r="B204" s="5">
        <f> 0.25*FB!H204+0.25*AAPL!H204+0.25*MSFT!H204+0.25*GOOG!H204</f>
        <v>0.01158348144</v>
      </c>
    </row>
    <row r="205" ht="15.75" customHeight="1">
      <c r="A205" s="3">
        <v>43760.0</v>
      </c>
      <c r="B205" s="5">
        <f> 0.25*FB!H205+0.25*AAPL!H205+0.25*MSFT!H205+0.25*GOOG!H205</f>
        <v>-0.01473951411</v>
      </c>
    </row>
    <row r="206" ht="15.75" customHeight="1">
      <c r="A206" s="3">
        <v>43761.0</v>
      </c>
      <c r="B206" s="5">
        <f> 0.25*FB!H206+0.25*AAPL!H206+0.25*MSFT!H206+0.25*GOOG!H206</f>
        <v>0.01345834569</v>
      </c>
    </row>
    <row r="207" ht="15.75" customHeight="1">
      <c r="A207" s="3">
        <v>43762.0</v>
      </c>
      <c r="B207" s="5">
        <f> 0.25*FB!H207+0.25*AAPL!H207+0.25*MSFT!H207+0.25*GOOG!H207</f>
        <v>0.006007793632</v>
      </c>
    </row>
    <row r="208" ht="15.75" customHeight="1">
      <c r="A208" s="3">
        <v>43763.0</v>
      </c>
      <c r="B208" s="5">
        <f> 0.25*FB!H208+0.25*AAPL!H208+0.25*MSFT!H208+0.25*GOOG!H208</f>
        <v>0.007336569717</v>
      </c>
    </row>
    <row r="209" ht="15.75" customHeight="1">
      <c r="A209" s="3">
        <v>43766.0</v>
      </c>
      <c r="B209" s="5">
        <f> 0.25*FB!H209+0.25*AAPL!H209+0.25*MSFT!H209+0.25*GOOG!H209</f>
        <v>0.01557447236</v>
      </c>
    </row>
    <row r="210" ht="15.75" customHeight="1">
      <c r="A210" s="3">
        <v>43767.0</v>
      </c>
      <c r="B210" s="5">
        <f> 0.25*FB!H210+0.25*AAPL!H210+0.25*MSFT!H210+0.25*GOOG!H210</f>
        <v>-0.01356499232</v>
      </c>
    </row>
    <row r="211" ht="15.75" customHeight="1">
      <c r="A211" s="3">
        <v>43768.0</v>
      </c>
      <c r="B211" s="5">
        <f> 0.25*FB!H211+0.25*AAPL!H211+0.25*MSFT!H211+0.25*GOOG!H211</f>
        <v>0.001421624449</v>
      </c>
    </row>
    <row r="212" ht="15.75" customHeight="1">
      <c r="A212" s="3">
        <v>43769.0</v>
      </c>
      <c r="B212" s="5">
        <f> 0.25*FB!H212+0.25*AAPL!H212+0.25*MSFT!H212+0.25*GOOG!H212</f>
        <v>0.007790045302</v>
      </c>
    </row>
    <row r="213" ht="15.75" customHeight="1">
      <c r="A213" s="3">
        <v>43770.0</v>
      </c>
      <c r="B213" s="5">
        <f> 0.25*FB!H213+0.25*AAPL!H213+0.25*MSFT!H213+0.25*GOOG!H213</f>
        <v>0.01297944888</v>
      </c>
    </row>
    <row r="214" ht="15.75" customHeight="1">
      <c r="A214" s="3">
        <v>43773.0</v>
      </c>
      <c r="B214" s="5">
        <f> 0.25*FB!H214+0.25*AAPL!H214+0.25*MSFT!H214+0.25*GOOG!H214</f>
        <v>0.007966163143</v>
      </c>
    </row>
    <row r="215" ht="15.75" customHeight="1">
      <c r="A215" s="3">
        <v>43774.0</v>
      </c>
      <c r="B215" s="5">
        <f> 0.25*FB!H215+0.25*AAPL!H215+0.25*MSFT!H215+0.25*GOOG!H215</f>
        <v>-0.0009006065468</v>
      </c>
    </row>
    <row r="216" ht="15.75" customHeight="1">
      <c r="A216" s="3">
        <v>43775.0</v>
      </c>
      <c r="B216" s="5">
        <f> 0.25*FB!H216+0.25*AAPL!H216+0.25*MSFT!H216+0.25*GOOG!H216</f>
        <v>-0.004193580724</v>
      </c>
    </row>
    <row r="217" ht="15.75" customHeight="1">
      <c r="A217" s="3">
        <v>43776.0</v>
      </c>
      <c r="B217" s="5">
        <f> 0.25*FB!H217+0.25*AAPL!H217+0.25*MSFT!H217+0.25*GOOG!H217</f>
        <v>0.005059143741</v>
      </c>
    </row>
    <row r="218" ht="15.75" customHeight="1">
      <c r="A218" s="3">
        <v>43777.0</v>
      </c>
      <c r="B218" s="5">
        <f> 0.25*FB!H218+0.25*AAPL!H218+0.25*MSFT!H218+0.25*GOOG!H218</f>
        <v>0.004661157954</v>
      </c>
    </row>
    <row r="219" ht="15.75" customHeight="1">
      <c r="A219" s="3">
        <v>43780.0</v>
      </c>
      <c r="B219" s="5">
        <f> 0.25*FB!H219+0.25*AAPL!H219+0.25*MSFT!H219+0.25*GOOG!H219</f>
        <v>-0.001696696723</v>
      </c>
    </row>
    <row r="220" ht="15.75" customHeight="1">
      <c r="A220" s="3">
        <v>43781.0</v>
      </c>
      <c r="B220" s="5">
        <f> 0.25*FB!H220+0.25*AAPL!H220+0.25*MSFT!H220+0.25*GOOG!H220</f>
        <v>0.007746621231</v>
      </c>
    </row>
    <row r="221" ht="15.75" customHeight="1">
      <c r="A221" s="3">
        <v>43782.0</v>
      </c>
      <c r="B221" s="5">
        <f> 0.25*FB!H221+0.25*AAPL!H221+0.25*MSFT!H221+0.25*GOOG!H221</f>
        <v>0.001003890529</v>
      </c>
    </row>
    <row r="222" ht="15.75" customHeight="1">
      <c r="A222" s="3">
        <v>43783.0</v>
      </c>
      <c r="B222" s="5">
        <f> 0.25*FB!H222+0.25*AAPL!H222+0.25*MSFT!H222+0.25*GOOG!H222</f>
        <v>0.002083613643</v>
      </c>
    </row>
    <row r="223" ht="15.75" customHeight="1">
      <c r="A223" s="3">
        <v>43784.0</v>
      </c>
      <c r="B223" s="5">
        <f> 0.25*FB!H223+0.25*AAPL!H223+0.25*MSFT!H223+0.25*GOOG!H223</f>
        <v>0.0131814758</v>
      </c>
    </row>
    <row r="224" ht="15.75" customHeight="1">
      <c r="A224" s="3">
        <v>43787.0</v>
      </c>
      <c r="B224" s="5">
        <f> 0.25*FB!H224+0.25*AAPL!H224+0.25*MSFT!H224+0.25*GOOG!H224</f>
        <v>0.002170687132</v>
      </c>
    </row>
    <row r="225" ht="15.75" customHeight="1">
      <c r="A225" s="3">
        <v>43788.0</v>
      </c>
      <c r="B225" s="5">
        <f> 0.25*FB!H225+0.25*AAPL!H225+0.25*MSFT!H225+0.25*GOOG!H225</f>
        <v>0.0007647064395</v>
      </c>
    </row>
    <row r="226" ht="15.75" customHeight="1">
      <c r="A226" s="3">
        <v>43789.0</v>
      </c>
      <c r="B226" s="5">
        <f> 0.25*FB!H226+0.25*AAPL!H226+0.25*MSFT!H226+0.25*GOOG!H226</f>
        <v>-0.007972736239</v>
      </c>
    </row>
    <row r="227" ht="15.75" customHeight="1">
      <c r="A227" s="3">
        <v>43790.0</v>
      </c>
      <c r="B227" s="5">
        <f> 0.25*FB!H227+0.25*AAPL!H227+0.25*MSFT!H227+0.25*GOOG!H227</f>
        <v>-0.001149366731</v>
      </c>
    </row>
    <row r="228" ht="15.75" customHeight="1">
      <c r="A228" s="3">
        <v>43791.0</v>
      </c>
      <c r="B228" s="5">
        <f> 0.25*FB!H228+0.25*AAPL!H228+0.25*MSFT!H228+0.25*GOOG!H228</f>
        <v>-0.00006590457143</v>
      </c>
    </row>
    <row r="229" ht="15.75" customHeight="1">
      <c r="A229" s="3">
        <v>43794.0</v>
      </c>
      <c r="B229" s="5">
        <f> 0.25*FB!H229+0.25*AAPL!H229+0.25*MSFT!H229+0.25*GOOG!H229</f>
        <v>0.01053450916</v>
      </c>
    </row>
    <row r="230" ht="15.75" customHeight="1">
      <c r="A230" s="3">
        <v>43795.0</v>
      </c>
      <c r="B230" s="5">
        <f> 0.25*FB!H230+0.25*AAPL!H230+0.25*MSFT!H230+0.25*GOOG!H230</f>
        <v>-0.000343261284</v>
      </c>
    </row>
    <row r="231" ht="15.75" customHeight="1">
      <c r="A231" s="3">
        <v>43796.0</v>
      </c>
      <c r="B231" s="5">
        <f> 0.25*FB!H231+0.25*AAPL!H231+0.25*MSFT!H231+0.25*GOOG!H231</f>
        <v>0.00753545464</v>
      </c>
    </row>
    <row r="232" ht="15.75" customHeight="1">
      <c r="A232" s="3">
        <v>43798.0</v>
      </c>
      <c r="B232" s="5">
        <f> 0.25*FB!H232+0.25*AAPL!H232+0.25*MSFT!H232+0.25*GOOG!H232</f>
        <v>-0.004067993557</v>
      </c>
    </row>
    <row r="233" ht="15.75" customHeight="1">
      <c r="A233" s="3">
        <v>43801.0</v>
      </c>
      <c r="B233" s="5">
        <f> 0.25*FB!H233+0.25*AAPL!H233+0.25*MSFT!H233+0.25*GOOG!H233</f>
        <v>-0.01119933327</v>
      </c>
    </row>
    <row r="234" ht="15.75" customHeight="1">
      <c r="A234" s="3">
        <v>43802.0</v>
      </c>
      <c r="B234" s="5">
        <f> 0.25*FB!H234+0.25*AAPL!H234+0.25*MSFT!H234+0.25*GOOG!H234</f>
        <v>-0.004921533438</v>
      </c>
    </row>
    <row r="235" ht="15.75" customHeight="1">
      <c r="A235" s="3">
        <v>43803.0</v>
      </c>
      <c r="B235" s="5">
        <f> 0.25*FB!H235+0.25*AAPL!H235+0.25*MSFT!H235+0.25*GOOG!H235</f>
        <v>0.007847800124</v>
      </c>
    </row>
    <row r="236" ht="15.75" customHeight="1">
      <c r="A236" s="3">
        <v>43804.0</v>
      </c>
      <c r="B236" s="5">
        <f> 0.25*FB!H236+0.25*AAPL!H236+0.25*MSFT!H236+0.25*GOOG!H236</f>
        <v>0.006055890392</v>
      </c>
    </row>
    <row r="237" ht="15.75" customHeight="1">
      <c r="A237" s="3">
        <v>43805.0</v>
      </c>
      <c r="B237" s="5">
        <f> 0.25*FB!H237+0.25*AAPL!H237+0.25*MSFT!H237+0.25*GOOG!H237</f>
        <v>0.01233412661</v>
      </c>
    </row>
    <row r="238" ht="15.75" customHeight="1">
      <c r="A238" s="3">
        <v>43808.0</v>
      </c>
      <c r="B238" s="5">
        <f> 0.25*FB!H238+0.25*AAPL!H238+0.25*MSFT!H238+0.25*GOOG!H238</f>
        <v>-0.0032336747</v>
      </c>
    </row>
    <row r="239" ht="15.75" customHeight="1">
      <c r="A239" s="3">
        <v>43809.0</v>
      </c>
      <c r="B239" s="5">
        <f> 0.25*FB!H239+0.25*AAPL!H239+0.25*MSFT!H239+0.25*GOOG!H239</f>
        <v>0.0007023375635</v>
      </c>
    </row>
    <row r="240" ht="15.75" customHeight="1">
      <c r="A240" s="3">
        <v>43810.0</v>
      </c>
      <c r="B240" s="5">
        <f> 0.25*FB!H240+0.25*AAPL!H240+0.25*MSFT!H240+0.25*GOOG!H240</f>
        <v>0.004872142264</v>
      </c>
    </row>
    <row r="241" ht="15.75" customHeight="1">
      <c r="A241" s="3">
        <v>43811.0</v>
      </c>
      <c r="B241" s="5">
        <f> 0.25*FB!H241+0.25*AAPL!H241+0.25*MSFT!H241+0.25*GOOG!H241</f>
        <v>-0.002659723816</v>
      </c>
    </row>
    <row r="242" ht="15.75" customHeight="1">
      <c r="A242" s="3">
        <v>43812.0</v>
      </c>
      <c r="B242" s="5">
        <f> 0.25*FB!H242+0.25*AAPL!H242+0.25*MSFT!H242+0.25*GOOG!H242</f>
        <v>0.001696550385</v>
      </c>
    </row>
    <row r="243" ht="15.75" customHeight="1">
      <c r="A243" s="3">
        <v>43815.0</v>
      </c>
      <c r="B243" s="5">
        <f> 0.25*FB!H243+0.25*AAPL!H243+0.25*MSFT!H243+0.25*GOOG!H243</f>
        <v>0.01327860673</v>
      </c>
    </row>
    <row r="244" ht="15.75" customHeight="1">
      <c r="A244" s="3">
        <v>43816.0</v>
      </c>
      <c r="B244" s="5">
        <f> 0.25*FB!H244+0.25*AAPL!H244+0.25*MSFT!H244+0.25*GOOG!H244</f>
        <v>-0.001376345856</v>
      </c>
    </row>
    <row r="245" ht="15.75" customHeight="1">
      <c r="A245" s="3">
        <v>43817.0</v>
      </c>
      <c r="B245" s="5">
        <f> 0.25*FB!H245+0.25*AAPL!H245+0.25*MSFT!H245+0.25*GOOG!H245</f>
        <v>0.003603470145</v>
      </c>
    </row>
    <row r="246" ht="15.75" customHeight="1">
      <c r="A246" s="3">
        <v>43818.0</v>
      </c>
      <c r="B246" s="5">
        <f> 0.25*FB!H246+0.25*AAPL!H246+0.25*MSFT!H246+0.25*GOOG!H246</f>
        <v>0.007447506726</v>
      </c>
    </row>
    <row r="247" ht="15.75" customHeight="1">
      <c r="A247" s="3">
        <v>43819.0</v>
      </c>
      <c r="B247" s="5">
        <f> 0.25*FB!H247+0.25*AAPL!H247+0.25*MSFT!H247+0.25*GOOG!H247</f>
        <v>0.001313660834</v>
      </c>
    </row>
    <row r="248" ht="15.75" customHeight="1">
      <c r="A248" s="3">
        <v>43822.0</v>
      </c>
      <c r="B248" s="5">
        <f> 0.25*FB!H248+0.25*AAPL!H248+0.25*MSFT!H248+0.25*GOOG!H248</f>
        <v>0.003795228951</v>
      </c>
    </row>
    <row r="249" ht="15.75" customHeight="1">
      <c r="A249" s="3">
        <v>43823.0</v>
      </c>
      <c r="B249" s="5">
        <f> 0.25*FB!H249+0.25*AAPL!H249+0.25*MSFT!H249+0.25*GOOG!H249</f>
        <v>-0.002073886771</v>
      </c>
    </row>
    <row r="250" ht="15.75" customHeight="1">
      <c r="A250" s="3">
        <v>43825.0</v>
      </c>
      <c r="B250" s="5">
        <f> 0.25*FB!H250+0.25*AAPL!H250+0.25*MSFT!H250+0.25*GOOG!H250</f>
        <v>0.01339692566</v>
      </c>
    </row>
    <row r="251" ht="15.75" customHeight="1">
      <c r="A251" s="3">
        <v>43826.0</v>
      </c>
      <c r="B251" s="5">
        <f> 0.25*FB!H251+0.25*AAPL!H251+0.25*MSFT!H251+0.25*GOOG!H251</f>
        <v>-0.0008288218723</v>
      </c>
    </row>
    <row r="252" ht="15.75" customHeight="1">
      <c r="A252" s="3">
        <v>43829.0</v>
      </c>
      <c r="B252" s="5">
        <f> 0.25*FB!H252+0.25*AAPL!H252+0.25*MSFT!H252+0.25*GOOG!H252</f>
        <v>-0.008016419194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6" width="14.38"/>
  </cols>
  <sheetData>
    <row r="1" ht="15.75" customHeight="1"/>
    <row r="2" ht="15.7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ht="15.75" customHeight="1">
      <c r="A3" s="6" t="s">
        <v>14</v>
      </c>
      <c r="B3" s="7">
        <f>AVERAGE(FB!H3:H252)</f>
        <v>0.001792098193</v>
      </c>
      <c r="C3" s="7">
        <f>AVERAGE(AAPL!H3:H252)</f>
        <v>0.002652122219</v>
      </c>
      <c r="D3" s="7">
        <f>AVERAGE(MSFT!H3:H252)</f>
        <v>0.001913388862</v>
      </c>
      <c r="E3" s="7">
        <f>AVERAGE(GOOG!H3:H252)</f>
        <v>0.00109563666</v>
      </c>
      <c r="F3" s="7">
        <f>AVERAGE('^GSPC'!H3:H252)</f>
        <v>0.001029493428</v>
      </c>
      <c r="G3" s="7">
        <f>AVERAGE(Portfolio!B3:B252)</f>
        <v>0.001863311483</v>
      </c>
    </row>
    <row r="4" ht="15.75" customHeight="1">
      <c r="A4" s="6" t="s">
        <v>15</v>
      </c>
      <c r="B4" s="7">
        <f t="shared" ref="B4:G4" si="1">(B3+1)^251-1</f>
        <v>0.5673935329</v>
      </c>
      <c r="C4" s="7">
        <f t="shared" si="1"/>
        <v>0.9441045758</v>
      </c>
      <c r="D4" s="7">
        <f t="shared" si="1"/>
        <v>0.6157540098</v>
      </c>
      <c r="E4" s="7">
        <f t="shared" si="1"/>
        <v>0.3163388161</v>
      </c>
      <c r="F4" s="7">
        <f t="shared" si="1"/>
        <v>0.2946882461</v>
      </c>
      <c r="G4" s="7">
        <f t="shared" si="1"/>
        <v>0.5956098203</v>
      </c>
      <c r="I4" s="8" t="s">
        <v>16</v>
      </c>
    </row>
    <row r="5" ht="15.75" customHeight="1">
      <c r="A5" s="6" t="s">
        <v>17</v>
      </c>
      <c r="B5" s="9">
        <f>STDEV(FB!H3:H252)</f>
        <v>0.01750522114</v>
      </c>
      <c r="C5" s="9">
        <f>STDEV(AAPL!H3:H252)</f>
        <v>0.01652871118</v>
      </c>
      <c r="D5" s="9">
        <f>STDEV(MSFT!H3:H252)</f>
        <v>0.0125342028</v>
      </c>
      <c r="E5" s="9">
        <f>STDEV(GOOG!H3:H252)</f>
        <v>0.01525842922</v>
      </c>
      <c r="F5" s="9">
        <f>STDEV('^GSPC'!H3:H252)</f>
        <v>0.007887205372</v>
      </c>
      <c r="G5" s="10">
        <f>STDEV(Portfolio!B3:B252)</f>
        <v>0.01264953037</v>
      </c>
      <c r="I5" s="11" t="s">
        <v>18</v>
      </c>
    </row>
    <row r="6" ht="15.75" customHeight="1">
      <c r="A6" s="6" t="s">
        <v>19</v>
      </c>
      <c r="B6" s="7">
        <f t="shared" ref="B6:G6" si="2">B5*SQRT(251)</f>
        <v>0.2773348599</v>
      </c>
      <c r="C6" s="7">
        <f t="shared" si="2"/>
        <v>0.2618640327</v>
      </c>
      <c r="D6" s="7">
        <f t="shared" si="2"/>
        <v>0.1985791182</v>
      </c>
      <c r="E6" s="7">
        <f t="shared" si="2"/>
        <v>0.2417389816</v>
      </c>
      <c r="F6" s="7">
        <f t="shared" si="2"/>
        <v>0.1249568332</v>
      </c>
      <c r="G6" s="7">
        <f t="shared" si="2"/>
        <v>0.2004062506</v>
      </c>
      <c r="I6" s="11" t="s">
        <v>20</v>
      </c>
    </row>
    <row r="7" ht="15.75" customHeight="1">
      <c r="A7" s="6" t="s">
        <v>21</v>
      </c>
      <c r="B7" s="12">
        <f t="shared" ref="B7:G7" si="3">(B4-3.5%)/B6</f>
        <v>1.919677653</v>
      </c>
      <c r="C7" s="12">
        <f t="shared" si="3"/>
        <v>3.471666446</v>
      </c>
      <c r="D7" s="12">
        <f t="shared" si="3"/>
        <v>2.924547229</v>
      </c>
      <c r="E7" s="12">
        <f t="shared" si="3"/>
        <v>1.163812366</v>
      </c>
      <c r="F7" s="12">
        <f t="shared" si="3"/>
        <v>2.078223651</v>
      </c>
      <c r="G7" s="12">
        <f t="shared" si="3"/>
        <v>2.797366941</v>
      </c>
    </row>
    <row r="8" ht="15.75" customHeight="1">
      <c r="A8" s="6" t="s">
        <v>22</v>
      </c>
      <c r="B8" s="13">
        <f>VAR(FB!H3:H252)</f>
        <v>0.0003064327671</v>
      </c>
      <c r="C8" s="13">
        <f>VAR(AAPL!H3:H252)</f>
        <v>0.0002731982934</v>
      </c>
      <c r="D8" s="13">
        <f>VAR(MSFT!H3:H252)</f>
        <v>0.0001571062398</v>
      </c>
      <c r="E8" s="13">
        <f>VAR(GOOG!H3:H252)</f>
        <v>0.0002328196622</v>
      </c>
      <c r="F8" s="13">
        <f>VAR('^GSPC'!H3:H252)</f>
        <v>0.00006220800859</v>
      </c>
      <c r="G8" s="13">
        <f>VAR(Portfolio!B3:B252)</f>
        <v>0.0001600106187</v>
      </c>
    </row>
    <row r="9" ht="15.75" customHeight="1">
      <c r="A9" s="6" t="s">
        <v>23</v>
      </c>
      <c r="B9" s="14">
        <f>COVAR(FB!H3:H252, '^GSPC'!H3:H252)</f>
        <v>0.00007858905301</v>
      </c>
      <c r="C9" s="14">
        <f>COVAR(AAPL!H3:H252, '^GSPC'!H3:H252)</f>
        <v>0.00009647172489</v>
      </c>
      <c r="D9" s="14">
        <f>COVAR(MSFT!H3:H252, '^GSPC'!H3:H252)</f>
        <v>0.00008022177038</v>
      </c>
      <c r="E9" s="14">
        <f>COVAR(GOOG!H3:H252, '^GSPC'!H3:H252)</f>
        <v>0.00007998625312</v>
      </c>
      <c r="F9" s="14">
        <f>COVAR('^GSPC'!H3:H252, '^GSPC'!H3:H252)</f>
        <v>0.00006195917655</v>
      </c>
      <c r="G9" s="14">
        <f>COVAR(Portfolio!B3:B252, '^GSPC'!H3:H252)</f>
        <v>0.00008381720035</v>
      </c>
    </row>
    <row r="10" ht="15.75" customHeight="1">
      <c r="A10" s="6" t="s">
        <v>24</v>
      </c>
      <c r="B10" s="15">
        <f t="shared" ref="B10:G10" si="4">B9/$F$8</f>
        <v>1.263326938</v>
      </c>
      <c r="C10" s="15">
        <f t="shared" si="4"/>
        <v>1.550792689</v>
      </c>
      <c r="D10" s="15">
        <f t="shared" si="4"/>
        <v>1.289573034</v>
      </c>
      <c r="E10" s="15">
        <f t="shared" si="4"/>
        <v>1.28578707</v>
      </c>
      <c r="F10" s="15">
        <f t="shared" si="4"/>
        <v>0.996</v>
      </c>
      <c r="G10" s="15">
        <f t="shared" si="4"/>
        <v>1.347369933</v>
      </c>
    </row>
    <row r="11" ht="15.75" customHeight="1">
      <c r="A11" s="6" t="s">
        <v>25</v>
      </c>
      <c r="B11" s="7">
        <f t="shared" ref="B11:E11" si="5">B4-3.5%-B10*($F$4-3.5%)</f>
        <v>0.2043223762</v>
      </c>
      <c r="C11" s="7">
        <f t="shared" si="5"/>
        <v>0.5063819425</v>
      </c>
      <c r="D11" s="7">
        <f t="shared" si="5"/>
        <v>0.2458670504</v>
      </c>
      <c r="E11" s="7">
        <f t="shared" si="5"/>
        <v>-0.05256497302</v>
      </c>
      <c r="F11" s="7"/>
      <c r="G11" s="7">
        <f>G4-3.5%-G10*($F$4-3.5%)</f>
        <v>0.2107136857</v>
      </c>
    </row>
    <row r="12" ht="15.75" customHeight="1"/>
    <row r="13" ht="15.75" customHeight="1">
      <c r="B13" s="16">
        <f t="shared" ref="B13:E13" si="6">B4-$F$4</f>
        <v>0.2727052868</v>
      </c>
      <c r="C13" s="16">
        <f t="shared" si="6"/>
        <v>0.6494163298</v>
      </c>
      <c r="D13" s="16">
        <f t="shared" si="6"/>
        <v>0.3210657637</v>
      </c>
      <c r="E13" s="16">
        <f t="shared" si="6"/>
        <v>0.02165057006</v>
      </c>
      <c r="F13" s="17"/>
      <c r="G13" s="16">
        <f>G4-$F$4</f>
        <v>0.3009215743</v>
      </c>
    </row>
    <row r="14" ht="15.75" customHeight="1">
      <c r="F14" s="18">
        <f>E8/F8</f>
        <v>3.742599505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