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4EBA1E03-ED68-45BE-A2B5-5DCEFA99EB15}" xr6:coauthVersionLast="45" xr6:coauthVersionMax="45" xr10:uidLastSave="{00000000-0000-0000-0000-000000000000}"/>
  <bookViews>
    <workbookView minimized="1" xWindow="5880" yWindow="3900" windowWidth="21600" windowHeight="11385" tabRatio="877" firstSheet="2" activeTab="4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</calcChain>
</file>

<file path=xl/sharedStrings.xml><?xml version="1.0" encoding="utf-8"?>
<sst xmlns="http://schemas.openxmlformats.org/spreadsheetml/2006/main" count="922" uniqueCount="578">
  <si>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</si>
  <si>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</si>
  <si>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</si>
  <si>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</si>
  <si>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</si>
  <si>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</si>
  <si>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</si>
  <si>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</si>
  <si>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</si>
  <si>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</si>
  <si>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</si>
  <si>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</si>
  <si>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</si>
  <si>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</si>
  <si>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</si>
  <si>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</si>
  <si>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</si>
  <si>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</si>
  <si>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</si>
  <si>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</si>
  <si>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</si>
  <si>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</si>
  <si>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</si>
  <si>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</si>
  <si>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</si>
  <si>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</si>
  <si>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</si>
  <si>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</si>
  <si>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</si>
  <si>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</si>
  <si>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</si>
  <si>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</si>
  <si>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</si>
  <si>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</si>
  <si>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</si>
  <si>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</si>
  <si>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</si>
  <si>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</si>
  <si>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</si>
  <si>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</si>
  <si>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</si>
  <si>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</si>
  <si>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</si>
  <si>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</si>
  <si>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</si>
  <si>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</si>
  <si>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</si>
  <si>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</si>
  <si>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</si>
  <si>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</si>
  <si>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</si>
  <si>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</si>
  <si>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</si>
  <si>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</si>
  <si>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</si>
  <si>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</si>
  <si>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</si>
  <si>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</si>
  <si>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</si>
  <si>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</si>
  <si>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</si>
  <si>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</si>
  <si>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</si>
  <si>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</si>
  <si>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</si>
  <si>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</si>
  <si>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</si>
  <si>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</si>
  <si>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</si>
  <si>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</si>
  <si>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</si>
  <si>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</si>
  <si>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</si>
  <si>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</si>
  <si>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</si>
  <si>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</si>
  <si>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</si>
  <si>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</si>
  <si>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</si>
  <si>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</si>
  <si>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</si>
  <si>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</si>
  <si>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</si>
  <si>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</si>
  <si>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</si>
  <si>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</si>
  <si>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</si>
  <si>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</si>
  <si>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</si>
  <si>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</si>
  <si>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</si>
  <si>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</si>
  <si>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</si>
  <si>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</si>
  <si>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</si>
  <si>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</si>
  <si>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</si>
  <si>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</si>
  <si>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</si>
  <si>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</si>
  <si>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</si>
  <si>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</si>
  <si>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</si>
  <si>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</si>
  <si>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</si>
  <si>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</si>
  <si>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</si>
  <si>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</si>
  <si>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</si>
  <si>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</si>
  <si>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</si>
  <si>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</si>
  <si>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</si>
  <si>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</si>
  <si>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</si>
  <si>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</si>
  <si>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</si>
  <si>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</si>
  <si>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</si>
  <si>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</si>
  <si>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</si>
  <si>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</si>
  <si>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</si>
  <si>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</si>
  <si>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</si>
  <si>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</si>
  <si>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</si>
  <si>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</si>
  <si>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</si>
  <si>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</si>
  <si>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</si>
  <si>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</si>
  <si>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</si>
  <si>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</si>
  <si>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</si>
  <si>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</si>
  <si>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</si>
  <si>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</si>
  <si>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</si>
  <si>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</si>
  <si>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</si>
  <si>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</si>
  <si>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</si>
  <si>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</si>
  <si>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</si>
  <si>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</si>
  <si>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</si>
  <si>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</si>
  <si>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</si>
  <si>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</si>
  <si>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</si>
  <si>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</si>
  <si>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</si>
  <si>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</si>
  <si>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</si>
  <si>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</si>
  <si>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</si>
  <si>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</si>
  <si>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</si>
  <si>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</si>
  <si>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</si>
  <si>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</si>
  <si>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</si>
  <si>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</si>
  <si>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</si>
  <si>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</si>
  <si>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</si>
  <si>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</si>
  <si>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</si>
  <si>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</si>
  <si>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</si>
  <si>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</si>
  <si>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</si>
  <si>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</si>
  <si>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</si>
  <si>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</si>
  <si>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</si>
  <si>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</si>
  <si>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</si>
  <si>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</si>
  <si>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</si>
  <si>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</si>
  <si>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</si>
  <si>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</si>
  <si>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</si>
  <si>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</si>
  <si>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</si>
  <si>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</si>
  <si>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</si>
  <si>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</si>
  <si>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</si>
  <si>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</si>
  <si>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</si>
  <si>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</si>
  <si>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</si>
  <si>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</si>
  <si>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</si>
  <si>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</si>
  <si>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</si>
  <si>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</si>
  <si>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</si>
  <si>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</si>
  <si>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</si>
  <si>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</si>
  <si>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</si>
  <si>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</si>
  <si>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</si>
  <si>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</si>
  <si>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</si>
  <si>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</si>
  <si>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</si>
  <si>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</si>
  <si>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</si>
  <si>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</si>
  <si>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</si>
  <si>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</si>
  <si>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</si>
  <si>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</si>
  <si>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</si>
  <si>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</si>
  <si>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</si>
  <si>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</si>
  <si>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</si>
  <si>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</si>
  <si>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</si>
  <si>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</si>
  <si>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</si>
  <si>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</si>
  <si>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</si>
  <si>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</si>
  <si>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</si>
  <si>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</si>
  <si>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</si>
  <si>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</si>
  <si>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</si>
  <si>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</si>
  <si>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</si>
  <si>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</si>
  <si>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</si>
  <si>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</si>
  <si>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</si>
  <si>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</si>
  <si>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</si>
  <si>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</si>
  <si>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</si>
  <si>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</si>
  <si>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</si>
  <si>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</si>
  <si>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</si>
  <si>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</si>
  <si>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</si>
  <si>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</si>
  <si>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</si>
  <si>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</si>
  <si>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</si>
  <si>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</si>
  <si>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</si>
  <si>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</si>
  <si>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</si>
  <si>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</si>
  <si>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</si>
  <si>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</si>
  <si>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</si>
  <si>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</si>
  <si>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</si>
  <si>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</si>
  <si>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</si>
  <si>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</si>
  <si>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</si>
  <si>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</si>
  <si>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</si>
  <si>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</si>
  <si>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</si>
  <si>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</si>
  <si>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</si>
  <si>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</si>
  <si>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</si>
  <si>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</si>
  <si>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</si>
  <si>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</si>
  <si>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</si>
  <si>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</si>
  <si>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</si>
  <si>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19-Feb-2021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</si>
  <si>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</si>
  <si>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</si>
  <si>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</si>
  <si>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</si>
  <si>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</si>
  <si>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</si>
  <si>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</si>
  <si>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</si>
  <si>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</si>
  <si>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</si>
  <si>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</si>
  <si>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</si>
  <si>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</si>
  <si>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</si>
  <si>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</si>
  <si>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</si>
  <si>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</si>
  <si>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</si>
  <si>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</si>
  <si>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</si>
  <si>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</si>
  <si>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</si>
  <si>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</si>
  <si>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</si>
  <si>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</si>
  <si>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</si>
  <si>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</si>
  <si>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</si>
  <si>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</si>
  <si>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</si>
  <si>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</si>
  <si>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</si>
  <si>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</si>
  <si>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</si>
  <si>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</si>
  <si>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</si>
  <si>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</si>
  <si>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</si>
  <si>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</si>
  <si>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</si>
  <si>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</si>
  <si>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</si>
  <si>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</si>
  <si>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</si>
  <si>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</si>
  <si>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</si>
  <si>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</si>
  <si>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</si>
  <si>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</si>
  <si>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</si>
  <si>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</si>
  <si>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</si>
  <si>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</si>
  <si>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</si>
  <si>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</si>
  <si>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</si>
  <si>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</si>
  <si>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</si>
  <si>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</si>
  <si>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</si>
  <si>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</si>
  <si>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</si>
  <si>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</si>
  <si>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</si>
  <si>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</si>
  <si>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</si>
  <si>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</si>
  <si>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Commitment_ExpiryDate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</si>
  <si>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</si>
  <si>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</si>
  <si>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</si>
  <si>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</si>
  <si>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</si>
  <si>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</si>
  <si>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</si>
  <si>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</si>
  <si>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</si>
  <si>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</si>
  <si>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</si>
  <si>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</si>
  <si>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</si>
  <si>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</si>
  <si>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</si>
  <si>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</si>
  <si>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</si>
  <si>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</si>
  <si>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</si>
  <si>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</si>
  <si>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</si>
  <si>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</si>
  <si>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</si>
  <si>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</si>
  <si>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</si>
  <si>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</si>
  <si>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</si>
  <si>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</si>
  <si>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</si>
  <si>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</si>
  <si>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</si>
  <si>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Quarterly</t>
  </si>
  <si>
    <t>Collect_Commitment_Fee_21JAN2020</t>
  </si>
  <si>
    <t>19-Feb-2020</t>
  </si>
  <si>
    <t>to the actual due date</t>
  </si>
  <si>
    <t>3</t>
  </si>
  <si>
    <t>Amend_Commitment_Fee_21JAN2020</t>
  </si>
  <si>
    <t>13-Feb-2020</t>
  </si>
  <si>
    <t>12-Feb-2020</t>
  </si>
  <si>
    <t>Monthly</t>
  </si>
  <si>
    <t>Collect_Commitment_Fee_19FEB2020</t>
  </si>
  <si>
    <t>5</t>
  </si>
  <si>
    <t>Amend_Commitment_Fee_19FEB2020</t>
  </si>
  <si>
    <t>16-Mar-2020</t>
  </si>
  <si>
    <t>19-Mar-2020</t>
  </si>
  <si>
    <t>15-Mar-2020</t>
  </si>
  <si>
    <t>6</t>
  </si>
  <si>
    <t>Collect_Commitment_Fee_19MAR2020</t>
  </si>
  <si>
    <t>7</t>
  </si>
  <si>
    <t>Amend_Commitment_Fee_19MAR2020</t>
  </si>
  <si>
    <t>15-Apr-2020</t>
  </si>
  <si>
    <t>20-Apr-2020</t>
  </si>
  <si>
    <t>14-Apr-2020</t>
  </si>
  <si>
    <t>8</t>
  </si>
  <si>
    <t>Collect_Commitment_Fee_20APR2020</t>
  </si>
  <si>
    <t>`</t>
  </si>
  <si>
    <t>9</t>
  </si>
  <si>
    <t>Amend_Commitment_Fee_20APR2020</t>
  </si>
  <si>
    <t>14-May-2020</t>
  </si>
  <si>
    <t>19-May-2020</t>
  </si>
  <si>
    <t>13-May-2020</t>
  </si>
  <si>
    <t>Collect_Commitment_Fee_19MAY2020</t>
  </si>
  <si>
    <t>11</t>
  </si>
  <si>
    <t>Amend_Commitment_Fee_19MAY2020</t>
  </si>
  <si>
    <t>16-Jun-2025</t>
  </si>
  <si>
    <t>19-Jun-2025</t>
  </si>
  <si>
    <t>15-Jun-2025</t>
  </si>
  <si>
    <t>12</t>
  </si>
  <si>
    <t>Collect_Commitment_Fee_19JUN2020</t>
  </si>
  <si>
    <t>15-Jun-2020</t>
  </si>
  <si>
    <t>13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</si>
  <si>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</si>
  <si>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</si>
  <si>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</si>
  <si>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</si>
  <si>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</si>
  <si>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</si>
  <si>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</si>
  <si>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</si>
  <si>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</si>
  <si>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</si>
  <si>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</si>
  <si>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</si>
  <si>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</si>
  <si>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</si>
  <si>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</si>
  <si>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</si>
  <si>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</si>
  <si>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</si>
  <si>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</si>
  <si>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</si>
  <si>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</si>
  <si>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</si>
  <si>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</si>
  <si>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</si>
  <si>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27Dec2019_LoanDrawdown</t>
  </si>
  <si>
    <t>60002197</t>
  </si>
  <si>
    <t>191,569,254.72</t>
  </si>
  <si>
    <t>19-Dec-2019</t>
  </si>
  <si>
    <t>1 Months</t>
  </si>
  <si>
    <t>20-Jan-2020</t>
  </si>
  <si>
    <t>Y</t>
  </si>
  <si>
    <t>Awaiting release</t>
  </si>
  <si>
    <t>28Jan2020_LoanDrawdown</t>
  </si>
  <si>
    <t>60002225</t>
  </si>
  <si>
    <t>4,250,000.00</t>
  </si>
  <si>
    <t>28-Jan-2020</t>
  </si>
  <si>
    <t>11Mar2020_LoanDrawdown</t>
  </si>
  <si>
    <t>60002356</t>
  </si>
  <si>
    <t>6,300,000.00</t>
  </si>
  <si>
    <t>11-Mar-2020</t>
  </si>
  <si>
    <t>31Mar2020_LoanDrawdown</t>
  </si>
  <si>
    <t>60002425</t>
  </si>
  <si>
    <t>5,050,000.00</t>
  </si>
  <si>
    <t>31-Mar-2020</t>
  </si>
  <si>
    <t>OutstandingSelect_Type</t>
  </si>
  <si>
    <t>NewLoan_Alias</t>
  </si>
  <si>
    <t>CombineExistingLoans</t>
  </si>
  <si>
    <t>Delimiter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</si>
  <si>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</si>
  <si>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</si>
  <si>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</si>
  <si>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</si>
  <si>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</si>
  <si>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</si>
  <si>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21Jan2020_Repricing</t>
  </si>
  <si>
    <t>60002220</t>
  </si>
  <si>
    <t>Comprehensive Repricing</t>
  </si>
  <si>
    <t>Rollover/Conversion to New:</t>
  </si>
  <si>
    <t>19Feb2020_CombineAndRollover</t>
  </si>
  <si>
    <t>60002309</t>
  </si>
  <si>
    <t>,</t>
  </si>
  <si>
    <t>19Mar2020_CombineAndRollOver</t>
  </si>
  <si>
    <t>60002400</t>
  </si>
  <si>
    <t>20Apr2020_CombineAndRollOver</t>
  </si>
  <si>
    <t>60002494</t>
  </si>
  <si>
    <t>19May2020_RollOverAndPrincipleRepayment</t>
  </si>
  <si>
    <t>19June2020_RollOverAndAutoGeneratePayment</t>
  </si>
  <si>
    <t>60002648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</si>
  <si>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</si>
  <si>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</si>
  <si>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</si>
  <si>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</si>
  <si>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</si>
  <si>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</si>
  <si>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</si>
  <si>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</si>
  <si>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</si>
  <si>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</si>
  <si>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</si>
  <si>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</si>
  <si>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</si>
  <si>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</si>
  <si>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</si>
  <si>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</si>
  <si>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</si>
  <si>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</si>
  <si>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</si>
  <si>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</si>
  <si>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</si>
  <si>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</si>
  <si>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</si>
  <si>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</si>
  <si>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</si>
  <si>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</si>
  <si>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</si>
  <si>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</si>
  <si>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</si>
  <si>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</si>
  <si>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</si>
  <si>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</si>
  <si>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</si>
  <si>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</si>
  <si>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</si>
  <si>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</si>
  <si>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</si>
  <si>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</si>
  <si>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</si>
  <si>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</si>
  <si>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</si>
  <si>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</si>
  <si>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</si>
  <si>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</si>
  <si>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</si>
  <si>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</si>
  <si>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</si>
  <si>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</si>
  <si>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</si>
  <si>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</si>
  <si>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</si>
  <si>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</si>
  <si>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</si>
  <si>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</si>
  <si>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</si>
  <si>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</si>
  <si>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</si>
  <si>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</si>
  <si>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</si>
  <si>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</si>
  <si>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</si>
  <si>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</si>
  <si>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</si>
  <si>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</si>
  <si>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</si>
  <si>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</si>
  <si>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</si>
  <si>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</si>
  <si>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</si>
  <si>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</si>
  <si>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</si>
  <si>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</si>
  <si>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</si>
  <si>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</si>
  <si>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</si>
  <si>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</si>
  <si>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</si>
  <si>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</si>
  <si>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EffectiveDate_FeePayment</t>
  </si>
  <si>
    <t>EffectiveDate_Label</t>
  </si>
  <si>
    <t>Window_name</t>
  </si>
  <si>
    <t>Reversal_Comment</t>
  </si>
  <si>
    <t>Effective Date</t>
  </si>
  <si>
    <t>Fee Reverse Fee</t>
  </si>
  <si>
    <t>Reverse Fee Payment (14/5/2020 - 16/6/2020)</t>
  </si>
  <si>
    <t>Event</t>
  </si>
  <si>
    <t>Fee Payment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</si>
</sst>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8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4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0" fontId="1" fillId="0" borderId="0" xfId="0" applyFont="1"/>
    <xf numFmtId="49" fontId="0" fillId="0" borderId="1" xfId="0" applyNumberFormat="1" applyBorder="1" applyAlignment="1">
      <alignment horizontal="center" vertical="center"/>
    </xf>
    <xf numFmtId="4" fontId="1" fillId="0" borderId="0" xfId="0" applyNumberFormat="1" applyFont="1"/>
    <xf numFmtId="49" fontId="16" fillId="0" borderId="2" xfId="0" applyNumberFormat="1" applyFont="1" applyBorder="1" applyAlignment="1">
      <alignment horizontal="center" vertical="center"/>
    </xf>
    <xf numFmtId="4" fontId="9" fillId="0" borderId="0" xfId="0" applyNumberFormat="1" applyFont="1"/>
    <xf numFmtId="4" fontId="17" fillId="0" borderId="0" xfId="0" applyNumberFormat="1" applyFont="1"/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8" customWidth="1"/>
    <col min="2" max="2" width="50.140625" style="88" customWidth="1"/>
    <col min="3" max="3" width="42.28515625" style="88" customWidth="1"/>
    <col min="4" max="4" width="8.5703125" style="88" customWidth="1"/>
    <col min="5" max="5" width="31.7109375" style="88" customWidth="1"/>
    <col min="6" max="6" width="11.5703125" style="88" customWidth="1"/>
    <col min="7" max="7" width="16.7109375" style="88" customWidth="1"/>
    <col min="8" max="8" width="11.140625" style="88" customWidth="1"/>
    <col min="9" max="9" width="46.5703125" style="88" customWidth="1"/>
    <col min="10" max="10" width="15" style="88" customWidth="1"/>
    <col min="11" max="11" width="19.140625" style="88" customWidth="1"/>
    <col min="12" max="12" width="24.5703125" style="88" customWidth="1"/>
    <col min="13" max="14" width="23" style="88" customWidth="1"/>
    <col min="15" max="15" width="27.28515625" style="88" customWidth="1"/>
    <col min="16" max="16" width="28.5703125" style="88" customWidth="1"/>
    <col min="17" max="19" width="15.5703125" style="88" customWidth="1"/>
    <col min="20" max="20" width="13.7109375" style="88" customWidth="1"/>
    <col min="21" max="21" width="15.5703125" style="88" customWidth="1"/>
    <col min="22" max="22" width="10.5703125" style="88" customWidth="1"/>
    <col min="23" max="23" width="35.42578125" style="88" customWidth="1"/>
    <col min="24" max="26" width="15.28515625" style="88" customWidth="1"/>
    <col min="27" max="27" width="10.42578125" style="88" customWidth="1"/>
    <col min="28" max="28" width="14.85546875" style="88" customWidth="1"/>
    <col min="29" max="29" width="38.28515625" style="88" customWidth="1"/>
    <col min="30" max="30" width="21.140625" style="88" customWidth="1"/>
    <col min="31" max="31" width="28.85546875" style="88" customWidth="1"/>
    <col min="32" max="32" width="37.42578125" style="88" customWidth="1"/>
    <col min="33" max="33" width="37.7109375" style="88" customWidth="1"/>
    <col min="34" max="35" width="16.7109375" style="88" customWidth="1"/>
    <col min="36" max="36" width="20.140625" style="88" customWidth="1"/>
    <col min="37" max="37" width="21" style="88" bestFit="1" customWidth="1"/>
    <col min="38" max="38" width="21" style="88" customWidth="1"/>
    <col min="39" max="39" width="24.42578125" style="88" bestFit="1" customWidth="1"/>
    <col min="40" max="40" width="24.28515625" style="88" bestFit="1" customWidth="1"/>
    <col min="41" max="41" width="18.28515625" style="88" bestFit="1" customWidth="1"/>
    <col min="42" max="42" width="24.5703125" style="88" customWidth="1"/>
    <col min="43" max="43" width="27.140625" style="88" bestFit="1" customWidth="1"/>
    <col min="44" max="44" width="22.28515625" style="88" bestFit="1" customWidth="1"/>
    <col min="45" max="45" width="23.5703125" style="88" bestFit="1" customWidth="1"/>
    <col min="46" max="46" width="21.140625" style="88" customWidth="1"/>
    <col min="47" max="47" width="32.42578125" style="88" customWidth="1"/>
    <col min="48" max="48" width="28" style="88" bestFit="1" customWidth="1"/>
    <col min="49" max="49" width="23.42578125" style="88" bestFit="1" customWidth="1"/>
    <col min="50" max="50" width="23" style="88" bestFit="1" customWidth="1"/>
    <col min="51" max="51" width="32.7109375" style="88" bestFit="1" customWidth="1"/>
    <col min="52" max="52" width="31.28515625" style="88" bestFit="1" customWidth="1"/>
    <col min="53" max="53" width="28.7109375" style="88" bestFit="1" customWidth="1"/>
    <col min="54" max="54" width="35" style="88" customWidth="1"/>
    <col min="55" max="55" width="33" style="88" bestFit="1" customWidth="1"/>
    <col min="56" max="56" width="24.85546875" style="88" customWidth="1"/>
    <col min="57" max="57" width="20" style="88" customWidth="1"/>
    <col min="58" max="58" width="22.5703125" style="23" bestFit="1" customWidth="1"/>
    <col min="59" max="59" width="16" style="23" bestFit="1" customWidth="1"/>
    <col min="60" max="60" width="26" style="23" bestFit="1" customWidth="1"/>
    <col min="61" max="61" width="26.42578125" style="23" bestFit="1" customWidth="1"/>
    <col min="62" max="62" width="21.5703125" style="23" bestFit="1" customWidth="1"/>
    <col min="63" max="63" width="19.140625" style="23" bestFit="1" customWidth="1"/>
    <col min="64" max="64" width="32.5703125" style="23" bestFit="1" customWidth="1"/>
    <col min="65" max="65" width="34.28515625" style="23" bestFit="1" customWidth="1"/>
    <col min="66" max="66" width="31.7109375" style="23" bestFit="1" customWidth="1"/>
    <col min="67" max="67" width="22" style="23" bestFit="1" customWidth="1"/>
    <col min="68" max="68" width="14.5703125" style="23" bestFit="1" customWidth="1"/>
    <col min="69" max="69" width="18.140625" style="23" bestFit="1" customWidth="1"/>
  </cols>
  <sheetData>
    <row r="1" spans="1:69" s="4" customFormat="1" x14ac:dyDescent="0.2">
      <c r="A1" s="3" t="s">
        <v>0</v>
      </c>
      <c r="B1" s="2" t="s">
        <v>1</v>
      </c>
      <c r="C1" s="46" t="s">
        <v>2</v>
      </c>
      <c r="D1" s="48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46" t="s">
        <v>28</v>
      </c>
      <c r="AD1" s="46" t="s">
        <v>29</v>
      </c>
      <c r="AE1" s="46" t="s">
        <v>30</v>
      </c>
      <c r="AF1" s="46" t="s">
        <v>31</v>
      </c>
      <c r="AG1" s="46" t="s">
        <v>32</v>
      </c>
      <c r="AH1" s="46" t="s">
        <v>33</v>
      </c>
      <c r="AI1" s="46" t="s">
        <v>34</v>
      </c>
      <c r="AJ1" s="46" t="s">
        <v>35</v>
      </c>
      <c r="AK1" s="2" t="s">
        <v>36</v>
      </c>
      <c r="AL1" s="17" t="s">
        <v>37</v>
      </c>
      <c r="AM1" s="17" t="s">
        <v>38</v>
      </c>
      <c r="AN1" s="48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 t="s">
        <v>54</v>
      </c>
      <c r="BD1" s="46" t="s">
        <v>55</v>
      </c>
      <c r="BE1" s="46" t="s">
        <v>56</v>
      </c>
      <c r="BF1" s="46" t="s">
        <v>57</v>
      </c>
      <c r="BG1" s="46" t="s">
        <v>58</v>
      </c>
      <c r="BH1" s="46" t="s">
        <v>59</v>
      </c>
      <c r="BI1" s="46" t="s">
        <v>60</v>
      </c>
      <c r="BJ1" s="46" t="s">
        <v>61</v>
      </c>
      <c r="BK1" s="46" t="s">
        <v>62</v>
      </c>
      <c r="BL1" s="46" t="s">
        <v>63</v>
      </c>
      <c r="BM1" s="46" t="s">
        <v>64</v>
      </c>
      <c r="BN1" s="46" t="s">
        <v>65</v>
      </c>
      <c r="BO1" s="46" t="s">
        <v>66</v>
      </c>
      <c r="BP1" s="46" t="s">
        <v>67</v>
      </c>
      <c r="BQ1" s="46"/>
    </row>
    <row r="2" spans="1:69" x14ac:dyDescent="0.2">
      <c r="A2" s="1" t="s">
        <v>68</v>
      </c>
      <c r="B2" s="88" t="s">
        <v>69</v>
      </c>
      <c r="C2" s="88" t="s">
        <v>70</v>
      </c>
      <c r="D2" t="s">
        <v>71</v>
      </c>
      <c r="E2" s="88" t="s">
        <v>70</v>
      </c>
      <c r="F2" s="8" t="s">
        <v>72</v>
      </c>
      <c r="G2" s="8" t="s">
        <v>73</v>
      </c>
      <c r="H2" s="8" t="s">
        <v>74</v>
      </c>
      <c r="I2" s="9" t="s">
        <v>75</v>
      </c>
      <c r="J2" s="8" t="s">
        <v>76</v>
      </c>
      <c r="K2" s="1">
        <v>123123123</v>
      </c>
      <c r="L2" s="8" t="s">
        <v>77</v>
      </c>
      <c r="M2" s="5" t="s">
        <v>77</v>
      </c>
      <c r="N2" s="5" t="s">
        <v>77</v>
      </c>
      <c r="O2" s="8" t="s">
        <v>78</v>
      </c>
      <c r="P2" s="8" t="s">
        <v>79</v>
      </c>
      <c r="Q2" s="8" t="s">
        <v>80</v>
      </c>
      <c r="R2" s="8" t="s">
        <v>80</v>
      </c>
      <c r="S2" s="10">
        <v>12312312312</v>
      </c>
      <c r="T2" s="8" t="s">
        <v>81</v>
      </c>
      <c r="U2" s="8" t="s">
        <v>77</v>
      </c>
      <c r="V2" s="6">
        <v>2000</v>
      </c>
      <c r="W2" s="8" t="s">
        <v>82</v>
      </c>
      <c r="X2" s="13" t="s">
        <v>83</v>
      </c>
      <c r="Y2" s="13"/>
      <c r="Z2" s="13"/>
      <c r="AA2" s="7" t="s">
        <v>84</v>
      </c>
      <c r="AB2" s="7" t="s">
        <v>85</v>
      </c>
      <c r="AC2" s="8" t="s">
        <v>86</v>
      </c>
      <c r="AD2" s="8" t="s">
        <v>87</v>
      </c>
      <c r="AE2" s="8" t="s">
        <v>88</v>
      </c>
      <c r="AF2" s="88" t="s">
        <v>89</v>
      </c>
      <c r="AG2" s="88" t="s">
        <v>90</v>
      </c>
      <c r="AH2" s="88" t="s">
        <v>91</v>
      </c>
      <c r="AI2" s="88" t="s">
        <v>92</v>
      </c>
      <c r="AJ2" s="88" t="s">
        <v>93</v>
      </c>
      <c r="AK2" s="14" t="s">
        <v>94</v>
      </c>
      <c r="AL2" s="14" t="s">
        <v>71</v>
      </c>
      <c r="AM2" t="s">
        <v>95</v>
      </c>
      <c r="AN2" t="s">
        <v>96</v>
      </c>
      <c r="AO2" s="88" t="s">
        <v>97</v>
      </c>
      <c r="AP2" s="88" t="s">
        <v>98</v>
      </c>
      <c r="AQ2" s="88" t="s">
        <v>99</v>
      </c>
      <c r="AR2" s="88">
        <v>299990999</v>
      </c>
      <c r="AT2" s="88" t="s">
        <v>100</v>
      </c>
      <c r="AU2" s="88" t="s">
        <v>101</v>
      </c>
      <c r="AV2" s="15" t="s">
        <v>102</v>
      </c>
      <c r="AW2" s="88" t="s">
        <v>103</v>
      </c>
      <c r="AX2" s="88" t="s">
        <v>103</v>
      </c>
      <c r="AY2" s="88" t="s">
        <v>103</v>
      </c>
      <c r="AZ2" s="88" t="s">
        <v>103</v>
      </c>
      <c r="BA2" s="88" t="s">
        <v>103</v>
      </c>
      <c r="BB2" s="88" t="s">
        <v>81</v>
      </c>
      <c r="BC2" s="88" t="s">
        <v>104</v>
      </c>
      <c r="BD2" s="88" t="s">
        <v>105</v>
      </c>
      <c r="BE2" s="16" t="s">
        <v>106</v>
      </c>
      <c r="BF2" s="88" t="s">
        <v>105</v>
      </c>
      <c r="BG2" s="88" t="s">
        <v>107</v>
      </c>
      <c r="BH2" s="88" t="s">
        <v>103</v>
      </c>
      <c r="BI2" s="88" t="s">
        <v>103</v>
      </c>
      <c r="BJ2" s="88" t="s">
        <v>103</v>
      </c>
      <c r="BK2" s="88" t="s">
        <v>103</v>
      </c>
      <c r="BL2" s="88" t="s">
        <v>103</v>
      </c>
      <c r="BM2" s="88" t="s">
        <v>103</v>
      </c>
      <c r="BN2" s="88" t="s">
        <v>103</v>
      </c>
      <c r="BO2" s="88" t="s">
        <v>108</v>
      </c>
      <c r="BP2" s="88" t="s">
        <v>98</v>
      </c>
    </row>
    <row r="3" spans="1:69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AA3" s="12"/>
      <c r="AB3" s="12"/>
      <c r="AC3" s="12"/>
      <c r="AD3" s="12"/>
      <c r="AE3" s="12"/>
      <c r="AF3" s="12"/>
    </row>
    <row r="20" spans="3:5" s="88" customFormat="1" x14ac:dyDescent="0.2">
      <c r="C20" s="88" t="s">
        <v>109</v>
      </c>
    </row>
    <row r="21" spans="3:5" s="88" customFormat="1" x14ac:dyDescent="0.2">
      <c r="C21" s="46" t="s">
        <v>110</v>
      </c>
    </row>
    <row r="22" spans="3:5" s="88" customFormat="1" x14ac:dyDescent="0.2">
      <c r="C22" s="48" t="s">
        <v>111</v>
      </c>
    </row>
    <row r="23" spans="3:5" s="88" customFormat="1" x14ac:dyDescent="0.2">
      <c r="C23" s="11" t="s">
        <v>112</v>
      </c>
    </row>
    <row r="31" spans="3:5" ht="15" customHeight="1" x14ac:dyDescent="0.2">
      <c r="E31" s="18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topLeftCell="H1" zoomScaleNormal="100" workbookViewId="0">
      <selection activeCell="T1" sqref="T1"/>
    </sheetView>
  </sheetViews>
  <sheetFormatPr defaultRowHeight="12.75" x14ac:dyDescent="0.2"/>
  <cols>
    <col min="1" max="1" width="6.140625" style="23" bestFit="1" customWidth="1"/>
    <col min="2" max="2" width="19.42578125" style="23" bestFit="1" customWidth="1"/>
    <col min="3" max="3" width="43" style="23" bestFit="1" customWidth="1"/>
    <col min="4" max="4" width="16.140625" style="23" bestFit="1" customWidth="1"/>
    <col min="5" max="5" width="48.140625" style="23" bestFit="1" customWidth="1"/>
    <col min="6" max="6" width="10.5703125" style="23" bestFit="1" customWidth="1"/>
    <col min="7" max="7" width="28.85546875" style="23" bestFit="1" customWidth="1"/>
    <col min="8" max="8" width="14.42578125" style="23" bestFit="1" customWidth="1"/>
    <col min="9" max="9" width="22.5703125" style="23" bestFit="1" customWidth="1"/>
    <col min="10" max="10" width="21" style="23" bestFit="1" customWidth="1"/>
    <col min="11" max="11" width="28.5703125" style="23" bestFit="1" customWidth="1"/>
    <col min="12" max="12" width="17.85546875" style="23" bestFit="1" customWidth="1"/>
    <col min="16" max="16" width="36.28515625" style="23" bestFit="1" customWidth="1"/>
    <col min="17" max="17" width="21.42578125" style="23" bestFit="1" customWidth="1"/>
    <col min="18" max="18" width="20.5703125" style="23" bestFit="1" customWidth="1"/>
    <col min="19" max="19" width="21.5703125" style="23" bestFit="1" customWidth="1"/>
    <col min="20" max="20" width="25.85546875" style="23" bestFit="1" customWidth="1"/>
    <col min="21" max="21" width="22.140625" style="23" bestFit="1" customWidth="1"/>
    <col min="22" max="22" width="23.28515625" style="23" bestFit="1" customWidth="1"/>
    <col min="23" max="23" width="22.85546875" style="23" bestFit="1" customWidth="1"/>
    <col min="24" max="24" width="20.5703125" style="23" bestFit="1" customWidth="1"/>
    <col min="27" max="27" width="18.5703125" style="23" bestFit="1" customWidth="1"/>
    <col min="28" max="28" width="21.85546875" style="23" bestFit="1" customWidth="1"/>
    <col min="29" max="29" width="16.85546875" style="23" bestFit="1" customWidth="1"/>
    <col min="30" max="30" width="18.85546875" style="23" bestFit="1" customWidth="1"/>
    <col min="31" max="31" width="73.85546875" style="23" bestFit="1" customWidth="1"/>
    <col min="32" max="32" width="18.85546875" style="23" bestFit="1" customWidth="1"/>
    <col min="33" max="33" width="25" style="23" bestFit="1" customWidth="1"/>
    <col min="34" max="34" width="24.42578125" style="23" bestFit="1" customWidth="1"/>
    <col min="35" max="35" width="41.140625" style="23" bestFit="1" customWidth="1"/>
    <col min="36" max="36" width="41.7109375" style="23" bestFit="1" customWidth="1"/>
    <col min="37" max="37" width="20.28515625" style="23" bestFit="1" customWidth="1"/>
    <col min="38" max="38" width="43.28515625" style="23" bestFit="1" customWidth="1"/>
    <col min="39" max="39" width="43.28515625" style="23" customWidth="1"/>
    <col min="40" max="40" width="26.7109375" style="23" bestFit="1" customWidth="1"/>
    <col min="41" max="41" width="36" style="23" bestFit="1" customWidth="1"/>
    <col min="42" max="42" width="34.42578125" style="23" bestFit="1" customWidth="1"/>
    <col min="43" max="43" width="46.85546875" style="23" bestFit="1" customWidth="1"/>
    <col min="44" max="44" width="39.140625" style="23" bestFit="1" customWidth="1"/>
    <col min="45" max="45" width="26.42578125" style="23" bestFit="1" customWidth="1"/>
    <col min="46" max="46" width="40.42578125" style="23" bestFit="1" customWidth="1"/>
    <col min="47" max="49" width="40.42578125" style="23" customWidth="1"/>
    <col min="50" max="50" width="31.85546875" style="23" bestFit="1" customWidth="1"/>
    <col min="51" max="51" width="24.85546875" style="23" bestFit="1" customWidth="1"/>
    <col min="52" max="52" width="25" style="23" bestFit="1" customWidth="1"/>
    <col min="53" max="53" width="25" style="23" customWidth="1"/>
    <col min="54" max="54" width="16.140625" style="23" bestFit="1" customWidth="1"/>
    <col min="55" max="55" width="34.140625" style="23" bestFit="1" customWidth="1"/>
    <col min="56" max="56" width="28.42578125" style="23" bestFit="1" customWidth="1"/>
    <col min="57" max="57" width="11.140625" style="23" bestFit="1" customWidth="1"/>
    <col min="58" max="58" width="23.7109375" style="23" bestFit="1" customWidth="1"/>
    <col min="59" max="59" width="38.140625" style="23" bestFit="1" customWidth="1"/>
    <col min="60" max="60" width="38.140625" style="23" customWidth="1"/>
    <col min="61" max="62" width="28.28515625" style="23" customWidth="1"/>
    <col min="63" max="64" width="15.28515625" style="23" bestFit="1" customWidth="1"/>
    <col min="98" max="98" width="16.85546875" style="23" bestFit="1" customWidth="1"/>
  </cols>
  <sheetData>
    <row r="1" spans="1:100" s="46" customFormat="1" ht="12.75" customHeight="1" x14ac:dyDescent="0.2">
      <c r="A1" s="22" t="s">
        <v>0</v>
      </c>
      <c r="B1" s="46" t="s">
        <v>1</v>
      </c>
      <c r="C1" s="46" t="s">
        <v>113</v>
      </c>
      <c r="D1" s="46" t="s">
        <v>114</v>
      </c>
      <c r="E1" s="47" t="s">
        <v>115</v>
      </c>
      <c r="F1" s="47" t="s">
        <v>116</v>
      </c>
      <c r="G1" s="47" t="s">
        <v>117</v>
      </c>
      <c r="H1" s="46" t="s">
        <v>118</v>
      </c>
      <c r="I1" s="47" t="s">
        <v>119</v>
      </c>
      <c r="J1" s="48" t="s">
        <v>120</v>
      </c>
      <c r="K1" s="46" t="s">
        <v>121</v>
      </c>
      <c r="L1" s="46" t="s">
        <v>122</v>
      </c>
      <c r="M1" s="46" t="s">
        <v>123</v>
      </c>
      <c r="N1" s="46" t="s">
        <v>124</v>
      </c>
      <c r="O1" s="46" t="s">
        <v>125</v>
      </c>
      <c r="P1" s="46" t="s">
        <v>126</v>
      </c>
      <c r="Q1" s="46" t="s">
        <v>127</v>
      </c>
      <c r="R1" s="46" t="s">
        <v>128</v>
      </c>
      <c r="S1" s="46" t="s">
        <v>129</v>
      </c>
      <c r="T1" s="46" t="s">
        <v>130</v>
      </c>
      <c r="U1" s="46" t="s">
        <v>131</v>
      </c>
      <c r="V1" s="46" t="s">
        <v>132</v>
      </c>
      <c r="W1" s="46" t="s">
        <v>133</v>
      </c>
      <c r="X1" s="46" t="s">
        <v>134</v>
      </c>
      <c r="Y1" s="46" t="s">
        <v>135</v>
      </c>
      <c r="Z1" s="46" t="s">
        <v>136</v>
      </c>
      <c r="AA1" s="46" t="s">
        <v>137</v>
      </c>
      <c r="AB1" s="46" t="s">
        <v>138</v>
      </c>
      <c r="AC1" s="46" t="s">
        <v>139</v>
      </c>
      <c r="AD1" s="46" t="s">
        <v>140</v>
      </c>
      <c r="AE1" s="46" t="s">
        <v>141</v>
      </c>
      <c r="AF1" s="46" t="s">
        <v>142</v>
      </c>
      <c r="AG1" s="46" t="s">
        <v>143</v>
      </c>
      <c r="AH1" s="46" t="s">
        <v>144</v>
      </c>
      <c r="AI1" s="46" t="s">
        <v>145</v>
      </c>
      <c r="AJ1" s="46" t="s">
        <v>146</v>
      </c>
      <c r="AK1" s="46" t="s">
        <v>147</v>
      </c>
      <c r="AL1" s="46" t="s">
        <v>148</v>
      </c>
      <c r="AM1" s="46" t="s">
        <v>149</v>
      </c>
      <c r="AN1" s="46" t="s">
        <v>150</v>
      </c>
      <c r="AO1" s="46" t="s">
        <v>151</v>
      </c>
      <c r="AP1" s="46" t="s">
        <v>152</v>
      </c>
      <c r="AQ1" s="46" t="s">
        <v>153</v>
      </c>
      <c r="AR1" s="46" t="s">
        <v>154</v>
      </c>
      <c r="AS1" s="46" t="s">
        <v>155</v>
      </c>
      <c r="AT1" s="61" t="s">
        <v>156</v>
      </c>
      <c r="AU1" s="77" t="s">
        <v>157</v>
      </c>
      <c r="AV1" s="77" t="s">
        <v>158</v>
      </c>
      <c r="AW1" s="77" t="s">
        <v>159</v>
      </c>
      <c r="AX1" s="46" t="s">
        <v>160</v>
      </c>
      <c r="AY1" s="46" t="s">
        <v>161</v>
      </c>
      <c r="AZ1" s="46" t="s">
        <v>162</v>
      </c>
      <c r="BA1" s="88" t="s">
        <v>163</v>
      </c>
      <c r="BB1" s="46" t="s">
        <v>164</v>
      </c>
      <c r="BC1" s="46" t="s">
        <v>165</v>
      </c>
      <c r="BD1" s="46" t="s">
        <v>166</v>
      </c>
      <c r="BE1" s="46" t="s">
        <v>167</v>
      </c>
      <c r="BF1" s="46" t="s">
        <v>168</v>
      </c>
      <c r="BG1" s="46" t="s">
        <v>169</v>
      </c>
      <c r="BH1" s="46" t="s">
        <v>170</v>
      </c>
      <c r="BI1" s="46" t="s">
        <v>171</v>
      </c>
      <c r="BJ1" s="46" t="s">
        <v>172</v>
      </c>
      <c r="BK1" s="46" t="s">
        <v>173</v>
      </c>
      <c r="BL1" s="46" t="s">
        <v>174</v>
      </c>
      <c r="BM1" s="46" t="s">
        <v>175</v>
      </c>
      <c r="BN1" s="46" t="s">
        <v>176</v>
      </c>
      <c r="BO1" s="46" t="s">
        <v>177</v>
      </c>
      <c r="BP1" s="46" t="s">
        <v>178</v>
      </c>
      <c r="BQ1" s="46" t="s">
        <v>179</v>
      </c>
      <c r="BR1" s="46" t="s">
        <v>180</v>
      </c>
      <c r="BS1" s="46" t="s">
        <v>181</v>
      </c>
      <c r="BT1" s="46" t="s">
        <v>182</v>
      </c>
      <c r="BU1" s="46" t="s">
        <v>183</v>
      </c>
      <c r="BV1" s="46" t="s">
        <v>184</v>
      </c>
      <c r="BW1" s="46" t="s">
        <v>185</v>
      </c>
      <c r="BX1" s="46" t="s">
        <v>186</v>
      </c>
      <c r="BY1" s="46" t="s">
        <v>187</v>
      </c>
      <c r="BZ1" s="46" t="s">
        <v>188</v>
      </c>
      <c r="CA1" s="46" t="s">
        <v>189</v>
      </c>
      <c r="CB1" s="46" t="s">
        <v>190</v>
      </c>
      <c r="CC1" s="46" t="s">
        <v>191</v>
      </c>
      <c r="CD1" s="46" t="s">
        <v>192</v>
      </c>
      <c r="CE1" s="46" t="s">
        <v>193</v>
      </c>
      <c r="CF1" s="46" t="s">
        <v>194</v>
      </c>
      <c r="CG1" s="46" t="s">
        <v>195</v>
      </c>
      <c r="CH1" s="46" t="s">
        <v>196</v>
      </c>
      <c r="CI1" s="46" t="s">
        <v>197</v>
      </c>
      <c r="CJ1" s="46" t="s">
        <v>198</v>
      </c>
      <c r="CK1" s="46" t="s">
        <v>199</v>
      </c>
      <c r="CL1" s="46" t="s">
        <v>200</v>
      </c>
      <c r="CM1" s="46" t="s">
        <v>201</v>
      </c>
      <c r="CN1" s="46" t="s">
        <v>202</v>
      </c>
      <c r="CO1" s="46" t="s">
        <v>203</v>
      </c>
      <c r="CP1" s="46" t="s">
        <v>204</v>
      </c>
      <c r="CQ1" s="46" t="s">
        <v>205</v>
      </c>
      <c r="CR1" s="46" t="s">
        <v>206</v>
      </c>
      <c r="CS1" s="46" t="s">
        <v>207</v>
      </c>
      <c r="CT1" s="46" t="s">
        <v>208</v>
      </c>
      <c r="CU1" s="46" t="s">
        <v>209</v>
      </c>
      <c r="CV1" s="46" t="s">
        <v>210</v>
      </c>
    </row>
    <row r="2" spans="1:100" x14ac:dyDescent="0.2">
      <c r="A2" s="24" t="s">
        <v>68</v>
      </c>
      <c r="B2" s="88" t="s">
        <v>211</v>
      </c>
      <c r="C2" s="8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5" t="s">
        <v>216</v>
      </c>
      <c r="Q2" s="26" t="s">
        <v>94</v>
      </c>
      <c r="R2" s="26" t="s">
        <v>217</v>
      </c>
      <c r="S2" s="26" t="s">
        <v>217</v>
      </c>
      <c r="U2" s="26" t="s">
        <v>218</v>
      </c>
      <c r="V2" s="88" t="s">
        <v>219</v>
      </c>
      <c r="W2" s="88" t="s">
        <v>220</v>
      </c>
      <c r="X2" s="27" t="s">
        <v>221</v>
      </c>
      <c r="AA2" s="24" t="s">
        <v>222</v>
      </c>
      <c r="AB2" s="88" t="s">
        <v>92</v>
      </c>
      <c r="AC2" s="88" t="s">
        <v>223</v>
      </c>
      <c r="AD2" t="s">
        <v>91</v>
      </c>
      <c r="AE2" t="s">
        <v>224</v>
      </c>
      <c r="AF2" s="88" t="s">
        <v>225</v>
      </c>
      <c r="AG2" s="88" t="s">
        <v>226</v>
      </c>
      <c r="AH2" s="88" t="s">
        <v>227</v>
      </c>
      <c r="AI2" s="88" t="s">
        <v>228</v>
      </c>
      <c r="AJ2" s="88" t="s">
        <v>229</v>
      </c>
      <c r="AK2" s="88" t="s">
        <v>230</v>
      </c>
      <c r="AL2" s="88" t="s">
        <v>230</v>
      </c>
      <c r="AM2" s="88" t="s">
        <v>231</v>
      </c>
      <c r="AN2" s="24" t="s">
        <v>232</v>
      </c>
      <c r="AO2" s="88" t="s">
        <v>233</v>
      </c>
      <c r="AP2" s="88" t="s">
        <v>234</v>
      </c>
      <c r="AQ2" s="88" t="s">
        <v>103</v>
      </c>
      <c r="AR2" s="88" t="s">
        <v>103</v>
      </c>
      <c r="AT2" s="65" t="s">
        <v>235</v>
      </c>
      <c r="AU2" s="88" t="s">
        <v>103</v>
      </c>
      <c r="AV2" s="78" t="s">
        <v>236</v>
      </c>
      <c r="AW2" s="78" t="s">
        <v>231</v>
      </c>
      <c r="AX2" s="24" t="s">
        <v>237</v>
      </c>
      <c r="AZ2" s="24" t="s">
        <v>238</v>
      </c>
      <c r="BA2" s="24" t="s">
        <v>239</v>
      </c>
      <c r="BB2" s="24" t="s">
        <v>240</v>
      </c>
      <c r="BC2" s="88" t="s">
        <v>241</v>
      </c>
      <c r="BD2" s="88" t="s">
        <v>230</v>
      </c>
      <c r="BF2" s="24" t="s">
        <v>68</v>
      </c>
      <c r="BG2" s="88" t="s">
        <v>242</v>
      </c>
      <c r="BH2" s="88" t="s">
        <v>103</v>
      </c>
      <c r="BI2" s="55">
        <v>43754</v>
      </c>
      <c r="BJ2" s="55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topLeftCell="O1" workbookViewId="0">
      <selection activeCell="O3" sqref="O3"/>
    </sheetView>
  </sheetViews>
  <sheetFormatPr defaultRowHeight="12.75" x14ac:dyDescent="0.2"/>
  <cols>
    <col min="2" max="2" width="21.7109375" style="23" bestFit="1" customWidth="1"/>
    <col min="3" max="3" width="37.140625" style="23" bestFit="1" customWidth="1"/>
    <col min="4" max="4" width="42.42578125" style="23" bestFit="1" customWidth="1"/>
    <col min="5" max="5" width="14" style="23" bestFit="1" customWidth="1"/>
    <col min="6" max="6" width="13.140625" style="23" bestFit="1" customWidth="1"/>
    <col min="7" max="7" width="24.7109375" style="23" bestFit="1" customWidth="1"/>
    <col min="8" max="8" width="16.85546875" style="23" bestFit="1" customWidth="1"/>
    <col min="9" max="9" width="23.140625" style="23" bestFit="1" customWidth="1"/>
    <col min="10" max="10" width="20.7109375" style="23" bestFit="1" customWidth="1"/>
    <col min="11" max="11" width="18.7109375" style="23" bestFit="1" customWidth="1"/>
    <col min="12" max="12" width="20.28515625" style="23" bestFit="1" customWidth="1"/>
    <col min="13" max="13" width="23.140625" style="23" bestFit="1" customWidth="1"/>
    <col min="14" max="14" width="36.28515625" style="23" bestFit="1" customWidth="1"/>
    <col min="15" max="15" width="16.85546875" style="23" bestFit="1" customWidth="1"/>
    <col min="16" max="16" width="21.7109375" style="23" bestFit="1" customWidth="1"/>
    <col min="17" max="17" width="25.5703125" style="23" bestFit="1" customWidth="1"/>
    <col min="18" max="18" width="19.42578125" style="23" bestFit="1" customWidth="1"/>
    <col min="19" max="19" width="32" style="23" bestFit="1" customWidth="1"/>
    <col min="20" max="20" width="19.42578125" style="23" bestFit="1" customWidth="1"/>
    <col min="21" max="21" width="22.5703125" style="23" bestFit="1" customWidth="1"/>
    <col min="22" max="22" width="25.5703125" style="23" bestFit="1" customWidth="1"/>
    <col min="23" max="23" width="24.42578125" style="23" bestFit="1" customWidth="1"/>
    <col min="24" max="24" width="24.7109375" style="23" bestFit="1" customWidth="1"/>
    <col min="25" max="25" width="14.42578125" style="23" bestFit="1" customWidth="1"/>
    <col min="26" max="26" width="18.28515625" style="23" bestFit="1" customWidth="1"/>
  </cols>
  <sheetData>
    <row r="1" spans="1:50" s="22" customFormat="1" ht="13.5" customHeight="1" x14ac:dyDescent="0.2">
      <c r="A1" s="2" t="s">
        <v>0</v>
      </c>
      <c r="B1" s="2" t="s">
        <v>1</v>
      </c>
      <c r="C1" s="2" t="s">
        <v>244</v>
      </c>
      <c r="D1" s="19" t="s">
        <v>115</v>
      </c>
      <c r="E1" s="19" t="s">
        <v>117</v>
      </c>
      <c r="F1" s="22" t="s">
        <v>245</v>
      </c>
      <c r="G1" s="22" t="s">
        <v>246</v>
      </c>
      <c r="H1" s="22" t="s">
        <v>247</v>
      </c>
      <c r="I1" s="22" t="s">
        <v>248</v>
      </c>
      <c r="J1" s="22" t="s">
        <v>249</v>
      </c>
      <c r="K1" s="22" t="s">
        <v>250</v>
      </c>
      <c r="L1" s="22" t="s">
        <v>251</v>
      </c>
      <c r="M1" s="22" t="s">
        <v>252</v>
      </c>
      <c r="N1" s="22" t="s">
        <v>253</v>
      </c>
      <c r="O1" s="22" t="s">
        <v>254</v>
      </c>
      <c r="P1" s="22" t="s">
        <v>255</v>
      </c>
      <c r="Q1" s="22" t="s">
        <v>256</v>
      </c>
      <c r="R1" s="22" t="s">
        <v>257</v>
      </c>
      <c r="S1" s="22" t="s">
        <v>258</v>
      </c>
      <c r="T1" s="22" t="s">
        <v>259</v>
      </c>
      <c r="U1" s="19" t="s">
        <v>260</v>
      </c>
      <c r="V1" s="22" t="s">
        <v>261</v>
      </c>
      <c r="W1" s="22" t="s">
        <v>262</v>
      </c>
      <c r="X1" s="22" t="s">
        <v>263</v>
      </c>
      <c r="Y1" s="22" t="s">
        <v>118</v>
      </c>
      <c r="Z1" s="22" t="s">
        <v>264</v>
      </c>
      <c r="AA1" s="22" t="s">
        <v>265</v>
      </c>
      <c r="AB1" s="22" t="s">
        <v>266</v>
      </c>
      <c r="AC1" s="22" t="s">
        <v>267</v>
      </c>
      <c r="AD1" s="22" t="s">
        <v>268</v>
      </c>
      <c r="AE1" s="22" t="s">
        <v>269</v>
      </c>
      <c r="AF1" s="22" t="s">
        <v>270</v>
      </c>
      <c r="AG1" s="22" t="s">
        <v>271</v>
      </c>
      <c r="AH1" s="22" t="s">
        <v>272</v>
      </c>
      <c r="AI1" s="22" t="s">
        <v>273</v>
      </c>
      <c r="AJ1" s="22" t="s">
        <v>274</v>
      </c>
      <c r="AK1" s="22" t="s">
        <v>275</v>
      </c>
      <c r="AL1" s="22" t="s">
        <v>276</v>
      </c>
      <c r="AM1" s="22" t="s">
        <v>277</v>
      </c>
      <c r="AN1" s="22" t="s">
        <v>278</v>
      </c>
      <c r="AO1" s="22" t="s">
        <v>279</v>
      </c>
      <c r="AP1" s="22" t="s">
        <v>280</v>
      </c>
    </row>
    <row r="2" spans="1:50" s="33" customFormat="1" x14ac:dyDescent="0.2">
      <c r="A2" s="24" t="s">
        <v>68</v>
      </c>
      <c r="B2" s="88" t="s">
        <v>211</v>
      </c>
      <c r="C2" s="88" t="s">
        <v>281</v>
      </c>
      <c r="D2" s="88" t="s">
        <v>213</v>
      </c>
      <c r="E2" s="88" t="s">
        <v>215</v>
      </c>
      <c r="F2" s="24" t="s">
        <v>282</v>
      </c>
      <c r="G2" s="28" t="s">
        <v>222</v>
      </c>
      <c r="H2" s="24" t="s">
        <v>107</v>
      </c>
      <c r="I2" s="27" t="s">
        <v>221</v>
      </c>
      <c r="J2" s="27" t="s">
        <v>221</v>
      </c>
      <c r="K2" s="27" t="s">
        <v>283</v>
      </c>
      <c r="L2" s="27" t="s">
        <v>283</v>
      </c>
      <c r="M2" s="88" t="s">
        <v>217</v>
      </c>
      <c r="N2" s="29" t="s">
        <v>216</v>
      </c>
      <c r="O2" s="28" t="s">
        <v>284</v>
      </c>
      <c r="P2" s="28" t="s">
        <v>285</v>
      </c>
      <c r="Q2" s="24" t="s">
        <v>286</v>
      </c>
      <c r="R2" s="24" t="s">
        <v>285</v>
      </c>
      <c r="S2" s="30" t="s">
        <v>287</v>
      </c>
      <c r="T2" s="24"/>
      <c r="U2" s="88" t="s">
        <v>96</v>
      </c>
      <c r="V2" s="24" t="s">
        <v>98</v>
      </c>
      <c r="W2" s="24" t="s">
        <v>288</v>
      </c>
      <c r="X2" s="24" t="s">
        <v>285</v>
      </c>
      <c r="Y2" s="31"/>
      <c r="Z2" s="32"/>
      <c r="AG2" s="34"/>
      <c r="AH2" s="34"/>
      <c r="AQ2" s="32"/>
      <c r="AR2" s="32"/>
      <c r="AS2" s="32"/>
      <c r="AT2" s="32"/>
      <c r="AU2" s="32"/>
      <c r="AV2" s="32"/>
      <c r="AW2" s="32"/>
      <c r="AX2" s="32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D2" sqref="D2"/>
    </sheetView>
  </sheetViews>
  <sheetFormatPr defaultRowHeight="12.75" x14ac:dyDescent="0.2"/>
  <cols>
    <col min="2" max="2" width="19.42578125" style="23" bestFit="1" customWidth="1"/>
    <col min="3" max="3" width="28.85546875" style="23" bestFit="1" customWidth="1"/>
    <col min="4" max="4" width="21.7109375" style="23" bestFit="1" customWidth="1"/>
    <col min="5" max="5" width="15.42578125" style="23" bestFit="1" customWidth="1"/>
    <col min="6" max="6" width="18.85546875" style="23" bestFit="1" customWidth="1"/>
    <col min="7" max="7" width="18.85546875" style="23" customWidth="1"/>
    <col min="8" max="8" width="23.42578125" style="23" bestFit="1" customWidth="1"/>
    <col min="9" max="9" width="17.42578125" style="23" bestFit="1" customWidth="1"/>
    <col min="10" max="10" width="22" style="23" bestFit="1" customWidth="1"/>
    <col min="19" max="19" width="21.85546875" style="23" bestFit="1" customWidth="1"/>
    <col min="20" max="20" width="26.42578125" style="23" bestFit="1" customWidth="1"/>
    <col min="21" max="21" width="26.42578125" style="23" customWidth="1"/>
    <col min="22" max="22" width="21.85546875" style="23" bestFit="1" customWidth="1"/>
    <col min="23" max="23" width="26.42578125" style="23" bestFit="1" customWidth="1"/>
    <col min="24" max="24" width="26.28515625" style="23" bestFit="1" customWidth="1"/>
    <col min="25" max="25" width="24.5703125" style="23" bestFit="1" customWidth="1"/>
    <col min="26" max="26" width="20.42578125" style="23" bestFit="1" customWidth="1"/>
    <col min="31" max="31" width="16.42578125" style="23" bestFit="1" customWidth="1"/>
    <col min="32" max="32" width="20.28515625" style="23" bestFit="1" customWidth="1"/>
    <col min="33" max="33" width="17.85546875" style="23" bestFit="1" customWidth="1"/>
    <col min="34" max="34" width="19.140625" style="23" bestFit="1" customWidth="1"/>
    <col min="35" max="35" width="20" style="23" bestFit="1" customWidth="1"/>
    <col min="36" max="36" width="22.42578125" style="23" bestFit="1" customWidth="1"/>
    <col min="37" max="37" width="22.85546875" style="23" bestFit="1" customWidth="1"/>
    <col min="38" max="38" width="16.7109375" style="23" bestFit="1" customWidth="1"/>
    <col min="39" max="39" width="22.85546875" style="23" bestFit="1" customWidth="1"/>
    <col min="40" max="40" width="16.7109375" style="23" bestFit="1" customWidth="1"/>
  </cols>
  <sheetData>
    <row r="1" spans="1:46" s="37" customFormat="1" ht="12.75" customHeight="1" x14ac:dyDescent="0.2">
      <c r="A1" s="35" t="s">
        <v>0</v>
      </c>
      <c r="B1" s="35" t="s">
        <v>1</v>
      </c>
      <c r="C1" s="36" t="s">
        <v>117</v>
      </c>
      <c r="D1" s="37" t="s">
        <v>289</v>
      </c>
      <c r="E1" s="37" t="s">
        <v>290</v>
      </c>
      <c r="F1" s="37" t="s">
        <v>291</v>
      </c>
      <c r="G1" s="37" t="s">
        <v>292</v>
      </c>
      <c r="H1" s="37" t="s">
        <v>293</v>
      </c>
      <c r="I1" s="37" t="s">
        <v>294</v>
      </c>
      <c r="J1" s="37" t="s">
        <v>295</v>
      </c>
      <c r="K1" s="37" t="s">
        <v>296</v>
      </c>
      <c r="L1" s="37" t="s">
        <v>297</v>
      </c>
      <c r="M1" s="37" t="s">
        <v>298</v>
      </c>
      <c r="N1" s="37" t="s">
        <v>299</v>
      </c>
      <c r="O1" s="37" t="s">
        <v>300</v>
      </c>
      <c r="P1" s="37" t="s">
        <v>301</v>
      </c>
      <c r="Q1" s="37" t="s">
        <v>302</v>
      </c>
      <c r="R1" s="37" t="s">
        <v>303</v>
      </c>
      <c r="S1" s="37" t="s">
        <v>304</v>
      </c>
      <c r="T1" s="37" t="s">
        <v>305</v>
      </c>
      <c r="U1" s="37" t="s">
        <v>306</v>
      </c>
      <c r="V1" s="37" t="s">
        <v>307</v>
      </c>
      <c r="W1" s="37" t="s">
        <v>308</v>
      </c>
      <c r="X1" s="37" t="s">
        <v>309</v>
      </c>
      <c r="Y1" s="37" t="s">
        <v>310</v>
      </c>
      <c r="Z1" s="37" t="s">
        <v>311</v>
      </c>
      <c r="AA1" s="37" t="s">
        <v>312</v>
      </c>
      <c r="AB1" s="37" t="s">
        <v>313</v>
      </c>
      <c r="AC1" s="37" t="s">
        <v>314</v>
      </c>
      <c r="AD1" s="37" t="s">
        <v>315</v>
      </c>
      <c r="AE1" s="37" t="s">
        <v>316</v>
      </c>
      <c r="AF1" s="37" t="s">
        <v>317</v>
      </c>
      <c r="AG1" s="37" t="s">
        <v>318</v>
      </c>
      <c r="AH1" s="37" t="s">
        <v>319</v>
      </c>
      <c r="AI1" s="37" t="s">
        <v>320</v>
      </c>
      <c r="AJ1" s="37" t="s">
        <v>321</v>
      </c>
      <c r="AK1" s="37" t="s">
        <v>322</v>
      </c>
      <c r="AL1" s="37" t="s">
        <v>323</v>
      </c>
      <c r="AM1" s="37" t="s">
        <v>324</v>
      </c>
      <c r="AN1" s="37" t="s">
        <v>325</v>
      </c>
      <c r="AO1" s="37" t="s">
        <v>326</v>
      </c>
      <c r="AP1" s="37" t="s">
        <v>327</v>
      </c>
      <c r="AQ1" s="37" t="s">
        <v>328</v>
      </c>
      <c r="AR1" s="37" t="s">
        <v>329</v>
      </c>
      <c r="AS1" s="37" t="s">
        <v>330</v>
      </c>
      <c r="AT1" s="37" t="s">
        <v>331</v>
      </c>
    </row>
    <row r="2" spans="1:46" x14ac:dyDescent="0.2">
      <c r="A2" t="s">
        <v>68</v>
      </c>
      <c r="B2" s="88" t="s">
        <v>211</v>
      </c>
      <c r="C2" s="88" t="s">
        <v>215</v>
      </c>
      <c r="D2" s="88" t="s">
        <v>332</v>
      </c>
      <c r="E2" s="88" t="s">
        <v>333</v>
      </c>
      <c r="F2" s="88" t="s">
        <v>240</v>
      </c>
      <c r="G2" s="88" t="s">
        <v>334</v>
      </c>
      <c r="H2" s="88" t="s">
        <v>335</v>
      </c>
      <c r="I2" s="88"/>
      <c r="J2" s="88"/>
      <c r="K2" s="88"/>
      <c r="L2" s="88"/>
      <c r="M2" s="30"/>
      <c r="N2" s="30"/>
      <c r="O2" s="30"/>
      <c r="P2" s="30"/>
      <c r="Q2" s="30"/>
      <c r="R2" s="30"/>
      <c r="S2" s="30" t="s">
        <v>336</v>
      </c>
      <c r="T2" s="30" t="s">
        <v>334</v>
      </c>
      <c r="U2" s="30" t="s">
        <v>103</v>
      </c>
      <c r="V2" s="30" t="s">
        <v>337</v>
      </c>
      <c r="W2" s="30" t="s">
        <v>338</v>
      </c>
      <c r="X2" s="30" t="s">
        <v>339</v>
      </c>
      <c r="Y2" s="9" t="s">
        <v>340</v>
      </c>
      <c r="Z2" s="30"/>
      <c r="AA2" s="30"/>
      <c r="AB2" s="30"/>
      <c r="AC2" s="30"/>
      <c r="AD2" s="30"/>
      <c r="AE2" t="s">
        <v>341</v>
      </c>
      <c r="AF2" s="28" t="s">
        <v>225</v>
      </c>
      <c r="AG2" s="28" t="s">
        <v>335</v>
      </c>
      <c r="AH2" s="28" t="s">
        <v>342</v>
      </c>
      <c r="AI2" s="28" t="s">
        <v>340</v>
      </c>
      <c r="AJ2" s="28" t="s">
        <v>343</v>
      </c>
      <c r="AK2" s="38" t="s">
        <v>344</v>
      </c>
      <c r="AL2" s="38" t="s">
        <v>345</v>
      </c>
      <c r="AM2" s="38" t="s">
        <v>346</v>
      </c>
      <c r="AN2" s="38" t="s">
        <v>347</v>
      </c>
      <c r="AO2" s="39"/>
      <c r="AP2" s="40"/>
      <c r="AQ2" s="41"/>
      <c r="AR2" s="42"/>
      <c r="AS2" s="42"/>
    </row>
    <row r="3" spans="1:46" ht="15" customHeight="1" x14ac:dyDescent="0.2">
      <c r="A3" s="87"/>
      <c r="B3" s="88"/>
      <c r="C3" s="88"/>
      <c r="F3" s="88"/>
      <c r="Z3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"/>
  <sheetViews>
    <sheetView tabSelected="1" workbookViewId="0">
      <selection activeCell="A15" sqref="A15"/>
    </sheetView>
  </sheetViews>
  <sheetFormatPr defaultRowHeight="12.75" x14ac:dyDescent="0.2"/>
  <cols>
    <col min="2" max="2" width="33.85546875" style="23" bestFit="1" customWidth="1"/>
    <col min="3" max="3" width="42.42578125" style="23" bestFit="1" customWidth="1"/>
    <col min="4" max="4" width="17.85546875" style="23" bestFit="1" customWidth="1"/>
    <col min="5" max="5" width="28.85546875" style="23" bestFit="1" customWidth="1"/>
    <col min="6" max="6" width="26" style="23" bestFit="1" customWidth="1"/>
    <col min="7" max="7" width="23.85546875" style="23" bestFit="1" customWidth="1"/>
    <col min="8" max="9" width="29.85546875" style="23" bestFit="1" customWidth="1"/>
    <col min="10" max="10" width="20.140625" style="23" bestFit="1" customWidth="1"/>
    <col min="11" max="11" width="28.5703125" style="23" bestFit="1" customWidth="1"/>
    <col min="12" max="12" width="28.5703125" style="23" customWidth="1"/>
    <col min="13" max="13" width="14.5703125" style="23" bestFit="1" customWidth="1"/>
    <col min="14" max="14" width="14.28515625" style="23" bestFit="1" customWidth="1"/>
    <col min="15" max="15" width="12.85546875" style="23" bestFit="1" customWidth="1"/>
    <col min="16" max="16" width="20.85546875" style="23" bestFit="1" customWidth="1"/>
    <col min="17" max="17" width="22.140625" style="23" bestFit="1" customWidth="1"/>
    <col min="18" max="18" width="22.85546875" style="23" bestFit="1" customWidth="1"/>
    <col min="19" max="19" width="10.42578125" style="23" bestFit="1" customWidth="1"/>
    <col min="20" max="20" width="19.85546875" style="23" bestFit="1" customWidth="1"/>
    <col min="22" max="22" width="29.42578125" style="23" bestFit="1" customWidth="1"/>
    <col min="23" max="23" width="30.5703125" style="23" bestFit="1" customWidth="1"/>
    <col min="26" max="26" width="20.140625" style="23" bestFit="1" customWidth="1"/>
    <col min="28" max="28" width="16.5703125" style="23" bestFit="1" customWidth="1"/>
    <col min="29" max="29" width="5.5703125" style="23" bestFit="1" customWidth="1"/>
    <col min="30" max="30" width="10.85546875" style="23" bestFit="1" customWidth="1"/>
    <col min="32" max="32" width="14" style="23" bestFit="1" customWidth="1"/>
    <col min="37" max="37" width="40" bestFit="1" customWidth="1"/>
    <col min="38" max="38" width="25.85546875" bestFit="1" customWidth="1"/>
    <col min="39" max="39" width="19.28515625" bestFit="1" customWidth="1"/>
    <col min="40" max="40" width="15.140625" bestFit="1" customWidth="1"/>
  </cols>
  <sheetData>
    <row r="1" spans="1:42" s="22" customFormat="1" ht="13.5" customHeight="1" x14ac:dyDescent="0.2">
      <c r="A1" s="22" t="s">
        <v>0</v>
      </c>
      <c r="B1" s="22" t="s">
        <v>1</v>
      </c>
      <c r="C1" s="19" t="s">
        <v>115</v>
      </c>
      <c r="D1" s="22" t="s">
        <v>291</v>
      </c>
      <c r="E1" s="19" t="s">
        <v>117</v>
      </c>
      <c r="F1" s="22" t="s">
        <v>348</v>
      </c>
      <c r="G1" s="22" t="s">
        <v>349</v>
      </c>
      <c r="H1" s="22" t="s">
        <v>350</v>
      </c>
      <c r="I1" s="22" t="s">
        <v>351</v>
      </c>
      <c r="J1" s="22" t="s">
        <v>352</v>
      </c>
      <c r="K1" s="22" t="s">
        <v>353</v>
      </c>
      <c r="L1" s="22" t="s">
        <v>354</v>
      </c>
      <c r="M1" s="22" t="s">
        <v>355</v>
      </c>
      <c r="N1" s="22" t="s">
        <v>356</v>
      </c>
      <c r="O1" s="22" t="s">
        <v>357</v>
      </c>
      <c r="P1" s="19" t="s">
        <v>119</v>
      </c>
      <c r="Q1" s="22" t="s">
        <v>358</v>
      </c>
      <c r="R1" s="22" t="s">
        <v>359</v>
      </c>
      <c r="S1" s="22" t="s">
        <v>360</v>
      </c>
      <c r="T1" s="22" t="s">
        <v>361</v>
      </c>
      <c r="U1" s="22" t="s">
        <v>362</v>
      </c>
      <c r="V1" s="47" t="s">
        <v>363</v>
      </c>
      <c r="W1" s="47" t="s">
        <v>364</v>
      </c>
      <c r="X1" s="47" t="s">
        <v>365</v>
      </c>
      <c r="Y1" s="47" t="s">
        <v>366</v>
      </c>
      <c r="Z1" s="19" t="s">
        <v>367</v>
      </c>
      <c r="AA1" s="19" t="s">
        <v>368</v>
      </c>
      <c r="AB1" s="19" t="s">
        <v>369</v>
      </c>
      <c r="AC1" s="19" t="s">
        <v>370</v>
      </c>
      <c r="AD1" s="19" t="s">
        <v>371</v>
      </c>
      <c r="AE1" s="22" t="s">
        <v>372</v>
      </c>
      <c r="AF1" s="22" t="s">
        <v>373</v>
      </c>
      <c r="AG1" s="22" t="s">
        <v>374</v>
      </c>
      <c r="AH1" s="22" t="s">
        <v>375</v>
      </c>
      <c r="AI1" s="22" t="s">
        <v>376</v>
      </c>
      <c r="AJ1" s="22" t="s">
        <v>377</v>
      </c>
      <c r="AK1" s="37" t="s">
        <v>572</v>
      </c>
      <c r="AL1" s="37" t="s">
        <v>569</v>
      </c>
      <c r="AM1" s="37" t="s">
        <v>570</v>
      </c>
      <c r="AN1" s="37" t="s">
        <v>571</v>
      </c>
      <c r="AO1" s="37" t="s">
        <v>548</v>
      </c>
      <c r="AP1" s="37" t="s">
        <v>576</v>
      </c>
    </row>
    <row r="2" spans="1:42" s="24" customFormat="1" ht="15" customHeight="1" x14ac:dyDescent="0.2">
      <c r="A2" s="24" t="s">
        <v>68</v>
      </c>
      <c r="B2" s="88" t="s">
        <v>211</v>
      </c>
      <c r="C2" s="88" t="s">
        <v>213</v>
      </c>
      <c r="D2" s="24" t="s">
        <v>240</v>
      </c>
      <c r="E2" s="88" t="s">
        <v>215</v>
      </c>
      <c r="F2" s="27" t="s">
        <v>378</v>
      </c>
      <c r="G2" s="27" t="s">
        <v>379</v>
      </c>
      <c r="H2" s="27" t="s">
        <v>380</v>
      </c>
      <c r="I2" s="27"/>
      <c r="J2" s="24" t="s">
        <v>381</v>
      </c>
      <c r="K2" s="27" t="s">
        <v>382</v>
      </c>
      <c r="L2" s="27" t="s">
        <v>383</v>
      </c>
      <c r="M2" s="45"/>
      <c r="N2" s="45"/>
      <c r="O2" s="45"/>
      <c r="P2" t="s">
        <v>96</v>
      </c>
      <c r="Q2" s="58" t="s">
        <v>218</v>
      </c>
      <c r="R2" s="65" t="s">
        <v>218</v>
      </c>
      <c r="S2" s="43"/>
      <c r="T2" s="49"/>
      <c r="U2" s="49"/>
      <c r="V2" s="43"/>
      <c r="W2" s="43"/>
      <c r="X2" s="43"/>
      <c r="Y2" s="43"/>
      <c r="Z2" s="43"/>
      <c r="AA2" s="43"/>
      <c r="AB2" s="44"/>
      <c r="AC2" s="43"/>
      <c r="AD2" s="50"/>
      <c r="AE2" s="45"/>
      <c r="AF2" s="45"/>
      <c r="AG2" s="51"/>
      <c r="AH2" s="51"/>
      <c r="AI2" s="51"/>
      <c r="AJ2" s="45"/>
    </row>
    <row r="3" spans="1:42" x14ac:dyDescent="0.2">
      <c r="A3" s="24" t="s">
        <v>236</v>
      </c>
      <c r="B3" t="s">
        <v>384</v>
      </c>
      <c r="C3" s="88" t="s">
        <v>213</v>
      </c>
      <c r="D3" s="24" t="s">
        <v>240</v>
      </c>
      <c r="E3" s="88" t="s">
        <v>215</v>
      </c>
      <c r="G3" s="27"/>
      <c r="H3" s="27" t="s">
        <v>385</v>
      </c>
      <c r="I3" s="27"/>
      <c r="J3" t="s">
        <v>386</v>
      </c>
      <c r="K3" s="27"/>
      <c r="L3" s="27"/>
      <c r="N3" s="45" t="s">
        <v>68</v>
      </c>
      <c r="P3" t="s">
        <v>96</v>
      </c>
    </row>
    <row r="4" spans="1:42" x14ac:dyDescent="0.2">
      <c r="A4" s="24" t="s">
        <v>387</v>
      </c>
      <c r="B4" t="s">
        <v>388</v>
      </c>
      <c r="C4" s="88" t="s">
        <v>213</v>
      </c>
      <c r="D4" s="24" t="s">
        <v>240</v>
      </c>
      <c r="E4" s="88" t="s">
        <v>215</v>
      </c>
      <c r="F4" s="27" t="s">
        <v>378</v>
      </c>
      <c r="G4" s="27" t="s">
        <v>389</v>
      </c>
      <c r="H4" s="27" t="s">
        <v>385</v>
      </c>
      <c r="I4" s="27"/>
      <c r="J4" t="s">
        <v>386</v>
      </c>
      <c r="K4" s="27" t="s">
        <v>390</v>
      </c>
      <c r="L4" s="27" t="s">
        <v>391</v>
      </c>
      <c r="N4" s="45"/>
      <c r="P4" t="s">
        <v>96</v>
      </c>
    </row>
    <row r="5" spans="1:42" x14ac:dyDescent="0.2">
      <c r="A5" s="24" t="s">
        <v>235</v>
      </c>
      <c r="B5" t="s">
        <v>392</v>
      </c>
      <c r="C5" s="88" t="s">
        <v>213</v>
      </c>
      <c r="D5" s="24" t="s">
        <v>240</v>
      </c>
      <c r="E5" s="88" t="s">
        <v>215</v>
      </c>
      <c r="F5" s="27"/>
      <c r="H5" s="27" t="s">
        <v>385</v>
      </c>
      <c r="I5" s="27"/>
      <c r="J5" t="s">
        <v>386</v>
      </c>
      <c r="N5" s="45" t="s">
        <v>236</v>
      </c>
      <c r="P5" t="s">
        <v>96</v>
      </c>
    </row>
    <row r="6" spans="1:42" x14ac:dyDescent="0.2">
      <c r="A6" s="24" t="s">
        <v>393</v>
      </c>
      <c r="B6" t="s">
        <v>394</v>
      </c>
      <c r="C6" s="88" t="s">
        <v>213</v>
      </c>
      <c r="D6" s="24" t="s">
        <v>240</v>
      </c>
      <c r="E6" s="88" t="s">
        <v>215</v>
      </c>
      <c r="F6" s="27" t="s">
        <v>378</v>
      </c>
      <c r="G6" s="27" t="s">
        <v>395</v>
      </c>
      <c r="H6" s="27" t="s">
        <v>396</v>
      </c>
      <c r="I6" s="27"/>
      <c r="J6" t="s">
        <v>386</v>
      </c>
      <c r="K6" s="27" t="s">
        <v>397</v>
      </c>
      <c r="L6" s="27" t="s">
        <v>391</v>
      </c>
      <c r="N6" s="45"/>
      <c r="P6" t="s">
        <v>96</v>
      </c>
    </row>
    <row r="7" spans="1:42" x14ac:dyDescent="0.2">
      <c r="A7" s="24" t="s">
        <v>398</v>
      </c>
      <c r="B7" t="s">
        <v>399</v>
      </c>
      <c r="C7" s="88" t="s">
        <v>213</v>
      </c>
      <c r="D7" s="24" t="s">
        <v>240</v>
      </c>
      <c r="E7" s="88" t="s">
        <v>215</v>
      </c>
      <c r="H7" s="27" t="s">
        <v>396</v>
      </c>
      <c r="I7" s="27"/>
      <c r="J7" t="s">
        <v>386</v>
      </c>
      <c r="N7" s="45" t="s">
        <v>387</v>
      </c>
      <c r="P7" t="s">
        <v>96</v>
      </c>
    </row>
    <row r="8" spans="1:42" x14ac:dyDescent="0.2">
      <c r="A8" s="24" t="s">
        <v>400</v>
      </c>
      <c r="B8" t="s">
        <v>401</v>
      </c>
      <c r="C8" s="88" t="s">
        <v>213</v>
      </c>
      <c r="D8" s="24" t="s">
        <v>240</v>
      </c>
      <c r="E8" s="88" t="s">
        <v>215</v>
      </c>
      <c r="F8" s="27" t="s">
        <v>378</v>
      </c>
      <c r="G8" s="27" t="s">
        <v>402</v>
      </c>
      <c r="H8" s="27" t="s">
        <v>403</v>
      </c>
      <c r="I8" s="27"/>
      <c r="J8" t="s">
        <v>386</v>
      </c>
      <c r="K8" s="27" t="s">
        <v>404</v>
      </c>
      <c r="L8" s="27" t="s">
        <v>391</v>
      </c>
      <c r="N8" s="45"/>
      <c r="P8" t="s">
        <v>96</v>
      </c>
    </row>
    <row r="9" spans="1:42" x14ac:dyDescent="0.2">
      <c r="A9" s="24" t="s">
        <v>405</v>
      </c>
      <c r="B9" s="88" t="s">
        <v>406</v>
      </c>
      <c r="C9" s="88" t="s">
        <v>213</v>
      </c>
      <c r="D9" s="24" t="s">
        <v>240</v>
      </c>
      <c r="E9" s="88" t="s">
        <v>215</v>
      </c>
      <c r="G9" s="88" t="s">
        <v>407</v>
      </c>
      <c r="H9" s="27" t="s">
        <v>403</v>
      </c>
      <c r="I9" s="27"/>
      <c r="J9" t="s">
        <v>386</v>
      </c>
      <c r="N9" s="45" t="s">
        <v>235</v>
      </c>
      <c r="P9" t="s">
        <v>96</v>
      </c>
    </row>
    <row r="10" spans="1:42" x14ac:dyDescent="0.2">
      <c r="A10" s="24" t="s">
        <v>408</v>
      </c>
      <c r="B10" t="s">
        <v>409</v>
      </c>
      <c r="C10" s="88" t="s">
        <v>213</v>
      </c>
      <c r="D10" s="24" t="s">
        <v>240</v>
      </c>
      <c r="E10" s="88" t="s">
        <v>215</v>
      </c>
      <c r="F10" s="27" t="s">
        <v>378</v>
      </c>
      <c r="G10" s="27" t="s">
        <v>410</v>
      </c>
      <c r="H10" s="27" t="s">
        <v>411</v>
      </c>
      <c r="I10" s="27"/>
      <c r="J10" t="s">
        <v>386</v>
      </c>
      <c r="K10" s="27" t="s">
        <v>412</v>
      </c>
      <c r="L10" s="27" t="s">
        <v>391</v>
      </c>
      <c r="N10" s="45"/>
      <c r="P10" t="s">
        <v>96</v>
      </c>
    </row>
    <row r="11" spans="1:42" x14ac:dyDescent="0.2">
      <c r="A11" s="24" t="s">
        <v>232</v>
      </c>
      <c r="B11" t="s">
        <v>413</v>
      </c>
      <c r="C11" s="88" t="s">
        <v>213</v>
      </c>
      <c r="D11" s="24" t="s">
        <v>240</v>
      </c>
      <c r="E11" s="88" t="s">
        <v>215</v>
      </c>
      <c r="F11" s="27"/>
      <c r="H11" s="27" t="s">
        <v>411</v>
      </c>
      <c r="I11" s="27"/>
      <c r="J11" t="s">
        <v>386</v>
      </c>
      <c r="N11" s="45" t="s">
        <v>393</v>
      </c>
      <c r="P11" t="s">
        <v>96</v>
      </c>
      <c r="Z11">
        <v>-236136.77</v>
      </c>
      <c r="AA11">
        <v>0.5</v>
      </c>
      <c r="AB11">
        <v>115691171.45999999</v>
      </c>
      <c r="AD11">
        <v>365</v>
      </c>
    </row>
    <row r="12" spans="1:42" x14ac:dyDescent="0.2">
      <c r="A12" s="24" t="s">
        <v>414</v>
      </c>
      <c r="B12" t="s">
        <v>415</v>
      </c>
      <c r="C12" s="88" t="s">
        <v>213</v>
      </c>
      <c r="D12" s="24" t="s">
        <v>240</v>
      </c>
      <c r="E12" s="88" t="s">
        <v>215</v>
      </c>
      <c r="F12" s="27" t="s">
        <v>378</v>
      </c>
      <c r="G12" s="27" t="s">
        <v>416</v>
      </c>
      <c r="H12" s="27" t="s">
        <v>417</v>
      </c>
      <c r="I12" s="27"/>
      <c r="J12" t="s">
        <v>386</v>
      </c>
      <c r="K12" s="27" t="s">
        <v>418</v>
      </c>
      <c r="L12" s="27" t="s">
        <v>391</v>
      </c>
      <c r="N12" s="45"/>
      <c r="P12" t="s">
        <v>96</v>
      </c>
    </row>
    <row r="13" spans="1:42" x14ac:dyDescent="0.2">
      <c r="A13" s="24" t="s">
        <v>419</v>
      </c>
      <c r="B13" s="88" t="s">
        <v>420</v>
      </c>
      <c r="C13" s="88" t="s">
        <v>213</v>
      </c>
      <c r="D13" s="24" t="s">
        <v>240</v>
      </c>
      <c r="E13" s="88" t="s">
        <v>215</v>
      </c>
      <c r="H13" s="27" t="s">
        <v>421</v>
      </c>
      <c r="I13" s="27"/>
      <c r="J13" t="s">
        <v>386</v>
      </c>
      <c r="N13" s="45" t="s">
        <v>398</v>
      </c>
      <c r="P13" t="s">
        <v>96</v>
      </c>
      <c r="Z13">
        <v>-339149.46</v>
      </c>
      <c r="AA13">
        <v>0.5</v>
      </c>
      <c r="AB13">
        <v>115691171.45999999</v>
      </c>
      <c r="AD13">
        <v>365</v>
      </c>
    </row>
    <row r="14" spans="1:42" x14ac:dyDescent="0.2">
      <c r="A14" s="24" t="s">
        <v>422</v>
      </c>
      <c r="B14" t="s">
        <v>423</v>
      </c>
      <c r="C14" s="88" t="s">
        <v>213</v>
      </c>
      <c r="D14" s="24" t="s">
        <v>240</v>
      </c>
      <c r="E14" s="88" t="s">
        <v>215</v>
      </c>
      <c r="I14" s="27" t="s">
        <v>410</v>
      </c>
      <c r="P14" t="s">
        <v>96</v>
      </c>
      <c r="AA14">
        <v>0.5</v>
      </c>
      <c r="AB14">
        <v>115691171.45999999</v>
      </c>
      <c r="AD14">
        <v>365</v>
      </c>
    </row>
    <row r="15" spans="1:42" x14ac:dyDescent="0.2">
      <c r="A15" s="87">
        <v>14</v>
      </c>
      <c r="C15" s="88" t="s">
        <v>213</v>
      </c>
      <c r="D15" s="24" t="s">
        <v>240</v>
      </c>
      <c r="E15" s="88" t="s">
        <v>215</v>
      </c>
      <c r="P15" s="23" t="s">
        <v>96</v>
      </c>
      <c r="Q15" s="58" t="s">
        <v>218</v>
      </c>
      <c r="R15" s="65" t="s">
        <v>218</v>
      </c>
      <c r="AK15" s="88" t="s">
        <v>575</v>
      </c>
      <c r="AL15" s="24" t="s">
        <v>421</v>
      </c>
      <c r="AM15" s="24" t="s">
        <v>573</v>
      </c>
      <c r="AN15" s="88" t="s">
        <v>574</v>
      </c>
      <c r="AO15" s="92">
        <v>3604.92</v>
      </c>
      <c r="AP15" s="23" t="s">
        <v>577</v>
      </c>
    </row>
    <row r="16" spans="1:42" x14ac:dyDescent="0.2">
      <c r="AK16" s="23"/>
      <c r="AL16" s="23"/>
      <c r="AM16" s="23"/>
      <c r="AN16" s="23"/>
      <c r="AO16" s="93">
        <v>52102.83</v>
      </c>
      <c r="AP16" s="23"/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>
      <selection activeCell="A5" sqref="A5"/>
    </sheetView>
  </sheetViews>
  <sheetFormatPr defaultRowHeight="12.75" x14ac:dyDescent="0.2"/>
  <cols>
    <col min="2" max="2" width="24.140625" style="23" bestFit="1" customWidth="1"/>
    <col min="3" max="3" width="42.42578125" style="23" bestFit="1" customWidth="1"/>
    <col min="4" max="4" width="28.85546875" style="23" bestFit="1" customWidth="1"/>
    <col min="5" max="5" width="11" style="23" bestFit="1" customWidth="1"/>
    <col min="6" max="6" width="22.5703125" style="23" bestFit="1" customWidth="1"/>
    <col min="7" max="7" width="31.5703125" style="23" bestFit="1" customWidth="1"/>
    <col min="8" max="8" width="14.5703125" style="23" bestFit="1" customWidth="1"/>
    <col min="9" max="9" width="23.5703125" style="23" bestFit="1" customWidth="1"/>
    <col min="10" max="10" width="18.7109375" style="23" bestFit="1" customWidth="1"/>
    <col min="11" max="11" width="29.42578125" style="23" bestFit="1" customWidth="1"/>
    <col min="12" max="12" width="30.5703125" style="23" bestFit="1" customWidth="1"/>
    <col min="13" max="13" width="23.85546875" style="23" bestFit="1" customWidth="1"/>
    <col min="14" max="14" width="21.42578125" style="23" bestFit="1" customWidth="1"/>
    <col min="15" max="15" width="19.7109375" style="23" bestFit="1" customWidth="1"/>
    <col min="16" max="16" width="21.42578125" style="23" bestFit="1" customWidth="1"/>
    <col min="17" max="17" width="22.85546875" style="23" bestFit="1" customWidth="1"/>
    <col min="19" max="19" width="23.85546875" style="23" bestFit="1" customWidth="1"/>
    <col min="20" max="20" width="24.28515625" style="23" bestFit="1" customWidth="1"/>
    <col min="30" max="30" width="21.42578125" style="23" bestFit="1" customWidth="1"/>
    <col min="31" max="31" width="24" style="23" bestFit="1" customWidth="1"/>
  </cols>
  <sheetData>
    <row r="1" spans="1:34" x14ac:dyDescent="0.2">
      <c r="A1" s="61" t="s">
        <v>0</v>
      </c>
      <c r="B1" s="61" t="s">
        <v>1</v>
      </c>
      <c r="C1" s="62" t="s">
        <v>115</v>
      </c>
      <c r="D1" s="62" t="s">
        <v>117</v>
      </c>
      <c r="E1" s="62" t="s">
        <v>424</v>
      </c>
      <c r="F1" s="62" t="s">
        <v>425</v>
      </c>
      <c r="G1" s="61" t="s">
        <v>426</v>
      </c>
      <c r="H1" s="61" t="s">
        <v>427</v>
      </c>
      <c r="I1" s="61" t="s">
        <v>428</v>
      </c>
      <c r="J1" s="61" t="s">
        <v>429</v>
      </c>
      <c r="K1" s="63" t="s">
        <v>430</v>
      </c>
      <c r="L1" s="61" t="s">
        <v>431</v>
      </c>
      <c r="M1" s="61" t="s">
        <v>432</v>
      </c>
      <c r="N1" s="61" t="s">
        <v>433</v>
      </c>
      <c r="O1" s="61" t="s">
        <v>434</v>
      </c>
      <c r="P1" s="61" t="s">
        <v>435</v>
      </c>
      <c r="Q1" s="63" t="s">
        <v>359</v>
      </c>
      <c r="R1" s="63" t="s">
        <v>358</v>
      </c>
      <c r="S1" s="63" t="s">
        <v>436</v>
      </c>
      <c r="T1" s="63" t="s">
        <v>437</v>
      </c>
      <c r="U1" s="62" t="s">
        <v>438</v>
      </c>
      <c r="V1" s="62" t="s">
        <v>439</v>
      </c>
      <c r="W1" s="62" t="s">
        <v>363</v>
      </c>
      <c r="X1" s="62" t="s">
        <v>364</v>
      </c>
      <c r="Y1" s="62" t="s">
        <v>365</v>
      </c>
      <c r="Z1" s="62" t="s">
        <v>366</v>
      </c>
      <c r="AA1" s="62" t="s">
        <v>440</v>
      </c>
      <c r="AB1" s="62" t="s">
        <v>441</v>
      </c>
      <c r="AC1" s="62" t="s">
        <v>442</v>
      </c>
      <c r="AD1" s="61" t="s">
        <v>443</v>
      </c>
      <c r="AE1" s="61" t="s">
        <v>444</v>
      </c>
      <c r="AF1" s="61" t="s">
        <v>445</v>
      </c>
      <c r="AG1" s="61" t="s">
        <v>446</v>
      </c>
      <c r="AH1" s="61"/>
    </row>
    <row r="2" spans="1:34" ht="15" customHeight="1" x14ac:dyDescent="0.2">
      <c r="A2" s="52" t="s">
        <v>68</v>
      </c>
      <c r="B2" s="88" t="s">
        <v>447</v>
      </c>
      <c r="C2" s="58" t="s">
        <v>213</v>
      </c>
      <c r="D2" s="43" t="s">
        <v>215</v>
      </c>
      <c r="E2" s="58" t="s">
        <v>448</v>
      </c>
      <c r="F2" s="58" t="s">
        <v>96</v>
      </c>
      <c r="G2" s="58" t="s">
        <v>284</v>
      </c>
      <c r="H2" s="58" t="s">
        <v>225</v>
      </c>
      <c r="I2" s="64" t="s">
        <v>449</v>
      </c>
      <c r="J2" s="65" t="s">
        <v>450</v>
      </c>
      <c r="K2" s="59" t="s">
        <v>283</v>
      </c>
      <c r="L2" s="58" t="s">
        <v>451</v>
      </c>
      <c r="M2" s="66" t="s">
        <v>231</v>
      </c>
      <c r="N2" s="58" t="s">
        <v>381</v>
      </c>
      <c r="O2" s="65" t="s">
        <v>380</v>
      </c>
      <c r="P2" s="65" t="s">
        <v>452</v>
      </c>
      <c r="Q2" s="58"/>
      <c r="R2" s="58"/>
      <c r="S2" s="58" t="s">
        <v>453</v>
      </c>
      <c r="T2" s="58" t="s">
        <v>454</v>
      </c>
      <c r="U2" s="67"/>
      <c r="V2" s="67"/>
      <c r="W2" s="68"/>
      <c r="X2" s="68"/>
      <c r="Y2" s="68"/>
      <c r="Z2" s="68"/>
      <c r="AA2" s="68"/>
      <c r="AB2" s="68"/>
      <c r="AC2" s="68"/>
      <c r="AD2" s="68" t="s">
        <v>107</v>
      </c>
      <c r="AE2" s="68" t="s">
        <v>231</v>
      </c>
      <c r="AF2" s="68"/>
      <c r="AG2" s="68"/>
      <c r="AH2" s="69"/>
    </row>
    <row r="3" spans="1:34" x14ac:dyDescent="0.2">
      <c r="A3" s="52" t="s">
        <v>236</v>
      </c>
      <c r="B3" s="88" t="s">
        <v>455</v>
      </c>
      <c r="C3" s="58" t="s">
        <v>213</v>
      </c>
      <c r="D3" s="43" t="s">
        <v>215</v>
      </c>
      <c r="E3" s="58" t="s">
        <v>456</v>
      </c>
      <c r="F3" s="58" t="s">
        <v>96</v>
      </c>
      <c r="G3" s="58" t="s">
        <v>284</v>
      </c>
      <c r="H3" s="58" t="s">
        <v>225</v>
      </c>
      <c r="I3" s="64" t="s">
        <v>457</v>
      </c>
      <c r="J3" s="65" t="s">
        <v>458</v>
      </c>
      <c r="K3" s="59" t="s">
        <v>283</v>
      </c>
      <c r="L3" s="58" t="s">
        <v>451</v>
      </c>
      <c r="N3" s="58" t="s">
        <v>381</v>
      </c>
      <c r="O3" s="65" t="s">
        <v>385</v>
      </c>
      <c r="P3" s="86">
        <v>43879</v>
      </c>
      <c r="S3" s="58" t="s">
        <v>453</v>
      </c>
      <c r="T3" s="58" t="s">
        <v>454</v>
      </c>
      <c r="AD3" s="68" t="s">
        <v>107</v>
      </c>
      <c r="AE3" s="68" t="s">
        <v>231</v>
      </c>
    </row>
    <row r="4" spans="1:34" x14ac:dyDescent="0.2">
      <c r="A4" s="52" t="s">
        <v>387</v>
      </c>
      <c r="B4" s="88" t="s">
        <v>459</v>
      </c>
      <c r="C4" s="58" t="s">
        <v>213</v>
      </c>
      <c r="D4" s="43" t="s">
        <v>215</v>
      </c>
      <c r="E4" t="s">
        <v>460</v>
      </c>
      <c r="F4" s="58" t="s">
        <v>96</v>
      </c>
      <c r="G4" s="58" t="s">
        <v>284</v>
      </c>
      <c r="H4" s="58" t="s">
        <v>225</v>
      </c>
      <c r="I4" s="64" t="s">
        <v>461</v>
      </c>
      <c r="J4" s="65" t="s">
        <v>462</v>
      </c>
      <c r="K4" s="59" t="s">
        <v>283</v>
      </c>
      <c r="L4" s="58" t="s">
        <v>451</v>
      </c>
      <c r="N4" s="58" t="s">
        <v>381</v>
      </c>
      <c r="O4" s="65" t="s">
        <v>396</v>
      </c>
      <c r="P4" s="86">
        <v>43908</v>
      </c>
      <c r="S4" s="58" t="s">
        <v>453</v>
      </c>
      <c r="T4" s="58" t="s">
        <v>454</v>
      </c>
      <c r="AD4" s="68" t="s">
        <v>107</v>
      </c>
      <c r="AE4" s="68" t="s">
        <v>231</v>
      </c>
    </row>
    <row r="5" spans="1:34" x14ac:dyDescent="0.2">
      <c r="A5" s="52" t="s">
        <v>235</v>
      </c>
      <c r="B5" s="88" t="s">
        <v>463</v>
      </c>
      <c r="C5" s="58" t="s">
        <v>213</v>
      </c>
      <c r="D5" s="43" t="s">
        <v>215</v>
      </c>
      <c r="E5" t="s">
        <v>464</v>
      </c>
      <c r="F5" s="58" t="s">
        <v>96</v>
      </c>
      <c r="G5" s="58" t="s">
        <v>284</v>
      </c>
      <c r="H5" s="58" t="s">
        <v>225</v>
      </c>
      <c r="I5" s="64" t="s">
        <v>465</v>
      </c>
      <c r="J5" s="65" t="s">
        <v>466</v>
      </c>
      <c r="K5" s="59" t="s">
        <v>283</v>
      </c>
      <c r="L5" s="58" t="s">
        <v>451</v>
      </c>
      <c r="N5" s="58" t="s">
        <v>381</v>
      </c>
      <c r="O5" s="65" t="s">
        <v>403</v>
      </c>
      <c r="P5" s="86">
        <v>43940</v>
      </c>
      <c r="S5" s="58" t="s">
        <v>453</v>
      </c>
      <c r="T5" s="58" t="s">
        <v>454</v>
      </c>
      <c r="AD5" s="68" t="s">
        <v>107</v>
      </c>
      <c r="AE5" s="68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"/>
  <sheetViews>
    <sheetView workbookViewId="0">
      <selection activeCell="I7" sqref="I7"/>
    </sheetView>
  </sheetViews>
  <sheetFormatPr defaultRowHeight="12.75" x14ac:dyDescent="0.2"/>
  <cols>
    <col min="2" max="2" width="41.85546875" style="23" bestFit="1" customWidth="1"/>
    <col min="3" max="3" width="42.42578125" style="23" bestFit="1" customWidth="1"/>
    <col min="4" max="4" width="26.5703125" style="23" bestFit="1" customWidth="1"/>
    <col min="5" max="5" width="29.85546875" style="23" bestFit="1" customWidth="1"/>
    <col min="6" max="6" width="11.85546875" style="23" bestFit="1" customWidth="1"/>
    <col min="7" max="7" width="16.42578125" style="23" bestFit="1" customWidth="1"/>
    <col min="8" max="8" width="24.7109375" style="23" bestFit="1" customWidth="1"/>
    <col min="9" max="9" width="24.7109375" style="23" customWidth="1"/>
    <col min="10" max="10" width="22.7109375" style="23" bestFit="1" customWidth="1"/>
    <col min="11" max="11" width="19.42578125" style="23" bestFit="1" customWidth="1"/>
    <col min="12" max="12" width="26.42578125" style="23" bestFit="1" customWidth="1"/>
    <col min="13" max="13" width="31.85546875" style="23" bestFit="1" customWidth="1"/>
    <col min="14" max="14" width="25.7109375" style="23" bestFit="1" customWidth="1"/>
    <col min="15" max="15" width="31.7109375" style="23" bestFit="1" customWidth="1"/>
    <col min="16" max="16" width="16.28515625" style="23" bestFit="1" customWidth="1"/>
    <col min="17" max="17" width="23.140625" style="23" bestFit="1" customWidth="1"/>
    <col min="18" max="18" width="23.85546875" style="23" bestFit="1" customWidth="1"/>
    <col min="19" max="19" width="12" style="23" bestFit="1" customWidth="1"/>
  </cols>
  <sheetData>
    <row r="1" spans="1:19" ht="15" customHeight="1" x14ac:dyDescent="0.2">
      <c r="A1" s="79" t="s">
        <v>0</v>
      </c>
      <c r="B1" s="79" t="s">
        <v>1</v>
      </c>
      <c r="C1" s="80" t="s">
        <v>115</v>
      </c>
      <c r="D1" s="79" t="s">
        <v>467</v>
      </c>
      <c r="E1" s="80" t="s">
        <v>117</v>
      </c>
      <c r="F1" s="80" t="s">
        <v>424</v>
      </c>
      <c r="G1" s="80" t="s">
        <v>468</v>
      </c>
      <c r="H1" s="80" t="s">
        <v>469</v>
      </c>
      <c r="I1" s="82" t="s">
        <v>470</v>
      </c>
      <c r="J1" s="81" t="s">
        <v>425</v>
      </c>
      <c r="K1" s="82" t="s">
        <v>471</v>
      </c>
      <c r="L1" s="82" t="s">
        <v>428</v>
      </c>
      <c r="M1" s="82" t="s">
        <v>472</v>
      </c>
      <c r="N1" s="79" t="s">
        <v>473</v>
      </c>
      <c r="O1" s="79" t="s">
        <v>474</v>
      </c>
      <c r="P1" s="79" t="s">
        <v>427</v>
      </c>
      <c r="Q1" s="79" t="s">
        <v>475</v>
      </c>
      <c r="R1" s="63" t="s">
        <v>436</v>
      </c>
      <c r="S1" s="79" t="s">
        <v>476</v>
      </c>
    </row>
    <row r="2" spans="1:19" ht="14.25" customHeight="1" x14ac:dyDescent="0.2">
      <c r="A2" s="24" t="s">
        <v>68</v>
      </c>
      <c r="B2" s="58" t="s">
        <v>477</v>
      </c>
      <c r="C2" s="58" t="s">
        <v>213</v>
      </c>
      <c r="D2" s="83" t="s">
        <v>284</v>
      </c>
      <c r="E2" s="58" t="s">
        <v>215</v>
      </c>
      <c r="F2" s="58" t="s">
        <v>448</v>
      </c>
      <c r="G2" s="58" t="s">
        <v>478</v>
      </c>
      <c r="H2" s="58"/>
      <c r="I2" s="58"/>
      <c r="J2" s="58" t="s">
        <v>96</v>
      </c>
      <c r="K2" s="84"/>
      <c r="L2" s="84"/>
      <c r="M2" s="58"/>
      <c r="N2" s="83" t="s">
        <v>479</v>
      </c>
      <c r="O2" s="83" t="s">
        <v>480</v>
      </c>
      <c r="P2" s="83" t="s">
        <v>225</v>
      </c>
      <c r="Q2" s="85" t="s">
        <v>451</v>
      </c>
      <c r="R2" s="58" t="s">
        <v>453</v>
      </c>
      <c r="S2" s="85"/>
    </row>
    <row r="3" spans="1:19" ht="14.25" customHeight="1" x14ac:dyDescent="0.2">
      <c r="A3" s="24" t="s">
        <v>236</v>
      </c>
      <c r="B3" t="s">
        <v>481</v>
      </c>
      <c r="C3" s="58" t="s">
        <v>213</v>
      </c>
      <c r="D3" s="83"/>
      <c r="E3" s="58" t="s">
        <v>215</v>
      </c>
      <c r="F3" s="87"/>
      <c r="G3" t="s">
        <v>482</v>
      </c>
      <c r="H3" t="str">
        <f>_xlfn.CONCAT(G2,",",SERV01_LoanDrawdown!E3)</f>
        <v>60002220,60002225</v>
      </c>
      <c r="I3" t="s">
        <v>483</v>
      </c>
      <c r="J3" s="58" t="s">
        <v>96</v>
      </c>
      <c r="K3" s="90">
        <v>195819254.72</v>
      </c>
      <c r="N3" s="83" t="s">
        <v>479</v>
      </c>
      <c r="O3" s="83" t="s">
        <v>480</v>
      </c>
      <c r="P3" s="83" t="s">
        <v>225</v>
      </c>
      <c r="Q3" s="85" t="s">
        <v>451</v>
      </c>
      <c r="R3" s="91" t="s">
        <v>453</v>
      </c>
    </row>
    <row r="4" spans="1:19" ht="14.25" customHeight="1" x14ac:dyDescent="0.2">
      <c r="A4" s="24" t="s">
        <v>387</v>
      </c>
      <c r="B4" s="86" t="s">
        <v>484</v>
      </c>
      <c r="C4" s="58" t="s">
        <v>213</v>
      </c>
      <c r="E4" s="58" t="s">
        <v>215</v>
      </c>
      <c r="G4" t="s">
        <v>485</v>
      </c>
      <c r="H4" t="str">
        <f>_xlfn.CONCAT(G3,",",SERV01_LoanDrawdown!E4)</f>
        <v>60002309,60002356</v>
      </c>
      <c r="I4" t="s">
        <v>483</v>
      </c>
      <c r="J4" s="58" t="s">
        <v>96</v>
      </c>
      <c r="K4" s="90">
        <v>202119254.72</v>
      </c>
      <c r="N4" s="83" t="s">
        <v>479</v>
      </c>
      <c r="O4" s="83" t="s">
        <v>480</v>
      </c>
      <c r="P4" s="83" t="s">
        <v>225</v>
      </c>
      <c r="Q4" s="85" t="s">
        <v>451</v>
      </c>
      <c r="R4" s="91" t="s">
        <v>453</v>
      </c>
    </row>
    <row r="5" spans="1:19" ht="14.25" customHeight="1" x14ac:dyDescent="0.2">
      <c r="A5" s="24" t="s">
        <v>235</v>
      </c>
      <c r="B5" t="s">
        <v>486</v>
      </c>
      <c r="C5" s="58" t="s">
        <v>213</v>
      </c>
      <c r="E5" s="58" t="s">
        <v>215</v>
      </c>
      <c r="G5" t="s">
        <v>487</v>
      </c>
      <c r="H5" t="str">
        <f>_xlfn.CONCAT(G4,",",SERV01_LoanDrawdown!E5)</f>
        <v>60002400,60002425</v>
      </c>
      <c r="I5" t="s">
        <v>483</v>
      </c>
      <c r="J5" s="58" t="s">
        <v>96</v>
      </c>
      <c r="K5" s="90">
        <v>207169254.72</v>
      </c>
      <c r="N5" s="83" t="s">
        <v>479</v>
      </c>
      <c r="O5" s="83" t="s">
        <v>480</v>
      </c>
      <c r="P5" s="83" t="s">
        <v>225</v>
      </c>
      <c r="Q5" s="85" t="s">
        <v>451</v>
      </c>
      <c r="R5" s="91" t="s">
        <v>453</v>
      </c>
    </row>
    <row r="6" spans="1:19" ht="14.25" customHeight="1" x14ac:dyDescent="0.2">
      <c r="A6" s="24" t="s">
        <v>393</v>
      </c>
      <c r="B6" t="s">
        <v>488</v>
      </c>
      <c r="C6" s="58" t="s">
        <v>213</v>
      </c>
      <c r="E6" s="58" t="s">
        <v>215</v>
      </c>
      <c r="G6">
        <v>60002627</v>
      </c>
      <c r="H6" t="str">
        <f>G5</f>
        <v>60002494</v>
      </c>
      <c r="I6" t="s">
        <v>483</v>
      </c>
      <c r="J6" s="58" t="s">
        <v>96</v>
      </c>
      <c r="K6" s="90">
        <v>204308828.53999999</v>
      </c>
      <c r="L6" s="90">
        <v>204308828.53999999</v>
      </c>
      <c r="N6" s="83" t="s">
        <v>479</v>
      </c>
      <c r="O6" s="83" t="s">
        <v>480</v>
      </c>
      <c r="P6" s="83" t="s">
        <v>225</v>
      </c>
      <c r="Q6" s="85" t="s">
        <v>451</v>
      </c>
      <c r="R6" s="91" t="s">
        <v>453</v>
      </c>
    </row>
    <row r="7" spans="1:19" ht="14.25" customHeight="1" x14ac:dyDescent="0.2">
      <c r="A7" s="24" t="s">
        <v>398</v>
      </c>
      <c r="B7" t="s">
        <v>489</v>
      </c>
      <c r="C7" s="58" t="s">
        <v>213</v>
      </c>
      <c r="E7" s="58" t="s">
        <v>215</v>
      </c>
      <c r="G7" t="s">
        <v>490</v>
      </c>
      <c r="H7">
        <f>G6</f>
        <v>60002627</v>
      </c>
      <c r="J7" s="58" t="s">
        <v>96</v>
      </c>
      <c r="K7" s="90">
        <v>204308828.53999999</v>
      </c>
      <c r="N7" s="83" t="s">
        <v>479</v>
      </c>
      <c r="O7" s="83" t="s">
        <v>480</v>
      </c>
      <c r="P7" s="83" t="s">
        <v>225</v>
      </c>
      <c r="Q7" s="85" t="s">
        <v>451</v>
      </c>
      <c r="R7" s="91" t="s">
        <v>453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O2" sqref="O2"/>
    </sheetView>
  </sheetViews>
  <sheetFormatPr defaultRowHeight="12.75" x14ac:dyDescent="0.2"/>
  <cols>
    <col min="3" max="3" width="56.42578125" style="23" customWidth="1"/>
    <col min="4" max="4" width="28.85546875" style="23" bestFit="1" customWidth="1"/>
    <col min="5" max="5" width="36.28515625" style="23" bestFit="1" customWidth="1"/>
    <col min="6" max="6" width="20.140625" style="23" bestFit="1" customWidth="1"/>
    <col min="7" max="7" width="17.7109375" style="23" bestFit="1" customWidth="1"/>
    <col min="8" max="8" width="26.28515625" style="23" bestFit="1" customWidth="1"/>
    <col min="9" max="9" width="18.42578125" style="23" bestFit="1" customWidth="1"/>
    <col min="11" max="11" width="16.140625" style="23" bestFit="1" customWidth="1"/>
    <col min="12" max="12" width="31.42578125" style="23" bestFit="1" customWidth="1"/>
    <col min="13" max="13" width="16.42578125" style="23" bestFit="1" customWidth="1"/>
    <col min="14" max="14" width="20" style="23" bestFit="1" customWidth="1"/>
    <col min="15" max="15" width="19.28515625" style="23" bestFit="1" customWidth="1"/>
    <col min="16" max="16" width="25" style="23" bestFit="1" customWidth="1"/>
    <col min="17" max="17" width="26.28515625" style="23" bestFit="1" customWidth="1"/>
    <col min="18" max="18" width="34.85546875" style="23" bestFit="1" customWidth="1"/>
    <col min="19" max="19" width="34.85546875" style="23" customWidth="1"/>
    <col min="20" max="20" width="12.7109375" style="23" bestFit="1" customWidth="1"/>
    <col min="21" max="21" width="11.140625" style="23" bestFit="1" customWidth="1"/>
    <col min="22" max="22" width="16.85546875" style="23" bestFit="1" customWidth="1"/>
    <col min="23" max="23" width="32.28515625" style="23" bestFit="1" customWidth="1"/>
  </cols>
  <sheetData>
    <row r="1" spans="1:31" ht="13.5" customHeight="1" x14ac:dyDescent="0.2">
      <c r="A1" s="20" t="s">
        <v>0</v>
      </c>
      <c r="B1" s="21" t="s">
        <v>1</v>
      </c>
      <c r="C1" s="48" t="s">
        <v>115</v>
      </c>
      <c r="D1" s="48" t="s">
        <v>117</v>
      </c>
      <c r="E1" s="46" t="s">
        <v>491</v>
      </c>
      <c r="F1" s="46" t="s">
        <v>492</v>
      </c>
      <c r="G1" s="46" t="s">
        <v>493</v>
      </c>
      <c r="H1" s="46" t="s">
        <v>494</v>
      </c>
      <c r="I1" s="46" t="s">
        <v>495</v>
      </c>
      <c r="J1" s="46" t="s">
        <v>496</v>
      </c>
      <c r="K1" s="46" t="s">
        <v>497</v>
      </c>
      <c r="L1" s="46" t="s">
        <v>498</v>
      </c>
      <c r="M1" s="46" t="s">
        <v>499</v>
      </c>
      <c r="N1" s="46" t="s">
        <v>500</v>
      </c>
      <c r="O1" s="46" t="s">
        <v>501</v>
      </c>
      <c r="P1" s="46" t="s">
        <v>502</v>
      </c>
      <c r="Q1" s="46" t="s">
        <v>503</v>
      </c>
      <c r="R1" s="46" t="s">
        <v>504</v>
      </c>
      <c r="S1" s="46" t="s">
        <v>505</v>
      </c>
      <c r="T1" s="46" t="s">
        <v>506</v>
      </c>
      <c r="U1" s="46" t="s">
        <v>507</v>
      </c>
      <c r="V1" s="46" t="s">
        <v>508</v>
      </c>
      <c r="W1" s="46" t="s">
        <v>509</v>
      </c>
      <c r="Y1" s="46"/>
      <c r="Z1" s="46"/>
      <c r="AA1" s="46"/>
      <c r="AB1" s="46"/>
      <c r="AC1" s="46"/>
      <c r="AD1" s="46"/>
      <c r="AE1" s="46"/>
    </row>
    <row r="2" spans="1:31" ht="15" customHeight="1" x14ac:dyDescent="0.2">
      <c r="A2" s="52" t="s">
        <v>68</v>
      </c>
      <c r="B2" s="88" t="s">
        <v>211</v>
      </c>
      <c r="C2" s="88" t="s">
        <v>213</v>
      </c>
      <c r="D2" s="88" t="s">
        <v>215</v>
      </c>
      <c r="E2" s="56" t="s">
        <v>216</v>
      </c>
      <c r="F2" s="56" t="s">
        <v>94</v>
      </c>
      <c r="G2" s="53" t="s">
        <v>510</v>
      </c>
      <c r="H2" s="56" t="s">
        <v>511</v>
      </c>
      <c r="I2" s="56" t="s">
        <v>512</v>
      </c>
      <c r="J2" s="53" t="s">
        <v>512</v>
      </c>
      <c r="K2" s="26" t="s">
        <v>217</v>
      </c>
      <c r="L2" s="60" t="s">
        <v>231</v>
      </c>
      <c r="M2" s="26" t="s">
        <v>217</v>
      </c>
      <c r="N2" s="57" t="s">
        <v>221</v>
      </c>
      <c r="O2" s="59" t="s">
        <v>513</v>
      </c>
      <c r="P2" s="88"/>
      <c r="Q2" s="58" t="s">
        <v>514</v>
      </c>
      <c r="R2" s="58" t="s">
        <v>89</v>
      </c>
      <c r="S2" s="58" t="s">
        <v>231</v>
      </c>
      <c r="T2" s="27" t="s">
        <v>221</v>
      </c>
      <c r="U2" s="27" t="s">
        <v>221</v>
      </c>
      <c r="V2" s="88" t="s">
        <v>515</v>
      </c>
      <c r="W2" s="27" t="s">
        <v>221</v>
      </c>
      <c r="X2" s="88"/>
      <c r="Y2" s="88"/>
      <c r="Z2" s="88"/>
      <c r="AA2" s="88"/>
      <c r="AB2" s="88"/>
      <c r="AC2" s="88"/>
      <c r="AD2" s="88"/>
      <c r="AE2" s="8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"/>
  <sheetViews>
    <sheetView workbookViewId="0">
      <selection activeCell="A7" sqref="A7"/>
    </sheetView>
  </sheetViews>
  <sheetFormatPr defaultRowHeight="12.75" x14ac:dyDescent="0.2"/>
  <sheetData>
    <row r="1" spans="1:64" s="76" customFormat="1" ht="12.75" customHeight="1" x14ac:dyDescent="0.2">
      <c r="A1" s="70" t="s">
        <v>0</v>
      </c>
      <c r="B1" s="70" t="s">
        <v>1</v>
      </c>
      <c r="C1" s="71" t="s">
        <v>115</v>
      </c>
      <c r="D1" s="71" t="s">
        <v>117</v>
      </c>
      <c r="E1" s="71" t="s">
        <v>424</v>
      </c>
      <c r="F1" s="70" t="s">
        <v>516</v>
      </c>
      <c r="G1" s="72" t="s">
        <v>517</v>
      </c>
      <c r="H1" s="71" t="s">
        <v>518</v>
      </c>
      <c r="I1" s="71" t="s">
        <v>519</v>
      </c>
      <c r="J1" s="70" t="s">
        <v>520</v>
      </c>
      <c r="K1" s="71" t="s">
        <v>521</v>
      </c>
      <c r="L1" s="71" t="s">
        <v>522</v>
      </c>
      <c r="M1" s="71" t="s">
        <v>523</v>
      </c>
      <c r="N1" s="71" t="s">
        <v>524</v>
      </c>
      <c r="O1" s="70" t="s">
        <v>525</v>
      </c>
      <c r="P1" s="71" t="s">
        <v>526</v>
      </c>
      <c r="Q1" s="71" t="s">
        <v>527</v>
      </c>
      <c r="R1" s="71" t="s">
        <v>528</v>
      </c>
      <c r="S1" s="70" t="s">
        <v>529</v>
      </c>
      <c r="T1" s="70" t="s">
        <v>530</v>
      </c>
      <c r="U1" s="70" t="s">
        <v>531</v>
      </c>
      <c r="V1" s="70" t="s">
        <v>532</v>
      </c>
      <c r="W1" s="70" t="s">
        <v>533</v>
      </c>
      <c r="X1" s="70" t="s">
        <v>534</v>
      </c>
      <c r="Y1" s="70" t="s">
        <v>535</v>
      </c>
      <c r="Z1" s="70" t="s">
        <v>536</v>
      </c>
      <c r="AA1" s="70" t="s">
        <v>537</v>
      </c>
      <c r="AB1" s="70" t="s">
        <v>538</v>
      </c>
      <c r="AC1" s="73" t="s">
        <v>539</v>
      </c>
      <c r="AD1" s="73" t="s">
        <v>540</v>
      </c>
      <c r="AE1" s="73" t="s">
        <v>541</v>
      </c>
      <c r="AF1" s="74" t="s">
        <v>542</v>
      </c>
      <c r="AG1" s="73" t="s">
        <v>543</v>
      </c>
      <c r="AH1" s="70" t="s">
        <v>544</v>
      </c>
      <c r="AI1" s="70" t="s">
        <v>545</v>
      </c>
      <c r="AJ1" s="75" t="s">
        <v>546</v>
      </c>
      <c r="AK1" s="75" t="s">
        <v>547</v>
      </c>
      <c r="AL1" s="75" t="s">
        <v>291</v>
      </c>
      <c r="AM1" s="70" t="s">
        <v>369</v>
      </c>
      <c r="AN1" s="70" t="s">
        <v>371</v>
      </c>
      <c r="AO1" s="70" t="s">
        <v>548</v>
      </c>
      <c r="AP1" s="71" t="s">
        <v>549</v>
      </c>
      <c r="AQ1" s="71" t="s">
        <v>550</v>
      </c>
      <c r="AR1" s="71" t="s">
        <v>551</v>
      </c>
      <c r="AS1" s="71" t="s">
        <v>552</v>
      </c>
      <c r="AT1" s="71" t="s">
        <v>429</v>
      </c>
      <c r="AU1" s="71" t="s">
        <v>430</v>
      </c>
      <c r="AV1" s="71" t="s">
        <v>553</v>
      </c>
      <c r="AW1" s="71" t="s">
        <v>554</v>
      </c>
      <c r="AX1" s="71" t="s">
        <v>434</v>
      </c>
      <c r="AY1" s="71" t="s">
        <v>555</v>
      </c>
      <c r="AZ1" s="70" t="s">
        <v>556</v>
      </c>
      <c r="BA1" s="71" t="s">
        <v>557</v>
      </c>
      <c r="BB1" s="71" t="s">
        <v>558</v>
      </c>
      <c r="BC1" s="70" t="s">
        <v>559</v>
      </c>
      <c r="BD1" s="70" t="s">
        <v>560</v>
      </c>
      <c r="BE1" s="70" t="s">
        <v>561</v>
      </c>
      <c r="BF1" s="70" t="s">
        <v>562</v>
      </c>
      <c r="BG1" s="70" t="s">
        <v>563</v>
      </c>
      <c r="BH1" s="70" t="s">
        <v>564</v>
      </c>
      <c r="BI1" s="70" t="s">
        <v>565</v>
      </c>
      <c r="BJ1" s="70" t="s">
        <v>566</v>
      </c>
      <c r="BK1" s="70" t="s">
        <v>567</v>
      </c>
      <c r="BL1" s="71" t="s">
        <v>568</v>
      </c>
    </row>
    <row r="2" spans="1:64" x14ac:dyDescent="0.2">
      <c r="A2" s="89" t="s">
        <v>68</v>
      </c>
      <c r="E2" t="s">
        <v>448</v>
      </c>
    </row>
    <row r="3" spans="1:64" x14ac:dyDescent="0.2">
      <c r="A3" s="89" t="s">
        <v>236</v>
      </c>
      <c r="E3" t="s">
        <v>464</v>
      </c>
    </row>
    <row r="4" spans="1:64" x14ac:dyDescent="0.2">
      <c r="A4" s="89" t="s">
        <v>387</v>
      </c>
      <c r="E4" t="s">
        <v>464</v>
      </c>
    </row>
    <row r="5" spans="1:64" x14ac:dyDescent="0.2">
      <c r="A5" s="89" t="s">
        <v>235</v>
      </c>
      <c r="E5" t="s">
        <v>464</v>
      </c>
    </row>
    <row r="6" spans="1:64" x14ac:dyDescent="0.2">
      <c r="A6" s="89" t="s"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2021-02-03T10:45:16Z</dcterms:modified>
</cp:coreProperties>
</file>