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FFA0F7C5-BE6B-4DB0-94C2-B32147DFA2D2}" xr6:coauthVersionLast="47" xr6:coauthVersionMax="47" xr10:uidLastSave="{00000000-0000-0000-0000-000000000000}"/>
  <workbookProtection workbookAlgorithmName="SHA-512" workbookHashValue="QseXRLDa6b7FDlbZX/bRBAE5WWUZidwFoNdis+rkuJATwWChyqOzV0iE5Qskh7IO2ISR6UcwZpz7r0L8GwEXYA==" workbookSaltValue="90XWBAQ/ONIGz7OShNq+EQ==" workbookSpinCount="100000" lockStructure="1"/>
  <bookViews>
    <workbookView xWindow="-110" yWindow="-110" windowWidth="25820" windowHeight="13900" tabRatio="603" xr2:uid="{00000000-000D-0000-FFFF-FFFF00000000}"/>
  </bookViews>
  <sheets>
    <sheet name="月報表" sheetId="1" r:id="rId1"/>
    <sheet name="第一區統計" sheetId="4" r:id="rId2"/>
    <sheet name="第二區統計 " sheetId="5" r:id="rId3"/>
    <sheet name="山線一區統計 " sheetId="6" r:id="rId4"/>
    <sheet name="山線二區統計 " sheetId="7" r:id="rId5"/>
    <sheet name="海線一區統計" sheetId="8" r:id="rId6"/>
    <sheet name="海線二區統計" sheetId="9" r:id="rId7"/>
    <sheet name="屯區統計" sheetId="10" r:id="rId8"/>
  </sheets>
  <definedNames>
    <definedName name="_xlnm.Print_Area" localSheetId="0">月報表!$A$1:$BH$33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3" i="10" l="1"/>
  <c r="AA10" i="10"/>
  <c r="V26" i="8"/>
  <c r="AA26" i="8" l="1"/>
  <c r="AC26" i="8"/>
  <c r="S23" i="10" l="1"/>
  <c r="M20" i="10" l="1"/>
  <c r="M10" i="10"/>
  <c r="K19" i="7" l="1"/>
  <c r="AN28" i="7"/>
  <c r="AN27" i="7"/>
  <c r="AT26" i="7"/>
  <c r="AS26" i="7"/>
  <c r="AR26" i="7"/>
  <c r="AQ26" i="7"/>
  <c r="AP26" i="7"/>
  <c r="AO26" i="7"/>
  <c r="AN25" i="7"/>
  <c r="AN24" i="7"/>
  <c r="AN26" i="7" s="1"/>
  <c r="AN23" i="7"/>
  <c r="AN22" i="7"/>
  <c r="AN21" i="7"/>
  <c r="AT20" i="7"/>
  <c r="AS20" i="7"/>
  <c r="AR20" i="7"/>
  <c r="AQ20" i="7"/>
  <c r="AP20" i="7"/>
  <c r="AO20" i="7"/>
  <c r="AN19" i="7"/>
  <c r="AN18" i="7"/>
  <c r="AN17" i="7"/>
  <c r="AN16" i="7"/>
  <c r="AN15" i="7"/>
  <c r="AN14" i="7"/>
  <c r="AN13" i="7"/>
  <c r="AN12" i="7"/>
  <c r="AN11" i="7"/>
  <c r="AT10" i="7"/>
  <c r="AS10" i="7"/>
  <c r="AR10" i="7"/>
  <c r="AQ10" i="7"/>
  <c r="AP10" i="7"/>
  <c r="AO10" i="7"/>
  <c r="AN9" i="7"/>
  <c r="AN8" i="7"/>
  <c r="AN7" i="7"/>
  <c r="AN6" i="7"/>
  <c r="AN20" i="7" l="1"/>
  <c r="AN10" i="7"/>
  <c r="AV26" i="10"/>
  <c r="AW26" i="10"/>
  <c r="AX26" i="10"/>
  <c r="AY26" i="10"/>
  <c r="AZ26" i="10"/>
  <c r="BA26" i="10"/>
  <c r="AO26" i="10"/>
  <c r="AP26" i="10"/>
  <c r="AQ26" i="10"/>
  <c r="AR26" i="10"/>
  <c r="AS26" i="10"/>
  <c r="AT26" i="10"/>
  <c r="AH26" i="10"/>
  <c r="AI26" i="10"/>
  <c r="AJ26" i="10"/>
  <c r="AK26" i="10"/>
  <c r="AL26" i="10"/>
  <c r="AM26" i="10"/>
  <c r="AA26" i="10"/>
  <c r="AB26" i="10"/>
  <c r="AC26" i="10"/>
  <c r="AD26" i="10"/>
  <c r="AE26" i="10"/>
  <c r="AF26" i="10"/>
  <c r="T26" i="10"/>
  <c r="U26" i="10"/>
  <c r="V26" i="10"/>
  <c r="W26" i="10"/>
  <c r="X26" i="10"/>
  <c r="Y26" i="10"/>
  <c r="M26" i="10"/>
  <c r="N26" i="10"/>
  <c r="O26" i="10"/>
  <c r="P26" i="10"/>
  <c r="Q26" i="10"/>
  <c r="R26" i="10"/>
  <c r="AV26" i="9"/>
  <c r="AW26" i="9"/>
  <c r="AX26" i="9"/>
  <c r="AY26" i="9"/>
  <c r="AZ26" i="9"/>
  <c r="BA26" i="9"/>
  <c r="AO26" i="9"/>
  <c r="AP26" i="9"/>
  <c r="AQ26" i="9"/>
  <c r="AR26" i="9"/>
  <c r="AS26" i="9"/>
  <c r="AT26" i="9"/>
  <c r="AH26" i="9"/>
  <c r="AI26" i="9"/>
  <c r="AJ26" i="9"/>
  <c r="AK26" i="9"/>
  <c r="AL26" i="9"/>
  <c r="AM26" i="9"/>
  <c r="AA26" i="9"/>
  <c r="AB26" i="9"/>
  <c r="AC26" i="9"/>
  <c r="AD26" i="9"/>
  <c r="AE26" i="9"/>
  <c r="AF26" i="9"/>
  <c r="T26" i="9"/>
  <c r="U26" i="9"/>
  <c r="V26" i="9"/>
  <c r="W26" i="9"/>
  <c r="X26" i="9"/>
  <c r="Y26" i="9"/>
  <c r="M26" i="9"/>
  <c r="N26" i="9"/>
  <c r="O26" i="9"/>
  <c r="P26" i="9"/>
  <c r="Q26" i="9"/>
  <c r="R26" i="9"/>
  <c r="AV26" i="8"/>
  <c r="AW26" i="8"/>
  <c r="AX26" i="8"/>
  <c r="AY26" i="8"/>
  <c r="AZ26" i="8"/>
  <c r="BA26" i="8"/>
  <c r="AO26" i="8"/>
  <c r="AP26" i="8"/>
  <c r="AQ26" i="8"/>
  <c r="AR26" i="8"/>
  <c r="AS26" i="8"/>
  <c r="AT26" i="8"/>
  <c r="AH26" i="8"/>
  <c r="AI26" i="8"/>
  <c r="AJ26" i="8"/>
  <c r="AK26" i="8"/>
  <c r="AL26" i="8"/>
  <c r="AM26" i="8"/>
  <c r="AB26" i="8"/>
  <c r="AD26" i="8"/>
  <c r="AE26" i="8"/>
  <c r="AF26" i="8"/>
  <c r="T26" i="8"/>
  <c r="U26" i="8"/>
  <c r="W26" i="8"/>
  <c r="X26" i="8"/>
  <c r="Y26" i="8"/>
  <c r="M26" i="8"/>
  <c r="N26" i="8"/>
  <c r="O26" i="8"/>
  <c r="P26" i="8"/>
  <c r="Q26" i="8"/>
  <c r="R26" i="8"/>
  <c r="AU6" i="7"/>
  <c r="AU7" i="7"/>
  <c r="AU8" i="7"/>
  <c r="AU9" i="7"/>
  <c r="AV10" i="7"/>
  <c r="AW10" i="7"/>
  <c r="AX10" i="7"/>
  <c r="AY10" i="7"/>
  <c r="AZ10" i="7"/>
  <c r="BA10" i="7"/>
  <c r="AU11" i="7"/>
  <c r="AU12" i="7"/>
  <c r="AU13" i="7"/>
  <c r="AU14" i="7"/>
  <c r="AU15" i="7"/>
  <c r="AU16" i="7"/>
  <c r="AU17" i="7"/>
  <c r="AU18" i="7"/>
  <c r="AU19" i="7"/>
  <c r="AV20" i="7"/>
  <c r="AW20" i="7"/>
  <c r="AX20" i="7"/>
  <c r="AY20" i="7"/>
  <c r="AZ20" i="7"/>
  <c r="BA20" i="7"/>
  <c r="AU21" i="7"/>
  <c r="AU22" i="7"/>
  <c r="AU23" i="7"/>
  <c r="AU24" i="7"/>
  <c r="AU26" i="7" s="1"/>
  <c r="AU25" i="7"/>
  <c r="AV26" i="7"/>
  <c r="AW26" i="7"/>
  <c r="AX26" i="7"/>
  <c r="AY26" i="7"/>
  <c r="AZ26" i="7"/>
  <c r="BA26" i="7"/>
  <c r="AU27" i="7"/>
  <c r="AU28" i="7"/>
  <c r="AH26" i="7"/>
  <c r="AI26" i="7"/>
  <c r="AJ26" i="7"/>
  <c r="AK26" i="7"/>
  <c r="AL26" i="7"/>
  <c r="AM26" i="7"/>
  <c r="AA26" i="7"/>
  <c r="AB26" i="7"/>
  <c r="AC26" i="7"/>
  <c r="AD26" i="7"/>
  <c r="AE26" i="7"/>
  <c r="AF26" i="7"/>
  <c r="T26" i="7"/>
  <c r="U26" i="7"/>
  <c r="V26" i="7"/>
  <c r="W26" i="7"/>
  <c r="X26" i="7"/>
  <c r="Y26" i="7"/>
  <c r="M26" i="7"/>
  <c r="N26" i="7"/>
  <c r="O26" i="7"/>
  <c r="P26" i="7"/>
  <c r="Q26" i="7"/>
  <c r="R26" i="7"/>
  <c r="AV26" i="6"/>
  <c r="AW26" i="6"/>
  <c r="AX26" i="6"/>
  <c r="AY26" i="6"/>
  <c r="AZ26" i="6"/>
  <c r="BA26" i="6"/>
  <c r="AO26" i="6"/>
  <c r="AP26" i="6"/>
  <c r="AQ26" i="6"/>
  <c r="AR26" i="6"/>
  <c r="AS26" i="6"/>
  <c r="AT26" i="6"/>
  <c r="AH26" i="6"/>
  <c r="AI26" i="6"/>
  <c r="AJ26" i="6"/>
  <c r="AK26" i="6"/>
  <c r="AL26" i="6"/>
  <c r="AM26" i="6"/>
  <c r="AG26" i="6"/>
  <c r="AA26" i="6"/>
  <c r="AB26" i="6"/>
  <c r="AC26" i="6"/>
  <c r="AD26" i="6"/>
  <c r="AE26" i="6"/>
  <c r="AF26" i="6"/>
  <c r="T26" i="6"/>
  <c r="U26" i="6"/>
  <c r="V26" i="6"/>
  <c r="W26" i="6"/>
  <c r="X26" i="6"/>
  <c r="Y26" i="6"/>
  <c r="M26" i="6"/>
  <c r="N26" i="6"/>
  <c r="O26" i="6"/>
  <c r="P26" i="6"/>
  <c r="Q26" i="6"/>
  <c r="R26" i="6"/>
  <c r="AV26" i="5"/>
  <c r="AW26" i="5"/>
  <c r="AX26" i="5"/>
  <c r="AY26" i="5"/>
  <c r="AZ26" i="5"/>
  <c r="BA26" i="5"/>
  <c r="AO26" i="5"/>
  <c r="AP26" i="5"/>
  <c r="AQ26" i="5"/>
  <c r="AR26" i="5"/>
  <c r="AS26" i="5"/>
  <c r="AT26" i="5"/>
  <c r="AH26" i="5"/>
  <c r="AI26" i="5"/>
  <c r="AJ26" i="5"/>
  <c r="AK26" i="5"/>
  <c r="AL26" i="5"/>
  <c r="AM26" i="5"/>
  <c r="AA26" i="5"/>
  <c r="AB26" i="5"/>
  <c r="AC26" i="5"/>
  <c r="AD26" i="5"/>
  <c r="AE26" i="5"/>
  <c r="AF26" i="5"/>
  <c r="T26" i="5"/>
  <c r="U26" i="5"/>
  <c r="V26" i="5"/>
  <c r="W26" i="5"/>
  <c r="X26" i="5"/>
  <c r="Y26" i="5"/>
  <c r="M26" i="5"/>
  <c r="N26" i="5"/>
  <c r="O26" i="5"/>
  <c r="P26" i="5"/>
  <c r="Q26" i="5"/>
  <c r="R26" i="5"/>
  <c r="AV26" i="4"/>
  <c r="AW26" i="4"/>
  <c r="AX26" i="4"/>
  <c r="AY26" i="4"/>
  <c r="AZ26" i="4"/>
  <c r="BA26" i="4"/>
  <c r="AO26" i="4"/>
  <c r="AP26" i="4"/>
  <c r="AQ26" i="4"/>
  <c r="AR26" i="4"/>
  <c r="AS26" i="4"/>
  <c r="AT26" i="4"/>
  <c r="AH26" i="4"/>
  <c r="AI26" i="4"/>
  <c r="AJ26" i="4"/>
  <c r="AK26" i="4"/>
  <c r="AL26" i="4"/>
  <c r="AM26" i="4"/>
  <c r="AA26" i="4"/>
  <c r="AB26" i="4"/>
  <c r="AC26" i="4"/>
  <c r="AD26" i="4"/>
  <c r="AE26" i="4"/>
  <c r="AF26" i="4"/>
  <c r="T26" i="4"/>
  <c r="U26" i="4"/>
  <c r="V26" i="4"/>
  <c r="W26" i="4"/>
  <c r="X26" i="4"/>
  <c r="Y26" i="4"/>
  <c r="M26" i="4"/>
  <c r="N26" i="4"/>
  <c r="O26" i="4"/>
  <c r="P26" i="4"/>
  <c r="Q26" i="4"/>
  <c r="R26" i="4"/>
  <c r="AU20" i="7" l="1"/>
  <c r="AU10" i="7"/>
  <c r="AU23" i="5"/>
  <c r="AU23" i="6"/>
  <c r="AU23" i="8"/>
  <c r="AU23" i="9"/>
  <c r="AU23" i="10"/>
  <c r="AU23" i="4"/>
  <c r="AN23" i="5"/>
  <c r="AN23" i="6"/>
  <c r="AN23" i="8"/>
  <c r="AN23" i="9"/>
  <c r="AN23" i="10"/>
  <c r="AN23" i="4"/>
  <c r="AG23" i="5"/>
  <c r="AG23" i="6"/>
  <c r="AG23" i="7"/>
  <c r="AG23" i="8"/>
  <c r="AG23" i="9"/>
  <c r="AG23" i="10"/>
  <c r="AG23" i="4"/>
  <c r="Z23" i="5"/>
  <c r="Z23" i="6"/>
  <c r="Z23" i="7"/>
  <c r="Z23" i="8"/>
  <c r="Z23" i="9"/>
  <c r="Z23" i="4"/>
  <c r="S23" i="5"/>
  <c r="S23" i="6"/>
  <c r="S23" i="7"/>
  <c r="S23" i="8"/>
  <c r="S23" i="9"/>
  <c r="S23" i="4"/>
  <c r="L23" i="5"/>
  <c r="L23" i="6"/>
  <c r="L23" i="7"/>
  <c r="L23" i="8"/>
  <c r="L23" i="9"/>
  <c r="L23" i="10"/>
  <c r="L23" i="4"/>
  <c r="AG11" i="6" l="1"/>
  <c r="AG12" i="6"/>
  <c r="AG13" i="6"/>
  <c r="AG14" i="6"/>
  <c r="AG15" i="6"/>
  <c r="AG16" i="6"/>
  <c r="AG17" i="6"/>
  <c r="AG18" i="6"/>
  <c r="AG19" i="6"/>
  <c r="Z27" i="6" l="1"/>
  <c r="Z28" i="6"/>
  <c r="Z21" i="6"/>
  <c r="Z22" i="6"/>
  <c r="Z24" i="6"/>
  <c r="Z26" i="6" s="1"/>
  <c r="Z25" i="6"/>
  <c r="Z18" i="4" l="1"/>
  <c r="F7" i="4" l="1"/>
  <c r="G7" i="4"/>
  <c r="H7" i="4"/>
  <c r="I7" i="4"/>
  <c r="J7" i="4"/>
  <c r="K7" i="4"/>
  <c r="F8" i="4"/>
  <c r="G8" i="4"/>
  <c r="H8" i="4"/>
  <c r="I8" i="4"/>
  <c r="J8" i="4"/>
  <c r="K8" i="4"/>
  <c r="F9" i="4"/>
  <c r="G9" i="4"/>
  <c r="H9" i="4"/>
  <c r="I9" i="4"/>
  <c r="J9" i="4"/>
  <c r="K9" i="4"/>
  <c r="G6" i="4"/>
  <c r="H6" i="4"/>
  <c r="I6" i="4"/>
  <c r="J6" i="4"/>
  <c r="K6" i="4"/>
  <c r="F6" i="4"/>
  <c r="F28" i="4" l="1"/>
  <c r="G28" i="4"/>
  <c r="N28" i="1" s="1"/>
  <c r="H28" i="4"/>
  <c r="O28" i="1" s="1"/>
  <c r="I28" i="4"/>
  <c r="P28" i="1" s="1"/>
  <c r="J28" i="4"/>
  <c r="Q28" i="1" s="1"/>
  <c r="K28" i="4"/>
  <c r="R28" i="1" s="1"/>
  <c r="G27" i="4"/>
  <c r="N27" i="1" s="1"/>
  <c r="H27" i="4"/>
  <c r="O27" i="1" s="1"/>
  <c r="I27" i="4"/>
  <c r="P27" i="1" s="1"/>
  <c r="J27" i="4"/>
  <c r="Q27" i="1" s="1"/>
  <c r="K27" i="4"/>
  <c r="R27" i="1" s="1"/>
  <c r="F27" i="4"/>
  <c r="M27" i="1" s="1"/>
  <c r="F25" i="4"/>
  <c r="G25" i="4"/>
  <c r="N25" i="1" s="1"/>
  <c r="H25" i="4"/>
  <c r="O25" i="1" s="1"/>
  <c r="I25" i="4"/>
  <c r="P25" i="1" s="1"/>
  <c r="J25" i="4"/>
  <c r="K25" i="4"/>
  <c r="R25" i="1" s="1"/>
  <c r="G24" i="4"/>
  <c r="G26" i="4" s="1"/>
  <c r="H24" i="4"/>
  <c r="H26" i="4" s="1"/>
  <c r="I24" i="4"/>
  <c r="J24" i="4"/>
  <c r="K24" i="4"/>
  <c r="K26" i="4" s="1"/>
  <c r="F24" i="4"/>
  <c r="N8" i="1"/>
  <c r="R8" i="1"/>
  <c r="P9" i="1"/>
  <c r="AG22" i="10"/>
  <c r="AG21" i="10"/>
  <c r="AG28" i="10"/>
  <c r="AG27" i="10"/>
  <c r="AG25" i="10"/>
  <c r="AG24" i="10"/>
  <c r="AG26" i="10" s="1"/>
  <c r="AG12" i="10"/>
  <c r="AG13" i="10"/>
  <c r="AG14" i="10"/>
  <c r="AG15" i="10"/>
  <c r="AG16" i="10"/>
  <c r="AG17" i="10"/>
  <c r="AG18" i="10"/>
  <c r="AG19" i="10"/>
  <c r="AG11" i="10"/>
  <c r="AG7" i="10"/>
  <c r="AG8" i="10"/>
  <c r="AG9" i="10"/>
  <c r="AG6" i="10"/>
  <c r="S14" i="5"/>
  <c r="S15" i="5"/>
  <c r="S16" i="5"/>
  <c r="S17" i="5"/>
  <c r="S18" i="5"/>
  <c r="S19" i="5"/>
  <c r="S14" i="6"/>
  <c r="S15" i="6"/>
  <c r="S16" i="6"/>
  <c r="S17" i="6"/>
  <c r="S18" i="6"/>
  <c r="S19" i="6"/>
  <c r="S14" i="7"/>
  <c r="S15" i="7"/>
  <c r="S16" i="7"/>
  <c r="S17" i="7"/>
  <c r="S18" i="7"/>
  <c r="S19" i="7"/>
  <c r="S14" i="8"/>
  <c r="S15" i="8"/>
  <c r="S16" i="8"/>
  <c r="S17" i="8"/>
  <c r="S18" i="8"/>
  <c r="S19" i="8"/>
  <c r="S14" i="9"/>
  <c r="S15" i="9"/>
  <c r="S16" i="9"/>
  <c r="S17" i="9"/>
  <c r="S18" i="9"/>
  <c r="S19" i="9"/>
  <c r="S14" i="10"/>
  <c r="S15" i="10"/>
  <c r="S16" i="10"/>
  <c r="S17" i="10"/>
  <c r="S18" i="10"/>
  <c r="S19" i="10"/>
  <c r="S14" i="4"/>
  <c r="S15" i="4"/>
  <c r="S16" i="4"/>
  <c r="S17" i="4"/>
  <c r="S18" i="4"/>
  <c r="S19" i="4"/>
  <c r="AG14" i="5"/>
  <c r="AG15" i="5"/>
  <c r="AG16" i="5"/>
  <c r="AG17" i="5"/>
  <c r="AG18" i="5"/>
  <c r="AG19" i="5"/>
  <c r="AG14" i="7"/>
  <c r="AG15" i="7"/>
  <c r="AG16" i="7"/>
  <c r="AG17" i="7"/>
  <c r="AG18" i="7"/>
  <c r="AG19" i="7"/>
  <c r="AG14" i="8"/>
  <c r="AG15" i="8"/>
  <c r="AG16" i="8"/>
  <c r="AG17" i="8"/>
  <c r="AG18" i="8"/>
  <c r="AG19" i="8"/>
  <c r="AG14" i="9"/>
  <c r="AG15" i="9"/>
  <c r="AG16" i="9"/>
  <c r="AG17" i="9"/>
  <c r="AG18" i="9"/>
  <c r="AG19" i="9"/>
  <c r="AG14" i="4"/>
  <c r="AG15" i="4"/>
  <c r="AG16" i="4"/>
  <c r="AG17" i="4"/>
  <c r="AG18" i="4"/>
  <c r="AG19" i="4"/>
  <c r="N7" i="1"/>
  <c r="O7" i="1"/>
  <c r="P7" i="1"/>
  <c r="Q7" i="1"/>
  <c r="R7" i="1"/>
  <c r="O8" i="1"/>
  <c r="P8" i="1"/>
  <c r="Q8" i="1"/>
  <c r="N9" i="1"/>
  <c r="O9" i="1"/>
  <c r="Q9" i="1"/>
  <c r="R9" i="1"/>
  <c r="N24" i="1"/>
  <c r="O24" i="1"/>
  <c r="Q25" i="1"/>
  <c r="N6" i="1"/>
  <c r="O6" i="1"/>
  <c r="P6" i="1"/>
  <c r="Q6" i="1"/>
  <c r="R6" i="1"/>
  <c r="J24" i="8"/>
  <c r="J26" i="8" s="1"/>
  <c r="K24" i="8"/>
  <c r="K26" i="8" s="1"/>
  <c r="K25" i="8"/>
  <c r="AT25" i="1" s="1"/>
  <c r="G13" i="4"/>
  <c r="N13" i="1" s="1"/>
  <c r="H13" i="4"/>
  <c r="O13" i="1" s="1"/>
  <c r="I13" i="4"/>
  <c r="P13" i="1" s="1"/>
  <c r="J13" i="4"/>
  <c r="Q13" i="1" s="1"/>
  <c r="G14" i="4"/>
  <c r="N14" i="1" s="1"/>
  <c r="H14" i="4"/>
  <c r="O14" i="1" s="1"/>
  <c r="I14" i="4"/>
  <c r="P14" i="1" s="1"/>
  <c r="J14" i="4"/>
  <c r="Q14" i="1" s="1"/>
  <c r="G15" i="4"/>
  <c r="N15" i="1" s="1"/>
  <c r="H15" i="4"/>
  <c r="O15" i="1" s="1"/>
  <c r="I15" i="4"/>
  <c r="P15" i="1" s="1"/>
  <c r="J15" i="4"/>
  <c r="Q15" i="1" s="1"/>
  <c r="G16" i="4"/>
  <c r="N16" i="1" s="1"/>
  <c r="H16" i="4"/>
  <c r="O16" i="1" s="1"/>
  <c r="I16" i="4"/>
  <c r="P16" i="1" s="1"/>
  <c r="J16" i="4"/>
  <c r="Q16" i="1" s="1"/>
  <c r="G17" i="4"/>
  <c r="N17" i="1" s="1"/>
  <c r="H17" i="4"/>
  <c r="O17" i="1" s="1"/>
  <c r="I17" i="4"/>
  <c r="P17" i="1" s="1"/>
  <c r="J17" i="4"/>
  <c r="Q17" i="1" s="1"/>
  <c r="G18" i="4"/>
  <c r="N18" i="1" s="1"/>
  <c r="H18" i="4"/>
  <c r="O18" i="1" s="1"/>
  <c r="I18" i="4"/>
  <c r="P18" i="1" s="1"/>
  <c r="J18" i="4"/>
  <c r="Q18" i="1" s="1"/>
  <c r="G13" i="5"/>
  <c r="U13" i="1" s="1"/>
  <c r="H13" i="5"/>
  <c r="V13" i="1" s="1"/>
  <c r="I13" i="5"/>
  <c r="W13" i="1" s="1"/>
  <c r="J13" i="5"/>
  <c r="X13" i="1" s="1"/>
  <c r="G14" i="5"/>
  <c r="U14" i="1" s="1"/>
  <c r="H14" i="5"/>
  <c r="V14" i="1" s="1"/>
  <c r="I14" i="5"/>
  <c r="W14" i="1" s="1"/>
  <c r="J14" i="5"/>
  <c r="X14" i="1" s="1"/>
  <c r="G15" i="5"/>
  <c r="U15" i="1" s="1"/>
  <c r="H15" i="5"/>
  <c r="V15" i="1" s="1"/>
  <c r="I15" i="5"/>
  <c r="W15" i="1" s="1"/>
  <c r="J15" i="5"/>
  <c r="X15" i="1" s="1"/>
  <c r="G16" i="5"/>
  <c r="U16" i="1" s="1"/>
  <c r="H16" i="5"/>
  <c r="V16" i="1" s="1"/>
  <c r="I16" i="5"/>
  <c r="W16" i="1" s="1"/>
  <c r="J16" i="5"/>
  <c r="X16" i="1" s="1"/>
  <c r="G17" i="5"/>
  <c r="U17" i="1" s="1"/>
  <c r="H17" i="5"/>
  <c r="V17" i="1" s="1"/>
  <c r="I17" i="5"/>
  <c r="W17" i="1" s="1"/>
  <c r="J17" i="5"/>
  <c r="X17" i="1" s="1"/>
  <c r="G18" i="5"/>
  <c r="U18" i="1" s="1"/>
  <c r="H18" i="5"/>
  <c r="V18" i="1" s="1"/>
  <c r="I18" i="5"/>
  <c r="W18" i="1" s="1"/>
  <c r="J18" i="5"/>
  <c r="X18" i="1" s="1"/>
  <c r="G13" i="7"/>
  <c r="AI13" i="1" s="1"/>
  <c r="H13" i="7"/>
  <c r="AJ13" i="1" s="1"/>
  <c r="I13" i="7"/>
  <c r="AK13" i="1" s="1"/>
  <c r="J13" i="7"/>
  <c r="AL13" i="1" s="1"/>
  <c r="G14" i="7"/>
  <c r="AI14" i="1" s="1"/>
  <c r="H14" i="7"/>
  <c r="AJ14" i="1" s="1"/>
  <c r="I14" i="7"/>
  <c r="AK14" i="1" s="1"/>
  <c r="J14" i="7"/>
  <c r="AL14" i="1" s="1"/>
  <c r="G15" i="7"/>
  <c r="AI15" i="1" s="1"/>
  <c r="H15" i="7"/>
  <c r="AJ15" i="1" s="1"/>
  <c r="I15" i="7"/>
  <c r="AK15" i="1" s="1"/>
  <c r="J15" i="7"/>
  <c r="AL15" i="1" s="1"/>
  <c r="G16" i="7"/>
  <c r="AI16" i="1" s="1"/>
  <c r="H16" i="7"/>
  <c r="AJ16" i="1" s="1"/>
  <c r="I16" i="7"/>
  <c r="AK16" i="1" s="1"/>
  <c r="J16" i="7"/>
  <c r="AL16" i="1" s="1"/>
  <c r="G17" i="7"/>
  <c r="AI17" i="1" s="1"/>
  <c r="H17" i="7"/>
  <c r="AJ17" i="1" s="1"/>
  <c r="I17" i="7"/>
  <c r="AK17" i="1" s="1"/>
  <c r="J17" i="7"/>
  <c r="AL17" i="1" s="1"/>
  <c r="G18" i="7"/>
  <c r="AI18" i="1" s="1"/>
  <c r="H18" i="7"/>
  <c r="AJ18" i="1" s="1"/>
  <c r="I18" i="7"/>
  <c r="AK18" i="1" s="1"/>
  <c r="J18" i="7"/>
  <c r="AL18" i="1" s="1"/>
  <c r="G13" i="8"/>
  <c r="AP13" i="1" s="1"/>
  <c r="H13" i="8"/>
  <c r="AQ13" i="1" s="1"/>
  <c r="I13" i="8"/>
  <c r="AR13" i="1" s="1"/>
  <c r="J13" i="8"/>
  <c r="AS13" i="1" s="1"/>
  <c r="G14" i="8"/>
  <c r="AP14" i="1" s="1"/>
  <c r="H14" i="8"/>
  <c r="AQ14" i="1" s="1"/>
  <c r="I14" i="8"/>
  <c r="AR14" i="1" s="1"/>
  <c r="J14" i="8"/>
  <c r="AS14" i="1" s="1"/>
  <c r="G15" i="8"/>
  <c r="AP15" i="1" s="1"/>
  <c r="H15" i="8"/>
  <c r="AQ15" i="1" s="1"/>
  <c r="I15" i="8"/>
  <c r="AR15" i="1" s="1"/>
  <c r="J15" i="8"/>
  <c r="AS15" i="1" s="1"/>
  <c r="G16" i="8"/>
  <c r="AP16" i="1" s="1"/>
  <c r="H16" i="8"/>
  <c r="AQ16" i="1" s="1"/>
  <c r="I16" i="8"/>
  <c r="AR16" i="1" s="1"/>
  <c r="J16" i="8"/>
  <c r="AS16" i="1" s="1"/>
  <c r="G17" i="8"/>
  <c r="H17" i="8"/>
  <c r="I17" i="8"/>
  <c r="J17" i="8"/>
  <c r="G18" i="8"/>
  <c r="H18" i="8"/>
  <c r="I18" i="8"/>
  <c r="J18" i="8"/>
  <c r="G13" i="9"/>
  <c r="AW13" i="1" s="1"/>
  <c r="H13" i="9"/>
  <c r="AX13" i="1" s="1"/>
  <c r="I13" i="9"/>
  <c r="AY13" i="1" s="1"/>
  <c r="J13" i="9"/>
  <c r="AZ13" i="1" s="1"/>
  <c r="G14" i="9"/>
  <c r="AW14" i="1" s="1"/>
  <c r="H14" i="9"/>
  <c r="AX14" i="1" s="1"/>
  <c r="I14" i="9"/>
  <c r="AY14" i="1" s="1"/>
  <c r="J14" i="9"/>
  <c r="AZ14" i="1" s="1"/>
  <c r="G15" i="9"/>
  <c r="AW15" i="1" s="1"/>
  <c r="H15" i="9"/>
  <c r="AX15" i="1" s="1"/>
  <c r="I15" i="9"/>
  <c r="AY15" i="1" s="1"/>
  <c r="J15" i="9"/>
  <c r="AZ15" i="1" s="1"/>
  <c r="G16" i="9"/>
  <c r="AW16" i="1" s="1"/>
  <c r="H16" i="9"/>
  <c r="AX16" i="1" s="1"/>
  <c r="I16" i="9"/>
  <c r="AY16" i="1" s="1"/>
  <c r="J16" i="9"/>
  <c r="AZ16" i="1" s="1"/>
  <c r="G17" i="9"/>
  <c r="AW17" i="1" s="1"/>
  <c r="H17" i="9"/>
  <c r="AX17" i="1" s="1"/>
  <c r="I17" i="9"/>
  <c r="AY17" i="1" s="1"/>
  <c r="J17" i="9"/>
  <c r="AZ17" i="1" s="1"/>
  <c r="G18" i="9"/>
  <c r="AW18" i="1" s="1"/>
  <c r="H18" i="9"/>
  <c r="AX18" i="1" s="1"/>
  <c r="I18" i="9"/>
  <c r="AY18" i="1" s="1"/>
  <c r="J18" i="9"/>
  <c r="AZ18" i="1" s="1"/>
  <c r="G13" i="10"/>
  <c r="BD13" i="1" s="1"/>
  <c r="H13" i="10"/>
  <c r="BE13" i="1" s="1"/>
  <c r="I13" i="10"/>
  <c r="BF13" i="1" s="1"/>
  <c r="J13" i="10"/>
  <c r="BG13" i="1" s="1"/>
  <c r="G14" i="10"/>
  <c r="BD14" i="1" s="1"/>
  <c r="H14" i="10"/>
  <c r="BE14" i="1" s="1"/>
  <c r="I14" i="10"/>
  <c r="BF14" i="1" s="1"/>
  <c r="J14" i="10"/>
  <c r="BG14" i="1" s="1"/>
  <c r="G15" i="10"/>
  <c r="BD15" i="1" s="1"/>
  <c r="H15" i="10"/>
  <c r="BE15" i="1" s="1"/>
  <c r="I15" i="10"/>
  <c r="BF15" i="1" s="1"/>
  <c r="J15" i="10"/>
  <c r="BG15" i="1" s="1"/>
  <c r="G16" i="10"/>
  <c r="BD16" i="1" s="1"/>
  <c r="H16" i="10"/>
  <c r="BE16" i="1" s="1"/>
  <c r="I16" i="10"/>
  <c r="BF16" i="1" s="1"/>
  <c r="J16" i="10"/>
  <c r="BG16" i="1" s="1"/>
  <c r="G17" i="10"/>
  <c r="BD17" i="1" s="1"/>
  <c r="H17" i="10"/>
  <c r="BE17" i="1" s="1"/>
  <c r="I17" i="10"/>
  <c r="BF17" i="1" s="1"/>
  <c r="J17" i="10"/>
  <c r="BG17" i="1" s="1"/>
  <c r="G18" i="10"/>
  <c r="H18" i="10"/>
  <c r="I18" i="10"/>
  <c r="J18" i="10"/>
  <c r="G13" i="6"/>
  <c r="AB13" i="1" s="1"/>
  <c r="H13" i="6"/>
  <c r="AC13" i="1" s="1"/>
  <c r="I13" i="6"/>
  <c r="AD13" i="1" s="1"/>
  <c r="J13" i="6"/>
  <c r="AE13" i="1" s="1"/>
  <c r="G14" i="6"/>
  <c r="AB14" i="1" s="1"/>
  <c r="H14" i="6"/>
  <c r="AC14" i="1" s="1"/>
  <c r="I14" i="6"/>
  <c r="AD14" i="1" s="1"/>
  <c r="J14" i="6"/>
  <c r="AE14" i="1" s="1"/>
  <c r="G15" i="6"/>
  <c r="AB15" i="1" s="1"/>
  <c r="H15" i="6"/>
  <c r="AC15" i="1" s="1"/>
  <c r="I15" i="6"/>
  <c r="AD15" i="1" s="1"/>
  <c r="J15" i="6"/>
  <c r="AE15" i="1" s="1"/>
  <c r="G16" i="6"/>
  <c r="AB16" i="1" s="1"/>
  <c r="H16" i="6"/>
  <c r="AC16" i="1" s="1"/>
  <c r="I16" i="6"/>
  <c r="AD16" i="1" s="1"/>
  <c r="J16" i="6"/>
  <c r="AE16" i="1" s="1"/>
  <c r="G17" i="6"/>
  <c r="AB17" i="1" s="1"/>
  <c r="H17" i="6"/>
  <c r="AC17" i="1" s="1"/>
  <c r="I17" i="6"/>
  <c r="AD17" i="1" s="1"/>
  <c r="J17" i="6"/>
  <c r="AE17" i="1" s="1"/>
  <c r="G18" i="6"/>
  <c r="AB18" i="1" s="1"/>
  <c r="H18" i="6"/>
  <c r="AC18" i="1" s="1"/>
  <c r="I18" i="6"/>
  <c r="AD18" i="1" s="1"/>
  <c r="J18" i="6"/>
  <c r="AE18" i="1" s="1"/>
  <c r="H12" i="4"/>
  <c r="O12" i="1" s="1"/>
  <c r="I12" i="4"/>
  <c r="P12" i="1" s="1"/>
  <c r="J12" i="4"/>
  <c r="Q12" i="1" s="1"/>
  <c r="H12" i="5"/>
  <c r="V12" i="1" s="1"/>
  <c r="I12" i="5"/>
  <c r="W12" i="1" s="1"/>
  <c r="J12" i="5"/>
  <c r="X12" i="1" s="1"/>
  <c r="H12" i="7"/>
  <c r="AJ12" i="1" s="1"/>
  <c r="I12" i="7"/>
  <c r="AK12" i="1" s="1"/>
  <c r="J12" i="7"/>
  <c r="AL12" i="1" s="1"/>
  <c r="H12" i="8"/>
  <c r="AQ12" i="1" s="1"/>
  <c r="I12" i="8"/>
  <c r="AR12" i="1" s="1"/>
  <c r="J12" i="8"/>
  <c r="AS12" i="1" s="1"/>
  <c r="H12" i="9"/>
  <c r="AX12" i="1" s="1"/>
  <c r="I12" i="9"/>
  <c r="AY12" i="1" s="1"/>
  <c r="J12" i="9"/>
  <c r="AZ12" i="1" s="1"/>
  <c r="H12" i="10"/>
  <c r="BE12" i="1" s="1"/>
  <c r="I12" i="10"/>
  <c r="BF12" i="1" s="1"/>
  <c r="J12" i="10"/>
  <c r="BG12" i="1" s="1"/>
  <c r="H12" i="6"/>
  <c r="AC12" i="1" s="1"/>
  <c r="I12" i="6"/>
  <c r="AD12" i="1" s="1"/>
  <c r="J12" i="6"/>
  <c r="AE12" i="1" s="1"/>
  <c r="G11" i="6"/>
  <c r="AB11" i="1" s="1"/>
  <c r="H11" i="6"/>
  <c r="AC11" i="1" s="1"/>
  <c r="I11" i="6"/>
  <c r="AD11" i="1" s="1"/>
  <c r="J11" i="6"/>
  <c r="AE11" i="1" s="1"/>
  <c r="K11" i="6"/>
  <c r="AF11" i="1" s="1"/>
  <c r="G11" i="10"/>
  <c r="BD11" i="1" s="1"/>
  <c r="H11" i="10"/>
  <c r="BE11" i="1" s="1"/>
  <c r="I11" i="10"/>
  <c r="BF11" i="1" s="1"/>
  <c r="J11" i="10"/>
  <c r="BG11" i="1" s="1"/>
  <c r="K11" i="10"/>
  <c r="BH11" i="1" s="1"/>
  <c r="G11" i="9"/>
  <c r="AW11" i="1" s="1"/>
  <c r="H11" i="9"/>
  <c r="AX11" i="1" s="1"/>
  <c r="I11" i="9"/>
  <c r="AY11" i="1" s="1"/>
  <c r="J11" i="9"/>
  <c r="AZ11" i="1" s="1"/>
  <c r="K11" i="9"/>
  <c r="BA11" i="1" s="1"/>
  <c r="G11" i="8"/>
  <c r="AP11" i="1" s="1"/>
  <c r="H11" i="8"/>
  <c r="AQ11" i="1" s="1"/>
  <c r="I11" i="8"/>
  <c r="AR11" i="1" s="1"/>
  <c r="J11" i="8"/>
  <c r="AS11" i="1" s="1"/>
  <c r="K11" i="8"/>
  <c r="AT11" i="1" s="1"/>
  <c r="G11" i="7"/>
  <c r="H11" i="7"/>
  <c r="I11" i="7"/>
  <c r="AK11" i="1" s="1"/>
  <c r="J11" i="7"/>
  <c r="AL11" i="1" s="1"/>
  <c r="K11" i="7"/>
  <c r="G11" i="5"/>
  <c r="U11" i="1" s="1"/>
  <c r="H11" i="5"/>
  <c r="V11" i="1" s="1"/>
  <c r="I11" i="5"/>
  <c r="W11" i="1" s="1"/>
  <c r="J11" i="5"/>
  <c r="X11" i="1" s="1"/>
  <c r="K11" i="5"/>
  <c r="Y11" i="1" s="1"/>
  <c r="G11" i="4"/>
  <c r="N11" i="1" s="1"/>
  <c r="H11" i="4"/>
  <c r="O11" i="1" s="1"/>
  <c r="I11" i="4"/>
  <c r="P11" i="1" s="1"/>
  <c r="J11" i="4"/>
  <c r="Q11" i="1" s="1"/>
  <c r="K11" i="4"/>
  <c r="R11" i="1" s="1"/>
  <c r="AU12" i="4"/>
  <c r="AU13" i="4"/>
  <c r="AU14" i="4"/>
  <c r="AU15" i="4"/>
  <c r="AU16" i="4"/>
  <c r="AU17" i="4"/>
  <c r="AU18" i="4"/>
  <c r="AU19" i="4"/>
  <c r="AU12" i="5"/>
  <c r="AU13" i="5"/>
  <c r="AU14" i="5"/>
  <c r="AU15" i="5"/>
  <c r="AU16" i="5"/>
  <c r="AU17" i="5"/>
  <c r="AU18" i="5"/>
  <c r="AU19" i="5"/>
  <c r="AU12" i="8"/>
  <c r="AU13" i="8"/>
  <c r="AU14" i="8"/>
  <c r="AU15" i="8"/>
  <c r="AU16" i="8"/>
  <c r="AU17" i="8"/>
  <c r="AU18" i="8"/>
  <c r="AU19" i="8"/>
  <c r="AU12" i="9"/>
  <c r="AU13" i="9"/>
  <c r="AU14" i="9"/>
  <c r="AU15" i="9"/>
  <c r="AU16" i="9"/>
  <c r="AU17" i="9"/>
  <c r="AU18" i="9"/>
  <c r="AU19" i="9"/>
  <c r="AU12" i="10"/>
  <c r="AU13" i="10"/>
  <c r="AU14" i="10"/>
  <c r="AU15" i="10"/>
  <c r="AU16" i="10"/>
  <c r="AU17" i="10"/>
  <c r="AU18" i="10"/>
  <c r="AU19" i="10"/>
  <c r="AU12" i="6"/>
  <c r="AU13" i="6"/>
  <c r="AU14" i="6"/>
  <c r="AU15" i="6"/>
  <c r="AU16" i="6"/>
  <c r="AU17" i="6"/>
  <c r="AU18" i="6"/>
  <c r="AU19" i="6"/>
  <c r="AU28" i="4"/>
  <c r="AU28" i="5"/>
  <c r="AU28" i="8"/>
  <c r="AU28" i="9"/>
  <c r="AU28" i="10"/>
  <c r="AU28" i="6"/>
  <c r="AU27" i="4"/>
  <c r="AU27" i="5"/>
  <c r="AU27" i="8"/>
  <c r="AU27" i="9"/>
  <c r="AU27" i="10"/>
  <c r="AU27" i="6"/>
  <c r="AU25" i="4"/>
  <c r="AU25" i="5"/>
  <c r="AU25" i="8"/>
  <c r="AU25" i="9"/>
  <c r="AU25" i="10"/>
  <c r="AU25" i="6"/>
  <c r="AU24" i="4"/>
  <c r="AU26" i="4" s="1"/>
  <c r="AU24" i="5"/>
  <c r="AU26" i="5" s="1"/>
  <c r="AU24" i="8"/>
  <c r="AU26" i="8" s="1"/>
  <c r="AU24" i="9"/>
  <c r="AU26" i="9" s="1"/>
  <c r="AU24" i="10"/>
  <c r="AU26" i="10" s="1"/>
  <c r="AU24" i="6"/>
  <c r="AU26" i="6" s="1"/>
  <c r="AU22" i="4"/>
  <c r="AU22" i="5"/>
  <c r="AU22" i="8"/>
  <c r="AU22" i="9"/>
  <c r="AU22" i="10"/>
  <c r="AU22" i="6"/>
  <c r="AU21" i="4"/>
  <c r="AU21" i="5"/>
  <c r="AU21" i="8"/>
  <c r="AU21" i="9"/>
  <c r="AU21" i="10"/>
  <c r="AU21" i="6"/>
  <c r="AU11" i="4"/>
  <c r="AU11" i="5"/>
  <c r="AU11" i="8"/>
  <c r="AU11" i="9"/>
  <c r="AU11" i="10"/>
  <c r="AU11" i="6"/>
  <c r="AU7" i="4"/>
  <c r="AU8" i="4"/>
  <c r="AU9" i="4"/>
  <c r="AU7" i="5"/>
  <c r="AU8" i="5"/>
  <c r="AU9" i="5"/>
  <c r="AU7" i="8"/>
  <c r="AU8" i="8"/>
  <c r="AU9" i="8"/>
  <c r="AU7" i="9"/>
  <c r="AU8" i="9"/>
  <c r="AU9" i="9"/>
  <c r="AU7" i="10"/>
  <c r="AU8" i="10"/>
  <c r="AU9" i="10"/>
  <c r="AU7" i="6"/>
  <c r="AU8" i="6"/>
  <c r="AU9" i="6"/>
  <c r="AU6" i="4"/>
  <c r="AU6" i="5"/>
  <c r="AU6" i="8"/>
  <c r="AU6" i="9"/>
  <c r="AU6" i="10"/>
  <c r="AU6" i="6"/>
  <c r="AN7" i="4"/>
  <c r="AN8" i="4"/>
  <c r="AN9" i="4"/>
  <c r="AN7" i="5"/>
  <c r="AN8" i="5"/>
  <c r="AN9" i="5"/>
  <c r="AN7" i="8"/>
  <c r="AN8" i="8"/>
  <c r="AN9" i="8"/>
  <c r="AN7" i="9"/>
  <c r="AN8" i="9"/>
  <c r="AN9" i="9"/>
  <c r="AN7" i="10"/>
  <c r="AN8" i="10"/>
  <c r="AN9" i="10"/>
  <c r="AN7" i="6"/>
  <c r="AN8" i="6"/>
  <c r="AN9" i="6"/>
  <c r="AN6" i="4"/>
  <c r="AN6" i="5"/>
  <c r="AN6" i="8"/>
  <c r="AN6" i="9"/>
  <c r="AN6" i="10"/>
  <c r="AN6" i="6"/>
  <c r="AN24" i="4"/>
  <c r="AN26" i="4" s="1"/>
  <c r="AN25" i="4"/>
  <c r="AN27" i="4"/>
  <c r="AN28" i="4"/>
  <c r="AN24" i="5"/>
  <c r="AN26" i="5" s="1"/>
  <c r="AN25" i="5"/>
  <c r="AN27" i="5"/>
  <c r="AN28" i="5"/>
  <c r="AN24" i="8"/>
  <c r="AN26" i="8" s="1"/>
  <c r="AN25" i="8"/>
  <c r="AN27" i="8"/>
  <c r="AN28" i="8"/>
  <c r="AN24" i="9"/>
  <c r="AN26" i="9" s="1"/>
  <c r="AN25" i="9"/>
  <c r="AN27" i="9"/>
  <c r="AN28" i="9"/>
  <c r="AN24" i="10"/>
  <c r="AN26" i="10" s="1"/>
  <c r="AN25" i="10"/>
  <c r="AN27" i="10"/>
  <c r="AN28" i="10"/>
  <c r="AN24" i="6"/>
  <c r="AN26" i="6" s="1"/>
  <c r="AN25" i="6"/>
  <c r="AN27" i="6"/>
  <c r="AN28" i="6"/>
  <c r="AN21" i="4"/>
  <c r="AN22" i="4"/>
  <c r="AN21" i="5"/>
  <c r="AN22" i="5"/>
  <c r="AN21" i="8"/>
  <c r="AN22" i="8"/>
  <c r="AN21" i="9"/>
  <c r="AN22" i="9"/>
  <c r="AN21" i="10"/>
  <c r="AN22" i="10"/>
  <c r="AN21" i="6"/>
  <c r="AN22" i="6"/>
  <c r="AN12" i="4"/>
  <c r="AN13" i="4"/>
  <c r="AN14" i="4"/>
  <c r="AN15" i="4"/>
  <c r="AN16" i="4"/>
  <c r="AN17" i="4"/>
  <c r="AN18" i="4"/>
  <c r="AN19" i="4"/>
  <c r="AN12" i="5"/>
  <c r="AN13" i="5"/>
  <c r="AN14" i="5"/>
  <c r="AN15" i="5"/>
  <c r="AN16" i="5"/>
  <c r="AN17" i="5"/>
  <c r="AN18" i="5"/>
  <c r="AN19" i="5"/>
  <c r="AN12" i="8"/>
  <c r="AN13" i="8"/>
  <c r="AN14" i="8"/>
  <c r="AN15" i="8"/>
  <c r="AN16" i="8"/>
  <c r="AN17" i="8"/>
  <c r="AN18" i="8"/>
  <c r="AN19" i="8"/>
  <c r="AN12" i="9"/>
  <c r="AN13" i="9"/>
  <c r="AN14" i="9"/>
  <c r="AN15" i="9"/>
  <c r="AN16" i="9"/>
  <c r="AN17" i="9"/>
  <c r="AN18" i="9"/>
  <c r="AN19" i="9"/>
  <c r="AN12" i="10"/>
  <c r="AN13" i="10"/>
  <c r="AN14" i="10"/>
  <c r="AN15" i="10"/>
  <c r="AN16" i="10"/>
  <c r="AN17" i="10"/>
  <c r="AN18" i="10"/>
  <c r="AN19" i="10"/>
  <c r="AN12" i="6"/>
  <c r="AN13" i="6"/>
  <c r="AN14" i="6"/>
  <c r="AN15" i="6"/>
  <c r="AN16" i="6"/>
  <c r="AN17" i="6"/>
  <c r="AN18" i="6"/>
  <c r="AN19" i="6"/>
  <c r="AN11" i="4"/>
  <c r="AN11" i="5"/>
  <c r="AN11" i="8"/>
  <c r="AN11" i="9"/>
  <c r="AN11" i="10"/>
  <c r="AN11" i="6"/>
  <c r="M20" i="4"/>
  <c r="N20" i="4"/>
  <c r="O20" i="4"/>
  <c r="P20" i="4"/>
  <c r="Q20" i="4"/>
  <c r="R20" i="4"/>
  <c r="T20" i="4"/>
  <c r="U20" i="4"/>
  <c r="V20" i="4"/>
  <c r="W20" i="4"/>
  <c r="X20" i="4"/>
  <c r="Y20" i="4"/>
  <c r="AA20" i="4"/>
  <c r="AB20" i="4"/>
  <c r="AC20" i="4"/>
  <c r="AD20" i="4"/>
  <c r="AE20" i="4"/>
  <c r="AF20" i="4"/>
  <c r="AH20" i="4"/>
  <c r="AI20" i="4"/>
  <c r="AJ20" i="4"/>
  <c r="AK20" i="4"/>
  <c r="AL20" i="4"/>
  <c r="AM20" i="4"/>
  <c r="AO20" i="4"/>
  <c r="AP20" i="4"/>
  <c r="AQ20" i="4"/>
  <c r="AR20" i="4"/>
  <c r="AS20" i="4"/>
  <c r="AT20" i="4"/>
  <c r="AV20" i="4"/>
  <c r="AW20" i="4"/>
  <c r="AX20" i="4"/>
  <c r="AY20" i="4"/>
  <c r="AZ20" i="4"/>
  <c r="BA20" i="4"/>
  <c r="M20" i="5"/>
  <c r="N20" i="5"/>
  <c r="O20" i="5"/>
  <c r="P20" i="5"/>
  <c r="Q20" i="5"/>
  <c r="R20" i="5"/>
  <c r="T20" i="5"/>
  <c r="U20" i="5"/>
  <c r="V20" i="5"/>
  <c r="W20" i="5"/>
  <c r="X20" i="5"/>
  <c r="Y20" i="5"/>
  <c r="AA20" i="5"/>
  <c r="AB20" i="5"/>
  <c r="AC20" i="5"/>
  <c r="AD20" i="5"/>
  <c r="AE20" i="5"/>
  <c r="AF20" i="5"/>
  <c r="AH20" i="5"/>
  <c r="AI20" i="5"/>
  <c r="AJ20" i="5"/>
  <c r="AK20" i="5"/>
  <c r="AL20" i="5"/>
  <c r="AM20" i="5"/>
  <c r="AO20" i="5"/>
  <c r="AP20" i="5"/>
  <c r="AQ20" i="5"/>
  <c r="AR20" i="5"/>
  <c r="AS20" i="5"/>
  <c r="AT20" i="5"/>
  <c r="AV20" i="5"/>
  <c r="AW20" i="5"/>
  <c r="AX20" i="5"/>
  <c r="AY20" i="5"/>
  <c r="AZ20" i="5"/>
  <c r="BA20" i="5"/>
  <c r="M20" i="7"/>
  <c r="N20" i="7"/>
  <c r="O20" i="7"/>
  <c r="P20" i="7"/>
  <c r="Q20" i="7"/>
  <c r="R20" i="7"/>
  <c r="T20" i="7"/>
  <c r="U20" i="7"/>
  <c r="V20" i="7"/>
  <c r="W20" i="7"/>
  <c r="X20" i="7"/>
  <c r="Y20" i="7"/>
  <c r="AA20" i="7"/>
  <c r="AB20" i="7"/>
  <c r="AC20" i="7"/>
  <c r="AD20" i="7"/>
  <c r="AE20" i="7"/>
  <c r="AF20" i="7"/>
  <c r="AH20" i="7"/>
  <c r="AI20" i="7"/>
  <c r="AJ20" i="7"/>
  <c r="AK20" i="7"/>
  <c r="AL20" i="7"/>
  <c r="AM20" i="7"/>
  <c r="M20" i="8"/>
  <c r="N20" i="8"/>
  <c r="O20" i="8"/>
  <c r="P20" i="8"/>
  <c r="Q20" i="8"/>
  <c r="R20" i="8"/>
  <c r="T20" i="8"/>
  <c r="U20" i="8"/>
  <c r="V20" i="8"/>
  <c r="W20" i="8"/>
  <c r="X20" i="8"/>
  <c r="Y20" i="8"/>
  <c r="AA20" i="8"/>
  <c r="AB20" i="8"/>
  <c r="AC20" i="8"/>
  <c r="AD20" i="8"/>
  <c r="AE20" i="8"/>
  <c r="AF20" i="8"/>
  <c r="AH20" i="8"/>
  <c r="AI20" i="8"/>
  <c r="AJ20" i="8"/>
  <c r="AK20" i="8"/>
  <c r="AL20" i="8"/>
  <c r="AM20" i="8"/>
  <c r="AO20" i="8"/>
  <c r="AP20" i="8"/>
  <c r="AQ20" i="8"/>
  <c r="AR20" i="8"/>
  <c r="AS20" i="8"/>
  <c r="AT20" i="8"/>
  <c r="AV20" i="8"/>
  <c r="AW20" i="8"/>
  <c r="AX20" i="8"/>
  <c r="AY20" i="8"/>
  <c r="AZ20" i="8"/>
  <c r="BA20" i="8"/>
  <c r="M20" i="9"/>
  <c r="N20" i="9"/>
  <c r="O20" i="9"/>
  <c r="P20" i="9"/>
  <c r="Q20" i="9"/>
  <c r="R20" i="9"/>
  <c r="T20" i="9"/>
  <c r="U20" i="9"/>
  <c r="V20" i="9"/>
  <c r="W20" i="9"/>
  <c r="X20" i="9"/>
  <c r="Y20" i="9"/>
  <c r="AA20" i="9"/>
  <c r="AB20" i="9"/>
  <c r="AC20" i="9"/>
  <c r="AD20" i="9"/>
  <c r="AE20" i="9"/>
  <c r="AF20" i="9"/>
  <c r="AH20" i="9"/>
  <c r="AI20" i="9"/>
  <c r="AJ20" i="9"/>
  <c r="AK20" i="9"/>
  <c r="AL20" i="9"/>
  <c r="AM20" i="9"/>
  <c r="AO20" i="9"/>
  <c r="AP20" i="9"/>
  <c r="AQ20" i="9"/>
  <c r="AR20" i="9"/>
  <c r="AS20" i="9"/>
  <c r="AT20" i="9"/>
  <c r="AV20" i="9"/>
  <c r="AW20" i="9"/>
  <c r="AX20" i="9"/>
  <c r="AY20" i="9"/>
  <c r="AZ20" i="9"/>
  <c r="BA20" i="9"/>
  <c r="N20" i="10"/>
  <c r="O20" i="10"/>
  <c r="P20" i="10"/>
  <c r="Q20" i="10"/>
  <c r="R20" i="10"/>
  <c r="T20" i="10"/>
  <c r="U20" i="10"/>
  <c r="V20" i="10"/>
  <c r="W20" i="10"/>
  <c r="X20" i="10"/>
  <c r="Y20" i="10"/>
  <c r="AA20" i="10"/>
  <c r="AB20" i="10"/>
  <c r="AC20" i="10"/>
  <c r="AE20" i="10"/>
  <c r="AF20" i="10"/>
  <c r="AH20" i="10"/>
  <c r="AI20" i="10"/>
  <c r="AJ20" i="10"/>
  <c r="AK20" i="10"/>
  <c r="AL20" i="10"/>
  <c r="AM20" i="10"/>
  <c r="AO20" i="10"/>
  <c r="AP20" i="10"/>
  <c r="AQ20" i="10"/>
  <c r="AR20" i="10"/>
  <c r="AS20" i="10"/>
  <c r="AT20" i="10"/>
  <c r="AV20" i="10"/>
  <c r="AW20" i="10"/>
  <c r="AX20" i="10"/>
  <c r="AY20" i="10"/>
  <c r="AZ20" i="10"/>
  <c r="BA20" i="10"/>
  <c r="M20" i="6"/>
  <c r="N20" i="6"/>
  <c r="O20" i="6"/>
  <c r="P20" i="6"/>
  <c r="Q20" i="6"/>
  <c r="R20" i="6"/>
  <c r="T20" i="6"/>
  <c r="U20" i="6"/>
  <c r="V20" i="6"/>
  <c r="W20" i="6"/>
  <c r="X20" i="6"/>
  <c r="Y20" i="6"/>
  <c r="AA20" i="6"/>
  <c r="AB20" i="6"/>
  <c r="AC20" i="6"/>
  <c r="AD20" i="6"/>
  <c r="AE20" i="6"/>
  <c r="AF20" i="6"/>
  <c r="AH20" i="6"/>
  <c r="AI20" i="6"/>
  <c r="AJ20" i="6"/>
  <c r="AK20" i="6"/>
  <c r="AL20" i="6"/>
  <c r="AM20" i="6"/>
  <c r="AO20" i="6"/>
  <c r="AP20" i="6"/>
  <c r="AQ20" i="6"/>
  <c r="AR20" i="6"/>
  <c r="AS20" i="6"/>
  <c r="AT20" i="6"/>
  <c r="AV20" i="6"/>
  <c r="AW20" i="6"/>
  <c r="AX20" i="6"/>
  <c r="AY20" i="6"/>
  <c r="AZ20" i="6"/>
  <c r="BA20" i="6"/>
  <c r="M10" i="4"/>
  <c r="N10" i="4"/>
  <c r="O10" i="4"/>
  <c r="P10" i="4"/>
  <c r="Q10" i="4"/>
  <c r="R10" i="4"/>
  <c r="T10" i="4"/>
  <c r="U10" i="4"/>
  <c r="V10" i="4"/>
  <c r="W10" i="4"/>
  <c r="X10" i="4"/>
  <c r="Y10" i="4"/>
  <c r="AA10" i="4"/>
  <c r="AB10" i="4"/>
  <c r="AC10" i="4"/>
  <c r="AD10" i="4"/>
  <c r="AE10" i="4"/>
  <c r="AF10" i="4"/>
  <c r="AH10" i="4"/>
  <c r="AI10" i="4"/>
  <c r="AJ10" i="4"/>
  <c r="AK10" i="4"/>
  <c r="AL10" i="4"/>
  <c r="AM10" i="4"/>
  <c r="AO10" i="4"/>
  <c r="AP10" i="4"/>
  <c r="AQ10" i="4"/>
  <c r="AR10" i="4"/>
  <c r="AS10" i="4"/>
  <c r="AT10" i="4"/>
  <c r="AV10" i="4"/>
  <c r="AW10" i="4"/>
  <c r="AX10" i="4"/>
  <c r="AY10" i="4"/>
  <c r="AZ10" i="4"/>
  <c r="BA10" i="4"/>
  <c r="M10" i="5"/>
  <c r="N10" i="5"/>
  <c r="O10" i="5"/>
  <c r="P10" i="5"/>
  <c r="Q10" i="5"/>
  <c r="R10" i="5"/>
  <c r="T10" i="5"/>
  <c r="U10" i="5"/>
  <c r="V10" i="5"/>
  <c r="W10" i="5"/>
  <c r="X10" i="5"/>
  <c r="Y10" i="5"/>
  <c r="AA10" i="5"/>
  <c r="AB10" i="5"/>
  <c r="AC10" i="5"/>
  <c r="AD10" i="5"/>
  <c r="AE10" i="5"/>
  <c r="AF10" i="5"/>
  <c r="AH10" i="5"/>
  <c r="AI10" i="5"/>
  <c r="AJ10" i="5"/>
  <c r="AK10" i="5"/>
  <c r="AL10" i="5"/>
  <c r="AM10" i="5"/>
  <c r="AO10" i="5"/>
  <c r="AP10" i="5"/>
  <c r="AQ10" i="5"/>
  <c r="AR10" i="5"/>
  <c r="AS10" i="5"/>
  <c r="AT10" i="5"/>
  <c r="AV10" i="5"/>
  <c r="AW10" i="5"/>
  <c r="AX10" i="5"/>
  <c r="AY10" i="5"/>
  <c r="AZ10" i="5"/>
  <c r="BA10" i="5"/>
  <c r="M10" i="7"/>
  <c r="N10" i="7"/>
  <c r="O10" i="7"/>
  <c r="P10" i="7"/>
  <c r="Q10" i="7"/>
  <c r="R10" i="7"/>
  <c r="T10" i="7"/>
  <c r="U10" i="7"/>
  <c r="V10" i="7"/>
  <c r="W10" i="7"/>
  <c r="X10" i="7"/>
  <c r="Y10" i="7"/>
  <c r="AA10" i="7"/>
  <c r="AB10" i="7"/>
  <c r="AC10" i="7"/>
  <c r="AD10" i="7"/>
  <c r="AE10" i="7"/>
  <c r="AF10" i="7"/>
  <c r="AH10" i="7"/>
  <c r="AI10" i="7"/>
  <c r="AJ10" i="7"/>
  <c r="AK10" i="7"/>
  <c r="AL10" i="7"/>
  <c r="AM10" i="7"/>
  <c r="M10" i="8"/>
  <c r="N10" i="8"/>
  <c r="O10" i="8"/>
  <c r="P10" i="8"/>
  <c r="Q10" i="8"/>
  <c r="R10" i="8"/>
  <c r="T10" i="8"/>
  <c r="U10" i="8"/>
  <c r="V10" i="8"/>
  <c r="W10" i="8"/>
  <c r="X10" i="8"/>
  <c r="Y10" i="8"/>
  <c r="AA10" i="8"/>
  <c r="AB10" i="8"/>
  <c r="AC10" i="8"/>
  <c r="AD10" i="8"/>
  <c r="AE10" i="8"/>
  <c r="AF10" i="8"/>
  <c r="AH10" i="8"/>
  <c r="AI10" i="8"/>
  <c r="AJ10" i="8"/>
  <c r="AK10" i="8"/>
  <c r="AL10" i="8"/>
  <c r="AM10" i="8"/>
  <c r="AO10" i="8"/>
  <c r="AP10" i="8"/>
  <c r="AQ10" i="8"/>
  <c r="AR10" i="8"/>
  <c r="AS10" i="8"/>
  <c r="AT10" i="8"/>
  <c r="AV10" i="8"/>
  <c r="AW10" i="8"/>
  <c r="AX10" i="8"/>
  <c r="AY10" i="8"/>
  <c r="AZ10" i="8"/>
  <c r="BA10" i="8"/>
  <c r="M10" i="9"/>
  <c r="N10" i="9"/>
  <c r="O10" i="9"/>
  <c r="P10" i="9"/>
  <c r="Q10" i="9"/>
  <c r="R10" i="9"/>
  <c r="T10" i="9"/>
  <c r="U10" i="9"/>
  <c r="V10" i="9"/>
  <c r="W10" i="9"/>
  <c r="X10" i="9"/>
  <c r="Y10" i="9"/>
  <c r="AA10" i="9"/>
  <c r="AB10" i="9"/>
  <c r="AC10" i="9"/>
  <c r="AD10" i="9"/>
  <c r="AE10" i="9"/>
  <c r="AF10" i="9"/>
  <c r="AH10" i="9"/>
  <c r="AI10" i="9"/>
  <c r="AJ10" i="9"/>
  <c r="AK10" i="9"/>
  <c r="AL10" i="9"/>
  <c r="AM10" i="9"/>
  <c r="AO10" i="9"/>
  <c r="AP10" i="9"/>
  <c r="AQ10" i="9"/>
  <c r="AR10" i="9"/>
  <c r="AS10" i="9"/>
  <c r="AT10" i="9"/>
  <c r="AV10" i="9"/>
  <c r="AW10" i="9"/>
  <c r="AX10" i="9"/>
  <c r="AY10" i="9"/>
  <c r="AZ10" i="9"/>
  <c r="BA10" i="9"/>
  <c r="N10" i="10"/>
  <c r="O10" i="10"/>
  <c r="P10" i="10"/>
  <c r="Q10" i="10"/>
  <c r="R10" i="10"/>
  <c r="T10" i="10"/>
  <c r="U10" i="10"/>
  <c r="V10" i="10"/>
  <c r="W10" i="10"/>
  <c r="X10" i="10"/>
  <c r="Y10" i="10"/>
  <c r="AB10" i="10"/>
  <c r="AC10" i="10"/>
  <c r="AD10" i="10"/>
  <c r="AE10" i="10"/>
  <c r="AF10" i="10"/>
  <c r="AH10" i="10"/>
  <c r="AI10" i="10"/>
  <c r="AJ10" i="10"/>
  <c r="AK10" i="10"/>
  <c r="AL10" i="10"/>
  <c r="AM10" i="10"/>
  <c r="AO10" i="10"/>
  <c r="AP10" i="10"/>
  <c r="AQ10" i="10"/>
  <c r="AR10" i="10"/>
  <c r="AS10" i="10"/>
  <c r="AT10" i="10"/>
  <c r="AV10" i="10"/>
  <c r="AW10" i="10"/>
  <c r="AX10" i="10"/>
  <c r="AY10" i="10"/>
  <c r="AZ10" i="10"/>
  <c r="BA10" i="10"/>
  <c r="M10" i="6"/>
  <c r="N10" i="6"/>
  <c r="O10" i="6"/>
  <c r="P10" i="6"/>
  <c r="Q10" i="6"/>
  <c r="R10" i="6"/>
  <c r="T10" i="6"/>
  <c r="U10" i="6"/>
  <c r="V10" i="6"/>
  <c r="W10" i="6"/>
  <c r="X10" i="6"/>
  <c r="Y10" i="6"/>
  <c r="AA10" i="6"/>
  <c r="AB10" i="6"/>
  <c r="AC10" i="6"/>
  <c r="AD10" i="6"/>
  <c r="AE10" i="6"/>
  <c r="AF10" i="6"/>
  <c r="AH10" i="6"/>
  <c r="AI10" i="6"/>
  <c r="AJ10" i="6"/>
  <c r="AK10" i="6"/>
  <c r="AL10" i="6"/>
  <c r="AM10" i="6"/>
  <c r="AO10" i="6"/>
  <c r="AP10" i="6"/>
  <c r="AQ10" i="6"/>
  <c r="AR10" i="6"/>
  <c r="AS10" i="6"/>
  <c r="AT10" i="6"/>
  <c r="AV10" i="6"/>
  <c r="AW10" i="6"/>
  <c r="AX10" i="6"/>
  <c r="AY10" i="6"/>
  <c r="AZ10" i="6"/>
  <c r="BA10" i="6"/>
  <c r="L7" i="4"/>
  <c r="L8" i="4"/>
  <c r="L9" i="4"/>
  <c r="L7" i="5"/>
  <c r="L8" i="5"/>
  <c r="L9" i="5"/>
  <c r="L7" i="7"/>
  <c r="L8" i="7"/>
  <c r="L9" i="7"/>
  <c r="L7" i="8"/>
  <c r="L8" i="8"/>
  <c r="L9" i="8"/>
  <c r="L7" i="9"/>
  <c r="L8" i="9"/>
  <c r="L9" i="9"/>
  <c r="L7" i="10"/>
  <c r="L8" i="10"/>
  <c r="L9" i="10"/>
  <c r="L7" i="6"/>
  <c r="L8" i="6"/>
  <c r="L9" i="6"/>
  <c r="F12" i="4"/>
  <c r="M12" i="1" s="1"/>
  <c r="G12" i="4"/>
  <c r="N12" i="1" s="1"/>
  <c r="K12" i="4"/>
  <c r="R12" i="1" s="1"/>
  <c r="F13" i="4"/>
  <c r="M13" i="1" s="1"/>
  <c r="K13" i="4"/>
  <c r="R13" i="1" s="1"/>
  <c r="F14" i="4"/>
  <c r="M14" i="1" s="1"/>
  <c r="K14" i="4"/>
  <c r="R14" i="1" s="1"/>
  <c r="F15" i="4"/>
  <c r="M15" i="1" s="1"/>
  <c r="K15" i="4"/>
  <c r="R15" i="1" s="1"/>
  <c r="F16" i="4"/>
  <c r="M16" i="1" s="1"/>
  <c r="K16" i="4"/>
  <c r="R16" i="1" s="1"/>
  <c r="F17" i="4"/>
  <c r="M17" i="1" s="1"/>
  <c r="K17" i="4"/>
  <c r="R17" i="1" s="1"/>
  <c r="F18" i="4"/>
  <c r="M18" i="1" s="1"/>
  <c r="K18" i="4"/>
  <c r="R18" i="1" s="1"/>
  <c r="F19" i="4"/>
  <c r="M19" i="1" s="1"/>
  <c r="G19" i="4"/>
  <c r="N19" i="1" s="1"/>
  <c r="H19" i="4"/>
  <c r="O19" i="1" s="1"/>
  <c r="I19" i="4"/>
  <c r="P19" i="1" s="1"/>
  <c r="J19" i="4"/>
  <c r="Q19" i="1" s="1"/>
  <c r="K19" i="4"/>
  <c r="R19" i="1" s="1"/>
  <c r="F12" i="6"/>
  <c r="AA12" i="1" s="1"/>
  <c r="G12" i="6"/>
  <c r="AB12" i="1" s="1"/>
  <c r="K12" i="6"/>
  <c r="AF12" i="1" s="1"/>
  <c r="F13" i="6"/>
  <c r="AA13" i="1" s="1"/>
  <c r="K13" i="6"/>
  <c r="AF13" i="1" s="1"/>
  <c r="F14" i="6"/>
  <c r="AA14" i="1" s="1"/>
  <c r="K14" i="6"/>
  <c r="AF14" i="1" s="1"/>
  <c r="F15" i="6"/>
  <c r="AA15" i="1" s="1"/>
  <c r="K15" i="6"/>
  <c r="AF15" i="1" s="1"/>
  <c r="F16" i="6"/>
  <c r="AA16" i="1" s="1"/>
  <c r="K16" i="6"/>
  <c r="AF16" i="1" s="1"/>
  <c r="F17" i="6"/>
  <c r="AA17" i="1" s="1"/>
  <c r="K17" i="6"/>
  <c r="AF17" i="1" s="1"/>
  <c r="F18" i="6"/>
  <c r="AA18" i="1" s="1"/>
  <c r="K18" i="6"/>
  <c r="AF18" i="1" s="1"/>
  <c r="F19" i="6"/>
  <c r="AA19" i="1" s="1"/>
  <c r="G19" i="6"/>
  <c r="AB19" i="1" s="1"/>
  <c r="H19" i="6"/>
  <c r="AC19" i="1" s="1"/>
  <c r="I19" i="6"/>
  <c r="AD19" i="1" s="1"/>
  <c r="J19" i="6"/>
  <c r="AE19" i="1" s="1"/>
  <c r="K19" i="6"/>
  <c r="AF19" i="1" s="1"/>
  <c r="F12" i="7"/>
  <c r="AH12" i="1" s="1"/>
  <c r="G12" i="7"/>
  <c r="AI12" i="1" s="1"/>
  <c r="K12" i="7"/>
  <c r="AM12" i="1" s="1"/>
  <c r="F13" i="7"/>
  <c r="AH13" i="1" s="1"/>
  <c r="K13" i="7"/>
  <c r="AM13" i="1" s="1"/>
  <c r="F14" i="7"/>
  <c r="AH14" i="1" s="1"/>
  <c r="K14" i="7"/>
  <c r="AM14" i="1" s="1"/>
  <c r="F15" i="7"/>
  <c r="AH15" i="1" s="1"/>
  <c r="K15" i="7"/>
  <c r="AM15" i="1" s="1"/>
  <c r="F16" i="7"/>
  <c r="AH16" i="1" s="1"/>
  <c r="K16" i="7"/>
  <c r="AM16" i="1" s="1"/>
  <c r="F17" i="7"/>
  <c r="AH17" i="1" s="1"/>
  <c r="K17" i="7"/>
  <c r="AM17" i="1" s="1"/>
  <c r="F18" i="7"/>
  <c r="AH18" i="1" s="1"/>
  <c r="K18" i="7"/>
  <c r="AM18" i="1" s="1"/>
  <c r="F19" i="7"/>
  <c r="AH19" i="1" s="1"/>
  <c r="G19" i="7"/>
  <c r="AI19" i="1" s="1"/>
  <c r="H19" i="7"/>
  <c r="AJ19" i="1" s="1"/>
  <c r="I19" i="7"/>
  <c r="AK19" i="1" s="1"/>
  <c r="J19" i="7"/>
  <c r="AL19" i="1" s="1"/>
  <c r="AM19" i="1"/>
  <c r="F12" i="8"/>
  <c r="AO12" i="1" s="1"/>
  <c r="G12" i="8"/>
  <c r="AP12" i="1" s="1"/>
  <c r="K12" i="8"/>
  <c r="AT12" i="1" s="1"/>
  <c r="F13" i="8"/>
  <c r="AO13" i="1" s="1"/>
  <c r="K13" i="8"/>
  <c r="AT13" i="1" s="1"/>
  <c r="F14" i="8"/>
  <c r="AO14" i="1" s="1"/>
  <c r="K14" i="8"/>
  <c r="AT14" i="1" s="1"/>
  <c r="F15" i="8"/>
  <c r="AO15" i="1" s="1"/>
  <c r="K15" i="8"/>
  <c r="AT15" i="1" s="1"/>
  <c r="F16" i="8"/>
  <c r="AO16" i="1" s="1"/>
  <c r="K16" i="8"/>
  <c r="AT16" i="1" s="1"/>
  <c r="F17" i="8"/>
  <c r="K17" i="8"/>
  <c r="F18" i="8"/>
  <c r="K18" i="8"/>
  <c r="F19" i="8"/>
  <c r="G19" i="8"/>
  <c r="H19" i="8"/>
  <c r="I19" i="8"/>
  <c r="J19" i="8"/>
  <c r="K19" i="8"/>
  <c r="F12" i="9"/>
  <c r="AV12" i="1" s="1"/>
  <c r="G12" i="9"/>
  <c r="AW12" i="1" s="1"/>
  <c r="K12" i="9"/>
  <c r="BA12" i="1" s="1"/>
  <c r="F13" i="9"/>
  <c r="AV13" i="1" s="1"/>
  <c r="K13" i="9"/>
  <c r="BA13" i="1" s="1"/>
  <c r="F14" i="9"/>
  <c r="AV14" i="1" s="1"/>
  <c r="K14" i="9"/>
  <c r="BA14" i="1" s="1"/>
  <c r="F15" i="9"/>
  <c r="AV15" i="1" s="1"/>
  <c r="K15" i="9"/>
  <c r="BA15" i="1" s="1"/>
  <c r="F16" i="9"/>
  <c r="AV16" i="1" s="1"/>
  <c r="K16" i="9"/>
  <c r="BA16" i="1" s="1"/>
  <c r="F17" i="9"/>
  <c r="AV17" i="1" s="1"/>
  <c r="K17" i="9"/>
  <c r="BA17" i="1" s="1"/>
  <c r="F18" i="9"/>
  <c r="AV18" i="1" s="1"/>
  <c r="K18" i="9"/>
  <c r="BA18" i="1" s="1"/>
  <c r="F19" i="9"/>
  <c r="AV19" i="1" s="1"/>
  <c r="G19" i="9"/>
  <c r="AW19" i="1" s="1"/>
  <c r="H19" i="9"/>
  <c r="AX19" i="1" s="1"/>
  <c r="I19" i="9"/>
  <c r="AY19" i="1" s="1"/>
  <c r="J19" i="9"/>
  <c r="AZ19" i="1" s="1"/>
  <c r="K19" i="9"/>
  <c r="BA19" i="1" s="1"/>
  <c r="F12" i="10"/>
  <c r="BC12" i="1" s="1"/>
  <c r="G12" i="10"/>
  <c r="BD12" i="1" s="1"/>
  <c r="K12" i="10"/>
  <c r="BH12" i="1" s="1"/>
  <c r="F13" i="10"/>
  <c r="BC13" i="1" s="1"/>
  <c r="K13" i="10"/>
  <c r="BH13" i="1" s="1"/>
  <c r="F14" i="10"/>
  <c r="BC14" i="1" s="1"/>
  <c r="K14" i="10"/>
  <c r="BH14" i="1" s="1"/>
  <c r="F15" i="10"/>
  <c r="BC15" i="1" s="1"/>
  <c r="K15" i="10"/>
  <c r="BH15" i="1" s="1"/>
  <c r="F16" i="10"/>
  <c r="BC16" i="1" s="1"/>
  <c r="K16" i="10"/>
  <c r="BH16" i="1" s="1"/>
  <c r="F17" i="10"/>
  <c r="BC17" i="1" s="1"/>
  <c r="K17" i="10"/>
  <c r="BH17" i="1" s="1"/>
  <c r="F18" i="10"/>
  <c r="K18" i="10"/>
  <c r="F19" i="10"/>
  <c r="G19" i="10"/>
  <c r="H19" i="10"/>
  <c r="I19" i="10"/>
  <c r="J19" i="10"/>
  <c r="K19" i="10"/>
  <c r="F12" i="5"/>
  <c r="T12" i="1" s="1"/>
  <c r="G12" i="5"/>
  <c r="U12" i="1" s="1"/>
  <c r="K12" i="5"/>
  <c r="Y12" i="1" s="1"/>
  <c r="F13" i="5"/>
  <c r="T13" i="1" s="1"/>
  <c r="K13" i="5"/>
  <c r="Y13" i="1" s="1"/>
  <c r="F14" i="5"/>
  <c r="T14" i="1" s="1"/>
  <c r="K14" i="5"/>
  <c r="Y14" i="1" s="1"/>
  <c r="F15" i="5"/>
  <c r="T15" i="1" s="1"/>
  <c r="K15" i="5"/>
  <c r="Y15" i="1" s="1"/>
  <c r="F16" i="5"/>
  <c r="T16" i="1" s="1"/>
  <c r="K16" i="5"/>
  <c r="Y16" i="1" s="1"/>
  <c r="F17" i="5"/>
  <c r="T17" i="1" s="1"/>
  <c r="K17" i="5"/>
  <c r="Y17" i="1" s="1"/>
  <c r="F18" i="5"/>
  <c r="T18" i="1" s="1"/>
  <c r="K18" i="5"/>
  <c r="Y18" i="1" s="1"/>
  <c r="F19" i="5"/>
  <c r="T19" i="1" s="1"/>
  <c r="G19" i="5"/>
  <c r="U19" i="1" s="1"/>
  <c r="H19" i="5"/>
  <c r="V19" i="1" s="1"/>
  <c r="I19" i="5"/>
  <c r="W19" i="1" s="1"/>
  <c r="J19" i="5"/>
  <c r="X19" i="1" s="1"/>
  <c r="K19" i="5"/>
  <c r="Y19" i="1" s="1"/>
  <c r="F11" i="4"/>
  <c r="M11" i="1" s="1"/>
  <c r="F11" i="6"/>
  <c r="AA11" i="1" s="1"/>
  <c r="F11" i="7"/>
  <c r="AH11" i="1" s="1"/>
  <c r="F11" i="8"/>
  <c r="AO11" i="1" s="1"/>
  <c r="F11" i="9"/>
  <c r="AV11" i="1" s="1"/>
  <c r="F11" i="10"/>
  <c r="BC11" i="1" s="1"/>
  <c r="F11" i="5"/>
  <c r="T11" i="1" s="1"/>
  <c r="F27" i="5"/>
  <c r="T27" i="1" s="1"/>
  <c r="G27" i="5"/>
  <c r="U27" i="1" s="1"/>
  <c r="F27" i="7"/>
  <c r="G27" i="7"/>
  <c r="F27" i="8"/>
  <c r="G27" i="8"/>
  <c r="F27" i="9"/>
  <c r="AV27" i="1" s="1"/>
  <c r="G27" i="9"/>
  <c r="AW27" i="1" s="1"/>
  <c r="F27" i="10"/>
  <c r="G27" i="10"/>
  <c r="F27" i="6"/>
  <c r="AA27" i="1" s="1"/>
  <c r="G27" i="6"/>
  <c r="AB27" i="1" s="1"/>
  <c r="AG11" i="4"/>
  <c r="AG12" i="4"/>
  <c r="AG13" i="4"/>
  <c r="AG11" i="5"/>
  <c r="AG12" i="5"/>
  <c r="AG13" i="5"/>
  <c r="AG11" i="7"/>
  <c r="AG12" i="7"/>
  <c r="AG13" i="7"/>
  <c r="AG11" i="8"/>
  <c r="AG12" i="8"/>
  <c r="AG13" i="8"/>
  <c r="AG11" i="9"/>
  <c r="AG12" i="9"/>
  <c r="AG13" i="9"/>
  <c r="Z11" i="4"/>
  <c r="Z12" i="4"/>
  <c r="Z13" i="4"/>
  <c r="Z14" i="4"/>
  <c r="Z15" i="4"/>
  <c r="Z16" i="4"/>
  <c r="Z11" i="5"/>
  <c r="Z12" i="5"/>
  <c r="Z13" i="5"/>
  <c r="Z14" i="5"/>
  <c r="Z15" i="5"/>
  <c r="Z16" i="5"/>
  <c r="Z11" i="6"/>
  <c r="Z12" i="6"/>
  <c r="Z13" i="6"/>
  <c r="Z14" i="6"/>
  <c r="Z15" i="6"/>
  <c r="Z16" i="6"/>
  <c r="Z11" i="7"/>
  <c r="Z12" i="7"/>
  <c r="Z13" i="7"/>
  <c r="Z14" i="7"/>
  <c r="Z15" i="7"/>
  <c r="Z16" i="7"/>
  <c r="Z11" i="8"/>
  <c r="Z12" i="8"/>
  <c r="Z13" i="8"/>
  <c r="Z14" i="8"/>
  <c r="Z15" i="8"/>
  <c r="Z16" i="8"/>
  <c r="Z11" i="9"/>
  <c r="Z12" i="9"/>
  <c r="Z13" i="9"/>
  <c r="Z14" i="9"/>
  <c r="Z15" i="9"/>
  <c r="Z16" i="9"/>
  <c r="Z11" i="10"/>
  <c r="Z12" i="10"/>
  <c r="Z13" i="10"/>
  <c r="Z14" i="10"/>
  <c r="Z15" i="10"/>
  <c r="Z16" i="10"/>
  <c r="S11" i="4"/>
  <c r="S12" i="4"/>
  <c r="S13" i="4"/>
  <c r="S11" i="5"/>
  <c r="S12" i="5"/>
  <c r="S13" i="5"/>
  <c r="S11" i="6"/>
  <c r="S12" i="6"/>
  <c r="S13" i="6"/>
  <c r="S11" i="7"/>
  <c r="S12" i="7"/>
  <c r="S13" i="7"/>
  <c r="S11" i="8"/>
  <c r="S12" i="8"/>
  <c r="S13" i="8"/>
  <c r="S11" i="9"/>
  <c r="S12" i="9"/>
  <c r="S13" i="9"/>
  <c r="S11" i="10"/>
  <c r="S12" i="10"/>
  <c r="S13" i="10"/>
  <c r="S7" i="4"/>
  <c r="S8" i="4"/>
  <c r="S9" i="4"/>
  <c r="S7" i="5"/>
  <c r="S8" i="5"/>
  <c r="S9" i="5"/>
  <c r="S7" i="6"/>
  <c r="S8" i="6"/>
  <c r="S9" i="6"/>
  <c r="S7" i="7"/>
  <c r="S8" i="7"/>
  <c r="S9" i="7"/>
  <c r="S7" i="8"/>
  <c r="S8" i="8"/>
  <c r="S9" i="8"/>
  <c r="S7" i="9"/>
  <c r="S8" i="9"/>
  <c r="S9" i="9"/>
  <c r="S7" i="10"/>
  <c r="S8" i="10"/>
  <c r="S9" i="10"/>
  <c r="L11" i="4"/>
  <c r="L12" i="4"/>
  <c r="L13" i="4"/>
  <c r="L14" i="4"/>
  <c r="L15" i="4"/>
  <c r="L16" i="4"/>
  <c r="L17" i="4"/>
  <c r="L18" i="4"/>
  <c r="L19" i="4"/>
  <c r="L21" i="4"/>
  <c r="L22" i="4"/>
  <c r="L24" i="4"/>
  <c r="L26" i="4" s="1"/>
  <c r="L25" i="4"/>
  <c r="L27" i="4"/>
  <c r="L28" i="4"/>
  <c r="L11" i="5"/>
  <c r="L12" i="5"/>
  <c r="L13" i="5"/>
  <c r="L14" i="5"/>
  <c r="L15" i="5"/>
  <c r="L16" i="5"/>
  <c r="L17" i="5"/>
  <c r="L18" i="5"/>
  <c r="L19" i="5"/>
  <c r="L21" i="5"/>
  <c r="L22" i="5"/>
  <c r="L24" i="5"/>
  <c r="L26" i="5" s="1"/>
  <c r="L25" i="5"/>
  <c r="L27" i="5"/>
  <c r="L28" i="5"/>
  <c r="L11" i="6"/>
  <c r="L12" i="6"/>
  <c r="L13" i="6"/>
  <c r="L14" i="6"/>
  <c r="L15" i="6"/>
  <c r="L16" i="6"/>
  <c r="L17" i="6"/>
  <c r="L18" i="6"/>
  <c r="L19" i="6"/>
  <c r="L21" i="6"/>
  <c r="L22" i="6"/>
  <c r="L24" i="6"/>
  <c r="L26" i="6" s="1"/>
  <c r="L25" i="6"/>
  <c r="L27" i="6"/>
  <c r="L28" i="6"/>
  <c r="L11" i="7"/>
  <c r="L12" i="7"/>
  <c r="L13" i="7"/>
  <c r="L14" i="7"/>
  <c r="L15" i="7"/>
  <c r="L16" i="7"/>
  <c r="L17" i="7"/>
  <c r="L18" i="7"/>
  <c r="L19" i="7"/>
  <c r="L21" i="7"/>
  <c r="L22" i="7"/>
  <c r="L24" i="7"/>
  <c r="L26" i="7" s="1"/>
  <c r="L25" i="7"/>
  <c r="L27" i="7"/>
  <c r="L28" i="7"/>
  <c r="L11" i="8"/>
  <c r="L12" i="8"/>
  <c r="L13" i="8"/>
  <c r="L14" i="8"/>
  <c r="L15" i="8"/>
  <c r="L16" i="8"/>
  <c r="L17" i="8"/>
  <c r="L18" i="8"/>
  <c r="L19" i="8"/>
  <c r="L21" i="8"/>
  <c r="L22" i="8"/>
  <c r="L24" i="8"/>
  <c r="L26" i="8" s="1"/>
  <c r="L25" i="8"/>
  <c r="L27" i="8"/>
  <c r="L28" i="8"/>
  <c r="L11" i="9"/>
  <c r="L12" i="9"/>
  <c r="L13" i="9"/>
  <c r="L14" i="9"/>
  <c r="L15" i="9"/>
  <c r="L16" i="9"/>
  <c r="L17" i="9"/>
  <c r="L18" i="9"/>
  <c r="L19" i="9"/>
  <c r="L21" i="9"/>
  <c r="L22" i="9"/>
  <c r="L24" i="9"/>
  <c r="L26" i="9" s="1"/>
  <c r="L25" i="9"/>
  <c r="L27" i="9"/>
  <c r="L28" i="9"/>
  <c r="L11" i="10"/>
  <c r="L12" i="10"/>
  <c r="L13" i="10"/>
  <c r="L14" i="10"/>
  <c r="L15" i="10"/>
  <c r="L16" i="10"/>
  <c r="L17" i="10"/>
  <c r="L18" i="10"/>
  <c r="L19" i="10"/>
  <c r="L21" i="10"/>
  <c r="L22" i="10"/>
  <c r="L24" i="10"/>
  <c r="L26" i="10" s="1"/>
  <c r="L25" i="10"/>
  <c r="L27" i="10"/>
  <c r="L28" i="10"/>
  <c r="E30" i="5"/>
  <c r="S30" i="1" s="1"/>
  <c r="E30" i="6"/>
  <c r="Z30" i="1" s="1"/>
  <c r="AU30" i="1"/>
  <c r="BB30" i="1"/>
  <c r="E30" i="4"/>
  <c r="L30" i="1" s="1"/>
  <c r="F28" i="5"/>
  <c r="T28" i="1" s="1"/>
  <c r="G28" i="5"/>
  <c r="U28" i="1" s="1"/>
  <c r="H28" i="5"/>
  <c r="V28" i="1" s="1"/>
  <c r="I28" i="5"/>
  <c r="W28" i="1" s="1"/>
  <c r="J28" i="5"/>
  <c r="X28" i="1" s="1"/>
  <c r="K28" i="5"/>
  <c r="Y28" i="1" s="1"/>
  <c r="F28" i="6"/>
  <c r="AA28" i="1" s="1"/>
  <c r="G28" i="6"/>
  <c r="AB28" i="1" s="1"/>
  <c r="H28" i="6"/>
  <c r="AC28" i="1" s="1"/>
  <c r="I28" i="6"/>
  <c r="AD28" i="1" s="1"/>
  <c r="J28" i="6"/>
  <c r="AE28" i="1" s="1"/>
  <c r="K28" i="6"/>
  <c r="AF28" i="1" s="1"/>
  <c r="F28" i="7"/>
  <c r="G28" i="7"/>
  <c r="H28" i="7"/>
  <c r="I28" i="7"/>
  <c r="J28" i="7"/>
  <c r="K28" i="7"/>
  <c r="F28" i="8"/>
  <c r="G28" i="8"/>
  <c r="H28" i="8"/>
  <c r="I28" i="8"/>
  <c r="J28" i="8"/>
  <c r="K28" i="8"/>
  <c r="F28" i="9"/>
  <c r="AV28" i="1" s="1"/>
  <c r="G28" i="9"/>
  <c r="AW28" i="1" s="1"/>
  <c r="H28" i="9"/>
  <c r="AX28" i="1" s="1"/>
  <c r="I28" i="9"/>
  <c r="AY28" i="1" s="1"/>
  <c r="J28" i="9"/>
  <c r="AZ28" i="1" s="1"/>
  <c r="K28" i="9"/>
  <c r="BA28" i="1" s="1"/>
  <c r="F28" i="10"/>
  <c r="G28" i="10"/>
  <c r="H28" i="10"/>
  <c r="I28" i="10"/>
  <c r="J28" i="10"/>
  <c r="K28" i="10"/>
  <c r="M28" i="1"/>
  <c r="H27" i="5"/>
  <c r="V27" i="1" s="1"/>
  <c r="I27" i="5"/>
  <c r="W27" i="1" s="1"/>
  <c r="J27" i="5"/>
  <c r="X27" i="1" s="1"/>
  <c r="K27" i="5"/>
  <c r="Y27" i="1" s="1"/>
  <c r="H27" i="6"/>
  <c r="AC27" i="1" s="1"/>
  <c r="I27" i="6"/>
  <c r="AD27" i="1" s="1"/>
  <c r="J27" i="6"/>
  <c r="AE27" i="1" s="1"/>
  <c r="K27" i="6"/>
  <c r="AF27" i="1" s="1"/>
  <c r="H27" i="7"/>
  <c r="I27" i="7"/>
  <c r="J27" i="7"/>
  <c r="K27" i="7"/>
  <c r="H27" i="8"/>
  <c r="I27" i="8"/>
  <c r="J27" i="8"/>
  <c r="K27" i="8"/>
  <c r="H27" i="9"/>
  <c r="AX27" i="1" s="1"/>
  <c r="I27" i="9"/>
  <c r="AY27" i="1" s="1"/>
  <c r="J27" i="9"/>
  <c r="AZ27" i="1" s="1"/>
  <c r="K27" i="9"/>
  <c r="BA27" i="1" s="1"/>
  <c r="H27" i="10"/>
  <c r="I27" i="10"/>
  <c r="J27" i="10"/>
  <c r="K27" i="10"/>
  <c r="G21" i="5"/>
  <c r="U21" i="1" s="1"/>
  <c r="H21" i="5"/>
  <c r="V21" i="1" s="1"/>
  <c r="I21" i="5"/>
  <c r="W21" i="1" s="1"/>
  <c r="J21" i="5"/>
  <c r="X21" i="1" s="1"/>
  <c r="K21" i="5"/>
  <c r="Y21" i="1" s="1"/>
  <c r="G22" i="5"/>
  <c r="U22" i="1" s="1"/>
  <c r="H22" i="5"/>
  <c r="V22" i="1" s="1"/>
  <c r="I22" i="5"/>
  <c r="W22" i="1" s="1"/>
  <c r="J22" i="5"/>
  <c r="X22" i="1" s="1"/>
  <c r="K22" i="5"/>
  <c r="Y22" i="1" s="1"/>
  <c r="G21" i="6"/>
  <c r="AB21" i="1" s="1"/>
  <c r="H21" i="6"/>
  <c r="AC21" i="1" s="1"/>
  <c r="I21" i="6"/>
  <c r="AD21" i="1" s="1"/>
  <c r="J21" i="6"/>
  <c r="AE21" i="1" s="1"/>
  <c r="K21" i="6"/>
  <c r="AF21" i="1" s="1"/>
  <c r="G22" i="6"/>
  <c r="AB22" i="1" s="1"/>
  <c r="H22" i="6"/>
  <c r="AC22" i="1" s="1"/>
  <c r="I22" i="6"/>
  <c r="AD22" i="1" s="1"/>
  <c r="J22" i="6"/>
  <c r="AE22" i="1" s="1"/>
  <c r="K22" i="6"/>
  <c r="AF22" i="1" s="1"/>
  <c r="G21" i="7"/>
  <c r="H21" i="7"/>
  <c r="I21" i="7"/>
  <c r="J21" i="7"/>
  <c r="K21" i="7"/>
  <c r="G22" i="7"/>
  <c r="H22" i="7"/>
  <c r="I22" i="7"/>
  <c r="J22" i="7"/>
  <c r="K22" i="7"/>
  <c r="G21" i="8"/>
  <c r="H21" i="8"/>
  <c r="I21" i="8"/>
  <c r="J21" i="8"/>
  <c r="K21" i="8"/>
  <c r="G22" i="8"/>
  <c r="H22" i="8"/>
  <c r="I22" i="8"/>
  <c r="J22" i="8"/>
  <c r="K22" i="8"/>
  <c r="G21" i="9"/>
  <c r="AW21" i="1" s="1"/>
  <c r="H21" i="9"/>
  <c r="AX21" i="1" s="1"/>
  <c r="I21" i="9"/>
  <c r="AY21" i="1" s="1"/>
  <c r="J21" i="9"/>
  <c r="AZ21" i="1" s="1"/>
  <c r="K21" i="9"/>
  <c r="BA21" i="1" s="1"/>
  <c r="G22" i="9"/>
  <c r="AW22" i="1" s="1"/>
  <c r="H22" i="9"/>
  <c r="AX22" i="1" s="1"/>
  <c r="I22" i="9"/>
  <c r="AY22" i="1" s="1"/>
  <c r="J22" i="9"/>
  <c r="AZ22" i="1" s="1"/>
  <c r="K22" i="9"/>
  <c r="BA22" i="1" s="1"/>
  <c r="G21" i="10"/>
  <c r="H21" i="10"/>
  <c r="I21" i="10"/>
  <c r="J21" i="10"/>
  <c r="K21" i="10"/>
  <c r="G22" i="10"/>
  <c r="H22" i="10"/>
  <c r="I22" i="10"/>
  <c r="J22" i="10"/>
  <c r="K22" i="10"/>
  <c r="G21" i="4"/>
  <c r="N21" i="1" s="1"/>
  <c r="H21" i="4"/>
  <c r="O21" i="1" s="1"/>
  <c r="I21" i="4"/>
  <c r="P21" i="1" s="1"/>
  <c r="J21" i="4"/>
  <c r="Q21" i="1" s="1"/>
  <c r="K21" i="4"/>
  <c r="R21" i="1" s="1"/>
  <c r="G22" i="4"/>
  <c r="N22" i="1" s="1"/>
  <c r="H22" i="4"/>
  <c r="O22" i="1" s="1"/>
  <c r="I22" i="4"/>
  <c r="P22" i="1" s="1"/>
  <c r="J22" i="4"/>
  <c r="Q22" i="1" s="1"/>
  <c r="K22" i="4"/>
  <c r="R22" i="1" s="1"/>
  <c r="F24" i="5"/>
  <c r="F25" i="5"/>
  <c r="T25" i="1" s="1"/>
  <c r="F24" i="6"/>
  <c r="F25" i="6"/>
  <c r="AA25" i="1" s="1"/>
  <c r="F24" i="7"/>
  <c r="F26" i="7" s="1"/>
  <c r="F25" i="7"/>
  <c r="F24" i="8"/>
  <c r="F26" i="8" s="1"/>
  <c r="F25" i="8"/>
  <c r="F24" i="9"/>
  <c r="F25" i="9"/>
  <c r="AV25" i="1" s="1"/>
  <c r="F24" i="10"/>
  <c r="F26" i="10" s="1"/>
  <c r="F25" i="10"/>
  <c r="M25" i="1"/>
  <c r="F22" i="5"/>
  <c r="T22" i="1" s="1"/>
  <c r="F22" i="6"/>
  <c r="AA22" i="1" s="1"/>
  <c r="F22" i="7"/>
  <c r="F22" i="8"/>
  <c r="F22" i="9"/>
  <c r="AV22" i="1" s="1"/>
  <c r="F22" i="10"/>
  <c r="F22" i="4"/>
  <c r="M22" i="1" s="1"/>
  <c r="G7" i="5"/>
  <c r="U7" i="1" s="1"/>
  <c r="H7" i="5"/>
  <c r="V7" i="1" s="1"/>
  <c r="I7" i="5"/>
  <c r="W7" i="1" s="1"/>
  <c r="J7" i="5"/>
  <c r="X7" i="1" s="1"/>
  <c r="K7" i="5"/>
  <c r="Y7" i="1" s="1"/>
  <c r="G8" i="5"/>
  <c r="U8" i="1" s="1"/>
  <c r="H8" i="5"/>
  <c r="V8" i="1" s="1"/>
  <c r="I8" i="5"/>
  <c r="W8" i="1" s="1"/>
  <c r="J8" i="5"/>
  <c r="X8" i="1" s="1"/>
  <c r="K8" i="5"/>
  <c r="Y8" i="1" s="1"/>
  <c r="G9" i="5"/>
  <c r="U9" i="1" s="1"/>
  <c r="H9" i="5"/>
  <c r="V9" i="1" s="1"/>
  <c r="I9" i="5"/>
  <c r="W9" i="1" s="1"/>
  <c r="J9" i="5"/>
  <c r="X9" i="1" s="1"/>
  <c r="K9" i="5"/>
  <c r="Y9" i="1" s="1"/>
  <c r="G7" i="6"/>
  <c r="AB7" i="1" s="1"/>
  <c r="H7" i="6"/>
  <c r="AC7" i="1" s="1"/>
  <c r="I7" i="6"/>
  <c r="AD7" i="1" s="1"/>
  <c r="J7" i="6"/>
  <c r="AE7" i="1" s="1"/>
  <c r="K7" i="6"/>
  <c r="AF7" i="1" s="1"/>
  <c r="G8" i="6"/>
  <c r="AB8" i="1" s="1"/>
  <c r="H8" i="6"/>
  <c r="AC8" i="1" s="1"/>
  <c r="I8" i="6"/>
  <c r="AD8" i="1" s="1"/>
  <c r="J8" i="6"/>
  <c r="AE8" i="1" s="1"/>
  <c r="K8" i="6"/>
  <c r="AF8" i="1" s="1"/>
  <c r="G9" i="6"/>
  <c r="AB9" i="1" s="1"/>
  <c r="H9" i="6"/>
  <c r="AC9" i="1" s="1"/>
  <c r="I9" i="6"/>
  <c r="AD9" i="1" s="1"/>
  <c r="J9" i="6"/>
  <c r="AE9" i="1" s="1"/>
  <c r="K9" i="6"/>
  <c r="AF9" i="1" s="1"/>
  <c r="G7" i="7"/>
  <c r="H7" i="7"/>
  <c r="I7" i="7"/>
  <c r="J7" i="7"/>
  <c r="K7" i="7"/>
  <c r="G8" i="7"/>
  <c r="H8" i="7"/>
  <c r="I8" i="7"/>
  <c r="J8" i="7"/>
  <c r="K8" i="7"/>
  <c r="G9" i="7"/>
  <c r="H9" i="7"/>
  <c r="I9" i="7"/>
  <c r="J9" i="7"/>
  <c r="K9" i="7"/>
  <c r="G7" i="8"/>
  <c r="H7" i="8"/>
  <c r="I7" i="8"/>
  <c r="J7" i="8"/>
  <c r="K7" i="8"/>
  <c r="G8" i="8"/>
  <c r="H8" i="8"/>
  <c r="I8" i="8"/>
  <c r="J8" i="8"/>
  <c r="K8" i="8"/>
  <c r="G9" i="8"/>
  <c r="H9" i="8"/>
  <c r="I9" i="8"/>
  <c r="J9" i="8"/>
  <c r="K9" i="8"/>
  <c r="G7" i="9"/>
  <c r="AW7" i="1" s="1"/>
  <c r="H7" i="9"/>
  <c r="AX7" i="1" s="1"/>
  <c r="I7" i="9"/>
  <c r="AY7" i="1" s="1"/>
  <c r="J7" i="9"/>
  <c r="AZ7" i="1" s="1"/>
  <c r="K7" i="9"/>
  <c r="BA7" i="1" s="1"/>
  <c r="G8" i="9"/>
  <c r="AW8" i="1" s="1"/>
  <c r="H8" i="9"/>
  <c r="AX8" i="1" s="1"/>
  <c r="I8" i="9"/>
  <c r="AY8" i="1" s="1"/>
  <c r="J8" i="9"/>
  <c r="AZ8" i="1" s="1"/>
  <c r="K8" i="9"/>
  <c r="BA8" i="1" s="1"/>
  <c r="G9" i="9"/>
  <c r="AW9" i="1" s="1"/>
  <c r="H9" i="9"/>
  <c r="AX9" i="1" s="1"/>
  <c r="I9" i="9"/>
  <c r="AY9" i="1" s="1"/>
  <c r="J9" i="9"/>
  <c r="AZ9" i="1" s="1"/>
  <c r="K9" i="9"/>
  <c r="BA9" i="1" s="1"/>
  <c r="G7" i="10"/>
  <c r="H7" i="10"/>
  <c r="I7" i="10"/>
  <c r="J7" i="10"/>
  <c r="K7" i="10"/>
  <c r="G8" i="10"/>
  <c r="H8" i="10"/>
  <c r="I8" i="10"/>
  <c r="J8" i="10"/>
  <c r="K8" i="10"/>
  <c r="G9" i="10"/>
  <c r="H9" i="10"/>
  <c r="I9" i="10"/>
  <c r="J9" i="10"/>
  <c r="K9" i="10"/>
  <c r="H6" i="5"/>
  <c r="V6" i="1" s="1"/>
  <c r="I6" i="5"/>
  <c r="W6" i="1" s="1"/>
  <c r="J6" i="5"/>
  <c r="X6" i="1" s="1"/>
  <c r="K6" i="5"/>
  <c r="Y6" i="1" s="1"/>
  <c r="H6" i="6"/>
  <c r="AC6" i="1" s="1"/>
  <c r="I6" i="6"/>
  <c r="AD6" i="1" s="1"/>
  <c r="J6" i="6"/>
  <c r="AE6" i="1" s="1"/>
  <c r="K6" i="6"/>
  <c r="AF6" i="1" s="1"/>
  <c r="H6" i="7"/>
  <c r="I6" i="7"/>
  <c r="J6" i="7"/>
  <c r="K6" i="7"/>
  <c r="H6" i="8"/>
  <c r="I6" i="8"/>
  <c r="J6" i="8"/>
  <c r="K6" i="8"/>
  <c r="H6" i="9"/>
  <c r="AX6" i="1" s="1"/>
  <c r="I6" i="9"/>
  <c r="AY6" i="1" s="1"/>
  <c r="J6" i="9"/>
  <c r="AZ6" i="1" s="1"/>
  <c r="K6" i="9"/>
  <c r="BA6" i="1" s="1"/>
  <c r="H6" i="10"/>
  <c r="I6" i="10"/>
  <c r="J6" i="10"/>
  <c r="K6" i="10"/>
  <c r="G6" i="5"/>
  <c r="U6" i="1" s="1"/>
  <c r="G6" i="6"/>
  <c r="AB6" i="1" s="1"/>
  <c r="G6" i="7"/>
  <c r="G6" i="8"/>
  <c r="G6" i="9"/>
  <c r="AW6" i="1" s="1"/>
  <c r="G6" i="10"/>
  <c r="F7" i="5"/>
  <c r="T7" i="1" s="1"/>
  <c r="F8" i="5"/>
  <c r="T8" i="1" s="1"/>
  <c r="F9" i="5"/>
  <c r="T9" i="1" s="1"/>
  <c r="F7" i="6"/>
  <c r="AA7" i="1" s="1"/>
  <c r="F8" i="6"/>
  <c r="AA8" i="1" s="1"/>
  <c r="F9" i="6"/>
  <c r="AA9" i="1" s="1"/>
  <c r="F7" i="7"/>
  <c r="F8" i="7"/>
  <c r="F9" i="7"/>
  <c r="F7" i="8"/>
  <c r="F8" i="8"/>
  <c r="F9" i="8"/>
  <c r="F7" i="9"/>
  <c r="AV7" i="1" s="1"/>
  <c r="F8" i="9"/>
  <c r="AV8" i="1" s="1"/>
  <c r="F9" i="9"/>
  <c r="AV9" i="1" s="1"/>
  <c r="F7" i="10"/>
  <c r="F8" i="10"/>
  <c r="F9" i="10"/>
  <c r="M7" i="1"/>
  <c r="M8" i="1"/>
  <c r="M9" i="1"/>
  <c r="M24" i="1" l="1"/>
  <c r="F26" i="4"/>
  <c r="AA24" i="1"/>
  <c r="F26" i="6"/>
  <c r="AU10" i="6"/>
  <c r="Q24" i="1"/>
  <c r="J26" i="4"/>
  <c r="AV24" i="1"/>
  <c r="F26" i="9"/>
  <c r="T24" i="1"/>
  <c r="F26" i="5"/>
  <c r="T26" i="1" s="1"/>
  <c r="R24" i="1"/>
  <c r="P24" i="1"/>
  <c r="I26" i="4"/>
  <c r="K10" i="7"/>
  <c r="I10" i="8"/>
  <c r="AR10" i="1" s="1"/>
  <c r="G10" i="10"/>
  <c r="BD10" i="1" s="1"/>
  <c r="F10" i="4"/>
  <c r="M10" i="1" s="1"/>
  <c r="AU10" i="4"/>
  <c r="H20" i="7"/>
  <c r="AJ20" i="1" s="1"/>
  <c r="AJ11" i="1"/>
  <c r="H11" i="1" s="1"/>
  <c r="I20" i="7"/>
  <c r="K20" i="7"/>
  <c r="G20" i="7"/>
  <c r="AI20" i="1" s="1"/>
  <c r="J20" i="7"/>
  <c r="AL20" i="1" s="1"/>
  <c r="AG20" i="10"/>
  <c r="AM11" i="1"/>
  <c r="K11" i="1" s="1"/>
  <c r="AI11" i="1"/>
  <c r="G11" i="1" s="1"/>
  <c r="K10" i="4"/>
  <c r="R10" i="1" s="1"/>
  <c r="J20" i="10"/>
  <c r="J20" i="5"/>
  <c r="X20" i="1" s="1"/>
  <c r="AU20" i="4"/>
  <c r="F20" i="7"/>
  <c r="G10" i="4"/>
  <c r="N10" i="1" s="1"/>
  <c r="J10" i="4"/>
  <c r="Q10" i="1" s="1"/>
  <c r="I10" i="4"/>
  <c r="P10" i="1" s="1"/>
  <c r="H10" i="4"/>
  <c r="O10" i="1" s="1"/>
  <c r="F23" i="10"/>
  <c r="BC23" i="1" s="1"/>
  <c r="AG10" i="10"/>
  <c r="AN20" i="4"/>
  <c r="AN10" i="4"/>
  <c r="F20" i="6"/>
  <c r="AA20" i="1" s="1"/>
  <c r="K13" i="1"/>
  <c r="J15" i="1"/>
  <c r="J14" i="1"/>
  <c r="J12" i="1"/>
  <c r="F20" i="8"/>
  <c r="AO20" i="1" s="1"/>
  <c r="AU10" i="9"/>
  <c r="I14" i="1"/>
  <c r="I15" i="1"/>
  <c r="H20" i="9"/>
  <c r="AX20" i="1" s="1"/>
  <c r="H12" i="1"/>
  <c r="H14" i="1"/>
  <c r="H13" i="1"/>
  <c r="I11" i="1"/>
  <c r="K15" i="1"/>
  <c r="K12" i="1"/>
  <c r="J11" i="1"/>
  <c r="AU20" i="9"/>
  <c r="G12" i="1"/>
  <c r="G13" i="1"/>
  <c r="F15" i="1"/>
  <c r="F11" i="1"/>
  <c r="AN10" i="9"/>
  <c r="F20" i="10"/>
  <c r="BC20" i="1" s="1"/>
  <c r="F14" i="1"/>
  <c r="F12" i="1"/>
  <c r="F10" i="10"/>
  <c r="BC10" i="1" s="1"/>
  <c r="G15" i="1"/>
  <c r="J13" i="1"/>
  <c r="K14" i="1"/>
  <c r="H15" i="1"/>
  <c r="G14" i="1"/>
  <c r="F13" i="1"/>
  <c r="I12" i="1"/>
  <c r="I13" i="1"/>
  <c r="L20" i="5"/>
  <c r="J20" i="9"/>
  <c r="AZ20" i="1" s="1"/>
  <c r="J20" i="8"/>
  <c r="F10" i="8"/>
  <c r="AN10" i="6"/>
  <c r="AN10" i="10"/>
  <c r="AU20" i="10"/>
  <c r="AU20" i="5"/>
  <c r="AU10" i="10"/>
  <c r="AU10" i="5"/>
  <c r="AU20" i="8"/>
  <c r="AU20" i="6"/>
  <c r="H20" i="10"/>
  <c r="BE20" i="1" s="1"/>
  <c r="F20" i="9"/>
  <c r="AV20" i="1" s="1"/>
  <c r="F20" i="5"/>
  <c r="T20" i="1" s="1"/>
  <c r="K20" i="10"/>
  <c r="K20" i="8"/>
  <c r="K20" i="6"/>
  <c r="AF20" i="1" s="1"/>
  <c r="AN20" i="8"/>
  <c r="H20" i="8"/>
  <c r="J20" i="6"/>
  <c r="AE20" i="1" s="1"/>
  <c r="H20" i="6"/>
  <c r="AC20" i="1" s="1"/>
  <c r="J20" i="4"/>
  <c r="Q20" i="1" s="1"/>
  <c r="AN20" i="9"/>
  <c r="AU10" i="8"/>
  <c r="AN10" i="8"/>
  <c r="H10" i="9"/>
  <c r="AX10" i="1" s="1"/>
  <c r="H10" i="7"/>
  <c r="K10" i="10"/>
  <c r="BH10" i="1" s="1"/>
  <c r="I10" i="7"/>
  <c r="J10" i="10"/>
  <c r="BG10" i="1" s="1"/>
  <c r="K10" i="8"/>
  <c r="H10" i="6"/>
  <c r="AC10" i="1" s="1"/>
  <c r="H10" i="8"/>
  <c r="K20" i="5"/>
  <c r="Y20" i="1" s="1"/>
  <c r="K20" i="9"/>
  <c r="BA20" i="1" s="1"/>
  <c r="J10" i="7"/>
  <c r="F10" i="7"/>
  <c r="G10" i="8"/>
  <c r="I10" i="10"/>
  <c r="BF10" i="1" s="1"/>
  <c r="K20" i="4"/>
  <c r="R20" i="1" s="1"/>
  <c r="H10" i="10"/>
  <c r="BE10" i="1" s="1"/>
  <c r="J10" i="8"/>
  <c r="G10" i="7"/>
  <c r="H10" i="5"/>
  <c r="V10" i="1" s="1"/>
  <c r="L20" i="7"/>
  <c r="L20" i="6"/>
  <c r="L20" i="10"/>
  <c r="L20" i="8"/>
  <c r="L20" i="4"/>
  <c r="L20" i="9"/>
  <c r="F20" i="4"/>
  <c r="M20" i="1" s="1"/>
  <c r="G20" i="5"/>
  <c r="U20" i="1" s="1"/>
  <c r="I20" i="5"/>
  <c r="W20" i="1" s="1"/>
  <c r="G20" i="10"/>
  <c r="G20" i="9"/>
  <c r="AW20" i="1" s="1"/>
  <c r="I20" i="9"/>
  <c r="AY20" i="1" s="1"/>
  <c r="G20" i="8"/>
  <c r="G20" i="6"/>
  <c r="AB20" i="1" s="1"/>
  <c r="AN20" i="6"/>
  <c r="AN20" i="10"/>
  <c r="F23" i="6"/>
  <c r="AA23" i="1" s="1"/>
  <c r="I20" i="10"/>
  <c r="I20" i="8"/>
  <c r="AR20" i="1" s="1"/>
  <c r="I20" i="6"/>
  <c r="AD20" i="1" s="1"/>
  <c r="H20" i="5"/>
  <c r="V20" i="1" s="1"/>
  <c r="H20" i="4"/>
  <c r="O20" i="1" s="1"/>
  <c r="F23" i="5"/>
  <c r="T23" i="1" s="1"/>
  <c r="F23" i="4"/>
  <c r="M23" i="1" s="1"/>
  <c r="G20" i="4"/>
  <c r="N20" i="1" s="1"/>
  <c r="I20" i="4"/>
  <c r="P20" i="1" s="1"/>
  <c r="F23" i="8"/>
  <c r="AO23" i="1" s="1"/>
  <c r="F23" i="9"/>
  <c r="AV23" i="1" s="1"/>
  <c r="E11" i="5"/>
  <c r="S11" i="1" s="1"/>
  <c r="F23" i="7"/>
  <c r="AH23" i="1" s="1"/>
  <c r="E8" i="8"/>
  <c r="E9" i="7"/>
  <c r="E9" i="6"/>
  <c r="Z9" i="1" s="1"/>
  <c r="E9" i="5"/>
  <c r="S9" i="1" s="1"/>
  <c r="E7" i="9"/>
  <c r="AU7" i="1" s="1"/>
  <c r="E7" i="10"/>
  <c r="E9" i="4"/>
  <c r="L9" i="1" s="1"/>
  <c r="E11" i="4"/>
  <c r="L11" i="1" s="1"/>
  <c r="E15" i="10"/>
  <c r="BB15" i="1" s="1"/>
  <c r="E16" i="9"/>
  <c r="AU16" i="1" s="1"/>
  <c r="E12" i="9"/>
  <c r="AU12" i="1" s="1"/>
  <c r="E12" i="8"/>
  <c r="AN12" i="1" s="1"/>
  <c r="E17" i="7"/>
  <c r="E18" i="6"/>
  <c r="Z18" i="1" s="1"/>
  <c r="E14" i="6"/>
  <c r="Z14" i="1" s="1"/>
  <c r="E18" i="5"/>
  <c r="S18" i="1" s="1"/>
  <c r="E14" i="5"/>
  <c r="S14" i="1" s="1"/>
  <c r="E15" i="4"/>
  <c r="L15" i="1" s="1"/>
  <c r="E11" i="10"/>
  <c r="BB11" i="1" s="1"/>
  <c r="E19" i="4"/>
  <c r="L19" i="1" s="1"/>
  <c r="E19" i="10"/>
  <c r="E11" i="9"/>
  <c r="AU11" i="1" s="1"/>
  <c r="E11" i="8"/>
  <c r="AN11" i="1" s="1"/>
  <c r="E9" i="10"/>
  <c r="E9" i="9"/>
  <c r="AU9" i="1" s="1"/>
  <c r="E11" i="7"/>
  <c r="AG11" i="1" s="1"/>
  <c r="E9" i="8"/>
  <c r="E11" i="6"/>
  <c r="Z11" i="1" s="1"/>
  <c r="E15" i="8"/>
  <c r="AN15" i="1" s="1"/>
  <c r="E19" i="9"/>
  <c r="AU19" i="1" s="1"/>
  <c r="E19" i="8"/>
  <c r="E17" i="6"/>
  <c r="Z17" i="1" s="1"/>
  <c r="E17" i="10"/>
  <c r="BB17" i="1" s="1"/>
  <c r="E19" i="7"/>
  <c r="E16" i="6"/>
  <c r="Z16" i="1" s="1"/>
  <c r="E12" i="6"/>
  <c r="Z12" i="1" s="1"/>
  <c r="E16" i="5"/>
  <c r="S16" i="1" s="1"/>
  <c r="E12" i="5"/>
  <c r="S12" i="1" s="1"/>
  <c r="E18" i="4"/>
  <c r="L18" i="1" s="1"/>
  <c r="E15" i="9"/>
  <c r="AU15" i="1" s="1"/>
  <c r="E12" i="7"/>
  <c r="AG12" i="1" s="1"/>
  <c r="E12" i="4"/>
  <c r="L12" i="1" s="1"/>
  <c r="E16" i="10"/>
  <c r="BB16" i="1" s="1"/>
  <c r="E12" i="10"/>
  <c r="BB12" i="1" s="1"/>
  <c r="E17" i="8"/>
  <c r="E18" i="7"/>
  <c r="E14" i="7"/>
  <c r="AG14" i="1" s="1"/>
  <c r="E19" i="6"/>
  <c r="Z19" i="1" s="1"/>
  <c r="E15" i="6"/>
  <c r="Z15" i="1" s="1"/>
  <c r="E19" i="5"/>
  <c r="S19" i="1" s="1"/>
  <c r="E15" i="5"/>
  <c r="S15" i="1" s="1"/>
  <c r="E7" i="8"/>
  <c r="E8" i="7"/>
  <c r="E8" i="6"/>
  <c r="Z8" i="1" s="1"/>
  <c r="E8" i="5"/>
  <c r="S8" i="1" s="1"/>
  <c r="E8" i="4"/>
  <c r="L8" i="1" s="1"/>
  <c r="E7" i="4"/>
  <c r="L7" i="1" s="1"/>
  <c r="E8" i="10"/>
  <c r="E8" i="9"/>
  <c r="AU8" i="1" s="1"/>
  <c r="M26" i="1"/>
  <c r="BC26" i="1"/>
  <c r="AV26" i="1"/>
  <c r="AO26" i="1"/>
  <c r="AH26" i="1"/>
  <c r="AA26" i="1"/>
  <c r="E13" i="6"/>
  <c r="Z13" i="1" s="1"/>
  <c r="E17" i="5"/>
  <c r="S17" i="1" s="1"/>
  <c r="E13" i="5"/>
  <c r="S13" i="1" s="1"/>
  <c r="E17" i="4"/>
  <c r="L17" i="1" s="1"/>
  <c r="E13" i="4"/>
  <c r="L13" i="1" s="1"/>
  <c r="E13" i="10"/>
  <c r="BB13" i="1" s="1"/>
  <c r="E18" i="10"/>
  <c r="E17" i="9"/>
  <c r="AU17" i="1" s="1"/>
  <c r="E13" i="9"/>
  <c r="AU13" i="1" s="1"/>
  <c r="E13" i="8"/>
  <c r="AN13" i="1" s="1"/>
  <c r="E15" i="7"/>
  <c r="AG15" i="1" s="1"/>
  <c r="E13" i="7"/>
  <c r="AG13" i="1" s="1"/>
  <c r="E18" i="9"/>
  <c r="AU18" i="1" s="1"/>
  <c r="E18" i="8"/>
  <c r="E14" i="8"/>
  <c r="AN14" i="1" s="1"/>
  <c r="E14" i="10"/>
  <c r="BB14" i="1" s="1"/>
  <c r="E14" i="4"/>
  <c r="L14" i="1" s="1"/>
  <c r="E14" i="9"/>
  <c r="AU14" i="1" s="1"/>
  <c r="E7" i="6"/>
  <c r="Z7" i="1" s="1"/>
  <c r="E7" i="5"/>
  <c r="S7" i="1" s="1"/>
  <c r="E7" i="7"/>
  <c r="E16" i="8"/>
  <c r="E16" i="4"/>
  <c r="L16" i="1" s="1"/>
  <c r="E16" i="7"/>
  <c r="AG16" i="1" s="1"/>
  <c r="AG3" i="1"/>
  <c r="AG4" i="1"/>
  <c r="AH4" i="1"/>
  <c r="AJ4" i="1"/>
  <c r="AL4" i="1"/>
  <c r="AH5" i="1"/>
  <c r="AI5" i="1"/>
  <c r="AJ5" i="1"/>
  <c r="AK5" i="1"/>
  <c r="AL5" i="1"/>
  <c r="AM5" i="1"/>
  <c r="F6" i="7"/>
  <c r="AH6" i="1" s="1"/>
  <c r="AJ6" i="1"/>
  <c r="AK6" i="1"/>
  <c r="AL6" i="1"/>
  <c r="AM6" i="1"/>
  <c r="AJ7" i="1"/>
  <c r="AI7" i="1"/>
  <c r="AK7" i="1"/>
  <c r="AL7" i="1"/>
  <c r="AH8" i="1"/>
  <c r="AJ8" i="1"/>
  <c r="AK8" i="1"/>
  <c r="AL8" i="1"/>
  <c r="AM8" i="1"/>
  <c r="AH9" i="1"/>
  <c r="AI9" i="1"/>
  <c r="AJ9" i="1"/>
  <c r="AL9" i="1"/>
  <c r="AM9" i="1"/>
  <c r="F21" i="7"/>
  <c r="AH21" i="1" s="1"/>
  <c r="AJ21" i="1"/>
  <c r="AL21" i="1"/>
  <c r="AM21" i="1"/>
  <c r="AH22" i="1"/>
  <c r="AI22" i="1"/>
  <c r="AL22" i="1"/>
  <c r="AM22" i="1"/>
  <c r="G23" i="7"/>
  <c r="AI23" i="1" s="1"/>
  <c r="H23" i="7"/>
  <c r="AJ23" i="1" s="1"/>
  <c r="I23" i="7"/>
  <c r="AK23" i="1" s="1"/>
  <c r="J23" i="7"/>
  <c r="AL23" i="1" s="1"/>
  <c r="K23" i="7"/>
  <c r="AM23" i="1" s="1"/>
  <c r="J24" i="7"/>
  <c r="J26" i="7" s="1"/>
  <c r="H24" i="7"/>
  <c r="H26" i="7" s="1"/>
  <c r="I24" i="7"/>
  <c r="I26" i="7" s="1"/>
  <c r="K24" i="7"/>
  <c r="K26" i="7" s="1"/>
  <c r="K25" i="7"/>
  <c r="AM25" i="1" s="1"/>
  <c r="G25" i="7"/>
  <c r="AI25" i="1" s="1"/>
  <c r="H25" i="7"/>
  <c r="AJ25" i="1" s="1"/>
  <c r="I25" i="7"/>
  <c r="AK25" i="1" s="1"/>
  <c r="J25" i="7"/>
  <c r="AL25" i="1" s="1"/>
  <c r="AH25" i="1"/>
  <c r="AL27" i="1"/>
  <c r="AK27" i="1"/>
  <c r="AH27" i="1"/>
  <c r="AM27" i="1"/>
  <c r="AJ27" i="1"/>
  <c r="AI27" i="1"/>
  <c r="AM28" i="1"/>
  <c r="AH28" i="1"/>
  <c r="AI28" i="1"/>
  <c r="BD28" i="1"/>
  <c r="AP28" i="1"/>
  <c r="AJ28" i="1"/>
  <c r="AL28" i="1"/>
  <c r="AG29" i="1"/>
  <c r="AG30" i="1"/>
  <c r="AN3" i="1"/>
  <c r="AN4" i="1"/>
  <c r="AO4" i="1"/>
  <c r="AQ4" i="1"/>
  <c r="AS4" i="1"/>
  <c r="AO5" i="1"/>
  <c r="AP5" i="1"/>
  <c r="AQ5" i="1"/>
  <c r="AR5" i="1"/>
  <c r="AS5" i="1"/>
  <c r="AT5" i="1"/>
  <c r="F6" i="8"/>
  <c r="AO6" i="1" s="1"/>
  <c r="AP6" i="1"/>
  <c r="AQ6" i="1"/>
  <c r="AR6" i="1"/>
  <c r="AT6" i="1"/>
  <c r="AO7" i="1"/>
  <c r="AS7" i="1"/>
  <c r="AQ7" i="1"/>
  <c r="AR7" i="1"/>
  <c r="AP8" i="1"/>
  <c r="AR8" i="1"/>
  <c r="AS8" i="1"/>
  <c r="AT8" i="1"/>
  <c r="AO9" i="1"/>
  <c r="AP9" i="1"/>
  <c r="AS9" i="1"/>
  <c r="AT9" i="1"/>
  <c r="AQ9" i="1"/>
  <c r="AR9" i="1"/>
  <c r="AO17" i="1"/>
  <c r="AP17" i="1"/>
  <c r="AQ17" i="1"/>
  <c r="AT17" i="1"/>
  <c r="AR17" i="1"/>
  <c r="AS17" i="1"/>
  <c r="AO18" i="1"/>
  <c r="AP18" i="1"/>
  <c r="AR18" i="1"/>
  <c r="AT18" i="1"/>
  <c r="AP19" i="1"/>
  <c r="AR19" i="1"/>
  <c r="AS19" i="1"/>
  <c r="AQ19" i="1"/>
  <c r="F21" i="8"/>
  <c r="AO21" i="1" s="1"/>
  <c r="AP21" i="1"/>
  <c r="AQ21" i="1"/>
  <c r="AT21" i="1"/>
  <c r="AO22" i="1"/>
  <c r="AP22" i="1"/>
  <c r="AQ22" i="1"/>
  <c r="AT22" i="1"/>
  <c r="G23" i="8"/>
  <c r="H23" i="8"/>
  <c r="AQ23" i="1" s="1"/>
  <c r="J23" i="8"/>
  <c r="AS23" i="1" s="1"/>
  <c r="I23" i="8"/>
  <c r="AR23" i="1" s="1"/>
  <c r="K23" i="8"/>
  <c r="AT23" i="1" s="1"/>
  <c r="G24" i="8"/>
  <c r="G26" i="8" s="1"/>
  <c r="H24" i="8"/>
  <c r="H26" i="8" s="1"/>
  <c r="I24" i="8"/>
  <c r="I25" i="8"/>
  <c r="AR25" i="1" s="1"/>
  <c r="AO25" i="1"/>
  <c r="G25" i="8"/>
  <c r="AP25" i="1" s="1"/>
  <c r="H25" i="8"/>
  <c r="AQ25" i="1" s="1"/>
  <c r="J25" i="8"/>
  <c r="AS25" i="1" s="1"/>
  <c r="AT27" i="1"/>
  <c r="BH27" i="1"/>
  <c r="AR27" i="1"/>
  <c r="AO27" i="1"/>
  <c r="AS27" i="1"/>
  <c r="AT28" i="1"/>
  <c r="BH28" i="1"/>
  <c r="AO28" i="1"/>
  <c r="AS28" i="1"/>
  <c r="BG28" i="1"/>
  <c r="AQ28" i="1"/>
  <c r="AR28" i="1"/>
  <c r="AN29" i="1"/>
  <c r="AN30" i="1"/>
  <c r="BB3" i="1"/>
  <c r="BB4" i="1"/>
  <c r="BC4" i="1"/>
  <c r="BE4" i="1"/>
  <c r="BG4" i="1"/>
  <c r="BC5" i="1"/>
  <c r="BD5" i="1"/>
  <c r="BE5" i="1"/>
  <c r="BF5" i="1"/>
  <c r="BG5" i="1"/>
  <c r="BH5" i="1"/>
  <c r="F6" i="10"/>
  <c r="BC6" i="1" s="1"/>
  <c r="BF6" i="1"/>
  <c r="BE6" i="1"/>
  <c r="BG6" i="1"/>
  <c r="BD7" i="1"/>
  <c r="BE7" i="1"/>
  <c r="BG7" i="1"/>
  <c r="BH7" i="1"/>
  <c r="BD8" i="1"/>
  <c r="BE8" i="1"/>
  <c r="BF8" i="1"/>
  <c r="BG8" i="1"/>
  <c r="BH8" i="1"/>
  <c r="BC9" i="1"/>
  <c r="BD9" i="1"/>
  <c r="BF9" i="1"/>
  <c r="BG9" i="1"/>
  <c r="BH9" i="1"/>
  <c r="BE9" i="1"/>
  <c r="BC18" i="1"/>
  <c r="BE18" i="1"/>
  <c r="BH18" i="1"/>
  <c r="BC19" i="1"/>
  <c r="BF19" i="1"/>
  <c r="BG19" i="1"/>
  <c r="BD19" i="1"/>
  <c r="BE19" i="1"/>
  <c r="BH19" i="1"/>
  <c r="F21" i="10"/>
  <c r="BC21" i="1" s="1"/>
  <c r="BD21" i="1"/>
  <c r="BE21" i="1"/>
  <c r="BG21" i="1"/>
  <c r="BH21" i="1"/>
  <c r="BF22" i="1"/>
  <c r="BG22" i="1"/>
  <c r="BD22" i="1"/>
  <c r="BE22" i="1"/>
  <c r="BH22" i="1"/>
  <c r="G23" i="10"/>
  <c r="BD23" i="1" s="1"/>
  <c r="H23" i="10"/>
  <c r="BE23" i="1" s="1"/>
  <c r="I23" i="10"/>
  <c r="J23" i="10"/>
  <c r="BG23" i="1" s="1"/>
  <c r="K23" i="10"/>
  <c r="BH23" i="1" s="1"/>
  <c r="I24" i="10"/>
  <c r="I26" i="10" s="1"/>
  <c r="H24" i="10"/>
  <c r="H26" i="10" s="1"/>
  <c r="J24" i="10"/>
  <c r="J26" i="10" s="1"/>
  <c r="K24" i="10"/>
  <c r="K26" i="10" s="1"/>
  <c r="I25" i="10"/>
  <c r="BF25" i="1" s="1"/>
  <c r="BC25" i="1"/>
  <c r="H25" i="10"/>
  <c r="J25" i="10"/>
  <c r="BG25" i="1" s="1"/>
  <c r="K25" i="10"/>
  <c r="BH25" i="1" s="1"/>
  <c r="E27" i="10"/>
  <c r="BB27" i="1" s="1"/>
  <c r="BD27" i="1"/>
  <c r="BC27" i="1"/>
  <c r="BE27" i="1"/>
  <c r="BF27" i="1"/>
  <c r="BG27" i="1"/>
  <c r="BF28" i="1"/>
  <c r="BC28" i="1"/>
  <c r="BE28" i="1"/>
  <c r="BB29" i="1"/>
  <c r="S21" i="10"/>
  <c r="S24" i="7"/>
  <c r="S26" i="7" s="1"/>
  <c r="Z24" i="7"/>
  <c r="Z26" i="7" s="1"/>
  <c r="AG24" i="7"/>
  <c r="AG26" i="7" s="1"/>
  <c r="Z24" i="8"/>
  <c r="Z26" i="8" s="1"/>
  <c r="AG24" i="8"/>
  <c r="AG26" i="8" s="1"/>
  <c r="E29" i="5"/>
  <c r="S29" i="1" s="1"/>
  <c r="G25" i="5"/>
  <c r="U25" i="1" s="1"/>
  <c r="H25" i="5"/>
  <c r="V25" i="1" s="1"/>
  <c r="I25" i="5"/>
  <c r="W25" i="1" s="1"/>
  <c r="J25" i="5"/>
  <c r="X25" i="1" s="1"/>
  <c r="K25" i="5"/>
  <c r="Y25" i="1" s="1"/>
  <c r="G24" i="5"/>
  <c r="H24" i="5"/>
  <c r="I24" i="5"/>
  <c r="J24" i="5"/>
  <c r="J26" i="5" s="1"/>
  <c r="K24" i="5"/>
  <c r="G23" i="5"/>
  <c r="U23" i="1" s="1"/>
  <c r="H23" i="5"/>
  <c r="V23" i="1" s="1"/>
  <c r="I23" i="5"/>
  <c r="W23" i="1" s="1"/>
  <c r="J23" i="5"/>
  <c r="X23" i="1" s="1"/>
  <c r="K23" i="5"/>
  <c r="Y23" i="1" s="1"/>
  <c r="F21" i="5"/>
  <c r="F6" i="5"/>
  <c r="T6" i="1" s="1"/>
  <c r="E29" i="4"/>
  <c r="L29" i="1" s="1"/>
  <c r="G23" i="4"/>
  <c r="N23" i="1" s="1"/>
  <c r="H23" i="4"/>
  <c r="O23" i="1" s="1"/>
  <c r="I23" i="4"/>
  <c r="P23" i="1" s="1"/>
  <c r="J23" i="4"/>
  <c r="Q23" i="1" s="1"/>
  <c r="K23" i="4"/>
  <c r="R23" i="1" s="1"/>
  <c r="F21" i="4"/>
  <c r="M6" i="1"/>
  <c r="AG28" i="4"/>
  <c r="AG27" i="4"/>
  <c r="AG24" i="4"/>
  <c r="AG26" i="4" s="1"/>
  <c r="AG25" i="4"/>
  <c r="AG22" i="4"/>
  <c r="AG21" i="4"/>
  <c r="AG20" i="4"/>
  <c r="AG7" i="4"/>
  <c r="AG8" i="4"/>
  <c r="AG9" i="4"/>
  <c r="AG6" i="4"/>
  <c r="G24" i="10"/>
  <c r="G26" i="10" s="1"/>
  <c r="G25" i="10"/>
  <c r="BD25" i="1" s="1"/>
  <c r="G24" i="9"/>
  <c r="H24" i="9"/>
  <c r="I24" i="9"/>
  <c r="J24" i="9"/>
  <c r="K24" i="9"/>
  <c r="K26" i="9" s="1"/>
  <c r="G25" i="9"/>
  <c r="AW25" i="1" s="1"/>
  <c r="H25" i="9"/>
  <c r="AX25" i="1" s="1"/>
  <c r="I25" i="9"/>
  <c r="AY25" i="1" s="1"/>
  <c r="J25" i="9"/>
  <c r="AZ25" i="1" s="1"/>
  <c r="K25" i="9"/>
  <c r="BA25" i="1" s="1"/>
  <c r="G23" i="9"/>
  <c r="AW23" i="1" s="1"/>
  <c r="H23" i="9"/>
  <c r="AX23" i="1" s="1"/>
  <c r="I23" i="9"/>
  <c r="AY23" i="1" s="1"/>
  <c r="J23" i="9"/>
  <c r="AZ23" i="1" s="1"/>
  <c r="K23" i="9"/>
  <c r="BA23" i="1" s="1"/>
  <c r="AO24" i="1"/>
  <c r="AT26" i="1"/>
  <c r="G24" i="7"/>
  <c r="G26" i="7" s="1"/>
  <c r="G24" i="6"/>
  <c r="H24" i="6"/>
  <c r="I24" i="6"/>
  <c r="J24" i="6"/>
  <c r="K24" i="6"/>
  <c r="G25" i="6"/>
  <c r="AB25" i="1" s="1"/>
  <c r="H25" i="6"/>
  <c r="AC25" i="1" s="1"/>
  <c r="I25" i="6"/>
  <c r="AD25" i="1" s="1"/>
  <c r="J25" i="6"/>
  <c r="AE25" i="1" s="1"/>
  <c r="K25" i="6"/>
  <c r="AF25" i="1" s="1"/>
  <c r="G23" i="6"/>
  <c r="AB23" i="1" s="1"/>
  <c r="H23" i="6"/>
  <c r="AC23" i="1" s="1"/>
  <c r="I23" i="6"/>
  <c r="AD23" i="1" s="1"/>
  <c r="J23" i="6"/>
  <c r="AE23" i="1" s="1"/>
  <c r="K23" i="6"/>
  <c r="AF23" i="1" s="1"/>
  <c r="Z19" i="10"/>
  <c r="Z19" i="9"/>
  <c r="Z19" i="8"/>
  <c r="Z19" i="7"/>
  <c r="Z19" i="6"/>
  <c r="Z19" i="5"/>
  <c r="Z19" i="4"/>
  <c r="Z28" i="10"/>
  <c r="Z27" i="10"/>
  <c r="Z25" i="10"/>
  <c r="Z24" i="10"/>
  <c r="Z26" i="10" s="1"/>
  <c r="Z22" i="10"/>
  <c r="Z21" i="10"/>
  <c r="Z18" i="10"/>
  <c r="Z17" i="10"/>
  <c r="Z9" i="10"/>
  <c r="Z8" i="10"/>
  <c r="Z7" i="10"/>
  <c r="Z6" i="10"/>
  <c r="S28" i="10"/>
  <c r="S27" i="10"/>
  <c r="S25" i="10"/>
  <c r="S24" i="10"/>
  <c r="S26" i="10" s="1"/>
  <c r="S22" i="10"/>
  <c r="S20" i="10"/>
  <c r="S6" i="10"/>
  <c r="S10" i="10" s="1"/>
  <c r="L6" i="10"/>
  <c r="L10" i="10" s="1"/>
  <c r="AG28" i="9"/>
  <c r="AG27" i="9"/>
  <c r="AG25" i="9"/>
  <c r="AG24" i="9"/>
  <c r="AG26" i="9" s="1"/>
  <c r="AG22" i="9"/>
  <c r="AG21" i="9"/>
  <c r="AG9" i="9"/>
  <c r="AG8" i="9"/>
  <c r="AG7" i="9"/>
  <c r="AG6" i="9"/>
  <c r="Z28" i="9"/>
  <c r="Z27" i="9"/>
  <c r="Z25" i="9"/>
  <c r="Z24" i="9"/>
  <c r="Z26" i="9" s="1"/>
  <c r="Z22" i="9"/>
  <c r="Z21" i="9"/>
  <c r="Z18" i="9"/>
  <c r="Z17" i="9"/>
  <c r="Z9" i="9"/>
  <c r="Z8" i="9"/>
  <c r="Z7" i="9"/>
  <c r="Z6" i="9"/>
  <c r="S28" i="9"/>
  <c r="S27" i="9"/>
  <c r="S25" i="9"/>
  <c r="S24" i="9"/>
  <c r="S26" i="9" s="1"/>
  <c r="S22" i="9"/>
  <c r="S21" i="9"/>
  <c r="S20" i="9"/>
  <c r="S6" i="9"/>
  <c r="S10" i="9" s="1"/>
  <c r="F10" i="9"/>
  <c r="AV10" i="1" s="1"/>
  <c r="L6" i="9"/>
  <c r="L10" i="9" s="1"/>
  <c r="E28" i="9"/>
  <c r="AU28" i="1" s="1"/>
  <c r="AG28" i="8"/>
  <c r="AG27" i="8"/>
  <c r="AG25" i="8"/>
  <c r="AG22" i="8"/>
  <c r="AG21" i="8"/>
  <c r="AG9" i="8"/>
  <c r="AG8" i="8"/>
  <c r="AG7" i="8"/>
  <c r="AG6" i="8"/>
  <c r="Z28" i="8"/>
  <c r="Z27" i="8"/>
  <c r="Z25" i="8"/>
  <c r="Z22" i="8"/>
  <c r="Z21" i="8"/>
  <c r="Z18" i="8"/>
  <c r="Z17" i="8"/>
  <c r="Z9" i="8"/>
  <c r="Z8" i="8"/>
  <c r="Z7" i="8"/>
  <c r="Z6" i="8"/>
  <c r="S28" i="8"/>
  <c r="S27" i="8"/>
  <c r="S25" i="8"/>
  <c r="S24" i="8"/>
  <c r="S26" i="8" s="1"/>
  <c r="S22" i="8"/>
  <c r="S21" i="8"/>
  <c r="S20" i="8"/>
  <c r="S6" i="8"/>
  <c r="S10" i="8" s="1"/>
  <c r="L6" i="8"/>
  <c r="L10" i="8" s="1"/>
  <c r="AG28" i="7"/>
  <c r="AG27" i="7"/>
  <c r="AG25" i="7"/>
  <c r="AG22" i="7"/>
  <c r="AG21" i="7"/>
  <c r="AG9" i="7"/>
  <c r="AG8" i="7"/>
  <c r="AG7" i="7"/>
  <c r="AG6" i="7"/>
  <c r="Z28" i="7"/>
  <c r="Z27" i="7"/>
  <c r="Z25" i="7"/>
  <c r="Z22" i="7"/>
  <c r="Z21" i="7"/>
  <c r="Z18" i="7"/>
  <c r="Z17" i="7"/>
  <c r="Z9" i="7"/>
  <c r="Z8" i="7"/>
  <c r="Z7" i="7"/>
  <c r="Z6" i="7"/>
  <c r="S28" i="7"/>
  <c r="S27" i="7"/>
  <c r="S25" i="7"/>
  <c r="S22" i="7"/>
  <c r="S21" i="7"/>
  <c r="S20" i="7"/>
  <c r="S6" i="7"/>
  <c r="S10" i="7" s="1"/>
  <c r="L6" i="7"/>
  <c r="L10" i="7" s="1"/>
  <c r="AG20" i="6"/>
  <c r="AG9" i="6"/>
  <c r="AG8" i="6"/>
  <c r="AG7" i="6"/>
  <c r="AG6" i="6"/>
  <c r="Z18" i="6"/>
  <c r="Z17" i="6"/>
  <c r="Z9" i="6"/>
  <c r="Z8" i="6"/>
  <c r="Z7" i="6"/>
  <c r="Z6" i="6"/>
  <c r="S28" i="6"/>
  <c r="S27" i="6"/>
  <c r="S25" i="6"/>
  <c r="S24" i="6"/>
  <c r="S26" i="6" s="1"/>
  <c r="S22" i="6"/>
  <c r="S21" i="6"/>
  <c r="S20" i="6"/>
  <c r="S6" i="6"/>
  <c r="S10" i="6" s="1"/>
  <c r="F10" i="6"/>
  <c r="AA10" i="1" s="1"/>
  <c r="K10" i="6"/>
  <c r="AF10" i="1" s="1"/>
  <c r="L6" i="6"/>
  <c r="L10" i="6" s="1"/>
  <c r="E28" i="6"/>
  <c r="Z28" i="1" s="1"/>
  <c r="E27" i="6"/>
  <c r="Z27" i="1" s="1"/>
  <c r="AG28" i="5"/>
  <c r="Z28" i="5"/>
  <c r="S28" i="5"/>
  <c r="Z28" i="4"/>
  <c r="S28" i="4"/>
  <c r="AN20" i="5"/>
  <c r="AG27" i="5"/>
  <c r="AG25" i="5"/>
  <c r="AG24" i="5"/>
  <c r="AG26" i="5" s="1"/>
  <c r="AG22" i="5"/>
  <c r="AG21" i="5"/>
  <c r="AG20" i="5"/>
  <c r="AG9" i="5"/>
  <c r="AG8" i="5"/>
  <c r="AG7" i="5"/>
  <c r="AG6" i="5"/>
  <c r="Z27" i="5"/>
  <c r="Z25" i="5"/>
  <c r="Z24" i="5"/>
  <c r="Z26" i="5" s="1"/>
  <c r="Z22" i="5"/>
  <c r="Z21" i="5"/>
  <c r="Z18" i="5"/>
  <c r="Z17" i="5"/>
  <c r="Z9" i="5"/>
  <c r="Z8" i="5"/>
  <c r="Z7" i="5"/>
  <c r="Z6" i="5"/>
  <c r="S27" i="5"/>
  <c r="S25" i="5"/>
  <c r="S24" i="5"/>
  <c r="S26" i="5" s="1"/>
  <c r="S22" i="5"/>
  <c r="S21" i="5"/>
  <c r="S20" i="5"/>
  <c r="S6" i="5"/>
  <c r="S10" i="5" s="1"/>
  <c r="I10" i="5"/>
  <c r="W10" i="1" s="1"/>
  <c r="F10" i="5"/>
  <c r="T10" i="1" s="1"/>
  <c r="L6" i="5"/>
  <c r="L10" i="5" s="1"/>
  <c r="Z27" i="4"/>
  <c r="Z25" i="4"/>
  <c r="Z24" i="4"/>
  <c r="Z26" i="4" s="1"/>
  <c r="Z22" i="4"/>
  <c r="Z21" i="4"/>
  <c r="Z17" i="4"/>
  <c r="Z9" i="4"/>
  <c r="Z8" i="4"/>
  <c r="Z7" i="4"/>
  <c r="Z6" i="4"/>
  <c r="S27" i="4"/>
  <c r="S25" i="4"/>
  <c r="S24" i="4"/>
  <c r="S26" i="4" s="1"/>
  <c r="S22" i="4"/>
  <c r="S21" i="4"/>
  <c r="S20" i="4"/>
  <c r="S6" i="4"/>
  <c r="S10" i="4" s="1"/>
  <c r="L6" i="4"/>
  <c r="L10" i="4" s="1"/>
  <c r="BF21" i="1"/>
  <c r="BC8" i="1"/>
  <c r="BF7" i="1"/>
  <c r="AU29" i="1"/>
  <c r="E27" i="9"/>
  <c r="AU27" i="1" s="1"/>
  <c r="F21" i="9"/>
  <c r="AV21" i="1" s="1"/>
  <c r="F6" i="9"/>
  <c r="AV6" i="1" s="1"/>
  <c r="AS22" i="1"/>
  <c r="AS21" i="1"/>
  <c r="AS18" i="1"/>
  <c r="AK22" i="1"/>
  <c r="AJ22" i="1"/>
  <c r="AK21" i="1"/>
  <c r="AI21" i="1"/>
  <c r="AK9" i="1"/>
  <c r="E29" i="6"/>
  <c r="Z29" i="1" s="1"/>
  <c r="E22" i="6"/>
  <c r="Z22" i="1" s="1"/>
  <c r="F21" i="6"/>
  <c r="AA21" i="1" s="1"/>
  <c r="F6" i="6"/>
  <c r="AA6" i="1" s="1"/>
  <c r="E22" i="5"/>
  <c r="S22" i="1" s="1"/>
  <c r="E22" i="7"/>
  <c r="AG22" i="1" s="1"/>
  <c r="AH24" i="1"/>
  <c r="AK28" i="1"/>
  <c r="E27" i="7"/>
  <c r="AG27" i="1" s="1"/>
  <c r="E28" i="8"/>
  <c r="AN28" i="1" s="1"/>
  <c r="AP27" i="1"/>
  <c r="E28" i="10"/>
  <c r="BB28" i="1" s="1"/>
  <c r="AE24" i="1" l="1"/>
  <c r="J26" i="6"/>
  <c r="AX24" i="1"/>
  <c r="H26" i="9"/>
  <c r="AX26" i="1" s="1"/>
  <c r="W24" i="1"/>
  <c r="I26" i="5"/>
  <c r="W26" i="1" s="1"/>
  <c r="Z20" i="6"/>
  <c r="AD24" i="1"/>
  <c r="I26" i="6"/>
  <c r="AD26" i="1" s="1"/>
  <c r="AW24" i="1"/>
  <c r="G26" i="9"/>
  <c r="AW26" i="1" s="1"/>
  <c r="V24" i="1"/>
  <c r="H26" i="5"/>
  <c r="AC24" i="1"/>
  <c r="H26" i="6"/>
  <c r="AZ24" i="1"/>
  <c r="J26" i="9"/>
  <c r="Y24" i="1"/>
  <c r="K26" i="5"/>
  <c r="U24" i="1"/>
  <c r="G26" i="5"/>
  <c r="U26" i="1" s="1"/>
  <c r="AF24" i="1"/>
  <c r="K26" i="6"/>
  <c r="AF26" i="1" s="1"/>
  <c r="AB24" i="1"/>
  <c r="G26" i="6"/>
  <c r="AY24" i="1"/>
  <c r="I26" i="9"/>
  <c r="AR24" i="1"/>
  <c r="I26" i="8"/>
  <c r="AR26" i="1" s="1"/>
  <c r="Z20" i="5"/>
  <c r="Z20" i="4"/>
  <c r="Z20" i="8"/>
  <c r="BA26" i="1"/>
  <c r="BA24" i="1"/>
  <c r="X26" i="1"/>
  <c r="X24" i="1"/>
  <c r="Z20" i="10"/>
  <c r="E21" i="4"/>
  <c r="L21" i="1" s="1"/>
  <c r="M21" i="1"/>
  <c r="F21" i="1" s="1"/>
  <c r="E21" i="5"/>
  <c r="S21" i="1" s="1"/>
  <c r="T21" i="1"/>
  <c r="Z20" i="7"/>
  <c r="G21" i="1"/>
  <c r="E11" i="1"/>
  <c r="Z20" i="9"/>
  <c r="E12" i="1"/>
  <c r="E15" i="1"/>
  <c r="E14" i="1"/>
  <c r="E13" i="1"/>
  <c r="AG10" i="7"/>
  <c r="AG10" i="9"/>
  <c r="AG10" i="4"/>
  <c r="Z10" i="10"/>
  <c r="Z10" i="6"/>
  <c r="AG20" i="7"/>
  <c r="AG20" i="8"/>
  <c r="AG20" i="9"/>
  <c r="E21" i="10"/>
  <c r="BB21" i="1" s="1"/>
  <c r="AN10" i="5"/>
  <c r="AG10" i="5"/>
  <c r="AG10" i="6"/>
  <c r="AG10" i="8"/>
  <c r="E10" i="8"/>
  <c r="Z10" i="5"/>
  <c r="Z10" i="8"/>
  <c r="Z10" i="9"/>
  <c r="E10" i="10"/>
  <c r="BB10" i="1" s="1"/>
  <c r="Z10" i="4"/>
  <c r="Z10" i="7"/>
  <c r="E10" i="7"/>
  <c r="E20" i="7"/>
  <c r="E20" i="10"/>
  <c r="E20" i="6"/>
  <c r="Z20" i="1" s="1"/>
  <c r="E20" i="8"/>
  <c r="E20" i="4"/>
  <c r="L20" i="1" s="1"/>
  <c r="E20" i="5"/>
  <c r="S20" i="1" s="1"/>
  <c r="E20" i="9"/>
  <c r="AU20" i="1" s="1"/>
  <c r="R26" i="1"/>
  <c r="N26" i="1"/>
  <c r="Y26" i="1"/>
  <c r="AM26" i="1"/>
  <c r="P26" i="1"/>
  <c r="V26" i="1"/>
  <c r="E23" i="5"/>
  <c r="S23" i="1" s="1"/>
  <c r="I17" i="1"/>
  <c r="BF26" i="1"/>
  <c r="AC26" i="1"/>
  <c r="AZ26" i="1"/>
  <c r="Q26" i="1"/>
  <c r="AP26" i="1"/>
  <c r="O26" i="1"/>
  <c r="BE24" i="1"/>
  <c r="BE26" i="1"/>
  <c r="AQ24" i="1"/>
  <c r="AQ26" i="1"/>
  <c r="AB26" i="1"/>
  <c r="AS24" i="1"/>
  <c r="AS26" i="1"/>
  <c r="E30" i="1"/>
  <c r="AK24" i="1"/>
  <c r="AK26" i="1"/>
  <c r="AY26" i="1"/>
  <c r="I10" i="6"/>
  <c r="AD10" i="1" s="1"/>
  <c r="K10" i="9"/>
  <c r="BA10" i="1" s="1"/>
  <c r="AE26" i="1"/>
  <c r="BH24" i="1"/>
  <c r="BH26" i="1"/>
  <c r="AJ24" i="1"/>
  <c r="AJ26" i="1"/>
  <c r="I9" i="1"/>
  <c r="E23" i="6"/>
  <c r="Z23" i="1" s="1"/>
  <c r="BG24" i="1"/>
  <c r="BG26" i="1"/>
  <c r="AL24" i="1"/>
  <c r="AL26" i="1"/>
  <c r="J10" i="6"/>
  <c r="AE10" i="1" s="1"/>
  <c r="K10" i="5"/>
  <c r="Y10" i="1" s="1"/>
  <c r="I10" i="9"/>
  <c r="AY10" i="1" s="1"/>
  <c r="BD24" i="1"/>
  <c r="BD26" i="1"/>
  <c r="AI24" i="1"/>
  <c r="AI26" i="1"/>
  <c r="J10" i="9"/>
  <c r="AZ10" i="1" s="1"/>
  <c r="J10" i="5"/>
  <c r="X10" i="1" s="1"/>
  <c r="J9" i="1"/>
  <c r="K8" i="1"/>
  <c r="H7" i="1"/>
  <c r="H6" i="1"/>
  <c r="J8" i="1"/>
  <c r="E24" i="6"/>
  <c r="AP24" i="1"/>
  <c r="E25" i="6"/>
  <c r="Z25" i="1" s="1"/>
  <c r="K28" i="1"/>
  <c r="I28" i="1"/>
  <c r="G10" i="9"/>
  <c r="AW10" i="1" s="1"/>
  <c r="G10" i="6"/>
  <c r="AB10" i="1" s="1"/>
  <c r="G10" i="5"/>
  <c r="U10" i="1" s="1"/>
  <c r="J28" i="1"/>
  <c r="G28" i="1"/>
  <c r="H28" i="1"/>
  <c r="F28" i="1"/>
  <c r="G27" i="1"/>
  <c r="I27" i="1"/>
  <c r="J27" i="1"/>
  <c r="K27" i="1"/>
  <c r="K22" i="1"/>
  <c r="K21" i="1"/>
  <c r="J22" i="1"/>
  <c r="J21" i="1"/>
  <c r="H22" i="1"/>
  <c r="G22" i="1"/>
  <c r="H21" i="1"/>
  <c r="F23" i="1"/>
  <c r="F27" i="1"/>
  <c r="F25" i="1"/>
  <c r="K16" i="1"/>
  <c r="I19" i="1"/>
  <c r="H9" i="1"/>
  <c r="J7" i="1"/>
  <c r="H19" i="1"/>
  <c r="J16" i="1"/>
  <c r="G9" i="1"/>
  <c r="I8" i="1"/>
  <c r="I7" i="1"/>
  <c r="J19" i="1"/>
  <c r="K18" i="1"/>
  <c r="J17" i="1"/>
  <c r="H16" i="1"/>
  <c r="K9" i="1"/>
  <c r="I6" i="1"/>
  <c r="F17" i="1"/>
  <c r="F9" i="1"/>
  <c r="E22" i="10"/>
  <c r="BB22" i="1" s="1"/>
  <c r="BC22" i="1"/>
  <c r="F22" i="1" s="1"/>
  <c r="AR22" i="1"/>
  <c r="I22" i="1" s="1"/>
  <c r="E22" i="8"/>
  <c r="AN22" i="1" s="1"/>
  <c r="AQ27" i="1"/>
  <c r="H27" i="1" s="1"/>
  <c r="E27" i="8"/>
  <c r="AN27" i="1" s="1"/>
  <c r="AN19" i="1"/>
  <c r="BF18" i="1"/>
  <c r="I18" i="1" s="1"/>
  <c r="BF20" i="1"/>
  <c r="AT24" i="1"/>
  <c r="E25" i="9"/>
  <c r="AU25" i="1" s="1"/>
  <c r="E24" i="9"/>
  <c r="E22" i="4"/>
  <c r="L22" i="1" s="1"/>
  <c r="BF24" i="1"/>
  <c r="BF23" i="1"/>
  <c r="I23" i="1" s="1"/>
  <c r="E23" i="10"/>
  <c r="BB23" i="1" s="1"/>
  <c r="AT19" i="1"/>
  <c r="AT20" i="1"/>
  <c r="AI6" i="1"/>
  <c r="E6" i="7"/>
  <c r="AG6" i="1" s="1"/>
  <c r="E23" i="9"/>
  <c r="AU23" i="1" s="1"/>
  <c r="G16" i="1"/>
  <c r="E21" i="9"/>
  <c r="AU21" i="1" s="1"/>
  <c r="E25" i="7"/>
  <c r="AG25" i="1" s="1"/>
  <c r="G25" i="1"/>
  <c r="AM20" i="1"/>
  <c r="E22" i="9"/>
  <c r="AU22" i="1" s="1"/>
  <c r="F16" i="1"/>
  <c r="E24" i="8"/>
  <c r="E26" i="8" s="1"/>
  <c r="AG18" i="1"/>
  <c r="AO19" i="1"/>
  <c r="F19" i="1" s="1"/>
  <c r="AN17" i="1"/>
  <c r="E23" i="7"/>
  <c r="AG23" i="1" s="1"/>
  <c r="E28" i="7"/>
  <c r="AG28" i="1" s="1"/>
  <c r="E21" i="6"/>
  <c r="Z21" i="1" s="1"/>
  <c r="E23" i="4"/>
  <c r="L23" i="1" s="1"/>
  <c r="E25" i="4"/>
  <c r="L25" i="1" s="1"/>
  <c r="E28" i="4"/>
  <c r="L28" i="1" s="1"/>
  <c r="E25" i="5"/>
  <c r="S25" i="1" s="1"/>
  <c r="E28" i="5"/>
  <c r="S28" i="1" s="1"/>
  <c r="AP20" i="1"/>
  <c r="H23" i="1"/>
  <c r="K25" i="1"/>
  <c r="AP10" i="1"/>
  <c r="J25" i="1"/>
  <c r="AL10" i="1"/>
  <c r="AJ10" i="1"/>
  <c r="AT10" i="1"/>
  <c r="J23" i="1"/>
  <c r="F6" i="1"/>
  <c r="AN8" i="1"/>
  <c r="AK10" i="1"/>
  <c r="I25" i="1"/>
  <c r="AO8" i="1"/>
  <c r="F8" i="1" s="1"/>
  <c r="AT7" i="1"/>
  <c r="AP7" i="1"/>
  <c r="G7" i="1" s="1"/>
  <c r="BB8" i="1"/>
  <c r="AG9" i="1"/>
  <c r="AQ10" i="1"/>
  <c r="E6" i="4"/>
  <c r="L6" i="1" s="1"/>
  <c r="BD20" i="1"/>
  <c r="G17" i="1"/>
  <c r="AP23" i="1"/>
  <c r="G23" i="1" s="1"/>
  <c r="E23" i="8"/>
  <c r="AN23" i="1" s="1"/>
  <c r="AM10" i="1"/>
  <c r="AM7" i="1"/>
  <c r="AI8" i="1"/>
  <c r="G8" i="1" s="1"/>
  <c r="AI10" i="1"/>
  <c r="AG8" i="1"/>
  <c r="BC7" i="1"/>
  <c r="BB7" i="1"/>
  <c r="BH6" i="1"/>
  <c r="K6" i="1" s="1"/>
  <c r="E6" i="10"/>
  <c r="BD6" i="1"/>
  <c r="AK20" i="1"/>
  <c r="I16" i="1"/>
  <c r="K17" i="1"/>
  <c r="BH20" i="1"/>
  <c r="AR21" i="1"/>
  <c r="I21" i="1" s="1"/>
  <c r="E21" i="8"/>
  <c r="AN21" i="1" s="1"/>
  <c r="AG7" i="1"/>
  <c r="AH10" i="1"/>
  <c r="AH7" i="1"/>
  <c r="AS20" i="1"/>
  <c r="E6" i="9"/>
  <c r="AU6" i="1" s="1"/>
  <c r="BE25" i="1"/>
  <c r="H25" i="1" s="1"/>
  <c r="E25" i="10"/>
  <c r="BB25" i="1" s="1"/>
  <c r="BD18" i="1"/>
  <c r="G18" i="1" s="1"/>
  <c r="BB18" i="1"/>
  <c r="AG17" i="1"/>
  <c r="H17" i="1"/>
  <c r="AS6" i="1"/>
  <c r="J6" i="1" s="1"/>
  <c r="E6" i="8"/>
  <c r="AS10" i="1"/>
  <c r="E24" i="4"/>
  <c r="E27" i="4"/>
  <c r="L27" i="1" s="1"/>
  <c r="E6" i="5"/>
  <c r="S6" i="1" s="1"/>
  <c r="E24" i="5"/>
  <c r="E27" i="5"/>
  <c r="S27" i="1" s="1"/>
  <c r="AQ18" i="1"/>
  <c r="H18" i="1" s="1"/>
  <c r="AN18" i="1"/>
  <c r="BC24" i="1"/>
  <c r="F24" i="1" s="1"/>
  <c r="E24" i="10"/>
  <c r="E26" i="10" s="1"/>
  <c r="BG18" i="1"/>
  <c r="J18" i="1" s="1"/>
  <c r="BG20" i="1"/>
  <c r="K23" i="1"/>
  <c r="AG19" i="1"/>
  <c r="E6" i="6"/>
  <c r="Z6" i="1" s="1"/>
  <c r="BB19" i="1"/>
  <c r="AQ20" i="1"/>
  <c r="AN9" i="1"/>
  <c r="AQ8" i="1"/>
  <c r="H8" i="1" s="1"/>
  <c r="AM24" i="1"/>
  <c r="BB9" i="1"/>
  <c r="AN7" i="1"/>
  <c r="AO10" i="1"/>
  <c r="E24" i="7"/>
  <c r="E26" i="7" s="1"/>
  <c r="G19" i="1"/>
  <c r="F18" i="1"/>
  <c r="AH20" i="1"/>
  <c r="E25" i="8"/>
  <c r="AN25" i="1" s="1"/>
  <c r="E29" i="1"/>
  <c r="E21" i="7"/>
  <c r="AG21" i="1" s="1"/>
  <c r="S24" i="1" l="1"/>
  <c r="E26" i="5"/>
  <c r="Z24" i="1"/>
  <c r="E26" i="6"/>
  <c r="Z26" i="1" s="1"/>
  <c r="AU24" i="1"/>
  <c r="E26" i="9"/>
  <c r="L24" i="1"/>
  <c r="E26" i="4"/>
  <c r="L26" i="1" s="1"/>
  <c r="I20" i="1"/>
  <c r="J20" i="1"/>
  <c r="H20" i="1"/>
  <c r="J24" i="1"/>
  <c r="I24" i="1"/>
  <c r="E21" i="1"/>
  <c r="G20" i="1"/>
  <c r="F20" i="1"/>
  <c r="E10" i="5"/>
  <c r="S10" i="1" s="1"/>
  <c r="J26" i="1"/>
  <c r="E10" i="6"/>
  <c r="Z10" i="1" s="1"/>
  <c r="E10" i="4"/>
  <c r="L10" i="1" s="1"/>
  <c r="E10" i="9"/>
  <c r="AU10" i="1" s="1"/>
  <c r="G24" i="1"/>
  <c r="K24" i="1"/>
  <c r="S26" i="1"/>
  <c r="H24" i="1"/>
  <c r="H26" i="1"/>
  <c r="K10" i="1"/>
  <c r="I26" i="1"/>
  <c r="G26" i="1"/>
  <c r="AG26" i="1"/>
  <c r="E18" i="1"/>
  <c r="K7" i="1"/>
  <c r="E8" i="1"/>
  <c r="E9" i="1"/>
  <c r="AU26" i="1"/>
  <c r="BB26" i="1"/>
  <c r="AN26" i="1"/>
  <c r="K26" i="1"/>
  <c r="E17" i="1"/>
  <c r="E16" i="1"/>
  <c r="F26" i="1"/>
  <c r="I10" i="1"/>
  <c r="K19" i="1"/>
  <c r="K20" i="1" s="1"/>
  <c r="J10" i="1"/>
  <c r="G10" i="1"/>
  <c r="H10" i="1"/>
  <c r="G6" i="1"/>
  <c r="F10" i="1"/>
  <c r="F7" i="1"/>
  <c r="AG10" i="1"/>
  <c r="E27" i="1"/>
  <c r="AN24" i="1"/>
  <c r="E25" i="1"/>
  <c r="E28" i="1"/>
  <c r="E22" i="1"/>
  <c r="E23" i="1"/>
  <c r="BB6" i="1"/>
  <c r="AG20" i="1"/>
  <c r="BB20" i="1"/>
  <c r="BB24" i="1"/>
  <c r="AN6" i="1"/>
  <c r="AN10" i="1"/>
  <c r="AG24" i="1"/>
  <c r="AN16" i="1"/>
  <c r="AN20" i="1"/>
  <c r="E24" i="1" l="1"/>
  <c r="E26" i="1" s="1"/>
  <c r="E10" i="1"/>
  <c r="E7" i="1"/>
  <c r="E19" i="1"/>
  <c r="E20" i="1" s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蘇鈴潔</author>
  </authors>
  <commentList>
    <comment ref="D26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蘇鈴潔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公式為午餐人數，若個案僅有晚餐請手動調整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蘇鈴潔</author>
  </authors>
  <commentList>
    <comment ref="D26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蘇鈴潔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公式為午餐人數，若個案僅有晚餐請手動調整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蘇鈴潔</author>
  </authors>
  <commentList>
    <comment ref="D26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蘇鈴潔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公式為午餐人數，若個案僅有晚餐請手動調整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蘇鈴潔</author>
  </authors>
  <commentList>
    <comment ref="D26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>蘇鈴潔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公式為午餐人數，若個案僅有晚餐請手動調整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蘇鈴潔</author>
  </authors>
  <commentList>
    <comment ref="D26" authorId="0" shapeId="0" xr:uid="{00000000-0006-0000-0400-000001000000}">
      <text>
        <r>
          <rPr>
            <b/>
            <sz val="9"/>
            <color indexed="81"/>
            <rFont val="細明體"/>
            <family val="3"/>
            <charset val="136"/>
          </rPr>
          <t>蘇鈴潔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公式為午餐人數，若個案僅有晚餐請手動調整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蘇鈴潔</author>
  </authors>
  <commentList>
    <comment ref="D26" authorId="0" shapeId="0" xr:uid="{00000000-0006-0000-0500-000001000000}">
      <text>
        <r>
          <rPr>
            <b/>
            <sz val="9"/>
            <color indexed="81"/>
            <rFont val="細明體"/>
            <family val="3"/>
            <charset val="136"/>
          </rPr>
          <t>蘇鈴潔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公式為午餐人數，若個案僅有晚餐請手動調整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蘇鈴潔</author>
  </authors>
  <commentList>
    <comment ref="D26" authorId="0" shapeId="0" xr:uid="{00000000-0006-0000-0600-000001000000}">
      <text>
        <r>
          <rPr>
            <b/>
            <sz val="9"/>
            <color indexed="81"/>
            <rFont val="細明體"/>
            <family val="3"/>
            <charset val="136"/>
          </rPr>
          <t>蘇鈴潔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公式為午餐人數，若個案僅有晚餐請手動調整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蘇鈴潔</author>
  </authors>
  <commentList>
    <comment ref="D26" authorId="0" shapeId="0" xr:uid="{00000000-0006-0000-0700-000001000000}">
      <text>
        <r>
          <rPr>
            <b/>
            <sz val="9"/>
            <color indexed="81"/>
            <rFont val="細明體"/>
            <family val="3"/>
            <charset val="136"/>
          </rPr>
          <t>蘇鈴潔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公式為午餐人數，若個案僅有晚餐請手動調整</t>
        </r>
      </text>
    </comment>
  </commentList>
</comments>
</file>

<file path=xl/sharedStrings.xml><?xml version="1.0" encoding="utf-8"?>
<sst xmlns="http://schemas.openxmlformats.org/spreadsheetml/2006/main" count="900" uniqueCount="94">
  <si>
    <t>身障等級</t>
    <phoneticPr fontId="1" type="noConversion"/>
  </si>
  <si>
    <t>極重度</t>
    <phoneticPr fontId="1" type="noConversion"/>
  </si>
  <si>
    <t>重度</t>
    <phoneticPr fontId="1" type="noConversion"/>
  </si>
  <si>
    <t>中度</t>
    <phoneticPr fontId="1" type="noConversion"/>
  </si>
  <si>
    <t>輕度</t>
    <phoneticPr fontId="1" type="noConversion"/>
  </si>
  <si>
    <t>小計</t>
    <phoneticPr fontId="1" type="noConversion"/>
  </si>
  <si>
    <t>年齡別</t>
    <phoneticPr fontId="1" type="noConversion"/>
  </si>
  <si>
    <t>服務人次</t>
    <phoneticPr fontId="1" type="noConversion"/>
  </si>
  <si>
    <t>65歲以上獨老</t>
    <phoneticPr fontId="1" type="noConversion"/>
  </si>
  <si>
    <t>服務人次</t>
    <phoneticPr fontId="1" type="noConversion"/>
  </si>
  <si>
    <t>關懷訪視</t>
    <phoneticPr fontId="1" type="noConversion"/>
  </si>
  <si>
    <t>電話問安</t>
    <phoneticPr fontId="1" type="noConversion"/>
  </si>
  <si>
    <t>個案類型</t>
    <phoneticPr fontId="1" type="noConversion"/>
  </si>
  <si>
    <t>供餐情形</t>
    <phoneticPr fontId="1" type="noConversion"/>
  </si>
  <si>
    <t>午餐</t>
    <phoneticPr fontId="1" type="noConversion"/>
  </si>
  <si>
    <t>晚餐</t>
    <phoneticPr fontId="1" type="noConversion"/>
  </si>
  <si>
    <t>小計</t>
    <phoneticPr fontId="1" type="noConversion"/>
  </si>
  <si>
    <t>第一區</t>
    <phoneticPr fontId="1" type="noConversion"/>
  </si>
  <si>
    <t>中低收入(1.5-2.5倍)</t>
    <phoneticPr fontId="1" type="noConversion"/>
  </si>
  <si>
    <t>低收入(1.5倍以下)</t>
    <phoneticPr fontId="1" type="noConversion"/>
  </si>
  <si>
    <t>一般戶(專案)</t>
    <phoneticPr fontId="1" type="noConversion"/>
  </si>
  <si>
    <t>男</t>
    <phoneticPr fontId="1" type="noConversion"/>
  </si>
  <si>
    <t>女</t>
    <phoneticPr fontId="1" type="noConversion"/>
  </si>
  <si>
    <t>第二區</t>
    <phoneticPr fontId="1" type="noConversion"/>
  </si>
  <si>
    <t>山線一區</t>
    <phoneticPr fontId="1" type="noConversion"/>
  </si>
  <si>
    <t>全區總計</t>
    <phoneticPr fontId="1" type="noConversion"/>
  </si>
  <si>
    <t>總計</t>
    <phoneticPr fontId="1" type="noConversion"/>
  </si>
  <si>
    <t>個案人數</t>
    <phoneticPr fontId="1" type="noConversion"/>
  </si>
  <si>
    <t>個案人數</t>
    <phoneticPr fontId="1" type="noConversion"/>
  </si>
  <si>
    <t>總計</t>
    <phoneticPr fontId="1" type="noConversion"/>
  </si>
  <si>
    <t>第一區統計</t>
    <phoneticPr fontId="1" type="noConversion"/>
  </si>
  <si>
    <t>東區</t>
    <phoneticPr fontId="1" type="noConversion"/>
  </si>
  <si>
    <t>備註</t>
    <phoneticPr fontId="1" type="noConversion"/>
  </si>
  <si>
    <t>總計</t>
    <phoneticPr fontId="1" type="noConversion"/>
  </si>
  <si>
    <t>第二區統計</t>
    <phoneticPr fontId="1" type="noConversion"/>
  </si>
  <si>
    <t>山線一區統計</t>
    <phoneticPr fontId="1" type="noConversion"/>
  </si>
  <si>
    <t>新社區</t>
    <phoneticPr fontId="1" type="noConversion"/>
  </si>
  <si>
    <t>和平區</t>
    <phoneticPr fontId="1" type="noConversion"/>
  </si>
  <si>
    <t>東勢區</t>
    <phoneticPr fontId="1" type="noConversion"/>
  </si>
  <si>
    <t>山線二區統計</t>
    <phoneticPr fontId="1" type="noConversion"/>
  </si>
  <si>
    <t>豐原區</t>
    <phoneticPr fontId="1" type="noConversion"/>
  </si>
  <si>
    <t>海線一區統計</t>
    <phoneticPr fontId="1" type="noConversion"/>
  </si>
  <si>
    <t>海線二區統計</t>
    <phoneticPr fontId="1" type="noConversion"/>
  </si>
  <si>
    <t>屯區統計</t>
    <phoneticPr fontId="1" type="noConversion"/>
  </si>
  <si>
    <t>小計</t>
    <phoneticPr fontId="1" type="noConversion"/>
  </si>
  <si>
    <t>小計</t>
    <phoneticPr fontId="1" type="noConversion"/>
  </si>
  <si>
    <t>北區</t>
    <phoneticPr fontId="1" type="noConversion"/>
  </si>
  <si>
    <t>北屯區</t>
    <phoneticPr fontId="1" type="noConversion"/>
  </si>
  <si>
    <t>中區</t>
    <phoneticPr fontId="1" type="noConversion"/>
  </si>
  <si>
    <t>西區</t>
    <phoneticPr fontId="1" type="noConversion"/>
  </si>
  <si>
    <t>南區</t>
    <phoneticPr fontId="1" type="noConversion"/>
  </si>
  <si>
    <t>南屯區</t>
    <phoneticPr fontId="1" type="noConversion"/>
  </si>
  <si>
    <t>餐食數量(午)</t>
    <phoneticPr fontId="1" type="noConversion"/>
  </si>
  <si>
    <t>餐食數量(晚)</t>
    <phoneticPr fontId="1" type="noConversion"/>
  </si>
  <si>
    <t>海線二區</t>
    <phoneticPr fontId="1" type="noConversion"/>
  </si>
  <si>
    <t>餐食數量(午)</t>
    <phoneticPr fontId="1" type="noConversion"/>
  </si>
  <si>
    <t>餐食數量(晚)</t>
    <phoneticPr fontId="1" type="noConversion"/>
  </si>
  <si>
    <t>石岡區</t>
    <phoneticPr fontId="1" type="noConversion"/>
  </si>
  <si>
    <t>后里區</t>
    <phoneticPr fontId="1" type="noConversion"/>
  </si>
  <si>
    <t>潭子區</t>
    <phoneticPr fontId="1" type="noConversion"/>
  </si>
  <si>
    <t>大雅區</t>
    <phoneticPr fontId="1" type="noConversion"/>
  </si>
  <si>
    <t>餐食數量(午)</t>
    <phoneticPr fontId="1" type="noConversion"/>
  </si>
  <si>
    <t>大肚區</t>
    <phoneticPr fontId="1" type="noConversion"/>
  </si>
  <si>
    <t>龍井區</t>
    <phoneticPr fontId="1" type="noConversion"/>
  </si>
  <si>
    <t>沙鹿區</t>
    <phoneticPr fontId="1" type="noConversion"/>
  </si>
  <si>
    <t>梧棲區</t>
    <phoneticPr fontId="1" type="noConversion"/>
  </si>
  <si>
    <t>大甲區</t>
    <phoneticPr fontId="1" type="noConversion"/>
  </si>
  <si>
    <t>大安區</t>
    <phoneticPr fontId="1" type="noConversion"/>
  </si>
  <si>
    <t>外埔區</t>
    <phoneticPr fontId="1" type="noConversion"/>
  </si>
  <si>
    <t>清水區</t>
    <phoneticPr fontId="1" type="noConversion"/>
  </si>
  <si>
    <t>霧峰區</t>
    <phoneticPr fontId="1" type="noConversion"/>
  </si>
  <si>
    <t>太平區</t>
    <phoneticPr fontId="1" type="noConversion"/>
  </si>
  <si>
    <t>大里區</t>
    <phoneticPr fontId="1" type="noConversion"/>
  </si>
  <si>
    <t>領有身障手冊/證明者</t>
    <phoneticPr fontId="1" type="noConversion"/>
  </si>
  <si>
    <t>1.餐食服務人次係以餐數計算，有午晚餐的個案不管是分開送或一併送都算2次服務人次</t>
    <phoneticPr fontId="1" type="noConversion"/>
  </si>
  <si>
    <t>2.「65歲以上獨老-個案人數-供餐情形-小計｣公式直接帶入午餐人數，若有僅提供晚餐的個案請手動修正小計</t>
    <phoneticPr fontId="1" type="noConversion"/>
  </si>
  <si>
    <t>西屯區</t>
    <phoneticPr fontId="1" type="noConversion"/>
  </si>
  <si>
    <t>2.「65歲以上獨老-個案人數-供餐情形-小計｣公式直接帶入午餐人數，若有僅提供晚餐的個案請手動修正小計</t>
    <phoneticPr fontId="1" type="noConversion"/>
  </si>
  <si>
    <t>0~未滿3歲</t>
    <phoneticPr fontId="1" type="noConversion"/>
  </si>
  <si>
    <t>3~未滿6歲</t>
    <phoneticPr fontId="1" type="noConversion"/>
  </si>
  <si>
    <t>6~未滿12歲</t>
    <phoneticPr fontId="1" type="noConversion"/>
  </si>
  <si>
    <t>12~未滿15歲</t>
    <phoneticPr fontId="1" type="noConversion"/>
  </si>
  <si>
    <r>
      <t>15~</t>
    </r>
    <r>
      <rPr>
        <sz val="10"/>
        <color rgb="FFFF0000"/>
        <rFont val="細明體"/>
        <family val="3"/>
        <charset val="136"/>
      </rPr>
      <t>未滿</t>
    </r>
    <r>
      <rPr>
        <sz val="10"/>
        <color rgb="FFFF0000"/>
        <rFont val="Times New Roman"/>
        <family val="1"/>
      </rPr>
      <t>18</t>
    </r>
    <r>
      <rPr>
        <sz val="10"/>
        <color rgb="FFFF0000"/>
        <rFont val="細明體"/>
        <family val="3"/>
        <charset val="136"/>
      </rPr>
      <t>歲</t>
    </r>
    <phoneticPr fontId="1" type="noConversion"/>
  </si>
  <si>
    <r>
      <t>18~</t>
    </r>
    <r>
      <rPr>
        <sz val="10"/>
        <color rgb="FFFF0000"/>
        <rFont val="細明體"/>
        <family val="3"/>
        <charset val="136"/>
      </rPr>
      <t>未滿</t>
    </r>
    <r>
      <rPr>
        <sz val="10"/>
        <color rgb="FFFF0000"/>
        <rFont val="Times New Roman"/>
        <family val="1"/>
      </rPr>
      <t>30</t>
    </r>
    <r>
      <rPr>
        <sz val="10"/>
        <color rgb="FFFF0000"/>
        <rFont val="細明體"/>
        <family val="3"/>
        <charset val="136"/>
      </rPr>
      <t>歲</t>
    </r>
    <phoneticPr fontId="1" type="noConversion"/>
  </si>
  <si>
    <r>
      <t>30~</t>
    </r>
    <r>
      <rPr>
        <sz val="10"/>
        <color rgb="FFFF0000"/>
        <rFont val="細明體"/>
        <family val="3"/>
        <charset val="136"/>
      </rPr>
      <t>未滿</t>
    </r>
    <r>
      <rPr>
        <sz val="10"/>
        <color rgb="FFFF0000"/>
        <rFont val="Times New Roman"/>
        <family val="1"/>
      </rPr>
      <t>45</t>
    </r>
    <r>
      <rPr>
        <sz val="10"/>
        <color rgb="FFFF0000"/>
        <rFont val="細明體"/>
        <family val="3"/>
        <charset val="136"/>
      </rPr>
      <t>歲</t>
    </r>
    <phoneticPr fontId="1" type="noConversion"/>
  </si>
  <si>
    <r>
      <t>45~</t>
    </r>
    <r>
      <rPr>
        <sz val="10"/>
        <color rgb="FFFF0000"/>
        <rFont val="細明體"/>
        <family val="3"/>
        <charset val="136"/>
      </rPr>
      <t>未滿</t>
    </r>
    <r>
      <rPr>
        <sz val="10"/>
        <color rgb="FFFF0000"/>
        <rFont val="Times New Roman"/>
        <family val="1"/>
      </rPr>
      <t>65</t>
    </r>
    <r>
      <rPr>
        <sz val="10"/>
        <color rgb="FFFF0000"/>
        <rFont val="細明體"/>
        <family val="3"/>
        <charset val="136"/>
      </rPr>
      <t>歲</t>
    </r>
    <phoneticPr fontId="1" type="noConversion"/>
  </si>
  <si>
    <r>
      <t>65</t>
    </r>
    <r>
      <rPr>
        <sz val="10"/>
        <color rgb="FFFF0000"/>
        <rFont val="細明體"/>
        <family val="3"/>
        <charset val="136"/>
      </rPr>
      <t>歲以上</t>
    </r>
    <phoneticPr fontId="1" type="noConversion"/>
  </si>
  <si>
    <t>110年中低收入獨居老人暨身心障礙營養餐飲服務月報表</t>
    <phoneticPr fontId="1" type="noConversion"/>
  </si>
  <si>
    <t>神岡區</t>
    <phoneticPr fontId="1" type="noConversion"/>
  </si>
  <si>
    <t>填報月份:111年1月</t>
    <phoneticPr fontId="1" type="noConversion"/>
  </si>
  <si>
    <t>填報月份:111年1月</t>
    <phoneticPr fontId="1" type="noConversion"/>
  </si>
  <si>
    <t>填報月份:111年1月</t>
    <phoneticPr fontId="1" type="noConversion"/>
  </si>
  <si>
    <t>填報月份:111年1月</t>
    <phoneticPr fontId="1" type="noConversion"/>
  </si>
  <si>
    <t>填報月份:111年1月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</si>
</sst>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;\-#,##0.0000;&quot;－&quot;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0"/>
      <color rgb="FFFF0000"/>
      <name val="Times New Roman"/>
      <family val="1"/>
    </font>
    <font>
      <sz val="10"/>
      <color rgb="FFFF0000"/>
      <name val="細明體"/>
      <family val="3"/>
      <charset val="136"/>
    </font>
    <font>
      <sz val="10"/>
      <color rgb="FFFF0000"/>
      <name val="新細明體"/>
      <family val="2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7" xfId="0" applyFill="1" applyBorder="1">
      <alignment vertical="center"/>
    </xf>
    <xf numFmtId="0" fontId="0" fillId="0" borderId="18" xfId="0" applyBorder="1">
      <alignment vertical="center"/>
    </xf>
    <xf numFmtId="0" fontId="0" fillId="3" borderId="37" xfId="0" applyFill="1" applyBorder="1">
      <alignment vertical="center"/>
    </xf>
    <xf numFmtId="0" fontId="0" fillId="0" borderId="44" xfId="0" applyBorder="1">
      <alignment vertical="center"/>
    </xf>
    <xf numFmtId="0" fontId="0" fillId="0" borderId="46" xfId="0" applyBorder="1">
      <alignment vertical="center"/>
    </xf>
    <xf numFmtId="0" fontId="0" fillId="0" borderId="4" xfId="0" applyBorder="1">
      <alignment vertical="center"/>
    </xf>
    <xf numFmtId="0" fontId="0" fillId="0" borderId="48" xfId="0" applyBorder="1">
      <alignment vertical="center"/>
    </xf>
    <xf numFmtId="0" fontId="0" fillId="2" borderId="31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9" xfId="0" applyFill="1" applyBorder="1">
      <alignment vertical="center"/>
    </xf>
    <xf numFmtId="176" fontId="10" fillId="2" borderId="2" xfId="0" applyNumberFormat="1" applyFont="1" applyFill="1" applyBorder="1" applyAlignment="1">
      <alignment horizontal="center" vertical="center"/>
    </xf>
    <xf numFmtId="0" fontId="0" fillId="2" borderId="53" xfId="0" applyFill="1" applyBorder="1">
      <alignment vertical="center"/>
    </xf>
    <xf numFmtId="0" fontId="12" fillId="2" borderId="2" xfId="0" applyFont="1" applyFill="1" applyBorder="1">
      <alignment vertical="center"/>
    </xf>
    <xf numFmtId="0" fontId="0" fillId="6" borderId="61" xfId="0" applyFill="1" applyBorder="1">
      <alignment vertical="center"/>
    </xf>
    <xf numFmtId="0" fontId="0" fillId="6" borderId="62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24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37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48" xfId="0" applyFill="1" applyBorder="1">
      <alignment vertical="center"/>
    </xf>
    <xf numFmtId="0" fontId="0" fillId="8" borderId="47" xfId="0" applyFill="1" applyBorder="1">
      <alignment vertical="center"/>
    </xf>
    <xf numFmtId="0" fontId="0" fillId="8" borderId="7" xfId="0" applyFill="1" applyBorder="1">
      <alignment vertical="center"/>
    </xf>
    <xf numFmtId="0" fontId="0" fillId="9" borderId="55" xfId="0" applyFill="1" applyBorder="1">
      <alignment vertical="center"/>
    </xf>
    <xf numFmtId="0" fontId="0" fillId="8" borderId="0" xfId="0" applyFill="1">
      <alignment vertical="center"/>
    </xf>
    <xf numFmtId="0" fontId="0" fillId="8" borderId="43" xfId="0" applyFill="1" applyBorder="1">
      <alignment vertical="center"/>
    </xf>
    <xf numFmtId="0" fontId="0" fillId="10" borderId="61" xfId="0" applyFill="1" applyBorder="1">
      <alignment vertical="center"/>
    </xf>
    <xf numFmtId="0" fontId="0" fillId="8" borderId="10" xfId="0" applyFill="1" applyBorder="1">
      <alignment vertical="center"/>
    </xf>
    <xf numFmtId="0" fontId="0" fillId="9" borderId="66" xfId="0" applyFill="1" applyBorder="1">
      <alignment vertical="center"/>
    </xf>
    <xf numFmtId="0" fontId="0" fillId="9" borderId="61" xfId="0" applyFill="1" applyBorder="1">
      <alignment vertical="center"/>
    </xf>
    <xf numFmtId="0" fontId="0" fillId="9" borderId="62" xfId="0" applyFill="1" applyBorder="1">
      <alignment vertical="center"/>
    </xf>
    <xf numFmtId="0" fontId="0" fillId="9" borderId="67" xfId="0" applyFill="1" applyBorder="1">
      <alignment vertical="center"/>
    </xf>
    <xf numFmtId="0" fontId="0" fillId="9" borderId="60" xfId="0" applyFill="1" applyBorder="1">
      <alignment vertical="center"/>
    </xf>
    <xf numFmtId="0" fontId="0" fillId="9" borderId="13" xfId="0" applyFill="1" applyBorder="1">
      <alignment vertical="center"/>
    </xf>
    <xf numFmtId="0" fontId="0" fillId="8" borderId="19" xfId="0" applyFill="1" applyBorder="1" applyProtection="1">
      <alignment vertical="center"/>
      <protection locked="0"/>
    </xf>
    <xf numFmtId="0" fontId="0" fillId="8" borderId="5" xfId="0" applyFill="1" applyBorder="1" applyProtection="1">
      <alignment vertical="center"/>
      <protection locked="0"/>
    </xf>
    <xf numFmtId="0" fontId="0" fillId="8" borderId="35" xfId="0" applyFill="1" applyBorder="1" applyProtection="1">
      <alignment vertical="center"/>
      <protection locked="0"/>
    </xf>
    <xf numFmtId="0" fontId="0" fillId="8" borderId="3" xfId="0" applyFill="1" applyBorder="1" applyProtection="1">
      <alignment vertical="center"/>
      <protection locked="0"/>
    </xf>
    <xf numFmtId="0" fontId="0" fillId="8" borderId="1" xfId="0" applyFill="1" applyBorder="1" applyProtection="1">
      <alignment vertical="center"/>
      <protection locked="0"/>
    </xf>
    <xf numFmtId="0" fontId="0" fillId="8" borderId="2" xfId="0" applyFill="1" applyBorder="1" applyProtection="1">
      <alignment vertical="center"/>
      <protection locked="0"/>
    </xf>
    <xf numFmtId="0" fontId="0" fillId="8" borderId="16" xfId="0" applyFill="1" applyBorder="1" applyProtection="1">
      <alignment vertical="center"/>
      <protection locked="0"/>
    </xf>
    <xf numFmtId="0" fontId="0" fillId="8" borderId="24" xfId="0" applyFill="1" applyBorder="1" applyProtection="1">
      <alignment vertical="center"/>
      <protection locked="0"/>
    </xf>
    <xf numFmtId="0" fontId="0" fillId="8" borderId="46" xfId="0" applyFill="1" applyBorder="1" applyProtection="1">
      <alignment vertical="center"/>
      <protection locked="0"/>
    </xf>
    <xf numFmtId="0" fontId="0" fillId="8" borderId="4" xfId="0" applyFill="1" applyBorder="1" applyProtection="1">
      <alignment vertical="center"/>
      <protection locked="0"/>
    </xf>
    <xf numFmtId="0" fontId="0" fillId="8" borderId="48" xfId="0" applyFill="1" applyBorder="1" applyProtection="1">
      <alignment vertical="center"/>
      <protection locked="0"/>
    </xf>
    <xf numFmtId="0" fontId="0" fillId="0" borderId="22" xfId="0" applyBorder="1" applyProtection="1">
      <alignment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46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8" xfId="0" applyBorder="1" applyProtection="1">
      <alignment vertical="center"/>
      <protection locked="0"/>
    </xf>
    <xf numFmtId="0" fontId="0" fillId="0" borderId="45" xfId="0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8" borderId="26" xfId="0" applyFill="1" applyBorder="1" applyProtection="1">
      <alignment vertical="center"/>
      <protection locked="0"/>
    </xf>
    <xf numFmtId="0" fontId="0" fillId="8" borderId="34" xfId="0" applyFill="1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9" xfId="0" applyBorder="1" applyProtection="1">
      <alignment vertical="center"/>
      <protection locked="0"/>
    </xf>
    <xf numFmtId="0" fontId="0" fillId="0" borderId="19" xfId="0" applyBorder="1" applyProtection="1">
      <alignment vertical="center"/>
      <protection locked="0"/>
    </xf>
    <xf numFmtId="0" fontId="0" fillId="0" borderId="14" xfId="0" applyBorder="1" applyProtection="1">
      <alignment vertical="center"/>
    </xf>
    <xf numFmtId="0" fontId="0" fillId="0" borderId="21" xfId="0" applyBorder="1" applyProtection="1">
      <alignment vertical="center"/>
    </xf>
    <xf numFmtId="0" fontId="0" fillId="0" borderId="22" xfId="0" applyBorder="1" applyProtection="1">
      <alignment vertical="center"/>
    </xf>
    <xf numFmtId="0" fontId="0" fillId="0" borderId="16" xfId="0" applyBorder="1" applyProtection="1">
      <alignment vertical="center"/>
    </xf>
    <xf numFmtId="0" fontId="0" fillId="0" borderId="1" xfId="0" applyBorder="1" applyProtection="1">
      <alignment vertical="center"/>
    </xf>
    <xf numFmtId="0" fontId="0" fillId="0" borderId="24" xfId="0" applyBorder="1" applyProtection="1">
      <alignment vertical="center"/>
    </xf>
    <xf numFmtId="0" fontId="0" fillId="0" borderId="46" xfId="0" applyBorder="1" applyProtection="1">
      <alignment vertical="center"/>
    </xf>
    <xf numFmtId="0" fontId="0" fillId="9" borderId="55" xfId="0" applyFill="1" applyBorder="1" applyProtection="1">
      <alignment vertical="center"/>
    </xf>
    <xf numFmtId="0" fontId="0" fillId="9" borderId="44" xfId="0" applyFill="1" applyBorder="1" applyProtection="1">
      <alignment vertical="center"/>
    </xf>
    <xf numFmtId="0" fontId="0" fillId="9" borderId="26" xfId="0" applyFill="1" applyBorder="1" applyProtection="1">
      <alignment vertical="center"/>
    </xf>
    <xf numFmtId="0" fontId="0" fillId="9" borderId="27" xfId="0" applyFill="1" applyBorder="1" applyProtection="1">
      <alignment vertical="center"/>
    </xf>
    <xf numFmtId="0" fontId="0" fillId="0" borderId="31" xfId="0" applyBorder="1" applyProtection="1">
      <alignment vertical="center"/>
    </xf>
    <xf numFmtId="0" fontId="0" fillId="0" borderId="34" xfId="0" applyBorder="1" applyProtection="1">
      <alignment vertical="center"/>
    </xf>
    <xf numFmtId="0" fontId="0" fillId="0" borderId="39" xfId="0" applyBorder="1" applyProtection="1">
      <alignment vertical="center"/>
    </xf>
    <xf numFmtId="0" fontId="0" fillId="0" borderId="17" xfId="0" applyBorder="1" applyProtection="1">
      <alignment vertical="center"/>
    </xf>
    <xf numFmtId="0" fontId="0" fillId="0" borderId="26" xfId="0" applyBorder="1" applyProtection="1">
      <alignment vertical="center"/>
    </xf>
    <xf numFmtId="0" fontId="0" fillId="0" borderId="27" xfId="0" applyBorder="1" applyProtection="1">
      <alignment vertical="center"/>
    </xf>
    <xf numFmtId="0" fontId="0" fillId="4" borderId="23" xfId="0" applyFill="1" applyBorder="1" applyProtection="1">
      <alignment vertical="center"/>
    </xf>
    <xf numFmtId="0" fontId="0" fillId="0" borderId="64" xfId="0" applyBorder="1" applyProtection="1">
      <alignment vertical="center"/>
    </xf>
    <xf numFmtId="0" fontId="0" fillId="0" borderId="53" xfId="0" applyBorder="1" applyProtection="1">
      <alignment vertical="center"/>
    </xf>
    <xf numFmtId="0" fontId="0" fillId="4" borderId="60" xfId="0" applyFill="1" applyBorder="1" applyProtection="1">
      <alignment vertical="center"/>
    </xf>
    <xf numFmtId="0" fontId="0" fillId="4" borderId="0" xfId="0" applyFill="1" applyBorder="1" applyProtection="1">
      <alignment vertical="center"/>
    </xf>
    <xf numFmtId="0" fontId="0" fillId="4" borderId="59" xfId="0" applyFill="1" applyBorder="1" applyProtection="1">
      <alignment vertical="center"/>
    </xf>
    <xf numFmtId="0" fontId="0" fillId="4" borderId="54" xfId="0" applyFill="1" applyBorder="1" applyProtection="1">
      <alignment vertical="center"/>
    </xf>
    <xf numFmtId="0" fontId="0" fillId="7" borderId="23" xfId="0" applyFill="1" applyBorder="1" applyProtection="1">
      <alignment vertical="center"/>
    </xf>
    <xf numFmtId="0" fontId="0" fillId="7" borderId="58" xfId="0" applyFill="1" applyBorder="1" applyProtection="1">
      <alignment vertical="center"/>
    </xf>
    <xf numFmtId="0" fontId="0" fillId="7" borderId="0" xfId="0" applyFill="1" applyBorder="1" applyProtection="1">
      <alignment vertical="center"/>
    </xf>
    <xf numFmtId="0" fontId="0" fillId="7" borderId="60" xfId="0" applyFill="1" applyBorder="1" applyProtection="1">
      <alignment vertical="center"/>
    </xf>
    <xf numFmtId="0" fontId="0" fillId="4" borderId="58" xfId="0" applyFill="1" applyBorder="1" applyProtection="1">
      <alignment vertical="center"/>
    </xf>
    <xf numFmtId="0" fontId="0" fillId="0" borderId="56" xfId="0" applyBorder="1" applyProtection="1">
      <alignment vertical="center"/>
    </xf>
    <xf numFmtId="0" fontId="0" fillId="0" borderId="63" xfId="0" applyBorder="1" applyProtection="1">
      <alignment vertical="center"/>
    </xf>
    <xf numFmtId="0" fontId="0" fillId="0" borderId="6" xfId="0" applyBorder="1" applyProtection="1">
      <alignment vertical="center"/>
    </xf>
    <xf numFmtId="0" fontId="0" fillId="0" borderId="7" xfId="0" applyBorder="1" applyProtection="1">
      <alignment vertical="center"/>
    </xf>
    <xf numFmtId="0" fontId="0" fillId="0" borderId="8" xfId="0" applyBorder="1" applyProtection="1">
      <alignment vertical="center"/>
    </xf>
    <xf numFmtId="0" fontId="0" fillId="5" borderId="55" xfId="0" applyFill="1" applyBorder="1" applyProtection="1">
      <alignment vertical="center"/>
    </xf>
    <xf numFmtId="0" fontId="0" fillId="8" borderId="32" xfId="0" applyFill="1" applyBorder="1" applyProtection="1">
      <alignment vertical="center"/>
    </xf>
    <xf numFmtId="0" fontId="0" fillId="8" borderId="38" xfId="0" applyFill="1" applyBorder="1" applyProtection="1">
      <alignment vertical="center"/>
    </xf>
    <xf numFmtId="0" fontId="0" fillId="8" borderId="29" xfId="0" applyFill="1" applyBorder="1" applyProtection="1">
      <alignment vertical="center"/>
    </xf>
    <xf numFmtId="0" fontId="0" fillId="8" borderId="63" xfId="0" applyFill="1" applyBorder="1" applyProtection="1">
      <alignment vertical="center"/>
    </xf>
    <xf numFmtId="0" fontId="0" fillId="0" borderId="32" xfId="0" applyBorder="1" applyProtection="1">
      <alignment vertical="center"/>
    </xf>
    <xf numFmtId="0" fontId="0" fillId="0" borderId="40" xfId="0" applyBorder="1" applyProtection="1">
      <alignment vertical="center"/>
    </xf>
    <xf numFmtId="0" fontId="0" fillId="8" borderId="6" xfId="0" applyFill="1" applyBorder="1" applyProtection="1">
      <alignment vertical="center"/>
    </xf>
    <xf numFmtId="0" fontId="0" fillId="8" borderId="43" xfId="0" applyFill="1" applyBorder="1" applyProtection="1">
      <alignment vertical="center"/>
    </xf>
    <xf numFmtId="0" fontId="0" fillId="0" borderId="49" xfId="0" applyBorder="1" applyProtection="1">
      <alignment vertical="center"/>
    </xf>
    <xf numFmtId="0" fontId="0" fillId="0" borderId="43" xfId="0" applyBorder="1" applyProtection="1">
      <alignment vertical="center"/>
    </xf>
    <xf numFmtId="0" fontId="0" fillId="0" borderId="10" xfId="0" applyBorder="1" applyProtection="1">
      <alignment vertical="center"/>
    </xf>
    <xf numFmtId="0" fontId="0" fillId="8" borderId="7" xfId="0" applyFill="1" applyBorder="1" applyProtection="1">
      <alignment vertical="center"/>
    </xf>
    <xf numFmtId="0" fontId="0" fillId="8" borderId="8" xfId="0" applyFill="1" applyBorder="1" applyProtection="1">
      <alignment vertical="center"/>
    </xf>
    <xf numFmtId="0" fontId="0" fillId="5" borderId="33" xfId="0" applyFill="1" applyBorder="1" applyProtection="1">
      <alignment vertical="center"/>
    </xf>
    <xf numFmtId="0" fontId="0" fillId="5" borderId="44" xfId="0" applyFill="1" applyBorder="1" applyProtection="1">
      <alignment vertical="center"/>
    </xf>
    <xf numFmtId="0" fontId="0" fillId="5" borderId="26" xfId="0" applyFill="1" applyBorder="1" applyProtection="1">
      <alignment vertical="center"/>
    </xf>
    <xf numFmtId="0" fontId="0" fillId="5" borderId="27" xfId="0" applyFill="1" applyBorder="1" applyProtection="1">
      <alignment vertical="center"/>
    </xf>
    <xf numFmtId="0" fontId="0" fillId="5" borderId="68" xfId="0" applyFill="1" applyBorder="1" applyProtection="1">
      <alignment vertical="center"/>
    </xf>
    <xf numFmtId="0" fontId="0" fillId="5" borderId="49" xfId="0" applyFill="1" applyBorder="1" applyProtection="1">
      <alignment vertical="center"/>
    </xf>
    <xf numFmtId="0" fontId="0" fillId="0" borderId="16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47" xfId="0" applyBorder="1" applyProtection="1">
      <alignment vertical="center"/>
      <protection locked="0"/>
    </xf>
    <xf numFmtId="0" fontId="0" fillId="8" borderId="44" xfId="0" applyFill="1" applyBorder="1" applyProtection="1">
      <alignment vertical="center"/>
      <protection locked="0"/>
    </xf>
    <xf numFmtId="0" fontId="0" fillId="8" borderId="9" xfId="0" applyFill="1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8" borderId="37" xfId="0" applyFill="1" applyBorder="1" applyProtection="1">
      <alignment vertical="center"/>
      <protection locked="0"/>
    </xf>
    <xf numFmtId="0" fontId="0" fillId="8" borderId="47" xfId="0" applyFill="1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69" xfId="0" applyBorder="1" applyProtection="1">
      <alignment vertical="center"/>
      <protection locked="0"/>
    </xf>
    <xf numFmtId="0" fontId="0" fillId="0" borderId="70" xfId="0" applyBorder="1" applyProtection="1">
      <alignment vertical="center"/>
      <protection locked="0"/>
    </xf>
    <xf numFmtId="0" fontId="0" fillId="5" borderId="13" xfId="0" applyFill="1" applyBorder="1" applyProtection="1">
      <alignment vertical="center"/>
    </xf>
    <xf numFmtId="0" fontId="0" fillId="7" borderId="61" xfId="0" applyFill="1" applyBorder="1" applyProtection="1">
      <alignment vertical="center"/>
    </xf>
    <xf numFmtId="0" fontId="0" fillId="8" borderId="49" xfId="0" applyFill="1" applyBorder="1" applyProtection="1">
      <alignment vertical="center"/>
    </xf>
    <xf numFmtId="0" fontId="0" fillId="8" borderId="10" xfId="0" applyFill="1" applyBorder="1" applyProtection="1">
      <alignment vertical="center"/>
    </xf>
    <xf numFmtId="0" fontId="0" fillId="0" borderId="48" xfId="0" applyBorder="1" applyProtection="1">
      <alignment vertical="center"/>
    </xf>
    <xf numFmtId="0" fontId="0" fillId="0" borderId="41" xfId="0" applyBorder="1" applyProtection="1">
      <alignment vertical="center"/>
    </xf>
    <xf numFmtId="0" fontId="0" fillId="0" borderId="59" xfId="0" applyBorder="1" applyProtection="1">
      <alignment vertical="center"/>
      <protection locked="0"/>
    </xf>
    <xf numFmtId="0" fontId="0" fillId="0" borderId="5" xfId="0" applyBorder="1" applyProtection="1">
      <alignment vertical="center"/>
    </xf>
    <xf numFmtId="0" fontId="0" fillId="0" borderId="57" xfId="0" applyBorder="1" applyProtection="1">
      <alignment vertical="center"/>
    </xf>
    <xf numFmtId="0" fontId="0" fillId="0" borderId="64" xfId="0" applyBorder="1" applyProtection="1">
      <alignment vertical="center"/>
      <protection locked="0"/>
    </xf>
    <xf numFmtId="0" fontId="0" fillId="4" borderId="11" xfId="0" applyFill="1" applyBorder="1" applyProtection="1">
      <alignment vertical="center"/>
    </xf>
    <xf numFmtId="0" fontId="0" fillId="0" borderId="28" xfId="0" applyBorder="1" applyProtection="1">
      <alignment vertical="center"/>
    </xf>
    <xf numFmtId="0" fontId="0" fillId="0" borderId="20" xfId="0" applyBorder="1" applyProtection="1">
      <alignment vertical="center"/>
      <protection locked="0"/>
    </xf>
    <xf numFmtId="0" fontId="0" fillId="8" borderId="39" xfId="0" applyFill="1" applyBorder="1" applyProtection="1">
      <alignment vertical="center"/>
      <protection locked="0"/>
    </xf>
    <xf numFmtId="0" fontId="0" fillId="0" borderId="38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5" borderId="66" xfId="0" applyFill="1" applyBorder="1" applyProtection="1">
      <alignment vertical="center"/>
    </xf>
    <xf numFmtId="0" fontId="0" fillId="0" borderId="15" xfId="0" applyBorder="1" applyProtection="1">
      <alignment vertical="center"/>
    </xf>
    <xf numFmtId="0" fontId="0" fillId="0" borderId="18" xfId="0" applyBorder="1" applyProtection="1">
      <alignment vertical="center"/>
    </xf>
    <xf numFmtId="0" fontId="0" fillId="8" borderId="14" xfId="0" applyFill="1" applyBorder="1" applyProtection="1">
      <alignment vertical="center"/>
      <protection locked="0"/>
    </xf>
    <xf numFmtId="0" fontId="0" fillId="8" borderId="17" xfId="0" applyFill="1" applyBorder="1" applyProtection="1">
      <alignment vertical="center"/>
      <protection locked="0"/>
    </xf>
    <xf numFmtId="0" fontId="0" fillId="4" borderId="61" xfId="0" applyFill="1" applyBorder="1" applyProtection="1">
      <alignment vertical="center"/>
    </xf>
    <xf numFmtId="0" fontId="0" fillId="4" borderId="62" xfId="0" applyFill="1" applyBorder="1" applyProtection="1">
      <alignment vertical="center"/>
    </xf>
    <xf numFmtId="0" fontId="0" fillId="5" borderId="61" xfId="0" applyFill="1" applyBorder="1" applyProtection="1">
      <alignment vertical="center"/>
    </xf>
    <xf numFmtId="0" fontId="0" fillId="5" borderId="62" xfId="0" applyFill="1" applyBorder="1" applyProtection="1">
      <alignment vertical="center"/>
    </xf>
    <xf numFmtId="0" fontId="0" fillId="0" borderId="30" xfId="0" applyBorder="1" applyProtection="1">
      <alignment vertical="center"/>
    </xf>
    <xf numFmtId="0" fontId="0" fillId="0" borderId="71" xfId="0" applyBorder="1" applyProtection="1">
      <alignment vertical="center"/>
      <protection locked="0"/>
    </xf>
    <xf numFmtId="0" fontId="0" fillId="0" borderId="65" xfId="0" applyBorder="1" applyProtection="1">
      <alignment vertical="center"/>
    </xf>
    <xf numFmtId="0" fontId="0" fillId="0" borderId="72" xfId="0" applyBorder="1" applyProtection="1">
      <alignment vertical="center"/>
    </xf>
    <xf numFmtId="0" fontId="0" fillId="8" borderId="21" xfId="0" applyFill="1" applyBorder="1" applyProtection="1">
      <alignment vertical="center"/>
      <protection locked="0"/>
    </xf>
    <xf numFmtId="0" fontId="0" fillId="0" borderId="25" xfId="0" applyBorder="1" applyProtection="1">
      <alignment vertical="center"/>
      <protection locked="0"/>
    </xf>
    <xf numFmtId="0" fontId="0" fillId="11" borderId="44" xfId="0" applyFill="1" applyBorder="1">
      <alignment vertical="center"/>
    </xf>
    <xf numFmtId="0" fontId="0" fillId="11" borderId="26" xfId="0" applyFill="1" applyBorder="1">
      <alignment vertical="center"/>
    </xf>
    <xf numFmtId="0" fontId="0" fillId="11" borderId="27" xfId="0" applyFill="1" applyBorder="1">
      <alignment vertical="center"/>
    </xf>
    <xf numFmtId="0" fontId="0" fillId="11" borderId="6" xfId="0" applyFill="1" applyBorder="1" applyProtection="1">
      <alignment vertical="center"/>
    </xf>
    <xf numFmtId="0" fontId="0" fillId="11" borderId="16" xfId="0" applyFill="1" applyBorder="1" applyProtection="1">
      <alignment vertical="center"/>
      <protection locked="0"/>
    </xf>
    <xf numFmtId="0" fontId="0" fillId="11" borderId="21" xfId="0" applyFill="1" applyBorder="1" applyProtection="1">
      <alignment vertical="center"/>
      <protection locked="0"/>
    </xf>
    <xf numFmtId="0" fontId="0" fillId="11" borderId="15" xfId="0" applyFill="1" applyBorder="1" applyProtection="1">
      <alignment vertical="center"/>
      <protection locked="0"/>
    </xf>
    <xf numFmtId="0" fontId="0" fillId="11" borderId="22" xfId="0" applyFill="1" applyBorder="1" applyProtection="1">
      <alignment vertical="center"/>
      <protection locked="0"/>
    </xf>
    <xf numFmtId="0" fontId="0" fillId="11" borderId="7" xfId="0" applyFill="1" applyBorder="1" applyProtection="1">
      <alignment vertical="center"/>
    </xf>
    <xf numFmtId="0" fontId="0" fillId="11" borderId="1" xfId="0" applyFill="1" applyBorder="1" applyProtection="1">
      <alignment vertical="center"/>
      <protection locked="0"/>
    </xf>
    <xf numFmtId="0" fontId="0" fillId="11" borderId="2" xfId="0" applyFill="1" applyBorder="1" applyProtection="1">
      <alignment vertical="center"/>
      <protection locked="0"/>
    </xf>
    <xf numFmtId="0" fontId="0" fillId="11" borderId="24" xfId="0" applyFill="1" applyBorder="1" applyProtection="1">
      <alignment vertical="center"/>
      <protection locked="0"/>
    </xf>
    <xf numFmtId="0" fontId="0" fillId="11" borderId="8" xfId="0" applyFill="1" applyBorder="1" applyProtection="1">
      <alignment vertical="center"/>
    </xf>
    <xf numFmtId="0" fontId="0" fillId="11" borderId="46" xfId="0" applyFill="1" applyBorder="1" applyProtection="1">
      <alignment vertical="center"/>
      <protection locked="0"/>
    </xf>
    <xf numFmtId="0" fontId="0" fillId="11" borderId="26" xfId="0" applyFill="1" applyBorder="1" applyProtection="1">
      <alignment vertical="center"/>
      <protection locked="0"/>
    </xf>
    <xf numFmtId="0" fontId="0" fillId="11" borderId="33" xfId="0" applyFill="1" applyBorder="1" applyProtection="1">
      <alignment vertical="center"/>
    </xf>
    <xf numFmtId="0" fontId="0" fillId="11" borderId="55" xfId="0" applyFill="1" applyBorder="1" applyProtection="1">
      <alignment vertical="center"/>
    </xf>
    <xf numFmtId="0" fontId="0" fillId="11" borderId="44" xfId="0" applyFill="1" applyBorder="1" applyProtection="1">
      <alignment vertical="center"/>
      <protection locked="0"/>
    </xf>
    <xf numFmtId="0" fontId="0" fillId="11" borderId="4" xfId="0" applyFill="1" applyBorder="1" applyProtection="1">
      <alignment vertical="center"/>
      <protection locked="0"/>
    </xf>
    <xf numFmtId="0" fontId="0" fillId="11" borderId="9" xfId="0" applyFill="1" applyBorder="1" applyProtection="1">
      <alignment vertical="center"/>
      <protection locked="0"/>
    </xf>
    <xf numFmtId="0" fontId="0" fillId="11" borderId="45" xfId="0" applyFill="1" applyBorder="1" applyProtection="1">
      <alignment vertical="center"/>
      <protection locked="0"/>
    </xf>
    <xf numFmtId="0" fontId="0" fillId="11" borderId="47" xfId="0" applyFill="1" applyBorder="1" applyProtection="1">
      <alignment vertical="center"/>
      <protection locked="0"/>
    </xf>
    <xf numFmtId="0" fontId="0" fillId="11" borderId="32" xfId="0" applyFill="1" applyBorder="1" applyProtection="1">
      <alignment vertical="center"/>
    </xf>
    <xf numFmtId="0" fontId="0" fillId="11" borderId="14" xfId="0" applyFill="1" applyBorder="1" applyProtection="1">
      <alignment vertical="center"/>
      <protection locked="0"/>
    </xf>
    <xf numFmtId="0" fontId="0" fillId="11" borderId="40" xfId="0" applyFill="1" applyBorder="1" applyProtection="1">
      <alignment vertical="center"/>
    </xf>
    <xf numFmtId="0" fontId="0" fillId="11" borderId="17" xfId="0" applyFill="1" applyBorder="1" applyProtection="1">
      <alignment vertical="center"/>
      <protection locked="0"/>
    </xf>
    <xf numFmtId="0" fontId="0" fillId="11" borderId="27" xfId="0" applyFill="1" applyBorder="1" applyProtection="1">
      <alignment vertical="center"/>
      <protection locked="0"/>
    </xf>
    <xf numFmtId="0" fontId="0" fillId="11" borderId="10" xfId="0" applyFill="1" applyBorder="1" applyProtection="1">
      <alignment vertical="center"/>
    </xf>
    <xf numFmtId="0" fontId="0" fillId="11" borderId="48" xfId="0" applyFill="1" applyBorder="1" applyProtection="1">
      <alignment vertical="center"/>
      <protection locked="0"/>
    </xf>
    <xf numFmtId="0" fontId="0" fillId="11" borderId="0" xfId="0" applyFill="1">
      <alignment vertical="center"/>
    </xf>
    <xf numFmtId="0" fontId="0" fillId="11" borderId="19" xfId="0" applyFill="1" applyBorder="1" applyProtection="1">
      <alignment vertical="center"/>
      <protection locked="0"/>
    </xf>
    <xf numFmtId="0" fontId="0" fillId="11" borderId="3" xfId="0" applyFill="1" applyBorder="1" applyProtection="1">
      <alignment vertical="center"/>
      <protection locked="0"/>
    </xf>
    <xf numFmtId="0" fontId="0" fillId="11" borderId="17" xfId="0" applyFill="1" applyBorder="1">
      <alignment vertical="center"/>
    </xf>
    <xf numFmtId="0" fontId="0" fillId="11" borderId="28" xfId="0" applyFill="1" applyBorder="1" applyProtection="1">
      <alignment vertical="center"/>
    </xf>
    <xf numFmtId="0" fontId="0" fillId="11" borderId="29" xfId="0" applyFill="1" applyBorder="1" applyProtection="1">
      <alignment vertical="center"/>
    </xf>
    <xf numFmtId="0" fontId="0" fillId="8" borderId="53" xfId="0" applyFill="1" applyBorder="1" applyProtection="1">
      <alignment vertical="center"/>
      <protection locked="0"/>
    </xf>
    <xf numFmtId="0" fontId="0" fillId="11" borderId="5" xfId="0" applyFill="1" applyBorder="1" applyProtection="1">
      <alignment vertical="center"/>
      <protection locked="0"/>
    </xf>
    <xf numFmtId="0" fontId="0" fillId="11" borderId="35" xfId="0" applyFill="1" applyBorder="1" applyProtection="1">
      <alignment vertical="center"/>
      <protection locked="0"/>
    </xf>
    <xf numFmtId="0" fontId="0" fillId="11" borderId="34" xfId="0" applyFill="1" applyBorder="1" applyProtection="1">
      <alignment vertical="center"/>
      <protection locked="0"/>
    </xf>
    <xf numFmtId="0" fontId="0" fillId="11" borderId="68" xfId="0" applyFill="1" applyBorder="1" applyProtection="1">
      <alignment vertical="center"/>
    </xf>
    <xf numFmtId="0" fontId="0" fillId="11" borderId="20" xfId="0" applyFill="1" applyBorder="1" applyProtection="1">
      <alignment vertical="center"/>
      <protection locked="0"/>
    </xf>
    <xf numFmtId="0" fontId="0" fillId="11" borderId="39" xfId="0" applyFill="1" applyBorder="1" applyProtection="1">
      <alignment vertical="center"/>
      <protection locked="0"/>
    </xf>
    <xf numFmtId="0" fontId="0" fillId="11" borderId="49" xfId="0" applyFill="1" applyBorder="1" applyProtection="1">
      <alignment vertical="center"/>
    </xf>
    <xf numFmtId="0" fontId="0" fillId="11" borderId="30" xfId="0" applyFill="1" applyBorder="1" applyProtection="1">
      <alignment vertical="center"/>
      <protection locked="0"/>
    </xf>
    <xf numFmtId="0" fontId="0" fillId="11" borderId="18" xfId="0" applyFill="1" applyBorder="1" applyProtection="1">
      <alignment vertical="center"/>
      <protection locked="0"/>
    </xf>
    <xf numFmtId="0" fontId="0" fillId="8" borderId="36" xfId="0" applyFill="1" applyBorder="1" applyProtection="1">
      <alignment vertical="center"/>
      <protection locked="0"/>
    </xf>
    <xf numFmtId="0" fontId="0" fillId="0" borderId="23" xfId="0" applyBorder="1" applyProtection="1">
      <alignment vertical="center"/>
      <protection locked="0"/>
    </xf>
    <xf numFmtId="0" fontId="0" fillId="0" borderId="36" xfId="0" applyBorder="1" applyProtection="1">
      <alignment vertical="center"/>
    </xf>
    <xf numFmtId="0" fontId="0" fillId="7" borderId="11" xfId="0" applyFill="1" applyBorder="1" applyProtection="1">
      <alignment vertical="center"/>
    </xf>
    <xf numFmtId="0" fontId="0" fillId="0" borderId="37" xfId="0" applyBorder="1" applyProtection="1">
      <alignment vertical="center"/>
    </xf>
    <xf numFmtId="0" fontId="0" fillId="0" borderId="0" xfId="0" applyBorder="1">
      <alignment vertical="center"/>
    </xf>
    <xf numFmtId="0" fontId="12" fillId="2" borderId="34" xfId="0" applyFont="1" applyFill="1" applyBorder="1">
      <alignment vertical="center"/>
    </xf>
    <xf numFmtId="176" fontId="10" fillId="2" borderId="34" xfId="0" applyNumberFormat="1" applyFont="1" applyFill="1" applyBorder="1" applyAlignment="1">
      <alignment horizontal="center" vertical="center"/>
    </xf>
    <xf numFmtId="0" fontId="0" fillId="3" borderId="11" xfId="0" applyFill="1" applyBorder="1">
      <alignment vertical="center"/>
    </xf>
    <xf numFmtId="0" fontId="0" fillId="0" borderId="16" xfId="0" applyBorder="1">
      <alignment vertical="center"/>
    </xf>
    <xf numFmtId="0" fontId="0" fillId="10" borderId="60" xfId="0" applyFill="1" applyBorder="1">
      <alignment vertical="center"/>
    </xf>
    <xf numFmtId="0" fontId="0" fillId="0" borderId="36" xfId="0" applyBorder="1">
      <alignment vertical="center"/>
    </xf>
    <xf numFmtId="0" fontId="0" fillId="6" borderId="60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46" xfId="0" applyFill="1" applyBorder="1">
      <alignment vertical="center"/>
    </xf>
    <xf numFmtId="0" fontId="0" fillId="8" borderId="36" xfId="0" applyFill="1" applyBorder="1">
      <alignment vertical="center"/>
    </xf>
    <xf numFmtId="0" fontId="0" fillId="8" borderId="27" xfId="0" applyFill="1" applyBorder="1">
      <alignment vertical="center"/>
    </xf>
    <xf numFmtId="0" fontId="0" fillId="8" borderId="72" xfId="0" applyFill="1" applyBorder="1">
      <alignment vertical="center"/>
    </xf>
    <xf numFmtId="0" fontId="0" fillId="8" borderId="38" xfId="0" applyFill="1" applyBorder="1">
      <alignment vertical="center"/>
    </xf>
    <xf numFmtId="0" fontId="0" fillId="8" borderId="41" xfId="0" applyFill="1" applyBorder="1">
      <alignment vertical="center"/>
    </xf>
    <xf numFmtId="0" fontId="0" fillId="8" borderId="57" xfId="0" applyFill="1" applyBorder="1">
      <alignment vertical="center"/>
    </xf>
    <xf numFmtId="0" fontId="0" fillId="0" borderId="24" xfId="0" applyBorder="1">
      <alignment vertical="center"/>
    </xf>
    <xf numFmtId="0" fontId="0" fillId="10" borderId="62" xfId="0" applyFill="1" applyBorder="1">
      <alignment vertical="center"/>
    </xf>
    <xf numFmtId="0" fontId="0" fillId="0" borderId="37" xfId="0" applyBorder="1">
      <alignment vertical="center"/>
    </xf>
    <xf numFmtId="0" fontId="0" fillId="9" borderId="11" xfId="0" applyFill="1" applyBorder="1">
      <alignment vertical="center"/>
    </xf>
    <xf numFmtId="0" fontId="0" fillId="8" borderId="65" xfId="0" applyFill="1" applyBorder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65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1" xfId="0" applyFont="1" applyBorder="1" applyAlignment="1">
      <alignment horizontal="left" vertical="center"/>
    </xf>
    <xf numFmtId="0" fontId="2" fillId="0" borderId="50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7" fillId="0" borderId="5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11" borderId="31" xfId="0" applyFill="1" applyBorder="1" applyAlignment="1" applyProtection="1">
      <alignment horizontal="center" vertical="center"/>
      <protection locked="0"/>
    </xf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32" xfId="0" applyFill="1" applyBorder="1" applyAlignment="1" applyProtection="1">
      <alignment horizontal="center" vertical="center"/>
      <protection locked="0"/>
    </xf>
    <xf numFmtId="0" fontId="0" fillId="11" borderId="51" xfId="0" applyFill="1" applyBorder="1" applyAlignment="1" applyProtection="1">
      <alignment horizontal="center" vertical="center"/>
      <protection locked="0"/>
    </xf>
    <xf numFmtId="0" fontId="0" fillId="11" borderId="50" xfId="0" applyFill="1" applyBorder="1" applyAlignment="1" applyProtection="1">
      <alignment horizontal="center" vertical="center"/>
      <protection locked="0"/>
    </xf>
    <xf numFmtId="0" fontId="0" fillId="11" borderId="42" xfId="0" applyFill="1" applyBorder="1" applyAlignment="1" applyProtection="1">
      <alignment horizontal="center" vertical="center"/>
      <protection locked="0"/>
    </xf>
    <xf numFmtId="0" fontId="8" fillId="11" borderId="28" xfId="0" applyFont="1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64" xfId="0" applyBorder="1" applyAlignment="1" applyProtection="1">
      <alignment horizontal="center" vertical="center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64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57" xfId="0" applyBorder="1" applyAlignment="1" applyProtection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3" borderId="43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1" borderId="39" xfId="0" applyFill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0" fillId="11" borderId="40" xfId="0" applyFill="1" applyBorder="1" applyAlignment="1" applyProtection="1">
      <alignment horizontal="center" vertical="center"/>
      <protection locked="0"/>
    </xf>
    <xf numFmtId="0" fontId="0" fillId="11" borderId="2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9" fillId="0" borderId="64" xfId="0" applyFont="1" applyBorder="1" applyAlignment="1" applyProtection="1">
      <alignment horizontal="center" vertical="center"/>
      <protection locked="0"/>
    </xf>
    <xf numFmtId="0" fontId="9" fillId="0" borderId="56" xfId="0" applyFont="1" applyBorder="1" applyAlignment="1" applyProtection="1">
      <alignment horizontal="center" vertical="center"/>
      <protection locked="0"/>
    </xf>
    <xf numFmtId="0" fontId="9" fillId="0" borderId="57" xfId="0" applyFont="1" applyBorder="1" applyAlignment="1" applyProtection="1">
      <alignment horizontal="center" vertical="center"/>
      <protection locked="0"/>
    </xf>
    <xf numFmtId="0" fontId="0" fillId="11" borderId="64" xfId="0" applyFill="1" applyBorder="1" applyAlignment="1" applyProtection="1">
      <alignment horizontal="center" vertical="center"/>
      <protection locked="0"/>
    </xf>
    <xf numFmtId="0" fontId="0" fillId="11" borderId="56" xfId="0" applyFill="1" applyBorder="1" applyAlignment="1" applyProtection="1">
      <alignment horizontal="center" vertical="center"/>
      <protection locked="0"/>
    </xf>
    <xf numFmtId="0" fontId="0" fillId="11" borderId="57" xfId="0" applyFill="1" applyBorder="1" applyAlignment="1" applyProtection="1">
      <alignment horizontal="center"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3"/>
  <sheetViews>
    <sheetView tabSelected="1" view="pageBreakPreview" zoomScale="80" zoomScaleNormal="80" zoomScaleSheetLayoutView="80" workbookViewId="0">
      <pane xSplit="3" ySplit="10" topLeftCell="D11" activePane="bottomRight" state="frozen"/>
      <selection activeCell="E29" sqref="E29:K30"/>
      <selection pane="topRight" activeCell="E29" sqref="E29:K30"/>
      <selection pane="bottomLeft" activeCell="E29" sqref="E29:K30"/>
      <selection pane="bottomRight" activeCell="S26" sqref="S26"/>
    </sheetView>
  </sheetViews>
  <sheetFormatPr defaultRowHeight="17" x14ac:dyDescent="0.4"/>
  <cols>
    <col min="2" max="2" width="10.6328125" customWidth="1"/>
    <col min="3" max="3" width="10.453125" customWidth="1"/>
    <col min="4" max="4" width="10.08984375" customWidth="1"/>
    <col min="9" max="9" width="9.26953125" customWidth="1"/>
    <col min="12" max="13" width="8.7265625" style="37"/>
    <col min="14" max="14" width="9.453125" style="37" customWidth="1"/>
    <col min="15" max="15" width="8.7265625" style="37"/>
    <col min="16" max="16" width="11.26953125" style="37" customWidth="1"/>
    <col min="17" max="61" width="8.7265625" style="37"/>
  </cols>
  <sheetData>
    <row r="1" spans="1:61" ht="17.5" thickBot="1" x14ac:dyDescent="0.45">
      <c r="A1" s="274" t="s">
        <v>87</v>
      </c>
      <c r="B1" s="275"/>
      <c r="C1" s="275"/>
      <c r="D1" s="275"/>
      <c r="E1" s="275"/>
      <c r="F1" s="275"/>
      <c r="G1" s="275"/>
      <c r="H1" s="275"/>
      <c r="I1" s="275"/>
      <c r="J1" s="275"/>
      <c r="K1" s="276"/>
    </row>
    <row r="2" spans="1:61" ht="17.5" thickBot="1" x14ac:dyDescent="0.45">
      <c r="A2" s="277" t="s">
        <v>93</v>
      </c>
      <c r="B2" s="278"/>
      <c r="C2" s="278"/>
      <c r="D2" s="278"/>
      <c r="E2" s="278"/>
      <c r="F2" s="278"/>
      <c r="G2" s="278"/>
      <c r="H2" s="278"/>
      <c r="I2" s="278"/>
      <c r="J2" s="278"/>
      <c r="K2" s="279"/>
      <c r="R2" s="238"/>
    </row>
    <row r="3" spans="1:61" x14ac:dyDescent="0.4">
      <c r="A3" s="249" t="s">
        <v>12</v>
      </c>
      <c r="B3" s="250"/>
      <c r="C3" s="250"/>
      <c r="D3" s="251"/>
      <c r="E3" s="249" t="s">
        <v>25</v>
      </c>
      <c r="F3" s="250"/>
      <c r="G3" s="250"/>
      <c r="H3" s="250"/>
      <c r="I3" s="250"/>
      <c r="J3" s="250"/>
      <c r="K3" s="265"/>
      <c r="L3" s="260" t="s">
        <v>17</v>
      </c>
      <c r="M3" s="261"/>
      <c r="N3" s="261"/>
      <c r="O3" s="261"/>
      <c r="P3" s="261"/>
      <c r="Q3" s="261"/>
      <c r="R3" s="262"/>
      <c r="S3" s="260" t="s">
        <v>23</v>
      </c>
      <c r="T3" s="261"/>
      <c r="U3" s="261"/>
      <c r="V3" s="261"/>
      <c r="W3" s="261"/>
      <c r="X3" s="261"/>
      <c r="Y3" s="262"/>
      <c r="Z3" s="305" t="s">
        <v>24</v>
      </c>
      <c r="AA3" s="306"/>
      <c r="AB3" s="306"/>
      <c r="AC3" s="306"/>
      <c r="AD3" s="306"/>
      <c r="AE3" s="306"/>
      <c r="AF3" s="307"/>
      <c r="AG3" s="305" t="str">
        <f>'山線二區統計 '!E3</f>
        <v>山線二區統計</v>
      </c>
      <c r="AH3" s="306"/>
      <c r="AI3" s="306"/>
      <c r="AJ3" s="306"/>
      <c r="AK3" s="306"/>
      <c r="AL3" s="306"/>
      <c r="AM3" s="307"/>
      <c r="AN3" s="310" t="str">
        <f>海線一區統計!E3</f>
        <v>海線一區統計</v>
      </c>
      <c r="AO3" s="261"/>
      <c r="AP3" s="261"/>
      <c r="AQ3" s="261"/>
      <c r="AR3" s="261"/>
      <c r="AS3" s="261"/>
      <c r="AT3" s="262"/>
      <c r="AU3" s="310" t="s">
        <v>54</v>
      </c>
      <c r="AV3" s="261"/>
      <c r="AW3" s="261"/>
      <c r="AX3" s="261"/>
      <c r="AY3" s="261"/>
      <c r="AZ3" s="261"/>
      <c r="BA3" s="262"/>
      <c r="BB3" s="305" t="str">
        <f>屯區統計!E3</f>
        <v>屯區統計</v>
      </c>
      <c r="BC3" s="306"/>
      <c r="BD3" s="306"/>
      <c r="BE3" s="306"/>
      <c r="BF3" s="306"/>
      <c r="BG3" s="306"/>
      <c r="BH3" s="307"/>
      <c r="BI3" s="246"/>
    </row>
    <row r="4" spans="1:61" x14ac:dyDescent="0.4">
      <c r="A4" s="252"/>
      <c r="B4" s="253"/>
      <c r="C4" s="253"/>
      <c r="D4" s="254"/>
      <c r="E4" s="252" t="s">
        <v>26</v>
      </c>
      <c r="F4" s="253" t="s">
        <v>19</v>
      </c>
      <c r="G4" s="253"/>
      <c r="H4" s="253" t="s">
        <v>18</v>
      </c>
      <c r="I4" s="253"/>
      <c r="J4" s="253" t="s">
        <v>20</v>
      </c>
      <c r="K4" s="267"/>
      <c r="L4" s="263" t="s">
        <v>29</v>
      </c>
      <c r="M4" s="258" t="s">
        <v>19</v>
      </c>
      <c r="N4" s="258"/>
      <c r="O4" s="258" t="s">
        <v>18</v>
      </c>
      <c r="P4" s="258"/>
      <c r="Q4" s="258" t="s">
        <v>20</v>
      </c>
      <c r="R4" s="259"/>
      <c r="S4" s="263" t="s">
        <v>29</v>
      </c>
      <c r="T4" s="258" t="s">
        <v>19</v>
      </c>
      <c r="U4" s="258"/>
      <c r="V4" s="258" t="s">
        <v>18</v>
      </c>
      <c r="W4" s="258"/>
      <c r="X4" s="258" t="s">
        <v>20</v>
      </c>
      <c r="Y4" s="259"/>
      <c r="Z4" s="308" t="s">
        <v>29</v>
      </c>
      <c r="AA4" s="263" t="s">
        <v>19</v>
      </c>
      <c r="AB4" s="258"/>
      <c r="AC4" s="258" t="s">
        <v>18</v>
      </c>
      <c r="AD4" s="258"/>
      <c r="AE4" s="258" t="s">
        <v>20</v>
      </c>
      <c r="AF4" s="259"/>
      <c r="AG4" s="308" t="str">
        <f>'山線二區統計 '!E4</f>
        <v>總計</v>
      </c>
      <c r="AH4" s="247" t="str">
        <f>'山線二區統計 '!F4</f>
        <v>低收入(1.5倍以下)</v>
      </c>
      <c r="AI4" s="263"/>
      <c r="AJ4" s="247" t="str">
        <f>'山線二區統計 '!H4</f>
        <v>中低收入(1.5-2.5倍)</v>
      </c>
      <c r="AK4" s="263"/>
      <c r="AL4" s="247" t="str">
        <f>'山線二區統計 '!J4</f>
        <v>一般戶(專案)</v>
      </c>
      <c r="AM4" s="248"/>
      <c r="AN4" s="311" t="str">
        <f>海線一區統計!E4</f>
        <v>總計</v>
      </c>
      <c r="AO4" s="258" t="str">
        <f>海線一區統計!F4</f>
        <v>低收入(1.5倍以下)</v>
      </c>
      <c r="AP4" s="258"/>
      <c r="AQ4" s="258" t="str">
        <f>海線一區統計!H4</f>
        <v>中低收入(1.5-2.5倍)</v>
      </c>
      <c r="AR4" s="258"/>
      <c r="AS4" s="258" t="str">
        <f>海線一區統計!J4</f>
        <v>一般戶(專案)</v>
      </c>
      <c r="AT4" s="259"/>
      <c r="AU4" s="311" t="s">
        <v>29</v>
      </c>
      <c r="AV4" s="258" t="s">
        <v>19</v>
      </c>
      <c r="AW4" s="258"/>
      <c r="AX4" s="258" t="s">
        <v>18</v>
      </c>
      <c r="AY4" s="258"/>
      <c r="AZ4" s="258" t="s">
        <v>20</v>
      </c>
      <c r="BA4" s="259"/>
      <c r="BB4" s="308" t="str">
        <f>屯區統計!E4</f>
        <v>總計</v>
      </c>
      <c r="BC4" s="247" t="str">
        <f>屯區統計!F4</f>
        <v>低收入(1.5倍以下)</v>
      </c>
      <c r="BD4" s="263"/>
      <c r="BE4" s="247" t="str">
        <f>屯區統計!H4</f>
        <v>中低收入(1.5-2.5倍)</v>
      </c>
      <c r="BF4" s="263"/>
      <c r="BG4" s="247" t="str">
        <f>屯區統計!J4</f>
        <v>一般戶(專案)</v>
      </c>
      <c r="BH4" s="248"/>
    </row>
    <row r="5" spans="1:61" ht="17.5" thickBot="1" x14ac:dyDescent="0.45">
      <c r="A5" s="255"/>
      <c r="B5" s="256"/>
      <c r="C5" s="256"/>
      <c r="D5" s="257"/>
      <c r="E5" s="266"/>
      <c r="F5" s="16" t="s">
        <v>21</v>
      </c>
      <c r="G5" s="16" t="s">
        <v>22</v>
      </c>
      <c r="H5" s="16" t="s">
        <v>21</v>
      </c>
      <c r="I5" s="16" t="s">
        <v>22</v>
      </c>
      <c r="J5" s="16" t="s">
        <v>21</v>
      </c>
      <c r="K5" s="17" t="s">
        <v>22</v>
      </c>
      <c r="L5" s="264"/>
      <c r="M5" s="32" t="s">
        <v>21</v>
      </c>
      <c r="N5" s="32" t="s">
        <v>22</v>
      </c>
      <c r="O5" s="32" t="s">
        <v>21</v>
      </c>
      <c r="P5" s="32" t="s">
        <v>22</v>
      </c>
      <c r="Q5" s="32" t="s">
        <v>21</v>
      </c>
      <c r="R5" s="33" t="s">
        <v>22</v>
      </c>
      <c r="S5" s="264"/>
      <c r="T5" s="32" t="s">
        <v>21</v>
      </c>
      <c r="U5" s="32" t="s">
        <v>22</v>
      </c>
      <c r="V5" s="32" t="s">
        <v>21</v>
      </c>
      <c r="W5" s="32" t="s">
        <v>22</v>
      </c>
      <c r="X5" s="32" t="s">
        <v>21</v>
      </c>
      <c r="Y5" s="33" t="s">
        <v>22</v>
      </c>
      <c r="Z5" s="312"/>
      <c r="AA5" s="34" t="s">
        <v>21</v>
      </c>
      <c r="AB5" s="32" t="s">
        <v>22</v>
      </c>
      <c r="AC5" s="32" t="s">
        <v>21</v>
      </c>
      <c r="AD5" s="32" t="s">
        <v>22</v>
      </c>
      <c r="AE5" s="32" t="s">
        <v>21</v>
      </c>
      <c r="AF5" s="33" t="s">
        <v>22</v>
      </c>
      <c r="AG5" s="309"/>
      <c r="AH5" s="32" t="str">
        <f>'山線二區統計 '!F5</f>
        <v>男</v>
      </c>
      <c r="AI5" s="32" t="str">
        <f>'山線二區統計 '!G5</f>
        <v>女</v>
      </c>
      <c r="AJ5" s="32" t="str">
        <f>'山線二區統計 '!H5</f>
        <v>男</v>
      </c>
      <c r="AK5" s="32" t="str">
        <f>'山線二區統計 '!I5</f>
        <v>女</v>
      </c>
      <c r="AL5" s="32" t="str">
        <f>'山線二區統計 '!J5</f>
        <v>男</v>
      </c>
      <c r="AM5" s="33" t="str">
        <f>'山線二區統計 '!K5</f>
        <v>女</v>
      </c>
      <c r="AN5" s="308"/>
      <c r="AO5" s="32" t="str">
        <f>海線一區統計!F5</f>
        <v>男</v>
      </c>
      <c r="AP5" s="32" t="str">
        <f>海線一區統計!G5</f>
        <v>女</v>
      </c>
      <c r="AQ5" s="32" t="str">
        <f>海線一區統計!H5</f>
        <v>男</v>
      </c>
      <c r="AR5" s="32" t="str">
        <f>海線一區統計!I5</f>
        <v>女</v>
      </c>
      <c r="AS5" s="32" t="str">
        <f>海線一區統計!J5</f>
        <v>男</v>
      </c>
      <c r="AT5" s="33" t="str">
        <f>海線一區統計!K5</f>
        <v>女</v>
      </c>
      <c r="AU5" s="308"/>
      <c r="AV5" s="32" t="s">
        <v>21</v>
      </c>
      <c r="AW5" s="32" t="s">
        <v>22</v>
      </c>
      <c r="AX5" s="32" t="s">
        <v>21</v>
      </c>
      <c r="AY5" s="32" t="s">
        <v>22</v>
      </c>
      <c r="AZ5" s="32" t="s">
        <v>21</v>
      </c>
      <c r="BA5" s="33" t="s">
        <v>22</v>
      </c>
      <c r="BB5" s="309"/>
      <c r="BC5" s="32" t="str">
        <f>屯區統計!F5</f>
        <v>男</v>
      </c>
      <c r="BD5" s="32" t="str">
        <f>屯區統計!G5</f>
        <v>女</v>
      </c>
      <c r="BE5" s="32" t="str">
        <f>屯區統計!H5</f>
        <v>男</v>
      </c>
      <c r="BF5" s="32" t="str">
        <f>屯區統計!I5</f>
        <v>女</v>
      </c>
      <c r="BG5" s="32" t="str">
        <f>屯區統計!J5</f>
        <v>男</v>
      </c>
      <c r="BH5" s="33" t="str">
        <f>屯區統計!K5</f>
        <v>女</v>
      </c>
    </row>
    <row r="6" spans="1:61" x14ac:dyDescent="0.4">
      <c r="A6" s="299" t="s">
        <v>73</v>
      </c>
      <c r="B6" s="283" t="s">
        <v>27</v>
      </c>
      <c r="C6" s="286" t="s">
        <v>0</v>
      </c>
      <c r="D6" s="18" t="s">
        <v>1</v>
      </c>
      <c r="E6" s="230">
        <f>SUM(F6:K6)</f>
        <v>0</v>
      </c>
      <c r="F6" s="1">
        <f>M6+T6+AA6+AH6+AO6+AV6+BC6</f>
        <v>0</v>
      </c>
      <c r="G6" s="1">
        <f t="shared" ref="G6" si="0">N6+U6+AB6+AI6+AP6+AW6+BD6</f>
        <v>0</v>
      </c>
      <c r="H6" s="1">
        <f t="shared" ref="H6" si="1">O6+V6+AC6+AJ6+AQ6+AX6+BE6</f>
        <v>0</v>
      </c>
      <c r="I6" s="1">
        <f t="shared" ref="I6" si="2">P6+W6+AD6+AK6+AR6+AY6+BF6</f>
        <v>0</v>
      </c>
      <c r="J6" s="1">
        <f t="shared" ref="J6" si="3">Q6+X6+AE6+AL6+AS6+AZ6+BG6</f>
        <v>0</v>
      </c>
      <c r="K6" s="242">
        <f t="shared" ref="K6" si="4">R6+Y6+AF6+AM6+AT6+BA6+BH6</f>
        <v>0</v>
      </c>
      <c r="L6" s="239">
        <f>第一區統計!E6</f>
        <v>0</v>
      </c>
      <c r="M6" s="29">
        <f>第一區統計!F6</f>
        <v>0</v>
      </c>
      <c r="N6" s="26">
        <f>第一區統計!G6</f>
        <v>0</v>
      </c>
      <c r="O6" s="26">
        <f>第一區統計!H6</f>
        <v>0</v>
      </c>
      <c r="P6" s="26">
        <f>第一區統計!I6</f>
        <v>0</v>
      </c>
      <c r="Q6" s="26">
        <f>第一區統計!J6</f>
        <v>0</v>
      </c>
      <c r="R6" s="27">
        <f>第一區統計!K6</f>
        <v>0</v>
      </c>
      <c r="S6" s="29">
        <f>'第二區統計 '!E6</f>
        <v>0</v>
      </c>
      <c r="T6" s="26">
        <f>'第二區統計 '!F6</f>
        <v>0</v>
      </c>
      <c r="U6" s="26">
        <f>'第二區統計 '!G6</f>
        <v>0</v>
      </c>
      <c r="V6" s="26">
        <f>'第二區統計 '!H6</f>
        <v>0</v>
      </c>
      <c r="W6" s="26">
        <f>'第二區統計 '!I6</f>
        <v>0</v>
      </c>
      <c r="X6" s="26">
        <f>'第二區統計 '!J6</f>
        <v>0</v>
      </c>
      <c r="Y6" s="27">
        <f>'第二區統計 '!K6</f>
        <v>0</v>
      </c>
      <c r="Z6" s="29">
        <f>'山線一區統計 '!E6</f>
        <v>0</v>
      </c>
      <c r="AA6" s="26">
        <f>'山線一區統計 '!F6</f>
        <v>0</v>
      </c>
      <c r="AB6" s="26">
        <f>'山線一區統計 '!G6</f>
        <v>0</v>
      </c>
      <c r="AC6" s="26">
        <f>'山線一區統計 '!H6</f>
        <v>0</v>
      </c>
      <c r="AD6" s="26">
        <f>'山線一區統計 '!I6</f>
        <v>0</v>
      </c>
      <c r="AE6" s="26">
        <f>'山線一區統計 '!J6</f>
        <v>0</v>
      </c>
      <c r="AF6" s="27">
        <f>'山線一區統計 '!K6</f>
        <v>0</v>
      </c>
      <c r="AG6" s="234">
        <f>'山線二區統計 '!E6</f>
        <v>0</v>
      </c>
      <c r="AH6" s="26">
        <f>'山線二區統計 '!F6</f>
        <v>0</v>
      </c>
      <c r="AI6" s="26">
        <f>'山線二區統計 '!G6</f>
        <v>0</v>
      </c>
      <c r="AJ6" s="26">
        <f>'山線二區統計 '!H6</f>
        <v>0</v>
      </c>
      <c r="AK6" s="26">
        <f>'山線二區統計 '!I6</f>
        <v>0</v>
      </c>
      <c r="AL6" s="26">
        <f>'山線二區統計 '!J6</f>
        <v>0</v>
      </c>
      <c r="AM6" s="27">
        <f>'山線二區統計 '!K6</f>
        <v>0</v>
      </c>
      <c r="AN6" s="35">
        <f>海線一區統計!E6</f>
        <v>0</v>
      </c>
      <c r="AO6" s="29">
        <f>海線一區統計!F6</f>
        <v>0</v>
      </c>
      <c r="AP6" s="26">
        <f>海線一區統計!G6</f>
        <v>0</v>
      </c>
      <c r="AQ6" s="26">
        <f>海線一區統計!H6</f>
        <v>0</v>
      </c>
      <c r="AR6" s="26">
        <f>海線一區統計!I6</f>
        <v>0</v>
      </c>
      <c r="AS6" s="26">
        <f>海線一區統計!J6</f>
        <v>0</v>
      </c>
      <c r="AT6" s="27">
        <f>海線一區統計!K6</f>
        <v>0</v>
      </c>
      <c r="AU6" s="35">
        <f>海線二區統計!E6</f>
        <v>0</v>
      </c>
      <c r="AV6" s="29">
        <f>海線二區統計!F6</f>
        <v>0</v>
      </c>
      <c r="AW6" s="26">
        <f>海線二區統計!G6</f>
        <v>0</v>
      </c>
      <c r="AX6" s="26">
        <f>海線二區統計!H6</f>
        <v>0</v>
      </c>
      <c r="AY6" s="26">
        <f>海線二區統計!I6</f>
        <v>0</v>
      </c>
      <c r="AZ6" s="26">
        <f>海線二區統計!J6</f>
        <v>0</v>
      </c>
      <c r="BA6" s="27">
        <f>海線二區統計!K6</f>
        <v>0</v>
      </c>
      <c r="BB6" s="35">
        <f>屯區統計!E6</f>
        <v>0</v>
      </c>
      <c r="BC6" s="29">
        <f>屯區統計!F6</f>
        <v>0</v>
      </c>
      <c r="BD6" s="26">
        <f>屯區統計!G6</f>
        <v>0</v>
      </c>
      <c r="BE6" s="26">
        <f>屯區統計!H6</f>
        <v>0</v>
      </c>
      <c r="BF6" s="26">
        <f>屯區統計!I6</f>
        <v>0</v>
      </c>
      <c r="BG6" s="26">
        <f>屯區統計!J6</f>
        <v>0</v>
      </c>
      <c r="BH6" s="27">
        <f>屯區統計!K6</f>
        <v>0</v>
      </c>
    </row>
    <row r="7" spans="1:61" x14ac:dyDescent="0.4">
      <c r="A7" s="300"/>
      <c r="B7" s="284"/>
      <c r="C7" s="287"/>
      <c r="D7" s="19" t="s">
        <v>2</v>
      </c>
      <c r="E7" s="230">
        <f t="shared" ref="E7:E19" si="5">SUM(F7:K7)</f>
        <v>0</v>
      </c>
      <c r="F7" s="1">
        <f t="shared" ref="F7:F19" si="6">M7+T7+AA7+AH7+AO7+AV7+BC7</f>
        <v>0</v>
      </c>
      <c r="G7" s="1">
        <f t="shared" ref="G7:G19" si="7">N7+U7+AB7+AI7+AP7+AW7+BD7</f>
        <v>0</v>
      </c>
      <c r="H7" s="1">
        <f t="shared" ref="H7:H19" si="8">O7+V7+AC7+AJ7+AQ7+AX7+BE7</f>
        <v>0</v>
      </c>
      <c r="I7" s="1">
        <f t="shared" ref="I7:I19" si="9">P7+W7+AD7+AK7+AR7+AY7+BF7</f>
        <v>0</v>
      </c>
      <c r="J7" s="1">
        <f t="shared" ref="J7:J19" si="10">Q7+X7+AE7+AL7+AS7+AZ7+BG7</f>
        <v>0</v>
      </c>
      <c r="K7" s="242">
        <f t="shared" ref="K7:K19" si="11">R7+Y7+AF7+AM7+AT7+BA7+BH7</f>
        <v>0</v>
      </c>
      <c r="L7" s="239">
        <f>第一區統計!E7</f>
        <v>0</v>
      </c>
      <c r="M7" s="29">
        <f>第一區統計!F7</f>
        <v>0</v>
      </c>
      <c r="N7" s="26">
        <f>第一區統計!G7</f>
        <v>0</v>
      </c>
      <c r="O7" s="26">
        <f>第一區統計!H7</f>
        <v>0</v>
      </c>
      <c r="P7" s="26">
        <f>第一區統計!I7</f>
        <v>0</v>
      </c>
      <c r="Q7" s="26">
        <f>第一區統計!J7</f>
        <v>0</v>
      </c>
      <c r="R7" s="27">
        <f>第一區統計!K7</f>
        <v>0</v>
      </c>
      <c r="S7" s="29">
        <f>'第二區統計 '!E7</f>
        <v>0</v>
      </c>
      <c r="T7" s="26">
        <f>'第二區統計 '!F7</f>
        <v>0</v>
      </c>
      <c r="U7" s="26">
        <f>'第二區統計 '!G7</f>
        <v>0</v>
      </c>
      <c r="V7" s="26">
        <f>'第二區統計 '!H7</f>
        <v>0</v>
      </c>
      <c r="W7" s="26">
        <f>'第二區統計 '!I7</f>
        <v>0</v>
      </c>
      <c r="X7" s="26">
        <f>'第二區統計 '!J7</f>
        <v>0</v>
      </c>
      <c r="Y7" s="27">
        <f>'第二區統計 '!K7</f>
        <v>0</v>
      </c>
      <c r="Z7" s="29">
        <f>'山線一區統計 '!E7</f>
        <v>0</v>
      </c>
      <c r="AA7" s="26">
        <f>'山線一區統計 '!F7</f>
        <v>0</v>
      </c>
      <c r="AB7" s="26">
        <f>'山線一區統計 '!G7</f>
        <v>0</v>
      </c>
      <c r="AC7" s="26">
        <f>'山線一區統計 '!H7</f>
        <v>0</v>
      </c>
      <c r="AD7" s="26">
        <f>'山線一區統計 '!I7</f>
        <v>0</v>
      </c>
      <c r="AE7" s="26">
        <f>'山線一區統計 '!J7</f>
        <v>0</v>
      </c>
      <c r="AF7" s="27">
        <f>'山線一區統計 '!K7</f>
        <v>0</v>
      </c>
      <c r="AG7" s="234">
        <f>'山線二區統計 '!E7</f>
        <v>0</v>
      </c>
      <c r="AH7" s="26">
        <f>'山線二區統計 '!F7</f>
        <v>0</v>
      </c>
      <c r="AI7" s="26">
        <f>'山線二區統計 '!G7</f>
        <v>0</v>
      </c>
      <c r="AJ7" s="26">
        <f>'山線二區統計 '!H7</f>
        <v>0</v>
      </c>
      <c r="AK7" s="26">
        <f>'山線二區統計 '!I7</f>
        <v>0</v>
      </c>
      <c r="AL7" s="26">
        <f>'山線二區統計 '!J7</f>
        <v>0</v>
      </c>
      <c r="AM7" s="27">
        <f>'山線二區統計 '!K7</f>
        <v>0</v>
      </c>
      <c r="AN7" s="35">
        <f>海線一區統計!E7</f>
        <v>0</v>
      </c>
      <c r="AO7" s="29">
        <f>海線一區統計!F7</f>
        <v>0</v>
      </c>
      <c r="AP7" s="26">
        <f>海線一區統計!G7</f>
        <v>0</v>
      </c>
      <c r="AQ7" s="26">
        <f>海線一區統計!H7</f>
        <v>0</v>
      </c>
      <c r="AR7" s="26">
        <f>海線一區統計!I7</f>
        <v>0</v>
      </c>
      <c r="AS7" s="26">
        <f>海線一區統計!J7</f>
        <v>0</v>
      </c>
      <c r="AT7" s="27">
        <f>海線一區統計!K7</f>
        <v>0</v>
      </c>
      <c r="AU7" s="35">
        <f>海線二區統計!E7</f>
        <v>0</v>
      </c>
      <c r="AV7" s="29">
        <f>海線二區統計!F7</f>
        <v>0</v>
      </c>
      <c r="AW7" s="26">
        <f>海線二區統計!G7</f>
        <v>0</v>
      </c>
      <c r="AX7" s="26">
        <f>海線二區統計!H7</f>
        <v>0</v>
      </c>
      <c r="AY7" s="26">
        <f>海線二區統計!I7</f>
        <v>0</v>
      </c>
      <c r="AZ7" s="26">
        <f>海線二區統計!J7</f>
        <v>0</v>
      </c>
      <c r="BA7" s="27">
        <f>海線二區統計!K7</f>
        <v>0</v>
      </c>
      <c r="BB7" s="35">
        <f>屯區統計!E7</f>
        <v>0</v>
      </c>
      <c r="BC7" s="29">
        <f>屯區統計!F7</f>
        <v>0</v>
      </c>
      <c r="BD7" s="26">
        <f>屯區統計!G7</f>
        <v>0</v>
      </c>
      <c r="BE7" s="26">
        <f>屯區統計!H7</f>
        <v>0</v>
      </c>
      <c r="BF7" s="26">
        <f>屯區統計!I7</f>
        <v>0</v>
      </c>
      <c r="BG7" s="26">
        <f>屯區統計!J7</f>
        <v>0</v>
      </c>
      <c r="BH7" s="27">
        <f>屯區統計!K7</f>
        <v>0</v>
      </c>
    </row>
    <row r="8" spans="1:61" x14ac:dyDescent="0.4">
      <c r="A8" s="300"/>
      <c r="B8" s="284"/>
      <c r="C8" s="287"/>
      <c r="D8" s="19" t="s">
        <v>3</v>
      </c>
      <c r="E8" s="230">
        <f t="shared" si="5"/>
        <v>0</v>
      </c>
      <c r="F8" s="1">
        <f t="shared" si="6"/>
        <v>0</v>
      </c>
      <c r="G8" s="1">
        <f t="shared" si="7"/>
        <v>0</v>
      </c>
      <c r="H8" s="1">
        <f t="shared" si="8"/>
        <v>0</v>
      </c>
      <c r="I8" s="1">
        <f t="shared" si="9"/>
        <v>0</v>
      </c>
      <c r="J8" s="1">
        <f t="shared" si="10"/>
        <v>0</v>
      </c>
      <c r="K8" s="242">
        <f t="shared" si="11"/>
        <v>0</v>
      </c>
      <c r="L8" s="239">
        <f>第一區統計!E8</f>
        <v>0</v>
      </c>
      <c r="M8" s="29">
        <f>第一區統計!F8</f>
        <v>0</v>
      </c>
      <c r="N8" s="26">
        <f>第一區統計!G8</f>
        <v>0</v>
      </c>
      <c r="O8" s="26">
        <f>第一區統計!H8</f>
        <v>0</v>
      </c>
      <c r="P8" s="26">
        <f>第一區統計!I8</f>
        <v>0</v>
      </c>
      <c r="Q8" s="26">
        <f>第一區統計!J8</f>
        <v>0</v>
      </c>
      <c r="R8" s="27">
        <f>第一區統計!K8</f>
        <v>0</v>
      </c>
      <c r="S8" s="29">
        <f>'第二區統計 '!E8</f>
        <v>0</v>
      </c>
      <c r="T8" s="26">
        <f>'第二區統計 '!F8</f>
        <v>0</v>
      </c>
      <c r="U8" s="26">
        <f>'第二區統計 '!G8</f>
        <v>0</v>
      </c>
      <c r="V8" s="26">
        <f>'第二區統計 '!H8</f>
        <v>0</v>
      </c>
      <c r="W8" s="26">
        <f>'第二區統計 '!I8</f>
        <v>0</v>
      </c>
      <c r="X8" s="26">
        <f>'第二區統計 '!J8</f>
        <v>0</v>
      </c>
      <c r="Y8" s="27">
        <f>'第二區統計 '!K8</f>
        <v>0</v>
      </c>
      <c r="Z8" s="29">
        <f>'山線一區統計 '!E8</f>
        <v>0</v>
      </c>
      <c r="AA8" s="26">
        <f>'山線一區統計 '!F8</f>
        <v>0</v>
      </c>
      <c r="AB8" s="26">
        <f>'山線一區統計 '!G8</f>
        <v>0</v>
      </c>
      <c r="AC8" s="26">
        <f>'山線一區統計 '!H8</f>
        <v>0</v>
      </c>
      <c r="AD8" s="26">
        <f>'山線一區統計 '!I8</f>
        <v>0</v>
      </c>
      <c r="AE8" s="26">
        <f>'山線一區統計 '!J8</f>
        <v>0</v>
      </c>
      <c r="AF8" s="27">
        <f>'山線一區統計 '!K8</f>
        <v>0</v>
      </c>
      <c r="AG8" s="234">
        <f>'山線二區統計 '!E8</f>
        <v>0</v>
      </c>
      <c r="AH8" s="26">
        <f>'山線二區統計 '!F8</f>
        <v>0</v>
      </c>
      <c r="AI8" s="26">
        <f>'山線二區統計 '!G8</f>
        <v>0</v>
      </c>
      <c r="AJ8" s="26">
        <f>'山線二區統計 '!H8</f>
        <v>0</v>
      </c>
      <c r="AK8" s="26">
        <f>'山線二區統計 '!I8</f>
        <v>0</v>
      </c>
      <c r="AL8" s="26">
        <f>'山線二區統計 '!J8</f>
        <v>0</v>
      </c>
      <c r="AM8" s="27">
        <f>'山線二區統計 '!K8</f>
        <v>0</v>
      </c>
      <c r="AN8" s="35">
        <f>海線一區統計!E8</f>
        <v>0</v>
      </c>
      <c r="AO8" s="29">
        <f>海線一區統計!F8</f>
        <v>0</v>
      </c>
      <c r="AP8" s="26">
        <f>海線一區統計!G8</f>
        <v>0</v>
      </c>
      <c r="AQ8" s="26">
        <f>海線一區統計!H8</f>
        <v>0</v>
      </c>
      <c r="AR8" s="26">
        <f>海線一區統計!I8</f>
        <v>0</v>
      </c>
      <c r="AS8" s="26">
        <f>海線一區統計!J8</f>
        <v>0</v>
      </c>
      <c r="AT8" s="27">
        <f>海線一區統計!K8</f>
        <v>0</v>
      </c>
      <c r="AU8" s="35">
        <f>海線二區統計!E8</f>
        <v>0</v>
      </c>
      <c r="AV8" s="29">
        <f>海線二區統計!F8</f>
        <v>0</v>
      </c>
      <c r="AW8" s="26">
        <f>海線二區統計!G8</f>
        <v>0</v>
      </c>
      <c r="AX8" s="26">
        <f>海線二區統計!H8</f>
        <v>0</v>
      </c>
      <c r="AY8" s="26">
        <f>海線二區統計!I8</f>
        <v>0</v>
      </c>
      <c r="AZ8" s="26">
        <f>海線二區統計!J8</f>
        <v>0</v>
      </c>
      <c r="BA8" s="27">
        <f>海線二區統計!K8</f>
        <v>0</v>
      </c>
      <c r="BB8" s="35">
        <f>屯區統計!E8</f>
        <v>0</v>
      </c>
      <c r="BC8" s="29">
        <f>屯區統計!F8</f>
        <v>0</v>
      </c>
      <c r="BD8" s="26">
        <f>屯區統計!G8</f>
        <v>0</v>
      </c>
      <c r="BE8" s="26">
        <f>屯區統計!H8</f>
        <v>0</v>
      </c>
      <c r="BF8" s="26">
        <f>屯區統計!I8</f>
        <v>0</v>
      </c>
      <c r="BG8" s="26">
        <f>屯區統計!J8</f>
        <v>0</v>
      </c>
      <c r="BH8" s="27">
        <f>屯區統計!K8</f>
        <v>0</v>
      </c>
    </row>
    <row r="9" spans="1:61" ht="17.5" thickBot="1" x14ac:dyDescent="0.45">
      <c r="A9" s="300"/>
      <c r="B9" s="284"/>
      <c r="C9" s="287"/>
      <c r="D9" s="19" t="s">
        <v>4</v>
      </c>
      <c r="E9" s="15">
        <f t="shared" si="5"/>
        <v>0</v>
      </c>
      <c r="F9" s="16">
        <f t="shared" si="6"/>
        <v>0</v>
      </c>
      <c r="G9" s="16">
        <f t="shared" si="7"/>
        <v>0</v>
      </c>
      <c r="H9" s="16">
        <f t="shared" si="8"/>
        <v>0</v>
      </c>
      <c r="I9" s="16">
        <f t="shared" si="9"/>
        <v>0</v>
      </c>
      <c r="J9" s="16">
        <f t="shared" si="10"/>
        <v>0</v>
      </c>
      <c r="K9" s="17">
        <f t="shared" si="11"/>
        <v>0</v>
      </c>
      <c r="L9" s="240">
        <f>第一區統計!E9</f>
        <v>0</v>
      </c>
      <c r="M9" s="34">
        <f>第一區統計!F9</f>
        <v>0</v>
      </c>
      <c r="N9" s="32">
        <f>第一區統計!G9</f>
        <v>0</v>
      </c>
      <c r="O9" s="32">
        <f>第一區統計!H9</f>
        <v>0</v>
      </c>
      <c r="P9" s="32">
        <f>第一區統計!I9</f>
        <v>0</v>
      </c>
      <c r="Q9" s="32">
        <f>第一區統計!J9</f>
        <v>0</v>
      </c>
      <c r="R9" s="33">
        <f>第一區統計!K9</f>
        <v>0</v>
      </c>
      <c r="S9" s="34">
        <f>'第二區統計 '!E9</f>
        <v>0</v>
      </c>
      <c r="T9" s="32">
        <f>'第二區統計 '!F9</f>
        <v>0</v>
      </c>
      <c r="U9" s="32">
        <f>'第二區統計 '!G9</f>
        <v>0</v>
      </c>
      <c r="V9" s="32">
        <f>'第二區統計 '!H9</f>
        <v>0</v>
      </c>
      <c r="W9" s="32">
        <f>'第二區統計 '!I9</f>
        <v>0</v>
      </c>
      <c r="X9" s="32">
        <f>'第二區統計 '!J9</f>
        <v>0</v>
      </c>
      <c r="Y9" s="33">
        <f>'第二區統計 '!K9</f>
        <v>0</v>
      </c>
      <c r="Z9" s="34">
        <f>'山線一區統計 '!E9</f>
        <v>0</v>
      </c>
      <c r="AA9" s="32">
        <f>'山線一區統計 '!F9</f>
        <v>0</v>
      </c>
      <c r="AB9" s="32">
        <f>'山線一區統計 '!G9</f>
        <v>0</v>
      </c>
      <c r="AC9" s="32">
        <f>'山線一區統計 '!H9</f>
        <v>0</v>
      </c>
      <c r="AD9" s="32">
        <f>'山線一區統計 '!I9</f>
        <v>0</v>
      </c>
      <c r="AE9" s="32">
        <f>'山線一區統計 '!J9</f>
        <v>0</v>
      </c>
      <c r="AF9" s="33">
        <f>'山線一區統計 '!K9</f>
        <v>0</v>
      </c>
      <c r="AG9" s="235">
        <f>'山線二區統計 '!E9</f>
        <v>0</v>
      </c>
      <c r="AH9" s="32">
        <f>'山線二區統計 '!F9</f>
        <v>0</v>
      </c>
      <c r="AI9" s="32">
        <f>'山線二區統計 '!G9</f>
        <v>0</v>
      </c>
      <c r="AJ9" s="32">
        <f>'山線二區統計 '!H9</f>
        <v>0</v>
      </c>
      <c r="AK9" s="32">
        <f>'山線二區統計 '!I9</f>
        <v>0</v>
      </c>
      <c r="AL9" s="32">
        <f>'山線二區統計 '!J9</f>
        <v>0</v>
      </c>
      <c r="AM9" s="33">
        <f>'山線二區統計 '!K9</f>
        <v>0</v>
      </c>
      <c r="AN9" s="40">
        <f>海線一區統計!E9</f>
        <v>0</v>
      </c>
      <c r="AO9" s="34">
        <f>海線一區統計!F9</f>
        <v>0</v>
      </c>
      <c r="AP9" s="32">
        <f>海線一區統計!G9</f>
        <v>0</v>
      </c>
      <c r="AQ9" s="32">
        <f>海線一區統計!H9</f>
        <v>0</v>
      </c>
      <c r="AR9" s="32">
        <f>海線一區統計!I9</f>
        <v>0</v>
      </c>
      <c r="AS9" s="32">
        <f>海線一區統計!J9</f>
        <v>0</v>
      </c>
      <c r="AT9" s="33">
        <f>海線一區統計!K9</f>
        <v>0</v>
      </c>
      <c r="AU9" s="40">
        <f>海線二區統計!E9</f>
        <v>0</v>
      </c>
      <c r="AV9" s="34">
        <f>海線二區統計!F9</f>
        <v>0</v>
      </c>
      <c r="AW9" s="32">
        <f>海線二區統計!G9</f>
        <v>0</v>
      </c>
      <c r="AX9" s="32">
        <f>海線二區統計!H9</f>
        <v>0</v>
      </c>
      <c r="AY9" s="32">
        <f>海線二區統計!I9</f>
        <v>0</v>
      </c>
      <c r="AZ9" s="32">
        <f>海線二區統計!J9</f>
        <v>0</v>
      </c>
      <c r="BA9" s="33">
        <f>海線二區統計!K9</f>
        <v>0</v>
      </c>
      <c r="BB9" s="40">
        <f>屯區統計!E9</f>
        <v>0</v>
      </c>
      <c r="BC9" s="34">
        <f>屯區統計!F9</f>
        <v>0</v>
      </c>
      <c r="BD9" s="32">
        <f>屯區統計!G9</f>
        <v>0</v>
      </c>
      <c r="BE9" s="32">
        <f>屯區統計!H9</f>
        <v>0</v>
      </c>
      <c r="BF9" s="32">
        <f>屯區統計!I9</f>
        <v>0</v>
      </c>
      <c r="BG9" s="32">
        <f>屯區統計!J9</f>
        <v>0</v>
      </c>
      <c r="BH9" s="33">
        <f>屯區統計!K9</f>
        <v>0</v>
      </c>
    </row>
    <row r="10" spans="1:61" ht="17.5" thickBot="1" x14ac:dyDescent="0.45">
      <c r="A10" s="300"/>
      <c r="B10" s="284"/>
      <c r="C10" s="288"/>
      <c r="D10" s="20" t="s">
        <v>5</v>
      </c>
      <c r="E10" s="231">
        <f t="shared" si="5"/>
        <v>0</v>
      </c>
      <c r="F10" s="39">
        <f t="shared" si="6"/>
        <v>0</v>
      </c>
      <c r="G10" s="39">
        <f t="shared" si="7"/>
        <v>0</v>
      </c>
      <c r="H10" s="39">
        <f t="shared" si="8"/>
        <v>0</v>
      </c>
      <c r="I10" s="39">
        <f t="shared" si="9"/>
        <v>0</v>
      </c>
      <c r="J10" s="39">
        <f t="shared" si="10"/>
        <v>0</v>
      </c>
      <c r="K10" s="243">
        <f t="shared" si="11"/>
        <v>0</v>
      </c>
      <c r="L10" s="46">
        <f>第一區統計!E10</f>
        <v>0</v>
      </c>
      <c r="M10" s="41">
        <f>第一區統計!F10</f>
        <v>0</v>
      </c>
      <c r="N10" s="42">
        <f>第一區統計!G10</f>
        <v>0</v>
      </c>
      <c r="O10" s="42">
        <f>第一區統計!H10</f>
        <v>0</v>
      </c>
      <c r="P10" s="42">
        <f>第一區統計!I10</f>
        <v>0</v>
      </c>
      <c r="Q10" s="42">
        <f>第一區統計!J10</f>
        <v>0</v>
      </c>
      <c r="R10" s="43">
        <f>第一區統計!K10</f>
        <v>0</v>
      </c>
      <c r="S10" s="41">
        <f>'第二區統計 '!E10</f>
        <v>0</v>
      </c>
      <c r="T10" s="42">
        <f>'第二區統計 '!F10</f>
        <v>0</v>
      </c>
      <c r="U10" s="42">
        <f>'第二區統計 '!G10</f>
        <v>0</v>
      </c>
      <c r="V10" s="42">
        <f>'第二區統計 '!H10</f>
        <v>0</v>
      </c>
      <c r="W10" s="42">
        <f>'第二區統計 '!I10</f>
        <v>0</v>
      </c>
      <c r="X10" s="42">
        <f>'第二區統計 '!J10</f>
        <v>0</v>
      </c>
      <c r="Y10" s="43">
        <f>'第二區統計 '!K10</f>
        <v>0</v>
      </c>
      <c r="Z10" s="41">
        <f>'山線一區統計 '!E10</f>
        <v>0</v>
      </c>
      <c r="AA10" s="42">
        <f>'山線一區統計 '!F10</f>
        <v>0</v>
      </c>
      <c r="AB10" s="42">
        <f>'山線一區統計 '!G10</f>
        <v>0</v>
      </c>
      <c r="AC10" s="42">
        <f>'山線一區統計 '!H10</f>
        <v>0</v>
      </c>
      <c r="AD10" s="42">
        <f>'山線一區統計 '!I10</f>
        <v>0</v>
      </c>
      <c r="AE10" s="42">
        <f>'山線一區統計 '!J10</f>
        <v>0</v>
      </c>
      <c r="AF10" s="43">
        <f>'山線一區統計 '!K10</f>
        <v>0</v>
      </c>
      <c r="AG10" s="45">
        <f>'山線二區統計 '!E10</f>
        <v>0</v>
      </c>
      <c r="AH10" s="42">
        <f>'山線二區統計 '!F10</f>
        <v>0</v>
      </c>
      <c r="AI10" s="42">
        <f>'山線二區統計 '!G10</f>
        <v>0</v>
      </c>
      <c r="AJ10" s="42">
        <f>'山線二區統計 '!H10</f>
        <v>0</v>
      </c>
      <c r="AK10" s="42">
        <f>'山線二區統計 '!I10</f>
        <v>0</v>
      </c>
      <c r="AL10" s="42">
        <f>'山線二區統計 '!J10</f>
        <v>0</v>
      </c>
      <c r="AM10" s="43">
        <f>'山線二區統計 '!K10</f>
        <v>0</v>
      </c>
      <c r="AN10" s="36">
        <f>海線一區統計!E10</f>
        <v>0</v>
      </c>
      <c r="AO10" s="41">
        <f>海線一區統計!F10</f>
        <v>0</v>
      </c>
      <c r="AP10" s="42">
        <f>海線一區統計!G10</f>
        <v>0</v>
      </c>
      <c r="AQ10" s="42">
        <f>海線一區統計!H10</f>
        <v>0</v>
      </c>
      <c r="AR10" s="42">
        <f>海線一區統計!I10</f>
        <v>0</v>
      </c>
      <c r="AS10" s="42">
        <f>海線一區統計!J10</f>
        <v>0</v>
      </c>
      <c r="AT10" s="43">
        <f>海線一區統計!K10</f>
        <v>0</v>
      </c>
      <c r="AU10" s="36">
        <f>海線二區統計!E10</f>
        <v>0</v>
      </c>
      <c r="AV10" s="41">
        <f>海線二區統計!F10</f>
        <v>0</v>
      </c>
      <c r="AW10" s="42">
        <f>海線二區統計!G10</f>
        <v>0</v>
      </c>
      <c r="AX10" s="42">
        <f>海線二區統計!H10</f>
        <v>0</v>
      </c>
      <c r="AY10" s="42">
        <f>海線二區統計!I10</f>
        <v>0</v>
      </c>
      <c r="AZ10" s="42">
        <f>海線二區統計!J10</f>
        <v>0</v>
      </c>
      <c r="BA10" s="43">
        <f>海線二區統計!K10</f>
        <v>0</v>
      </c>
      <c r="BB10" s="36">
        <f>屯區統計!E10</f>
        <v>0</v>
      </c>
      <c r="BC10" s="41">
        <f>屯區統計!F10</f>
        <v>0</v>
      </c>
      <c r="BD10" s="42">
        <f>屯區統計!G10</f>
        <v>0</v>
      </c>
      <c r="BE10" s="42">
        <f>屯區統計!H10</f>
        <v>0</v>
      </c>
      <c r="BF10" s="42">
        <f>屯區統計!I10</f>
        <v>0</v>
      </c>
      <c r="BG10" s="42">
        <f>屯區統計!J10</f>
        <v>0</v>
      </c>
      <c r="BH10" s="43">
        <f>屯區統計!K10</f>
        <v>0</v>
      </c>
    </row>
    <row r="11" spans="1:61" x14ac:dyDescent="0.4">
      <c r="A11" s="300"/>
      <c r="B11" s="284"/>
      <c r="C11" s="302" t="s">
        <v>6</v>
      </c>
      <c r="D11" s="227" t="s">
        <v>78</v>
      </c>
      <c r="E11" s="232">
        <f t="shared" si="5"/>
        <v>0</v>
      </c>
      <c r="F11" s="2">
        <f t="shared" si="6"/>
        <v>0</v>
      </c>
      <c r="G11" s="2">
        <f t="shared" si="7"/>
        <v>0</v>
      </c>
      <c r="H11" s="2">
        <f t="shared" si="8"/>
        <v>0</v>
      </c>
      <c r="I11" s="2">
        <f t="shared" si="9"/>
        <v>0</v>
      </c>
      <c r="J11" s="2">
        <f t="shared" si="10"/>
        <v>0</v>
      </c>
      <c r="K11" s="244">
        <f t="shared" si="11"/>
        <v>0</v>
      </c>
      <c r="L11" s="241">
        <f>第一區統計!E11</f>
        <v>0</v>
      </c>
      <c r="M11" s="28">
        <f>第一區統計!F11</f>
        <v>0</v>
      </c>
      <c r="N11" s="30">
        <f>第一區統計!G11</f>
        <v>0</v>
      </c>
      <c r="O11" s="30">
        <f>第一區統計!H11</f>
        <v>0</v>
      </c>
      <c r="P11" s="30">
        <f>第一區統計!I11</f>
        <v>0</v>
      </c>
      <c r="Q11" s="30">
        <f>第一區統計!J11</f>
        <v>0</v>
      </c>
      <c r="R11" s="31">
        <f>第一區統計!K11</f>
        <v>0</v>
      </c>
      <c r="S11" s="28">
        <f>'第二區統計 '!E11</f>
        <v>0</v>
      </c>
      <c r="T11" s="30">
        <f>'第二區統計 '!F11</f>
        <v>0</v>
      </c>
      <c r="U11" s="30">
        <f>'第二區統計 '!G11</f>
        <v>0</v>
      </c>
      <c r="V11" s="30">
        <f>'第二區統計 '!H11</f>
        <v>0</v>
      </c>
      <c r="W11" s="30">
        <f>'第二區統計 '!I11</f>
        <v>0</v>
      </c>
      <c r="X11" s="30">
        <f>'第二區統計 '!J11</f>
        <v>0</v>
      </c>
      <c r="Y11" s="31">
        <f>'第二區統計 '!K11</f>
        <v>0</v>
      </c>
      <c r="Z11" s="28">
        <f>'山線一區統計 '!E11</f>
        <v>0</v>
      </c>
      <c r="AA11" s="30">
        <f>'山線一區統計 '!F11</f>
        <v>0</v>
      </c>
      <c r="AB11" s="30">
        <f>'山線一區統計 '!G11</f>
        <v>0</v>
      </c>
      <c r="AC11" s="30">
        <f>'山線一區統計 '!H11</f>
        <v>0</v>
      </c>
      <c r="AD11" s="30">
        <f>'山線一區統計 '!I11</f>
        <v>0</v>
      </c>
      <c r="AE11" s="30">
        <f>'山線一區統計 '!J11</f>
        <v>0</v>
      </c>
      <c r="AF11" s="31">
        <f>'山線一區統計 '!K11</f>
        <v>0</v>
      </c>
      <c r="AG11" s="236">
        <f>'山線二區統計 '!E11</f>
        <v>0</v>
      </c>
      <c r="AH11" s="30">
        <f>'山線二區統計 '!F11</f>
        <v>0</v>
      </c>
      <c r="AI11" s="30">
        <f>'山線二區統計 '!G11</f>
        <v>0</v>
      </c>
      <c r="AJ11" s="30">
        <f>'山線二區統計 '!H11</f>
        <v>0</v>
      </c>
      <c r="AK11" s="30">
        <f>'山線二區統計 '!I11</f>
        <v>0</v>
      </c>
      <c r="AL11" s="30">
        <f>'山線二區統計 '!J11</f>
        <v>0</v>
      </c>
      <c r="AM11" s="31">
        <f>'山線二區統計 '!K11</f>
        <v>0</v>
      </c>
      <c r="AN11" s="38">
        <f>海線一區統計!E11</f>
        <v>0</v>
      </c>
      <c r="AO11" s="28">
        <f>海線一區統計!F11</f>
        <v>0</v>
      </c>
      <c r="AP11" s="30">
        <f>海線一區統計!G11</f>
        <v>0</v>
      </c>
      <c r="AQ11" s="30">
        <f>海線一區統計!H11</f>
        <v>0</v>
      </c>
      <c r="AR11" s="30">
        <f>海線一區統計!I11</f>
        <v>0</v>
      </c>
      <c r="AS11" s="30">
        <f>海線一區統計!J11</f>
        <v>0</v>
      </c>
      <c r="AT11" s="31">
        <f>海線一區統計!K11</f>
        <v>0</v>
      </c>
      <c r="AU11" s="38">
        <f>海線二區統計!E11</f>
        <v>0</v>
      </c>
      <c r="AV11" s="28">
        <f>海線二區統計!F11</f>
        <v>0</v>
      </c>
      <c r="AW11" s="30">
        <f>海線二區統計!G11</f>
        <v>0</v>
      </c>
      <c r="AX11" s="30">
        <f>海線二區統計!H11</f>
        <v>0</v>
      </c>
      <c r="AY11" s="30">
        <f>海線二區統計!I11</f>
        <v>0</v>
      </c>
      <c r="AZ11" s="30">
        <f>海線二區統計!J11</f>
        <v>0</v>
      </c>
      <c r="BA11" s="31">
        <f>海線二區統計!K11</f>
        <v>0</v>
      </c>
      <c r="BB11" s="38">
        <f>屯區統計!E11</f>
        <v>0</v>
      </c>
      <c r="BC11" s="28">
        <f>屯區統計!F11</f>
        <v>0</v>
      </c>
      <c r="BD11" s="30">
        <f>屯區統計!G11</f>
        <v>0</v>
      </c>
      <c r="BE11" s="30">
        <f>屯區統計!H11</f>
        <v>0</v>
      </c>
      <c r="BF11" s="30">
        <f>屯區統計!I11</f>
        <v>0</v>
      </c>
      <c r="BG11" s="30">
        <f>屯區統計!J11</f>
        <v>0</v>
      </c>
      <c r="BH11" s="31">
        <f>屯區統計!K11</f>
        <v>0</v>
      </c>
    </row>
    <row r="12" spans="1:61" x14ac:dyDescent="0.4">
      <c r="A12" s="300"/>
      <c r="B12" s="284"/>
      <c r="C12" s="303"/>
      <c r="D12" s="227" t="s">
        <v>79</v>
      </c>
      <c r="E12" s="230">
        <f t="shared" si="5"/>
        <v>0</v>
      </c>
      <c r="F12" s="1">
        <f t="shared" si="6"/>
        <v>0</v>
      </c>
      <c r="G12" s="1">
        <f t="shared" si="7"/>
        <v>0</v>
      </c>
      <c r="H12" s="1">
        <f t="shared" si="8"/>
        <v>0</v>
      </c>
      <c r="I12" s="1">
        <f t="shared" si="9"/>
        <v>0</v>
      </c>
      <c r="J12" s="1">
        <f t="shared" si="10"/>
        <v>0</v>
      </c>
      <c r="K12" s="242">
        <f t="shared" si="11"/>
        <v>0</v>
      </c>
      <c r="L12" s="239">
        <f>第一區統計!E12</f>
        <v>0</v>
      </c>
      <c r="M12" s="29">
        <f>第一區統計!F12</f>
        <v>0</v>
      </c>
      <c r="N12" s="26">
        <f>第一區統計!G12</f>
        <v>0</v>
      </c>
      <c r="O12" s="26">
        <f>第一區統計!H12</f>
        <v>0</v>
      </c>
      <c r="P12" s="26">
        <f>第一區統計!I12</f>
        <v>0</v>
      </c>
      <c r="Q12" s="26">
        <f>第一區統計!J12</f>
        <v>0</v>
      </c>
      <c r="R12" s="27">
        <f>第一區統計!K12</f>
        <v>0</v>
      </c>
      <c r="S12" s="29">
        <f>'第二區統計 '!E12</f>
        <v>0</v>
      </c>
      <c r="T12" s="26">
        <f>'第二區統計 '!F12</f>
        <v>0</v>
      </c>
      <c r="U12" s="26">
        <f>'第二區統計 '!G12</f>
        <v>0</v>
      </c>
      <c r="V12" s="26">
        <f>'第二區統計 '!H12</f>
        <v>0</v>
      </c>
      <c r="W12" s="26">
        <f>'第二區統計 '!I12</f>
        <v>0</v>
      </c>
      <c r="X12" s="26">
        <f>'第二區統計 '!J12</f>
        <v>0</v>
      </c>
      <c r="Y12" s="27">
        <f>'第二區統計 '!K12</f>
        <v>0</v>
      </c>
      <c r="Z12" s="29">
        <f>'山線一區統計 '!E12</f>
        <v>0</v>
      </c>
      <c r="AA12" s="26">
        <f>'山線一區統計 '!F12</f>
        <v>0</v>
      </c>
      <c r="AB12" s="26">
        <f>'山線一區統計 '!G12</f>
        <v>0</v>
      </c>
      <c r="AC12" s="26">
        <f>'山線一區統計 '!H12</f>
        <v>0</v>
      </c>
      <c r="AD12" s="26">
        <f>'山線一區統計 '!I12</f>
        <v>0</v>
      </c>
      <c r="AE12" s="26">
        <f>'山線一區統計 '!J12</f>
        <v>0</v>
      </c>
      <c r="AF12" s="27">
        <f>'山線一區統計 '!K12</f>
        <v>0</v>
      </c>
      <c r="AG12" s="234">
        <f>'山線二區統計 '!E12</f>
        <v>0</v>
      </c>
      <c r="AH12" s="26">
        <f>'山線二區統計 '!F12</f>
        <v>0</v>
      </c>
      <c r="AI12" s="26">
        <f>'山線二區統計 '!G12</f>
        <v>0</v>
      </c>
      <c r="AJ12" s="26">
        <f>'山線二區統計 '!H12</f>
        <v>0</v>
      </c>
      <c r="AK12" s="26">
        <f>'山線二區統計 '!I12</f>
        <v>0</v>
      </c>
      <c r="AL12" s="26">
        <f>'山線二區統計 '!J12</f>
        <v>0</v>
      </c>
      <c r="AM12" s="27">
        <f>'山線二區統計 '!K12</f>
        <v>0</v>
      </c>
      <c r="AN12" s="35">
        <f>海線一區統計!E12</f>
        <v>0</v>
      </c>
      <c r="AO12" s="29">
        <f>海線一區統計!F12</f>
        <v>0</v>
      </c>
      <c r="AP12" s="26">
        <f>海線一區統計!G12</f>
        <v>0</v>
      </c>
      <c r="AQ12" s="26">
        <f>海線一區統計!H12</f>
        <v>0</v>
      </c>
      <c r="AR12" s="26">
        <f>海線一區統計!I12</f>
        <v>0</v>
      </c>
      <c r="AS12" s="26">
        <f>海線一區統計!J12</f>
        <v>0</v>
      </c>
      <c r="AT12" s="27">
        <f>海線一區統計!K12</f>
        <v>0</v>
      </c>
      <c r="AU12" s="35">
        <f>海線二區統計!E12</f>
        <v>0</v>
      </c>
      <c r="AV12" s="29">
        <f>海線二區統計!F12</f>
        <v>0</v>
      </c>
      <c r="AW12" s="26">
        <f>海線二區統計!G12</f>
        <v>0</v>
      </c>
      <c r="AX12" s="26">
        <f>海線二區統計!H12</f>
        <v>0</v>
      </c>
      <c r="AY12" s="26">
        <f>海線二區統計!I12</f>
        <v>0</v>
      </c>
      <c r="AZ12" s="26">
        <f>海線二區統計!J12</f>
        <v>0</v>
      </c>
      <c r="BA12" s="27">
        <f>海線二區統計!K12</f>
        <v>0</v>
      </c>
      <c r="BB12" s="35">
        <f>屯區統計!E12</f>
        <v>0</v>
      </c>
      <c r="BC12" s="29">
        <f>屯區統計!F12</f>
        <v>0</v>
      </c>
      <c r="BD12" s="26">
        <f>屯區統計!G12</f>
        <v>0</v>
      </c>
      <c r="BE12" s="26">
        <f>屯區統計!H12</f>
        <v>0</v>
      </c>
      <c r="BF12" s="26">
        <f>屯區統計!I12</f>
        <v>0</v>
      </c>
      <c r="BG12" s="26">
        <f>屯區統計!J12</f>
        <v>0</v>
      </c>
      <c r="BH12" s="27">
        <f>屯區統計!K12</f>
        <v>0</v>
      </c>
    </row>
    <row r="13" spans="1:61" x14ac:dyDescent="0.4">
      <c r="A13" s="300"/>
      <c r="B13" s="284"/>
      <c r="C13" s="303"/>
      <c r="D13" s="227" t="s">
        <v>80</v>
      </c>
      <c r="E13" s="230">
        <f t="shared" si="5"/>
        <v>0</v>
      </c>
      <c r="F13" s="1">
        <f t="shared" si="6"/>
        <v>0</v>
      </c>
      <c r="G13" s="1">
        <f t="shared" si="7"/>
        <v>0</v>
      </c>
      <c r="H13" s="1">
        <f t="shared" si="8"/>
        <v>0</v>
      </c>
      <c r="I13" s="1">
        <f t="shared" si="9"/>
        <v>0</v>
      </c>
      <c r="J13" s="1">
        <f t="shared" si="10"/>
        <v>0</v>
      </c>
      <c r="K13" s="242">
        <f t="shared" si="11"/>
        <v>0</v>
      </c>
      <c r="L13" s="239">
        <f>第一區統計!E13</f>
        <v>0</v>
      </c>
      <c r="M13" s="29">
        <f>第一區統計!F13</f>
        <v>0</v>
      </c>
      <c r="N13" s="26">
        <f>第一區統計!G13</f>
        <v>0</v>
      </c>
      <c r="O13" s="26">
        <f>第一區統計!H13</f>
        <v>0</v>
      </c>
      <c r="P13" s="26">
        <f>第一區統計!I13</f>
        <v>0</v>
      </c>
      <c r="Q13" s="26">
        <f>第一區統計!J13</f>
        <v>0</v>
      </c>
      <c r="R13" s="27">
        <f>第一區統計!K13</f>
        <v>0</v>
      </c>
      <c r="S13" s="29">
        <f>'第二區統計 '!E13</f>
        <v>0</v>
      </c>
      <c r="T13" s="26">
        <f>'第二區統計 '!F13</f>
        <v>0</v>
      </c>
      <c r="U13" s="26">
        <f>'第二區統計 '!G13</f>
        <v>0</v>
      </c>
      <c r="V13" s="26">
        <f>'第二區統計 '!H13</f>
        <v>0</v>
      </c>
      <c r="W13" s="26">
        <f>'第二區統計 '!I13</f>
        <v>0</v>
      </c>
      <c r="X13" s="26">
        <f>'第二區統計 '!J13</f>
        <v>0</v>
      </c>
      <c r="Y13" s="27">
        <f>'第二區統計 '!K13</f>
        <v>0</v>
      </c>
      <c r="Z13" s="29">
        <f>'山線一區統計 '!E13</f>
        <v>0</v>
      </c>
      <c r="AA13" s="26">
        <f>'山線一區統計 '!F13</f>
        <v>0</v>
      </c>
      <c r="AB13" s="26">
        <f>'山線一區統計 '!G13</f>
        <v>0</v>
      </c>
      <c r="AC13" s="26">
        <f>'山線一區統計 '!H13</f>
        <v>0</v>
      </c>
      <c r="AD13" s="26">
        <f>'山線一區統計 '!I13</f>
        <v>0</v>
      </c>
      <c r="AE13" s="26">
        <f>'山線一區統計 '!J13</f>
        <v>0</v>
      </c>
      <c r="AF13" s="27">
        <f>'山線一區統計 '!K13</f>
        <v>0</v>
      </c>
      <c r="AG13" s="234">
        <f>'山線二區統計 '!E13</f>
        <v>0</v>
      </c>
      <c r="AH13" s="26">
        <f>'山線二區統計 '!F13</f>
        <v>0</v>
      </c>
      <c r="AI13" s="26">
        <f>'山線二區統計 '!G13</f>
        <v>0</v>
      </c>
      <c r="AJ13" s="26">
        <f>'山線二區統計 '!H13</f>
        <v>0</v>
      </c>
      <c r="AK13" s="26">
        <f>'山線二區統計 '!I13</f>
        <v>0</v>
      </c>
      <c r="AL13" s="26">
        <f>'山線二區統計 '!J13</f>
        <v>0</v>
      </c>
      <c r="AM13" s="27">
        <f>'山線二區統計 '!K13</f>
        <v>0</v>
      </c>
      <c r="AN13" s="35">
        <f>海線一區統計!E13</f>
        <v>0</v>
      </c>
      <c r="AO13" s="29">
        <f>海線一區統計!F13</f>
        <v>0</v>
      </c>
      <c r="AP13" s="26">
        <f>海線一區統計!G13</f>
        <v>0</v>
      </c>
      <c r="AQ13" s="26">
        <f>海線一區統計!H13</f>
        <v>0</v>
      </c>
      <c r="AR13" s="26">
        <f>海線一區統計!I13</f>
        <v>0</v>
      </c>
      <c r="AS13" s="26">
        <f>海線一區統計!J13</f>
        <v>0</v>
      </c>
      <c r="AT13" s="27">
        <f>海線一區統計!K13</f>
        <v>0</v>
      </c>
      <c r="AU13" s="35">
        <f>海線二區統計!E13</f>
        <v>0</v>
      </c>
      <c r="AV13" s="29">
        <f>海線二區統計!F13</f>
        <v>0</v>
      </c>
      <c r="AW13" s="26">
        <f>海線二區統計!G13</f>
        <v>0</v>
      </c>
      <c r="AX13" s="26">
        <f>海線二區統計!H13</f>
        <v>0</v>
      </c>
      <c r="AY13" s="26">
        <f>海線二區統計!I13</f>
        <v>0</v>
      </c>
      <c r="AZ13" s="26">
        <f>海線二區統計!J13</f>
        <v>0</v>
      </c>
      <c r="BA13" s="27">
        <f>海線二區統計!K13</f>
        <v>0</v>
      </c>
      <c r="BB13" s="35">
        <f>屯區統計!E13</f>
        <v>0</v>
      </c>
      <c r="BC13" s="29">
        <f>屯區統計!F13</f>
        <v>0</v>
      </c>
      <c r="BD13" s="26">
        <f>屯區統計!G13</f>
        <v>0</v>
      </c>
      <c r="BE13" s="26">
        <f>屯區統計!H13</f>
        <v>0</v>
      </c>
      <c r="BF13" s="26">
        <f>屯區統計!I13</f>
        <v>0</v>
      </c>
      <c r="BG13" s="26">
        <f>屯區統計!J13</f>
        <v>0</v>
      </c>
      <c r="BH13" s="27">
        <f>屯區統計!K13</f>
        <v>0</v>
      </c>
    </row>
    <row r="14" spans="1:61" x14ac:dyDescent="0.4">
      <c r="A14" s="300"/>
      <c r="B14" s="284"/>
      <c r="C14" s="303"/>
      <c r="D14" s="227" t="s">
        <v>81</v>
      </c>
      <c r="E14" s="230">
        <f t="shared" si="5"/>
        <v>0</v>
      </c>
      <c r="F14" s="1">
        <f t="shared" si="6"/>
        <v>0</v>
      </c>
      <c r="G14" s="1">
        <f t="shared" si="7"/>
        <v>0</v>
      </c>
      <c r="H14" s="1">
        <f t="shared" si="8"/>
        <v>0</v>
      </c>
      <c r="I14" s="1">
        <f t="shared" si="9"/>
        <v>0</v>
      </c>
      <c r="J14" s="1">
        <f t="shared" si="10"/>
        <v>0</v>
      </c>
      <c r="K14" s="242">
        <f t="shared" si="11"/>
        <v>0</v>
      </c>
      <c r="L14" s="239">
        <f>第一區統計!E14</f>
        <v>0</v>
      </c>
      <c r="M14" s="29">
        <f>第一區統計!F14</f>
        <v>0</v>
      </c>
      <c r="N14" s="26">
        <f>第一區統計!G14</f>
        <v>0</v>
      </c>
      <c r="O14" s="26">
        <f>第一區統計!H14</f>
        <v>0</v>
      </c>
      <c r="P14" s="26">
        <f>第一區統計!I14</f>
        <v>0</v>
      </c>
      <c r="Q14" s="26">
        <f>第一區統計!J14</f>
        <v>0</v>
      </c>
      <c r="R14" s="27">
        <f>第一區統計!K14</f>
        <v>0</v>
      </c>
      <c r="S14" s="29">
        <f>'第二區統計 '!E14</f>
        <v>0</v>
      </c>
      <c r="T14" s="26">
        <f>'第二區統計 '!F14</f>
        <v>0</v>
      </c>
      <c r="U14" s="26">
        <f>'第二區統計 '!G14</f>
        <v>0</v>
      </c>
      <c r="V14" s="26">
        <f>'第二區統計 '!H14</f>
        <v>0</v>
      </c>
      <c r="W14" s="26">
        <f>'第二區統計 '!I14</f>
        <v>0</v>
      </c>
      <c r="X14" s="26">
        <f>'第二區統計 '!J14</f>
        <v>0</v>
      </c>
      <c r="Y14" s="27">
        <f>'第二區統計 '!K14</f>
        <v>0</v>
      </c>
      <c r="Z14" s="29">
        <f>'山線一區統計 '!E14</f>
        <v>0</v>
      </c>
      <c r="AA14" s="26">
        <f>'山線一區統計 '!F14</f>
        <v>0</v>
      </c>
      <c r="AB14" s="26">
        <f>'山線一區統計 '!G14</f>
        <v>0</v>
      </c>
      <c r="AC14" s="26">
        <f>'山線一區統計 '!H14</f>
        <v>0</v>
      </c>
      <c r="AD14" s="26">
        <f>'山線一區統計 '!I14</f>
        <v>0</v>
      </c>
      <c r="AE14" s="26">
        <f>'山線一區統計 '!J14</f>
        <v>0</v>
      </c>
      <c r="AF14" s="27">
        <f>'山線一區統計 '!K14</f>
        <v>0</v>
      </c>
      <c r="AG14" s="234">
        <f>'山線二區統計 '!E14</f>
        <v>0</v>
      </c>
      <c r="AH14" s="26">
        <f>'山線二區統計 '!F14</f>
        <v>0</v>
      </c>
      <c r="AI14" s="26">
        <f>'山線二區統計 '!G14</f>
        <v>0</v>
      </c>
      <c r="AJ14" s="26">
        <f>'山線二區統計 '!H14</f>
        <v>0</v>
      </c>
      <c r="AK14" s="26">
        <f>'山線二區統計 '!I14</f>
        <v>0</v>
      </c>
      <c r="AL14" s="26">
        <f>'山線二區統計 '!J14</f>
        <v>0</v>
      </c>
      <c r="AM14" s="27">
        <f>'山線二區統計 '!K14</f>
        <v>0</v>
      </c>
      <c r="AN14" s="35">
        <f>海線一區統計!E14</f>
        <v>0</v>
      </c>
      <c r="AO14" s="29">
        <f>海線一區統計!F14</f>
        <v>0</v>
      </c>
      <c r="AP14" s="26">
        <f>海線一區統計!G14</f>
        <v>0</v>
      </c>
      <c r="AQ14" s="26">
        <f>海線一區統計!H14</f>
        <v>0</v>
      </c>
      <c r="AR14" s="26">
        <f>海線一區統計!I14</f>
        <v>0</v>
      </c>
      <c r="AS14" s="26">
        <f>海線一區統計!J14</f>
        <v>0</v>
      </c>
      <c r="AT14" s="27">
        <f>海線一區統計!K14</f>
        <v>0</v>
      </c>
      <c r="AU14" s="35">
        <f>海線二區統計!E14</f>
        <v>0</v>
      </c>
      <c r="AV14" s="29">
        <f>海線二區統計!F14</f>
        <v>0</v>
      </c>
      <c r="AW14" s="26">
        <f>海線二區統計!G14</f>
        <v>0</v>
      </c>
      <c r="AX14" s="26">
        <f>海線二區統計!H14</f>
        <v>0</v>
      </c>
      <c r="AY14" s="26">
        <f>海線二區統計!I14</f>
        <v>0</v>
      </c>
      <c r="AZ14" s="26">
        <f>海線二區統計!J14</f>
        <v>0</v>
      </c>
      <c r="BA14" s="27">
        <f>海線二區統計!K14</f>
        <v>0</v>
      </c>
      <c r="BB14" s="35">
        <f>屯區統計!E14</f>
        <v>0</v>
      </c>
      <c r="BC14" s="29">
        <f>屯區統計!F14</f>
        <v>0</v>
      </c>
      <c r="BD14" s="26">
        <f>屯區統計!G14</f>
        <v>0</v>
      </c>
      <c r="BE14" s="26">
        <f>屯區統計!H14</f>
        <v>0</v>
      </c>
      <c r="BF14" s="26">
        <f>屯區統計!I14</f>
        <v>0</v>
      </c>
      <c r="BG14" s="26">
        <f>屯區統計!J14</f>
        <v>0</v>
      </c>
      <c r="BH14" s="27">
        <f>屯區統計!K14</f>
        <v>0</v>
      </c>
    </row>
    <row r="15" spans="1:61" x14ac:dyDescent="0.4">
      <c r="A15" s="300"/>
      <c r="B15" s="284"/>
      <c r="C15" s="303"/>
      <c r="D15" s="228" t="s">
        <v>82</v>
      </c>
      <c r="E15" s="230">
        <f t="shared" si="5"/>
        <v>0</v>
      </c>
      <c r="F15" s="1">
        <f t="shared" si="6"/>
        <v>0</v>
      </c>
      <c r="G15" s="1">
        <f t="shared" si="7"/>
        <v>0</v>
      </c>
      <c r="H15" s="1">
        <f t="shared" si="8"/>
        <v>0</v>
      </c>
      <c r="I15" s="1">
        <f t="shared" si="9"/>
        <v>0</v>
      </c>
      <c r="J15" s="1">
        <f t="shared" si="10"/>
        <v>0</v>
      </c>
      <c r="K15" s="242">
        <f t="shared" si="11"/>
        <v>0</v>
      </c>
      <c r="L15" s="239">
        <f>第一區統計!E15</f>
        <v>0</v>
      </c>
      <c r="M15" s="29">
        <f>第一區統計!F15</f>
        <v>0</v>
      </c>
      <c r="N15" s="26">
        <f>第一區統計!G15</f>
        <v>0</v>
      </c>
      <c r="O15" s="26">
        <f>第一區統計!H15</f>
        <v>0</v>
      </c>
      <c r="P15" s="26">
        <f>第一區統計!I15</f>
        <v>0</v>
      </c>
      <c r="Q15" s="26">
        <f>第一區統計!J15</f>
        <v>0</v>
      </c>
      <c r="R15" s="27">
        <f>第一區統計!K15</f>
        <v>0</v>
      </c>
      <c r="S15" s="29">
        <f>'第二區統計 '!E15</f>
        <v>0</v>
      </c>
      <c r="T15" s="26">
        <f>'第二區統計 '!F15</f>
        <v>0</v>
      </c>
      <c r="U15" s="26">
        <f>'第二區統計 '!G15</f>
        <v>0</v>
      </c>
      <c r="V15" s="26">
        <f>'第二區統計 '!H15</f>
        <v>0</v>
      </c>
      <c r="W15" s="26">
        <f>'第二區統計 '!I15</f>
        <v>0</v>
      </c>
      <c r="X15" s="26">
        <f>'第二區統計 '!J15</f>
        <v>0</v>
      </c>
      <c r="Y15" s="27">
        <f>'第二區統計 '!K15</f>
        <v>0</v>
      </c>
      <c r="Z15" s="29">
        <f>'山線一區統計 '!E15</f>
        <v>0</v>
      </c>
      <c r="AA15" s="26">
        <f>'山線一區統計 '!F15</f>
        <v>0</v>
      </c>
      <c r="AB15" s="26">
        <f>'山線一區統計 '!G15</f>
        <v>0</v>
      </c>
      <c r="AC15" s="26">
        <f>'山線一區統計 '!H15</f>
        <v>0</v>
      </c>
      <c r="AD15" s="26">
        <f>'山線一區統計 '!I15</f>
        <v>0</v>
      </c>
      <c r="AE15" s="26">
        <f>'山線一區統計 '!J15</f>
        <v>0</v>
      </c>
      <c r="AF15" s="27">
        <f>'山線一區統計 '!K15</f>
        <v>0</v>
      </c>
      <c r="AG15" s="234">
        <f>'山線二區統計 '!E15</f>
        <v>0</v>
      </c>
      <c r="AH15" s="26">
        <f>'山線二區統計 '!F15</f>
        <v>0</v>
      </c>
      <c r="AI15" s="26">
        <f>'山線二區統計 '!G15</f>
        <v>0</v>
      </c>
      <c r="AJ15" s="26">
        <f>'山線二區統計 '!H15</f>
        <v>0</v>
      </c>
      <c r="AK15" s="26">
        <f>'山線二區統計 '!I15</f>
        <v>0</v>
      </c>
      <c r="AL15" s="26">
        <f>'山線二區統計 '!J15</f>
        <v>0</v>
      </c>
      <c r="AM15" s="27">
        <f>'山線二區統計 '!K15</f>
        <v>0</v>
      </c>
      <c r="AN15" s="35">
        <f>海線一區統計!E15</f>
        <v>0</v>
      </c>
      <c r="AO15" s="29">
        <f>海線一區統計!F15</f>
        <v>0</v>
      </c>
      <c r="AP15" s="26">
        <f>海線一區統計!G15</f>
        <v>0</v>
      </c>
      <c r="AQ15" s="26">
        <f>海線一區統計!H15</f>
        <v>0</v>
      </c>
      <c r="AR15" s="26">
        <f>海線一區統計!I15</f>
        <v>0</v>
      </c>
      <c r="AS15" s="26">
        <f>海線一區統計!J15</f>
        <v>0</v>
      </c>
      <c r="AT15" s="27">
        <f>海線一區統計!K15</f>
        <v>0</v>
      </c>
      <c r="AU15" s="35">
        <f>海線二區統計!E15</f>
        <v>0</v>
      </c>
      <c r="AV15" s="29">
        <f>海線二區統計!F15</f>
        <v>0</v>
      </c>
      <c r="AW15" s="26">
        <f>海線二區統計!G15</f>
        <v>0</v>
      </c>
      <c r="AX15" s="26">
        <f>海線二區統計!H15</f>
        <v>0</v>
      </c>
      <c r="AY15" s="26">
        <f>海線二區統計!I15</f>
        <v>0</v>
      </c>
      <c r="AZ15" s="26">
        <f>海線二區統計!J15</f>
        <v>0</v>
      </c>
      <c r="BA15" s="27">
        <f>海線二區統計!K15</f>
        <v>0</v>
      </c>
      <c r="BB15" s="35">
        <f>屯區統計!E15</f>
        <v>0</v>
      </c>
      <c r="BC15" s="29">
        <f>屯區統計!F15</f>
        <v>0</v>
      </c>
      <c r="BD15" s="26">
        <f>屯區統計!G15</f>
        <v>0</v>
      </c>
      <c r="BE15" s="26">
        <f>屯區統計!H15</f>
        <v>0</v>
      </c>
      <c r="BF15" s="26">
        <f>屯區統計!I15</f>
        <v>0</v>
      </c>
      <c r="BG15" s="26">
        <f>屯區統計!J15</f>
        <v>0</v>
      </c>
      <c r="BH15" s="27">
        <f>屯區統計!K15</f>
        <v>0</v>
      </c>
    </row>
    <row r="16" spans="1:61" x14ac:dyDescent="0.4">
      <c r="A16" s="300"/>
      <c r="B16" s="284"/>
      <c r="C16" s="303"/>
      <c r="D16" s="228" t="s">
        <v>83</v>
      </c>
      <c r="E16" s="230">
        <f t="shared" si="5"/>
        <v>0</v>
      </c>
      <c r="F16" s="1">
        <f t="shared" si="6"/>
        <v>0</v>
      </c>
      <c r="G16" s="1">
        <f t="shared" si="7"/>
        <v>0</v>
      </c>
      <c r="H16" s="1">
        <f t="shared" si="8"/>
        <v>0</v>
      </c>
      <c r="I16" s="1">
        <f t="shared" si="9"/>
        <v>0</v>
      </c>
      <c r="J16" s="1">
        <f t="shared" si="10"/>
        <v>0</v>
      </c>
      <c r="K16" s="242">
        <f t="shared" si="11"/>
        <v>0</v>
      </c>
      <c r="L16" s="239">
        <f>第一區統計!E16</f>
        <v>0</v>
      </c>
      <c r="M16" s="29">
        <f>第一區統計!F16</f>
        <v>0</v>
      </c>
      <c r="N16" s="26">
        <f>第一區統計!G16</f>
        <v>0</v>
      </c>
      <c r="O16" s="26">
        <f>第一區統計!H16</f>
        <v>0</v>
      </c>
      <c r="P16" s="26">
        <f>第一區統計!I16</f>
        <v>0</v>
      </c>
      <c r="Q16" s="26">
        <f>第一區統計!J16</f>
        <v>0</v>
      </c>
      <c r="R16" s="27">
        <f>第一區統計!K16</f>
        <v>0</v>
      </c>
      <c r="S16" s="29">
        <f>'第二區統計 '!E16</f>
        <v>0</v>
      </c>
      <c r="T16" s="26">
        <f>'第二區統計 '!F16</f>
        <v>0</v>
      </c>
      <c r="U16" s="26">
        <f>'第二區統計 '!G16</f>
        <v>0</v>
      </c>
      <c r="V16" s="26">
        <f>'第二區統計 '!H16</f>
        <v>0</v>
      </c>
      <c r="W16" s="26">
        <f>'第二區統計 '!I16</f>
        <v>0</v>
      </c>
      <c r="X16" s="26">
        <f>'第二區統計 '!J16</f>
        <v>0</v>
      </c>
      <c r="Y16" s="27">
        <f>'第二區統計 '!K16</f>
        <v>0</v>
      </c>
      <c r="Z16" s="29">
        <f>'山線一區統計 '!E16</f>
        <v>0</v>
      </c>
      <c r="AA16" s="26">
        <f>'山線一區統計 '!F16</f>
        <v>0</v>
      </c>
      <c r="AB16" s="26">
        <f>'山線一區統計 '!G16</f>
        <v>0</v>
      </c>
      <c r="AC16" s="26">
        <f>'山線一區統計 '!H16</f>
        <v>0</v>
      </c>
      <c r="AD16" s="26">
        <f>'山線一區統計 '!I16</f>
        <v>0</v>
      </c>
      <c r="AE16" s="26">
        <f>'山線一區統計 '!J16</f>
        <v>0</v>
      </c>
      <c r="AF16" s="27">
        <f>'山線一區統計 '!K16</f>
        <v>0</v>
      </c>
      <c r="AG16" s="234">
        <f>'山線二區統計 '!E16</f>
        <v>0</v>
      </c>
      <c r="AH16" s="26">
        <f>'山線二區統計 '!F16</f>
        <v>0</v>
      </c>
      <c r="AI16" s="26">
        <f>'山線二區統計 '!G16</f>
        <v>0</v>
      </c>
      <c r="AJ16" s="26">
        <f>'山線二區統計 '!H16</f>
        <v>0</v>
      </c>
      <c r="AK16" s="26">
        <f>'山線二區統計 '!I16</f>
        <v>0</v>
      </c>
      <c r="AL16" s="26">
        <f>'山線二區統計 '!J16</f>
        <v>0</v>
      </c>
      <c r="AM16" s="27">
        <f>'山線二區統計 '!K16</f>
        <v>0</v>
      </c>
      <c r="AN16" s="35">
        <f>海線一區統計!E16</f>
        <v>0</v>
      </c>
      <c r="AO16" s="29">
        <f>海線一區統計!F16</f>
        <v>0</v>
      </c>
      <c r="AP16" s="26">
        <f>海線一區統計!G16</f>
        <v>0</v>
      </c>
      <c r="AQ16" s="26">
        <f>海線一區統計!H16</f>
        <v>0</v>
      </c>
      <c r="AR16" s="26">
        <f>海線一區統計!I16</f>
        <v>0</v>
      </c>
      <c r="AS16" s="26">
        <f>海線一區統計!J16</f>
        <v>0</v>
      </c>
      <c r="AT16" s="27">
        <f>海線一區統計!K16</f>
        <v>0</v>
      </c>
      <c r="AU16" s="35">
        <f>海線二區統計!E16</f>
        <v>0</v>
      </c>
      <c r="AV16" s="29">
        <f>海線二區統計!F16</f>
        <v>0</v>
      </c>
      <c r="AW16" s="26">
        <f>海線二區統計!G16</f>
        <v>0</v>
      </c>
      <c r="AX16" s="26">
        <f>海線二區統計!H16</f>
        <v>0</v>
      </c>
      <c r="AY16" s="26">
        <f>海線二區統計!I16</f>
        <v>0</v>
      </c>
      <c r="AZ16" s="26">
        <f>海線二區統計!J16</f>
        <v>0</v>
      </c>
      <c r="BA16" s="27">
        <f>海線二區統計!K16</f>
        <v>0</v>
      </c>
      <c r="BB16" s="35">
        <f>屯區統計!E16</f>
        <v>0</v>
      </c>
      <c r="BC16" s="29">
        <f>屯區統計!F16</f>
        <v>0</v>
      </c>
      <c r="BD16" s="26">
        <f>屯區統計!G16</f>
        <v>0</v>
      </c>
      <c r="BE16" s="26">
        <f>屯區統計!H16</f>
        <v>0</v>
      </c>
      <c r="BF16" s="26">
        <f>屯區統計!I16</f>
        <v>0</v>
      </c>
      <c r="BG16" s="26">
        <f>屯區統計!J16</f>
        <v>0</v>
      </c>
      <c r="BH16" s="27">
        <f>屯區統計!K16</f>
        <v>0</v>
      </c>
    </row>
    <row r="17" spans="1:60" x14ac:dyDescent="0.4">
      <c r="A17" s="300"/>
      <c r="B17" s="284"/>
      <c r="C17" s="303"/>
      <c r="D17" s="228" t="s">
        <v>84</v>
      </c>
      <c r="E17" s="230">
        <f t="shared" si="5"/>
        <v>0</v>
      </c>
      <c r="F17" s="1">
        <f t="shared" si="6"/>
        <v>0</v>
      </c>
      <c r="G17" s="1">
        <f t="shared" si="7"/>
        <v>0</v>
      </c>
      <c r="H17" s="1">
        <f t="shared" si="8"/>
        <v>0</v>
      </c>
      <c r="I17" s="1">
        <f t="shared" si="9"/>
        <v>0</v>
      </c>
      <c r="J17" s="1">
        <f t="shared" si="10"/>
        <v>0</v>
      </c>
      <c r="K17" s="242">
        <f t="shared" si="11"/>
        <v>0</v>
      </c>
      <c r="L17" s="239">
        <f>第一區統計!E17</f>
        <v>0</v>
      </c>
      <c r="M17" s="29">
        <f>第一區統計!F17</f>
        <v>0</v>
      </c>
      <c r="N17" s="26">
        <f>第一區統計!G17</f>
        <v>0</v>
      </c>
      <c r="O17" s="26">
        <f>第一區統計!H17</f>
        <v>0</v>
      </c>
      <c r="P17" s="26">
        <f>第一區統計!I17</f>
        <v>0</v>
      </c>
      <c r="Q17" s="26">
        <f>第一區統計!J17</f>
        <v>0</v>
      </c>
      <c r="R17" s="27">
        <f>第一區統計!K17</f>
        <v>0</v>
      </c>
      <c r="S17" s="29">
        <f>'第二區統計 '!E17</f>
        <v>0</v>
      </c>
      <c r="T17" s="26">
        <f>'第二區統計 '!F17</f>
        <v>0</v>
      </c>
      <c r="U17" s="26">
        <f>'第二區統計 '!G17</f>
        <v>0</v>
      </c>
      <c r="V17" s="26">
        <f>'第二區統計 '!H17</f>
        <v>0</v>
      </c>
      <c r="W17" s="26">
        <f>'第二區統計 '!I17</f>
        <v>0</v>
      </c>
      <c r="X17" s="26">
        <f>'第二區統計 '!J17</f>
        <v>0</v>
      </c>
      <c r="Y17" s="27">
        <f>'第二區統計 '!K17</f>
        <v>0</v>
      </c>
      <c r="Z17" s="29">
        <f>'山線一區統計 '!E17</f>
        <v>0</v>
      </c>
      <c r="AA17" s="26">
        <f>'山線一區統計 '!F17</f>
        <v>0</v>
      </c>
      <c r="AB17" s="26">
        <f>'山線一區統計 '!G17</f>
        <v>0</v>
      </c>
      <c r="AC17" s="26">
        <f>'山線一區統計 '!H17</f>
        <v>0</v>
      </c>
      <c r="AD17" s="26">
        <f>'山線一區統計 '!I17</f>
        <v>0</v>
      </c>
      <c r="AE17" s="26">
        <f>'山線一區統計 '!J17</f>
        <v>0</v>
      </c>
      <c r="AF17" s="27">
        <f>'山線一區統計 '!K17</f>
        <v>0</v>
      </c>
      <c r="AG17" s="234">
        <f>'山線二區統計 '!E17</f>
        <v>0</v>
      </c>
      <c r="AH17" s="26">
        <f>'山線二區統計 '!F17</f>
        <v>0</v>
      </c>
      <c r="AI17" s="26">
        <f>'山線二區統計 '!G17</f>
        <v>0</v>
      </c>
      <c r="AJ17" s="26">
        <f>'山線二區統計 '!H17</f>
        <v>0</v>
      </c>
      <c r="AK17" s="26">
        <f>'山線二區統計 '!I17</f>
        <v>0</v>
      </c>
      <c r="AL17" s="26">
        <f>'山線二區統計 '!J17</f>
        <v>0</v>
      </c>
      <c r="AM17" s="27">
        <f>'山線二區統計 '!K17</f>
        <v>0</v>
      </c>
      <c r="AN17" s="35">
        <f>海線一區統計!E17</f>
        <v>0</v>
      </c>
      <c r="AO17" s="29">
        <f>海線一區統計!F17</f>
        <v>0</v>
      </c>
      <c r="AP17" s="26">
        <f>海線一區統計!G17</f>
        <v>0</v>
      </c>
      <c r="AQ17" s="26">
        <f>海線一區統計!H17</f>
        <v>0</v>
      </c>
      <c r="AR17" s="26">
        <f>海線一區統計!I17</f>
        <v>0</v>
      </c>
      <c r="AS17" s="26">
        <f>海線一區統計!J17</f>
        <v>0</v>
      </c>
      <c r="AT17" s="27">
        <f>海線一區統計!K17</f>
        <v>0</v>
      </c>
      <c r="AU17" s="35">
        <f>海線二區統計!E17</f>
        <v>0</v>
      </c>
      <c r="AV17" s="29">
        <f>海線二區統計!F17</f>
        <v>0</v>
      </c>
      <c r="AW17" s="26">
        <f>海線二區統計!G17</f>
        <v>0</v>
      </c>
      <c r="AX17" s="26">
        <f>海線二區統計!H17</f>
        <v>0</v>
      </c>
      <c r="AY17" s="26">
        <f>海線二區統計!I17</f>
        <v>0</v>
      </c>
      <c r="AZ17" s="26">
        <f>海線二區統計!J17</f>
        <v>0</v>
      </c>
      <c r="BA17" s="27">
        <f>海線二區統計!K17</f>
        <v>0</v>
      </c>
      <c r="BB17" s="35">
        <f>屯區統計!E17</f>
        <v>0</v>
      </c>
      <c r="BC17" s="29">
        <f>屯區統計!F17</f>
        <v>0</v>
      </c>
      <c r="BD17" s="26">
        <f>屯區統計!G17</f>
        <v>0</v>
      </c>
      <c r="BE17" s="26">
        <f>屯區統計!H17</f>
        <v>0</v>
      </c>
      <c r="BF17" s="26">
        <f>屯區統計!I17</f>
        <v>0</v>
      </c>
      <c r="BG17" s="26">
        <f>屯區統計!J17</f>
        <v>0</v>
      </c>
      <c r="BH17" s="27">
        <f>屯區統計!K17</f>
        <v>0</v>
      </c>
    </row>
    <row r="18" spans="1:60" x14ac:dyDescent="0.4">
      <c r="A18" s="300"/>
      <c r="B18" s="284"/>
      <c r="C18" s="303"/>
      <c r="D18" s="228" t="s">
        <v>85</v>
      </c>
      <c r="E18" s="230">
        <f t="shared" si="5"/>
        <v>0</v>
      </c>
      <c r="F18" s="1">
        <f t="shared" si="6"/>
        <v>0</v>
      </c>
      <c r="G18" s="1">
        <f t="shared" si="7"/>
        <v>0</v>
      </c>
      <c r="H18" s="1">
        <f t="shared" si="8"/>
        <v>0</v>
      </c>
      <c r="I18" s="1">
        <f t="shared" si="9"/>
        <v>0</v>
      </c>
      <c r="J18" s="1">
        <f t="shared" si="10"/>
        <v>0</v>
      </c>
      <c r="K18" s="242">
        <f t="shared" si="11"/>
        <v>0</v>
      </c>
      <c r="L18" s="239">
        <f>第一區統計!E18</f>
        <v>0</v>
      </c>
      <c r="M18" s="29">
        <f>第一區統計!F18</f>
        <v>0</v>
      </c>
      <c r="N18" s="26">
        <f>第一區統計!G18</f>
        <v>0</v>
      </c>
      <c r="O18" s="26">
        <f>第一區統計!H18</f>
        <v>0</v>
      </c>
      <c r="P18" s="26">
        <f>第一區統計!I18</f>
        <v>0</v>
      </c>
      <c r="Q18" s="26">
        <f>第一區統計!J18</f>
        <v>0</v>
      </c>
      <c r="R18" s="27">
        <f>第一區統計!K18</f>
        <v>0</v>
      </c>
      <c r="S18" s="29">
        <f>'第二區統計 '!E18</f>
        <v>0</v>
      </c>
      <c r="T18" s="26">
        <f>'第二區統計 '!F18</f>
        <v>0</v>
      </c>
      <c r="U18" s="26">
        <f>'第二區統計 '!G18</f>
        <v>0</v>
      </c>
      <c r="V18" s="26">
        <f>'第二區統計 '!H18</f>
        <v>0</v>
      </c>
      <c r="W18" s="26">
        <f>'第二區統計 '!I18</f>
        <v>0</v>
      </c>
      <c r="X18" s="26">
        <f>'第二區統計 '!J18</f>
        <v>0</v>
      </c>
      <c r="Y18" s="27">
        <f>'第二區統計 '!K18</f>
        <v>0</v>
      </c>
      <c r="Z18" s="29">
        <f>'山線一區統計 '!E18</f>
        <v>0</v>
      </c>
      <c r="AA18" s="26">
        <f>'山線一區統計 '!F18</f>
        <v>0</v>
      </c>
      <c r="AB18" s="26">
        <f>'山線一區統計 '!G18</f>
        <v>0</v>
      </c>
      <c r="AC18" s="26">
        <f>'山線一區統計 '!H18</f>
        <v>0</v>
      </c>
      <c r="AD18" s="26">
        <f>'山線一區統計 '!I18</f>
        <v>0</v>
      </c>
      <c r="AE18" s="26">
        <f>'山線一區統計 '!J18</f>
        <v>0</v>
      </c>
      <c r="AF18" s="27">
        <f>'山線一區統計 '!K18</f>
        <v>0</v>
      </c>
      <c r="AG18" s="234">
        <f>'山線二區統計 '!E18</f>
        <v>0</v>
      </c>
      <c r="AH18" s="26">
        <f>'山線二區統計 '!F18</f>
        <v>0</v>
      </c>
      <c r="AI18" s="26">
        <f>'山線二區統計 '!G18</f>
        <v>0</v>
      </c>
      <c r="AJ18" s="26">
        <f>'山線二區統計 '!H18</f>
        <v>0</v>
      </c>
      <c r="AK18" s="26">
        <f>'山線二區統計 '!I18</f>
        <v>0</v>
      </c>
      <c r="AL18" s="26">
        <f>'山線二區統計 '!J18</f>
        <v>0</v>
      </c>
      <c r="AM18" s="27">
        <f>'山線二區統計 '!K18</f>
        <v>0</v>
      </c>
      <c r="AN18" s="35">
        <f>海線一區統計!E18</f>
        <v>0</v>
      </c>
      <c r="AO18" s="29">
        <f>海線一區統計!F18</f>
        <v>0</v>
      </c>
      <c r="AP18" s="26">
        <f>海線一區統計!G18</f>
        <v>0</v>
      </c>
      <c r="AQ18" s="26">
        <f>海線一區統計!H18</f>
        <v>0</v>
      </c>
      <c r="AR18" s="26">
        <f>海線一區統計!I18</f>
        <v>0</v>
      </c>
      <c r="AS18" s="26">
        <f>海線一區統計!J18</f>
        <v>0</v>
      </c>
      <c r="AT18" s="27">
        <f>海線一區統計!K18</f>
        <v>0</v>
      </c>
      <c r="AU18" s="35">
        <f>海線二區統計!E18</f>
        <v>0</v>
      </c>
      <c r="AV18" s="29">
        <f>海線二區統計!F18</f>
        <v>0</v>
      </c>
      <c r="AW18" s="26">
        <f>海線二區統計!G18</f>
        <v>0</v>
      </c>
      <c r="AX18" s="26">
        <f>海線二區統計!H18</f>
        <v>0</v>
      </c>
      <c r="AY18" s="26">
        <f>海線二區統計!I18</f>
        <v>0</v>
      </c>
      <c r="AZ18" s="26">
        <f>海線二區統計!J18</f>
        <v>0</v>
      </c>
      <c r="BA18" s="27">
        <f>海線二區統計!K18</f>
        <v>0</v>
      </c>
      <c r="BB18" s="35">
        <f>屯區統計!E18</f>
        <v>0</v>
      </c>
      <c r="BC18" s="29">
        <f>屯區統計!F18</f>
        <v>0</v>
      </c>
      <c r="BD18" s="26">
        <f>屯區統計!G18</f>
        <v>0</v>
      </c>
      <c r="BE18" s="26">
        <f>屯區統計!H18</f>
        <v>0</v>
      </c>
      <c r="BF18" s="26">
        <f>屯區統計!I18</f>
        <v>0</v>
      </c>
      <c r="BG18" s="26">
        <f>屯區統計!J18</f>
        <v>0</v>
      </c>
      <c r="BH18" s="27">
        <f>屯區統計!K18</f>
        <v>0</v>
      </c>
    </row>
    <row r="19" spans="1:60" ht="17.5" thickBot="1" x14ac:dyDescent="0.45">
      <c r="A19" s="300"/>
      <c r="B19" s="284"/>
      <c r="C19" s="303"/>
      <c r="D19" s="228" t="s">
        <v>86</v>
      </c>
      <c r="E19" s="15">
        <f t="shared" si="5"/>
        <v>0</v>
      </c>
      <c r="F19" s="16">
        <f t="shared" si="6"/>
        <v>0</v>
      </c>
      <c r="G19" s="16">
        <f t="shared" si="7"/>
        <v>0</v>
      </c>
      <c r="H19" s="16">
        <f t="shared" si="8"/>
        <v>0</v>
      </c>
      <c r="I19" s="16">
        <f t="shared" si="9"/>
        <v>0</v>
      </c>
      <c r="J19" s="16">
        <f t="shared" si="10"/>
        <v>0</v>
      </c>
      <c r="K19" s="17">
        <f t="shared" si="11"/>
        <v>0</v>
      </c>
      <c r="L19" s="240">
        <f>第一區統計!E19</f>
        <v>0</v>
      </c>
      <c r="M19" s="34">
        <f>第一區統計!F19</f>
        <v>0</v>
      </c>
      <c r="N19" s="32">
        <f>第一區統計!G19</f>
        <v>0</v>
      </c>
      <c r="O19" s="32">
        <f>第一區統計!H19</f>
        <v>0</v>
      </c>
      <c r="P19" s="32">
        <f>第一區統計!I19</f>
        <v>0</v>
      </c>
      <c r="Q19" s="32">
        <f>第一區統計!J19</f>
        <v>0</v>
      </c>
      <c r="R19" s="33">
        <f>第一區統計!K19</f>
        <v>0</v>
      </c>
      <c r="S19" s="34">
        <f>'第二區統計 '!E19</f>
        <v>0</v>
      </c>
      <c r="T19" s="32">
        <f>'第二區統計 '!F19</f>
        <v>0</v>
      </c>
      <c r="U19" s="32">
        <f>'第二區統計 '!G19</f>
        <v>0</v>
      </c>
      <c r="V19" s="32">
        <f>'第二區統計 '!H19</f>
        <v>0</v>
      </c>
      <c r="W19" s="32">
        <f>'第二區統計 '!I19</f>
        <v>0</v>
      </c>
      <c r="X19" s="32">
        <f>'第二區統計 '!J19</f>
        <v>0</v>
      </c>
      <c r="Y19" s="33">
        <f>'第二區統計 '!K19</f>
        <v>0</v>
      </c>
      <c r="Z19" s="34">
        <f>'山線一區統計 '!E19</f>
        <v>0</v>
      </c>
      <c r="AA19" s="32">
        <f>'山線一區統計 '!F19</f>
        <v>0</v>
      </c>
      <c r="AB19" s="32">
        <f>'山線一區統計 '!G19</f>
        <v>0</v>
      </c>
      <c r="AC19" s="32">
        <f>'山線一區統計 '!H19</f>
        <v>0</v>
      </c>
      <c r="AD19" s="32">
        <f>'山線一區統計 '!I19</f>
        <v>0</v>
      </c>
      <c r="AE19" s="32">
        <f>'山線一區統計 '!J19</f>
        <v>0</v>
      </c>
      <c r="AF19" s="33">
        <f>'山線一區統計 '!K19</f>
        <v>0</v>
      </c>
      <c r="AG19" s="235">
        <f>'山線二區統計 '!E19</f>
        <v>0</v>
      </c>
      <c r="AH19" s="32">
        <f>'山線二區統計 '!F19</f>
        <v>0</v>
      </c>
      <c r="AI19" s="32">
        <f>'山線二區統計 '!G19</f>
        <v>0</v>
      </c>
      <c r="AJ19" s="32">
        <f>'山線二區統計 '!H19</f>
        <v>0</v>
      </c>
      <c r="AK19" s="32">
        <f>'山線二區統計 '!I19</f>
        <v>0</v>
      </c>
      <c r="AL19" s="32">
        <f>'山線二區統計 '!J19</f>
        <v>0</v>
      </c>
      <c r="AM19" s="33">
        <f>'山線二區統計 '!K19</f>
        <v>0</v>
      </c>
      <c r="AN19" s="40">
        <f>海線一區統計!E19</f>
        <v>0</v>
      </c>
      <c r="AO19" s="34">
        <f>海線一區統計!F19</f>
        <v>0</v>
      </c>
      <c r="AP19" s="32">
        <f>海線一區統計!G19</f>
        <v>0</v>
      </c>
      <c r="AQ19" s="32">
        <f>海線一區統計!H19</f>
        <v>0</v>
      </c>
      <c r="AR19" s="32">
        <f>海線一區統計!I19</f>
        <v>0</v>
      </c>
      <c r="AS19" s="32">
        <f>海線一區統計!J19</f>
        <v>0</v>
      </c>
      <c r="AT19" s="33">
        <f>海線一區統計!K19</f>
        <v>0</v>
      </c>
      <c r="AU19" s="40">
        <f>海線二區統計!E19</f>
        <v>0</v>
      </c>
      <c r="AV19" s="34">
        <f>海線二區統計!F19</f>
        <v>0</v>
      </c>
      <c r="AW19" s="32">
        <f>海線二區統計!G19</f>
        <v>0</v>
      </c>
      <c r="AX19" s="32">
        <f>海線二區統計!H19</f>
        <v>0</v>
      </c>
      <c r="AY19" s="32">
        <f>海線二區統計!I19</f>
        <v>0</v>
      </c>
      <c r="AZ19" s="32">
        <f>海線二區統計!J19</f>
        <v>0</v>
      </c>
      <c r="BA19" s="33">
        <f>海線二區統計!K19</f>
        <v>0</v>
      </c>
      <c r="BB19" s="40">
        <f>屯區統計!E19</f>
        <v>0</v>
      </c>
      <c r="BC19" s="34">
        <f>屯區統計!F19</f>
        <v>0</v>
      </c>
      <c r="BD19" s="32">
        <f>屯區統計!G19</f>
        <v>0</v>
      </c>
      <c r="BE19" s="32">
        <f>屯區統計!H19</f>
        <v>0</v>
      </c>
      <c r="BF19" s="32">
        <f>屯區統計!I19</f>
        <v>0</v>
      </c>
      <c r="BG19" s="32">
        <f>屯區統計!J19</f>
        <v>0</v>
      </c>
      <c r="BH19" s="33">
        <f>屯區統計!K19</f>
        <v>0</v>
      </c>
    </row>
    <row r="20" spans="1:60" ht="17.5" thickBot="1" x14ac:dyDescent="0.45">
      <c r="A20" s="300"/>
      <c r="B20" s="284"/>
      <c r="C20" s="304"/>
      <c r="D20" s="20" t="s">
        <v>44</v>
      </c>
      <c r="E20" s="233">
        <f>SUM(E11:E19)</f>
        <v>0</v>
      </c>
      <c r="F20" s="24">
        <f t="shared" ref="F20:K20" si="12">SUM(F11:F19)</f>
        <v>0</v>
      </c>
      <c r="G20" s="24">
        <f t="shared" si="12"/>
        <v>0</v>
      </c>
      <c r="H20" s="24">
        <f t="shared" si="12"/>
        <v>0</v>
      </c>
      <c r="I20" s="24">
        <f t="shared" si="12"/>
        <v>0</v>
      </c>
      <c r="J20" s="24">
        <f t="shared" si="12"/>
        <v>0</v>
      </c>
      <c r="K20" s="25">
        <f t="shared" si="12"/>
        <v>0</v>
      </c>
      <c r="L20" s="46">
        <f>第一區統計!E20</f>
        <v>0</v>
      </c>
      <c r="M20" s="41">
        <f>第一區統計!F20</f>
        <v>0</v>
      </c>
      <c r="N20" s="42">
        <f>第一區統計!G20</f>
        <v>0</v>
      </c>
      <c r="O20" s="42">
        <f>第一區統計!H20</f>
        <v>0</v>
      </c>
      <c r="P20" s="42">
        <f>第一區統計!I20</f>
        <v>0</v>
      </c>
      <c r="Q20" s="42">
        <f>第一區統計!J20</f>
        <v>0</v>
      </c>
      <c r="R20" s="43">
        <f>第一區統計!K20</f>
        <v>0</v>
      </c>
      <c r="S20" s="41">
        <f>'第二區統計 '!E20</f>
        <v>0</v>
      </c>
      <c r="T20" s="42">
        <f>'第二區統計 '!F20</f>
        <v>0</v>
      </c>
      <c r="U20" s="42">
        <f>'第二區統計 '!G20</f>
        <v>0</v>
      </c>
      <c r="V20" s="42">
        <f>'第二區統計 '!H20</f>
        <v>0</v>
      </c>
      <c r="W20" s="42">
        <f>'第二區統計 '!I20</f>
        <v>0</v>
      </c>
      <c r="X20" s="42">
        <f>'第二區統計 '!J20</f>
        <v>0</v>
      </c>
      <c r="Y20" s="43">
        <f>'第二區統計 '!K20</f>
        <v>0</v>
      </c>
      <c r="Z20" s="41">
        <f>'山線一區統計 '!E20</f>
        <v>0</v>
      </c>
      <c r="AA20" s="42">
        <f>'山線一區統計 '!F20</f>
        <v>0</v>
      </c>
      <c r="AB20" s="42">
        <f>'山線一區統計 '!G20</f>
        <v>0</v>
      </c>
      <c r="AC20" s="42">
        <f>'山線一區統計 '!H20</f>
        <v>0</v>
      </c>
      <c r="AD20" s="42">
        <f>'山線一區統計 '!I20</f>
        <v>0</v>
      </c>
      <c r="AE20" s="42">
        <f>'山線一區統計 '!J20</f>
        <v>0</v>
      </c>
      <c r="AF20" s="43">
        <f>'山線一區統計 '!K20</f>
        <v>0</v>
      </c>
      <c r="AG20" s="45">
        <f>'山線二區統計 '!E20</f>
        <v>0</v>
      </c>
      <c r="AH20" s="42">
        <f>'山線二區統計 '!F20</f>
        <v>0</v>
      </c>
      <c r="AI20" s="42">
        <f>'山線二區統計 '!G20</f>
        <v>0</v>
      </c>
      <c r="AJ20" s="42">
        <f>'山線二區統計 '!H20</f>
        <v>0</v>
      </c>
      <c r="AK20" s="42">
        <f>'山線二區統計 '!I20</f>
        <v>0</v>
      </c>
      <c r="AL20" s="42">
        <f>'山線二區統計 '!J20</f>
        <v>0</v>
      </c>
      <c r="AM20" s="43">
        <f>'山線二區統計 '!K20</f>
        <v>0</v>
      </c>
      <c r="AN20" s="36">
        <f>海線一區統計!E20</f>
        <v>0</v>
      </c>
      <c r="AO20" s="41">
        <f>海線一區統計!F20</f>
        <v>0</v>
      </c>
      <c r="AP20" s="42">
        <f>海線一區統計!G20</f>
        <v>0</v>
      </c>
      <c r="AQ20" s="42">
        <f>海線一區統計!H20</f>
        <v>0</v>
      </c>
      <c r="AR20" s="42">
        <f>海線一區統計!I20</f>
        <v>0</v>
      </c>
      <c r="AS20" s="42">
        <f>海線一區統計!J20</f>
        <v>0</v>
      </c>
      <c r="AT20" s="43">
        <f>海線一區統計!K20</f>
        <v>0</v>
      </c>
      <c r="AU20" s="36">
        <f>海線二區統計!E20</f>
        <v>0</v>
      </c>
      <c r="AV20" s="41">
        <f>海線二區統計!F20</f>
        <v>0</v>
      </c>
      <c r="AW20" s="42">
        <f>海線二區統計!G20</f>
        <v>0</v>
      </c>
      <c r="AX20" s="42">
        <f>海線二區統計!H20</f>
        <v>0</v>
      </c>
      <c r="AY20" s="42">
        <f>海線二區統計!I20</f>
        <v>0</v>
      </c>
      <c r="AZ20" s="42">
        <f>海線二區統計!J20</f>
        <v>0</v>
      </c>
      <c r="BA20" s="43">
        <f>海線二區統計!K20</f>
        <v>0</v>
      </c>
      <c r="BB20" s="36">
        <f>屯區統計!E20</f>
        <v>0</v>
      </c>
      <c r="BC20" s="41">
        <f>屯區統計!F20</f>
        <v>0</v>
      </c>
      <c r="BD20" s="42">
        <f>屯區統計!G20</f>
        <v>0</v>
      </c>
      <c r="BE20" s="42">
        <f>屯區統計!H20</f>
        <v>0</v>
      </c>
      <c r="BF20" s="42">
        <f>屯區統計!I20</f>
        <v>0</v>
      </c>
      <c r="BG20" s="42">
        <f>屯區統計!J20</f>
        <v>0</v>
      </c>
      <c r="BH20" s="43">
        <f>屯區統計!K20</f>
        <v>0</v>
      </c>
    </row>
    <row r="21" spans="1:60" x14ac:dyDescent="0.4">
      <c r="A21" s="300"/>
      <c r="B21" s="284"/>
      <c r="C21" s="286" t="s">
        <v>13</v>
      </c>
      <c r="D21" s="18" t="s">
        <v>14</v>
      </c>
      <c r="E21" s="232">
        <f>SUM(F21:K21)</f>
        <v>0</v>
      </c>
      <c r="F21" s="2">
        <f t="shared" ref="F21:K22" si="13">M21+T21+AA21+AH21+AO21+AV21+BC21</f>
        <v>0</v>
      </c>
      <c r="G21" s="2">
        <f t="shared" si="13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K21" s="244">
        <f t="shared" si="13"/>
        <v>0</v>
      </c>
      <c r="L21" s="241">
        <f>第一區統計!E21</f>
        <v>0</v>
      </c>
      <c r="M21" s="28">
        <f>第一區統計!F21</f>
        <v>0</v>
      </c>
      <c r="N21" s="30">
        <f>第一區統計!G21</f>
        <v>0</v>
      </c>
      <c r="O21" s="30">
        <f>第一區統計!H21</f>
        <v>0</v>
      </c>
      <c r="P21" s="30">
        <f>第一區統計!I21</f>
        <v>0</v>
      </c>
      <c r="Q21" s="30">
        <f>第一區統計!J21</f>
        <v>0</v>
      </c>
      <c r="R21" s="31">
        <f>第一區統計!K21</f>
        <v>0</v>
      </c>
      <c r="S21" s="28">
        <f>'第二區統計 '!E21</f>
        <v>0</v>
      </c>
      <c r="T21" s="30">
        <f>'第二區統計 '!F21</f>
        <v>0</v>
      </c>
      <c r="U21" s="30">
        <f>'第二區統計 '!G21</f>
        <v>0</v>
      </c>
      <c r="V21" s="30">
        <f>'第二區統計 '!H21</f>
        <v>0</v>
      </c>
      <c r="W21" s="30">
        <f>'第二區統計 '!I21</f>
        <v>0</v>
      </c>
      <c r="X21" s="30">
        <f>'第二區統計 '!J21</f>
        <v>0</v>
      </c>
      <c r="Y21" s="31">
        <f>'第二區統計 '!K21</f>
        <v>0</v>
      </c>
      <c r="Z21" s="28">
        <f>'山線一區統計 '!E21</f>
        <v>0</v>
      </c>
      <c r="AA21" s="30">
        <f>'山線一區統計 '!F21</f>
        <v>0</v>
      </c>
      <c r="AB21" s="30">
        <f>'山線一區統計 '!G21</f>
        <v>0</v>
      </c>
      <c r="AC21" s="30">
        <f>'山線一區統計 '!H21</f>
        <v>0</v>
      </c>
      <c r="AD21" s="30">
        <f>'山線一區統計 '!I21</f>
        <v>0</v>
      </c>
      <c r="AE21" s="30">
        <f>'山線一區統計 '!J21</f>
        <v>0</v>
      </c>
      <c r="AF21" s="31">
        <f>'山線一區統計 '!K21</f>
        <v>0</v>
      </c>
      <c r="AG21" s="236">
        <f>'山線二區統計 '!E21</f>
        <v>0</v>
      </c>
      <c r="AH21" s="30">
        <f>'山線二區統計 '!F21</f>
        <v>0</v>
      </c>
      <c r="AI21" s="30">
        <f>'山線二區統計 '!G21</f>
        <v>0</v>
      </c>
      <c r="AJ21" s="30">
        <f>'山線二區統計 '!H21</f>
        <v>0</v>
      </c>
      <c r="AK21" s="30">
        <f>'山線二區統計 '!I21</f>
        <v>0</v>
      </c>
      <c r="AL21" s="30">
        <f>'山線二區統計 '!J21</f>
        <v>0</v>
      </c>
      <c r="AM21" s="31">
        <f>'山線二區統計 '!K21</f>
        <v>0</v>
      </c>
      <c r="AN21" s="38">
        <f>海線一區統計!E21</f>
        <v>0</v>
      </c>
      <c r="AO21" s="28">
        <f>海線一區統計!F21</f>
        <v>0</v>
      </c>
      <c r="AP21" s="30">
        <f>海線一區統計!G21</f>
        <v>0</v>
      </c>
      <c r="AQ21" s="30">
        <f>海線一區統計!H21</f>
        <v>0</v>
      </c>
      <c r="AR21" s="30">
        <f>海線一區統計!I21</f>
        <v>0</v>
      </c>
      <c r="AS21" s="30">
        <f>海線一區統計!J21</f>
        <v>0</v>
      </c>
      <c r="AT21" s="31">
        <f>海線一區統計!K21</f>
        <v>0</v>
      </c>
      <c r="AU21" s="38">
        <f>海線二區統計!E21</f>
        <v>0</v>
      </c>
      <c r="AV21" s="28">
        <f>海線二區統計!F21</f>
        <v>0</v>
      </c>
      <c r="AW21" s="30">
        <f>海線二區統計!G21</f>
        <v>0</v>
      </c>
      <c r="AX21" s="30">
        <f>海線二區統計!H21</f>
        <v>0</v>
      </c>
      <c r="AY21" s="30">
        <f>海線二區統計!I21</f>
        <v>0</v>
      </c>
      <c r="AZ21" s="30">
        <f>海線二區統計!J21</f>
        <v>0</v>
      </c>
      <c r="BA21" s="31">
        <f>海線二區統計!K21</f>
        <v>0</v>
      </c>
      <c r="BB21" s="38">
        <f>屯區統計!E21</f>
        <v>0</v>
      </c>
      <c r="BC21" s="28">
        <f>屯區統計!F21</f>
        <v>0</v>
      </c>
      <c r="BD21" s="30">
        <f>屯區統計!G21</f>
        <v>0</v>
      </c>
      <c r="BE21" s="30">
        <f>屯區統計!H21</f>
        <v>0</v>
      </c>
      <c r="BF21" s="30">
        <f>屯區統計!I21</f>
        <v>0</v>
      </c>
      <c r="BG21" s="30">
        <f>屯區統計!J21</f>
        <v>0</v>
      </c>
      <c r="BH21" s="31">
        <f>屯區統計!K21</f>
        <v>0</v>
      </c>
    </row>
    <row r="22" spans="1:60" ht="17.5" thickBot="1" x14ac:dyDescent="0.45">
      <c r="A22" s="300"/>
      <c r="B22" s="285"/>
      <c r="C22" s="288"/>
      <c r="D22" s="20" t="s">
        <v>15</v>
      </c>
      <c r="E22" s="15">
        <f>SUM(F22:K22)</f>
        <v>0</v>
      </c>
      <c r="F22" s="16">
        <f>M22+T22+AA22+AH22+AO22+AV22+BC22</f>
        <v>0</v>
      </c>
      <c r="G22" s="16">
        <f t="shared" si="13"/>
        <v>0</v>
      </c>
      <c r="H22" s="16">
        <f t="shared" si="13"/>
        <v>0</v>
      </c>
      <c r="I22" s="16">
        <f t="shared" si="13"/>
        <v>0</v>
      </c>
      <c r="J22" s="16">
        <f t="shared" si="13"/>
        <v>0</v>
      </c>
      <c r="K22" s="17">
        <f t="shared" si="13"/>
        <v>0</v>
      </c>
      <c r="L22" s="240">
        <f>第一區統計!E22</f>
        <v>0</v>
      </c>
      <c r="M22" s="34">
        <f>第一區統計!F22</f>
        <v>0</v>
      </c>
      <c r="N22" s="32">
        <f>第一區統計!G22</f>
        <v>0</v>
      </c>
      <c r="O22" s="32">
        <f>第一區統計!H22</f>
        <v>0</v>
      </c>
      <c r="P22" s="32">
        <f>第一區統計!I22</f>
        <v>0</v>
      </c>
      <c r="Q22" s="32">
        <f>第一區統計!J22</f>
        <v>0</v>
      </c>
      <c r="R22" s="33">
        <f>第一區統計!K22</f>
        <v>0</v>
      </c>
      <c r="S22" s="34">
        <f>'第二區統計 '!E22</f>
        <v>0</v>
      </c>
      <c r="T22" s="32">
        <f>'第二區統計 '!F22</f>
        <v>0</v>
      </c>
      <c r="U22" s="32">
        <f>'第二區統計 '!G22</f>
        <v>0</v>
      </c>
      <c r="V22" s="32">
        <f>'第二區統計 '!H22</f>
        <v>0</v>
      </c>
      <c r="W22" s="32">
        <f>'第二區統計 '!I22</f>
        <v>0</v>
      </c>
      <c r="X22" s="32">
        <f>'第二區統計 '!J22</f>
        <v>0</v>
      </c>
      <c r="Y22" s="33">
        <f>'第二區統計 '!K22</f>
        <v>0</v>
      </c>
      <c r="Z22" s="34">
        <f>'山線一區統計 '!E22</f>
        <v>0</v>
      </c>
      <c r="AA22" s="32">
        <f>'山線一區統計 '!F22</f>
        <v>0</v>
      </c>
      <c r="AB22" s="32">
        <f>'山線一區統計 '!G22</f>
        <v>0</v>
      </c>
      <c r="AC22" s="32">
        <f>'山線一區統計 '!H22</f>
        <v>0</v>
      </c>
      <c r="AD22" s="32">
        <f>'山線一區統計 '!I22</f>
        <v>0</v>
      </c>
      <c r="AE22" s="32">
        <f>'山線一區統計 '!J22</f>
        <v>0</v>
      </c>
      <c r="AF22" s="33">
        <f>'山線一區統計 '!K22</f>
        <v>0</v>
      </c>
      <c r="AG22" s="235">
        <f>'山線二區統計 '!E22</f>
        <v>0</v>
      </c>
      <c r="AH22" s="32">
        <f>'山線二區統計 '!F22</f>
        <v>0</v>
      </c>
      <c r="AI22" s="32">
        <f>'山線二區統計 '!G22</f>
        <v>0</v>
      </c>
      <c r="AJ22" s="32">
        <f>'山線二區統計 '!H22</f>
        <v>0</v>
      </c>
      <c r="AK22" s="32">
        <f>'山線二區統計 '!I22</f>
        <v>0</v>
      </c>
      <c r="AL22" s="32">
        <f>'山線二區統計 '!J22</f>
        <v>0</v>
      </c>
      <c r="AM22" s="33">
        <f>'山線二區統計 '!K22</f>
        <v>0</v>
      </c>
      <c r="AN22" s="40">
        <f>海線一區統計!E22</f>
        <v>0</v>
      </c>
      <c r="AO22" s="34">
        <f>海線一區統計!F22</f>
        <v>0</v>
      </c>
      <c r="AP22" s="32">
        <f>海線一區統計!G22</f>
        <v>0</v>
      </c>
      <c r="AQ22" s="32">
        <f>海線一區統計!H22</f>
        <v>0</v>
      </c>
      <c r="AR22" s="32">
        <f>海線一區統計!I22</f>
        <v>0</v>
      </c>
      <c r="AS22" s="32">
        <f>海線一區統計!J22</f>
        <v>0</v>
      </c>
      <c r="AT22" s="33">
        <f>海線一區統計!K22</f>
        <v>0</v>
      </c>
      <c r="AU22" s="40">
        <f>海線二區統計!E22</f>
        <v>0</v>
      </c>
      <c r="AV22" s="34">
        <f>海線二區統計!F22</f>
        <v>0</v>
      </c>
      <c r="AW22" s="32">
        <f>海線二區統計!G22</f>
        <v>0</v>
      </c>
      <c r="AX22" s="32">
        <f>海線二區統計!H22</f>
        <v>0</v>
      </c>
      <c r="AY22" s="32">
        <f>海線二區統計!I22</f>
        <v>0</v>
      </c>
      <c r="AZ22" s="32">
        <f>海線二區統計!J22</f>
        <v>0</v>
      </c>
      <c r="BA22" s="33">
        <f>海線二區統計!K22</f>
        <v>0</v>
      </c>
      <c r="BB22" s="40">
        <f>屯區統計!E22</f>
        <v>0</v>
      </c>
      <c r="BC22" s="34">
        <f>屯區統計!F22</f>
        <v>0</v>
      </c>
      <c r="BD22" s="32">
        <f>屯區統計!G22</f>
        <v>0</v>
      </c>
      <c r="BE22" s="32">
        <f>屯區統計!H22</f>
        <v>0</v>
      </c>
      <c r="BF22" s="32">
        <f>屯區統計!I22</f>
        <v>0</v>
      </c>
      <c r="BG22" s="32">
        <f>屯區統計!J22</f>
        <v>0</v>
      </c>
      <c r="BH22" s="33">
        <f>屯區統計!K22</f>
        <v>0</v>
      </c>
    </row>
    <row r="23" spans="1:60" ht="17.5" thickBot="1" x14ac:dyDescent="0.45">
      <c r="A23" s="301"/>
      <c r="B23" s="289" t="s">
        <v>7</v>
      </c>
      <c r="C23" s="290"/>
      <c r="D23" s="290"/>
      <c r="E23" s="231">
        <f>SUM(F23:K23)</f>
        <v>0</v>
      </c>
      <c r="F23" s="39">
        <f t="shared" ref="F23:F27" si="14">M23+T23+AA23+AH23+AO23+AV23+BC23</f>
        <v>0</v>
      </c>
      <c r="G23" s="39">
        <f t="shared" ref="G23:K23" si="15">N23+U23+AB23+AI23+AP23++AW23+BD23</f>
        <v>0</v>
      </c>
      <c r="H23" s="39">
        <f t="shared" si="15"/>
        <v>0</v>
      </c>
      <c r="I23" s="39">
        <f t="shared" si="15"/>
        <v>0</v>
      </c>
      <c r="J23" s="39">
        <f t="shared" si="15"/>
        <v>0</v>
      </c>
      <c r="K23" s="243">
        <f t="shared" si="15"/>
        <v>0</v>
      </c>
      <c r="L23" s="46">
        <f>第一區統計!E23</f>
        <v>0</v>
      </c>
      <c r="M23" s="41">
        <f>第一區統計!F23</f>
        <v>0</v>
      </c>
      <c r="N23" s="42">
        <f>第一區統計!G23</f>
        <v>0</v>
      </c>
      <c r="O23" s="42">
        <f>第一區統計!H23</f>
        <v>0</v>
      </c>
      <c r="P23" s="42">
        <f>第一區統計!I23</f>
        <v>0</v>
      </c>
      <c r="Q23" s="42">
        <f>第一區統計!J23</f>
        <v>0</v>
      </c>
      <c r="R23" s="43">
        <f>第一區統計!K23</f>
        <v>0</v>
      </c>
      <c r="S23" s="41">
        <f>'第二區統計 '!E23</f>
        <v>0</v>
      </c>
      <c r="T23" s="42">
        <f>'第二區統計 '!F23</f>
        <v>0</v>
      </c>
      <c r="U23" s="42">
        <f>'第二區統計 '!G23</f>
        <v>0</v>
      </c>
      <c r="V23" s="42">
        <f>'第二區統計 '!H23</f>
        <v>0</v>
      </c>
      <c r="W23" s="42">
        <f>'第二區統計 '!I23</f>
        <v>0</v>
      </c>
      <c r="X23" s="42">
        <f>'第二區統計 '!J23</f>
        <v>0</v>
      </c>
      <c r="Y23" s="43">
        <f>'第二區統計 '!K23</f>
        <v>0</v>
      </c>
      <c r="Z23" s="41">
        <f>'山線一區統計 '!E23</f>
        <v>0</v>
      </c>
      <c r="AA23" s="42">
        <f>'山線一區統計 '!F23</f>
        <v>0</v>
      </c>
      <c r="AB23" s="42">
        <f>'山線一區統計 '!G23</f>
        <v>0</v>
      </c>
      <c r="AC23" s="42">
        <f>'山線一區統計 '!H23</f>
        <v>0</v>
      </c>
      <c r="AD23" s="42">
        <f>'山線一區統計 '!I23</f>
        <v>0</v>
      </c>
      <c r="AE23" s="42">
        <f>'山線一區統計 '!J23</f>
        <v>0</v>
      </c>
      <c r="AF23" s="43">
        <f>'山線一區統計 '!K23</f>
        <v>0</v>
      </c>
      <c r="AG23" s="45">
        <f>'山線二區統計 '!E23</f>
        <v>0</v>
      </c>
      <c r="AH23" s="42">
        <f>'山線二區統計 '!F23</f>
        <v>0</v>
      </c>
      <c r="AI23" s="42">
        <f>'山線二區統計 '!G23</f>
        <v>0</v>
      </c>
      <c r="AJ23" s="42">
        <f>'山線二區統計 '!H23</f>
        <v>0</v>
      </c>
      <c r="AK23" s="42">
        <f>'山線二區統計 '!I23</f>
        <v>0</v>
      </c>
      <c r="AL23" s="42">
        <f>'山線二區統計 '!J23</f>
        <v>0</v>
      </c>
      <c r="AM23" s="43">
        <f>'山線二區統計 '!K23</f>
        <v>0</v>
      </c>
      <c r="AN23" s="36">
        <f>海線一區統計!E23</f>
        <v>0</v>
      </c>
      <c r="AO23" s="41">
        <f>海線一區統計!F23</f>
        <v>0</v>
      </c>
      <c r="AP23" s="42">
        <f>海線一區統計!G23</f>
        <v>0</v>
      </c>
      <c r="AQ23" s="42">
        <f>海線一區統計!H23</f>
        <v>0</v>
      </c>
      <c r="AR23" s="42">
        <f>海線一區統計!I23</f>
        <v>0</v>
      </c>
      <c r="AS23" s="42">
        <f>海線一區統計!J23</f>
        <v>0</v>
      </c>
      <c r="AT23" s="43">
        <f>海線一區統計!K23</f>
        <v>0</v>
      </c>
      <c r="AU23" s="36">
        <f>海線二區統計!E23</f>
        <v>0</v>
      </c>
      <c r="AV23" s="41">
        <f>海線二區統計!F23</f>
        <v>0</v>
      </c>
      <c r="AW23" s="42">
        <f>海線二區統計!G23</f>
        <v>0</v>
      </c>
      <c r="AX23" s="42">
        <f>海線二區統計!H23</f>
        <v>0</v>
      </c>
      <c r="AY23" s="42">
        <f>海線二區統計!I23</f>
        <v>0</v>
      </c>
      <c r="AZ23" s="42">
        <f>海線二區統計!J23</f>
        <v>0</v>
      </c>
      <c r="BA23" s="43">
        <f>海線二區統計!K23</f>
        <v>0</v>
      </c>
      <c r="BB23" s="36">
        <f>屯區統計!E23</f>
        <v>0</v>
      </c>
      <c r="BC23" s="41">
        <f>屯區統計!F23</f>
        <v>0</v>
      </c>
      <c r="BD23" s="42">
        <f>屯區統計!G23</f>
        <v>0</v>
      </c>
      <c r="BE23" s="42">
        <f>屯區統計!H23</f>
        <v>0</v>
      </c>
      <c r="BF23" s="42">
        <f>屯區統計!I23</f>
        <v>0</v>
      </c>
      <c r="BG23" s="42">
        <f>屯區統計!J23</f>
        <v>0</v>
      </c>
      <c r="BH23" s="43">
        <f>屯區統計!K23</f>
        <v>0</v>
      </c>
    </row>
    <row r="24" spans="1:60" ht="17.5" thickBot="1" x14ac:dyDescent="0.45">
      <c r="A24" s="280" t="s">
        <v>8</v>
      </c>
      <c r="B24" s="291" t="s">
        <v>28</v>
      </c>
      <c r="C24" s="294" t="s">
        <v>13</v>
      </c>
      <c r="D24" s="229" t="s">
        <v>14</v>
      </c>
      <c r="E24" s="232">
        <f>SUM(F24:K24)</f>
        <v>0</v>
      </c>
      <c r="F24" s="2">
        <f t="shared" si="14"/>
        <v>0</v>
      </c>
      <c r="G24" s="2">
        <f t="shared" ref="G24:K24" si="16">N24+U24+AB24+AI24+AP24+AW24+BD24</f>
        <v>0</v>
      </c>
      <c r="H24" s="2">
        <f t="shared" si="16"/>
        <v>0</v>
      </c>
      <c r="I24" s="2">
        <f t="shared" si="16"/>
        <v>0</v>
      </c>
      <c r="J24" s="2">
        <f t="shared" si="16"/>
        <v>0</v>
      </c>
      <c r="K24" s="244">
        <f t="shared" si="16"/>
        <v>0</v>
      </c>
      <c r="L24" s="241">
        <f>第一區統計!E24</f>
        <v>0</v>
      </c>
      <c r="M24" s="28">
        <f>第一區統計!F24</f>
        <v>0</v>
      </c>
      <c r="N24" s="30">
        <f>第一區統計!G24</f>
        <v>0</v>
      </c>
      <c r="O24" s="30">
        <f>第一區統計!H24</f>
        <v>0</v>
      </c>
      <c r="P24" s="30">
        <f>第一區統計!I24</f>
        <v>0</v>
      </c>
      <c r="Q24" s="30">
        <f>第一區統計!J24</f>
        <v>0</v>
      </c>
      <c r="R24" s="31">
        <f>第一區統計!K24</f>
        <v>0</v>
      </c>
      <c r="S24" s="28">
        <f>'第二區統計 '!E24</f>
        <v>0</v>
      </c>
      <c r="T24" s="30">
        <f>'第二區統計 '!F24</f>
        <v>0</v>
      </c>
      <c r="U24" s="30">
        <f>'第二區統計 '!G24</f>
        <v>0</v>
      </c>
      <c r="V24" s="30">
        <f>'第二區統計 '!H24</f>
        <v>0</v>
      </c>
      <c r="W24" s="30">
        <f>'第二區統計 '!I24</f>
        <v>0</v>
      </c>
      <c r="X24" s="30">
        <f>'第二區統計 '!J24</f>
        <v>0</v>
      </c>
      <c r="Y24" s="31">
        <f>'第二區統計 '!K24</f>
        <v>0</v>
      </c>
      <c r="Z24" s="28">
        <f>'山線一區統計 '!E24</f>
        <v>0</v>
      </c>
      <c r="AA24" s="30">
        <f>'山線一區統計 '!F24</f>
        <v>0</v>
      </c>
      <c r="AB24" s="30">
        <f>'山線一區統計 '!G24</f>
        <v>0</v>
      </c>
      <c r="AC24" s="30">
        <f>'山線一區統計 '!H24</f>
        <v>0</v>
      </c>
      <c r="AD24" s="30">
        <f>'山線一區統計 '!I24</f>
        <v>0</v>
      </c>
      <c r="AE24" s="30">
        <f>'山線一區統計 '!J24</f>
        <v>0</v>
      </c>
      <c r="AF24" s="31">
        <f>'山線一區統計 '!K24</f>
        <v>0</v>
      </c>
      <c r="AG24" s="236">
        <f>'山線二區統計 '!E24</f>
        <v>0</v>
      </c>
      <c r="AH24" s="30">
        <f>'山線二區統計 '!F24</f>
        <v>0</v>
      </c>
      <c r="AI24" s="30">
        <f>'山線二區統計 '!G24</f>
        <v>0</v>
      </c>
      <c r="AJ24" s="30">
        <f>'山線二區統計 '!H24</f>
        <v>0</v>
      </c>
      <c r="AK24" s="30">
        <f>'山線二區統計 '!I24</f>
        <v>0</v>
      </c>
      <c r="AL24" s="30">
        <f>'山線二區統計 '!J24</f>
        <v>0</v>
      </c>
      <c r="AM24" s="31">
        <f>'山線二區統計 '!K24</f>
        <v>0</v>
      </c>
      <c r="AN24" s="38">
        <f>海線一區統計!E24</f>
        <v>0</v>
      </c>
      <c r="AO24" s="28">
        <f>海線一區統計!F24</f>
        <v>0</v>
      </c>
      <c r="AP24" s="30">
        <f>海線一區統計!G24</f>
        <v>0</v>
      </c>
      <c r="AQ24" s="30">
        <f>海線一區統計!H24</f>
        <v>0</v>
      </c>
      <c r="AR24" s="30">
        <f>海線一區統計!I24</f>
        <v>0</v>
      </c>
      <c r="AS24" s="30">
        <f>海線一區統計!J24</f>
        <v>0</v>
      </c>
      <c r="AT24" s="31">
        <f>海線一區統計!K24</f>
        <v>0</v>
      </c>
      <c r="AU24" s="38">
        <f>海線二區統計!E24</f>
        <v>0</v>
      </c>
      <c r="AV24" s="28">
        <f>海線二區統計!F24</f>
        <v>0</v>
      </c>
      <c r="AW24" s="30">
        <f>海線二區統計!G24</f>
        <v>0</v>
      </c>
      <c r="AX24" s="30">
        <f>海線二區統計!H24</f>
        <v>0</v>
      </c>
      <c r="AY24" s="30">
        <f>海線二區統計!I24</f>
        <v>0</v>
      </c>
      <c r="AZ24" s="30">
        <f>海線二區統計!J24</f>
        <v>0</v>
      </c>
      <c r="BA24" s="31">
        <f>海線二區統計!K24</f>
        <v>0</v>
      </c>
      <c r="BB24" s="38">
        <f>屯區統計!E24</f>
        <v>0</v>
      </c>
      <c r="BC24" s="28">
        <f>屯區統計!F24</f>
        <v>0</v>
      </c>
      <c r="BD24" s="30">
        <f>屯區統計!G24</f>
        <v>0</v>
      </c>
      <c r="BE24" s="30">
        <f>屯區統計!H24</f>
        <v>0</v>
      </c>
      <c r="BF24" s="30">
        <f>屯區統計!I24</f>
        <v>0</v>
      </c>
      <c r="BG24" s="30">
        <f>屯區統計!J24</f>
        <v>0</v>
      </c>
      <c r="BH24" s="31">
        <f>屯區統計!K24</f>
        <v>0</v>
      </c>
    </row>
    <row r="25" spans="1:60" ht="17.5" thickBot="1" x14ac:dyDescent="0.45">
      <c r="A25" s="281"/>
      <c r="B25" s="292"/>
      <c r="C25" s="295"/>
      <c r="D25" s="229" t="s">
        <v>15</v>
      </c>
      <c r="E25" s="15">
        <f>SUM(F25:K25)</f>
        <v>0</v>
      </c>
      <c r="F25" s="16">
        <f t="shared" si="14"/>
        <v>0</v>
      </c>
      <c r="G25" s="16">
        <f t="shared" ref="G25:G27" si="17">N25+U25+AB25+AI25+AP25+AW25+BD25</f>
        <v>0</v>
      </c>
      <c r="H25" s="16">
        <f t="shared" ref="H25:H27" si="18">O25+V25+AC25+AJ25+AQ25+AX25+BE25</f>
        <v>0</v>
      </c>
      <c r="I25" s="16">
        <f t="shared" ref="I25:I27" si="19">P25+W25+AD25+AK25+AR25+AY25+BF25</f>
        <v>0</v>
      </c>
      <c r="J25" s="16">
        <f t="shared" ref="J25:J27" si="20">Q25+X25+AE25+AL25+AS25+AZ25+BG25</f>
        <v>0</v>
      </c>
      <c r="K25" s="17">
        <f t="shared" ref="K25:K27" si="21">R25+Y25+AF25+AM25+AT25+BA25+BH25</f>
        <v>0</v>
      </c>
      <c r="L25" s="240">
        <f>第一區統計!E25</f>
        <v>0</v>
      </c>
      <c r="M25" s="34">
        <f>第一區統計!F25</f>
        <v>0</v>
      </c>
      <c r="N25" s="32">
        <f>第一區統計!G25</f>
        <v>0</v>
      </c>
      <c r="O25" s="32">
        <f>第一區統計!H25</f>
        <v>0</v>
      </c>
      <c r="P25" s="32">
        <f>第一區統計!I25</f>
        <v>0</v>
      </c>
      <c r="Q25" s="32">
        <f>第一區統計!J25</f>
        <v>0</v>
      </c>
      <c r="R25" s="33">
        <f>第一區統計!K25</f>
        <v>0</v>
      </c>
      <c r="S25" s="34">
        <f>'第二區統計 '!E25</f>
        <v>0</v>
      </c>
      <c r="T25" s="32">
        <f>'第二區統計 '!F25</f>
        <v>0</v>
      </c>
      <c r="U25" s="32">
        <f>'第二區統計 '!G25</f>
        <v>0</v>
      </c>
      <c r="V25" s="32">
        <f>'第二區統計 '!H25</f>
        <v>0</v>
      </c>
      <c r="W25" s="32">
        <f>'第二區統計 '!I25</f>
        <v>0</v>
      </c>
      <c r="X25" s="32">
        <f>'第二區統計 '!J25</f>
        <v>0</v>
      </c>
      <c r="Y25" s="237">
        <f>'第二區統計 '!K25</f>
        <v>0</v>
      </c>
      <c r="Z25" s="34">
        <f>'山線一區統計 '!E25</f>
        <v>0</v>
      </c>
      <c r="AA25" s="32">
        <f>'山線一區統計 '!F25</f>
        <v>0</v>
      </c>
      <c r="AB25" s="32">
        <f>'山線一區統計 '!G25</f>
        <v>0</v>
      </c>
      <c r="AC25" s="32">
        <f>'山線一區統計 '!H25</f>
        <v>0</v>
      </c>
      <c r="AD25" s="32">
        <f>'山線一區統計 '!I25</f>
        <v>0</v>
      </c>
      <c r="AE25" s="32">
        <f>'山線一區統計 '!J25</f>
        <v>0</v>
      </c>
      <c r="AF25" s="33">
        <f>'山線一區統計 '!K25</f>
        <v>0</v>
      </c>
      <c r="AG25" s="235">
        <f>'山線二區統計 '!E25</f>
        <v>0</v>
      </c>
      <c r="AH25" s="32">
        <f>'山線二區統計 '!F25</f>
        <v>0</v>
      </c>
      <c r="AI25" s="32">
        <f>'山線二區統計 '!G25</f>
        <v>0</v>
      </c>
      <c r="AJ25" s="32">
        <f>'山線二區統計 '!H25</f>
        <v>0</v>
      </c>
      <c r="AK25" s="32">
        <f>'山線二區統計 '!I25</f>
        <v>0</v>
      </c>
      <c r="AL25" s="32">
        <f>'山線二區統計 '!J25</f>
        <v>0</v>
      </c>
      <c r="AM25" s="33">
        <f>'山線二區統計 '!K25</f>
        <v>0</v>
      </c>
      <c r="AN25" s="40">
        <f>海線一區統計!E25</f>
        <v>0</v>
      </c>
      <c r="AO25" s="34">
        <f>海線一區統計!F25</f>
        <v>0</v>
      </c>
      <c r="AP25" s="34">
        <f>海線一區統計!G25</f>
        <v>0</v>
      </c>
      <c r="AQ25" s="34">
        <f>海線一區統計!H25</f>
        <v>0</v>
      </c>
      <c r="AR25" s="34">
        <f>海線一區統計!I25</f>
        <v>0</v>
      </c>
      <c r="AS25" s="34">
        <f>海線一區統計!J25</f>
        <v>0</v>
      </c>
      <c r="AT25" s="240">
        <f>海線一區統計!K25</f>
        <v>0</v>
      </c>
      <c r="AU25" s="40">
        <f>海線二區統計!E25</f>
        <v>0</v>
      </c>
      <c r="AV25" s="34">
        <f>海線二區統計!F25</f>
        <v>0</v>
      </c>
      <c r="AW25" s="32">
        <f>海線二區統計!G25</f>
        <v>0</v>
      </c>
      <c r="AX25" s="32">
        <f>海線二區統計!H25</f>
        <v>0</v>
      </c>
      <c r="AY25" s="32">
        <f>海線二區統計!I25</f>
        <v>0</v>
      </c>
      <c r="AZ25" s="32">
        <f>海線二區統計!J25</f>
        <v>0</v>
      </c>
      <c r="BA25" s="33">
        <f>海線二區統計!K25</f>
        <v>0</v>
      </c>
      <c r="BB25" s="40">
        <f>屯區統計!E25</f>
        <v>0</v>
      </c>
      <c r="BC25" s="34">
        <f>屯區統計!F25</f>
        <v>0</v>
      </c>
      <c r="BD25" s="32">
        <f>屯區統計!G25</f>
        <v>0</v>
      </c>
      <c r="BE25" s="32">
        <f>屯區統計!H25</f>
        <v>0</v>
      </c>
      <c r="BF25" s="32">
        <f>屯區統計!I25</f>
        <v>0</v>
      </c>
      <c r="BG25" s="32">
        <f>屯區統計!J25</f>
        <v>0</v>
      </c>
      <c r="BH25" s="33">
        <f>屯區統計!K25</f>
        <v>0</v>
      </c>
    </row>
    <row r="26" spans="1:60" ht="17.5" thickBot="1" x14ac:dyDescent="0.45">
      <c r="A26" s="281"/>
      <c r="B26" s="293"/>
      <c r="C26" s="296"/>
      <c r="D26" s="229" t="s">
        <v>45</v>
      </c>
      <c r="E26" s="231">
        <f>SUM(E24)</f>
        <v>0</v>
      </c>
      <c r="F26" s="39">
        <f t="shared" si="14"/>
        <v>0</v>
      </c>
      <c r="G26" s="39">
        <f t="shared" si="17"/>
        <v>0</v>
      </c>
      <c r="H26" s="39">
        <f t="shared" si="18"/>
        <v>0</v>
      </c>
      <c r="I26" s="39">
        <f t="shared" si="19"/>
        <v>0</v>
      </c>
      <c r="J26" s="39">
        <f t="shared" si="20"/>
        <v>0</v>
      </c>
      <c r="K26" s="243">
        <f t="shared" si="21"/>
        <v>0</v>
      </c>
      <c r="L26" s="46">
        <f>第一區統計!E26</f>
        <v>0</v>
      </c>
      <c r="M26" s="45">
        <f>第一區統計!F26</f>
        <v>0</v>
      </c>
      <c r="N26" s="42">
        <f>第一區統計!G26</f>
        <v>0</v>
      </c>
      <c r="O26" s="42">
        <f>第一區統計!H26</f>
        <v>0</v>
      </c>
      <c r="P26" s="42">
        <f>第一區統計!I26</f>
        <v>0</v>
      </c>
      <c r="Q26" s="42">
        <f>第一區統計!J26</f>
        <v>0</v>
      </c>
      <c r="R26" s="43">
        <f>第一區統計!K26</f>
        <v>0</v>
      </c>
      <c r="S26" s="41">
        <f>'第二區統計 '!E26</f>
        <v>0</v>
      </c>
      <c r="T26" s="41">
        <f>'第二區統計 '!F26</f>
        <v>0</v>
      </c>
      <c r="U26" s="41">
        <f>'第二區統計 '!G26</f>
        <v>0</v>
      </c>
      <c r="V26" s="41">
        <f>'第二區統計 '!H26</f>
        <v>0</v>
      </c>
      <c r="W26" s="41">
        <f>'第二區統計 '!I26</f>
        <v>0</v>
      </c>
      <c r="X26" s="41">
        <f>'第二區統計 '!J26</f>
        <v>0</v>
      </c>
      <c r="Y26" s="46">
        <f>'第二區統計 '!K26</f>
        <v>0</v>
      </c>
      <c r="Z26" s="41">
        <f>'山線一區統計 '!E26</f>
        <v>0</v>
      </c>
      <c r="AA26" s="42">
        <f>'山線一區統計 '!F26</f>
        <v>0</v>
      </c>
      <c r="AB26" s="42">
        <f>'山線一區統計 '!G26</f>
        <v>0</v>
      </c>
      <c r="AC26" s="42">
        <f>'山線一區統計 '!H26</f>
        <v>0</v>
      </c>
      <c r="AD26" s="42">
        <f>'山線一區統計 '!I26</f>
        <v>0</v>
      </c>
      <c r="AE26" s="42">
        <f>'山線一區統計 '!J26</f>
        <v>0</v>
      </c>
      <c r="AF26" s="43">
        <f>'山線一區統計 '!K26</f>
        <v>0</v>
      </c>
      <c r="AG26" s="245">
        <f>'山線二區統計 '!E26</f>
        <v>0</v>
      </c>
      <c r="AH26" s="44">
        <f>'山線二區統計 '!F26</f>
        <v>0</v>
      </c>
      <c r="AI26" s="44">
        <f>'山線二區統計 '!G26</f>
        <v>0</v>
      </c>
      <c r="AJ26" s="44">
        <f>'山線二區統計 '!H26</f>
        <v>0</v>
      </c>
      <c r="AK26" s="44">
        <f>'山線二區統計 '!I26</f>
        <v>0</v>
      </c>
      <c r="AL26" s="44">
        <f>'山線二區統計 '!J26</f>
        <v>0</v>
      </c>
      <c r="AM26" s="43">
        <f>'山線二區統計 '!K26</f>
        <v>0</v>
      </c>
      <c r="AN26" s="36">
        <f>海線一區統計!E26</f>
        <v>0</v>
      </c>
      <c r="AO26" s="45">
        <f>海線一區統計!F26</f>
        <v>0</v>
      </c>
      <c r="AP26" s="41">
        <f>海線一區統計!G26</f>
        <v>0</v>
      </c>
      <c r="AQ26" s="41">
        <f>海線一區統計!H26</f>
        <v>0</v>
      </c>
      <c r="AR26" s="41">
        <f>海線一區統計!I26</f>
        <v>0</v>
      </c>
      <c r="AS26" s="41">
        <f>海線一區統計!J26</f>
        <v>0</v>
      </c>
      <c r="AT26" s="46">
        <f>海線一區統計!K26</f>
        <v>0</v>
      </c>
      <c r="AU26" s="36">
        <f>海線二區統計!E26</f>
        <v>0</v>
      </c>
      <c r="AV26" s="41">
        <f>海線二區統計!F26</f>
        <v>0</v>
      </c>
      <c r="AW26" s="41">
        <f>海線二區統計!G26</f>
        <v>0</v>
      </c>
      <c r="AX26" s="41">
        <f>海線二區統計!H26</f>
        <v>0</v>
      </c>
      <c r="AY26" s="41">
        <f>海線二區統計!I26</f>
        <v>0</v>
      </c>
      <c r="AZ26" s="41">
        <f>海線二區統計!J26</f>
        <v>0</v>
      </c>
      <c r="BA26" s="46">
        <f>海線二區統計!K26</f>
        <v>0</v>
      </c>
      <c r="BB26" s="36">
        <f>屯區統計!E26</f>
        <v>0</v>
      </c>
      <c r="BC26" s="41">
        <f>屯區統計!F26</f>
        <v>0</v>
      </c>
      <c r="BD26" s="42">
        <f>屯區統計!G26</f>
        <v>0</v>
      </c>
      <c r="BE26" s="42">
        <f>屯區統計!H26</f>
        <v>0</v>
      </c>
      <c r="BF26" s="42">
        <f>屯區統計!I26</f>
        <v>0</v>
      </c>
      <c r="BG26" s="42">
        <f>屯區統計!J26</f>
        <v>0</v>
      </c>
      <c r="BH26" s="43">
        <f>屯區統計!K26</f>
        <v>0</v>
      </c>
    </row>
    <row r="27" spans="1:60" ht="17.5" thickBot="1" x14ac:dyDescent="0.45">
      <c r="A27" s="281"/>
      <c r="B27" s="270" t="s">
        <v>9</v>
      </c>
      <c r="C27" s="297" t="s">
        <v>52</v>
      </c>
      <c r="D27" s="298"/>
      <c r="E27" s="232">
        <f>SUM(F27:K27)</f>
        <v>0</v>
      </c>
      <c r="F27" s="2">
        <f t="shared" si="14"/>
        <v>0</v>
      </c>
      <c r="G27" s="2">
        <f t="shared" si="17"/>
        <v>0</v>
      </c>
      <c r="H27" s="2">
        <f t="shared" si="18"/>
        <v>0</v>
      </c>
      <c r="I27" s="2">
        <f t="shared" si="19"/>
        <v>0</v>
      </c>
      <c r="J27" s="2">
        <f t="shared" si="20"/>
        <v>0</v>
      </c>
      <c r="K27" s="244">
        <f t="shared" si="21"/>
        <v>0</v>
      </c>
      <c r="L27" s="241">
        <f>第一區統計!E27</f>
        <v>0</v>
      </c>
      <c r="M27" s="28">
        <f>第一區統計!F27</f>
        <v>0</v>
      </c>
      <c r="N27" s="30">
        <f>第一區統計!G27</f>
        <v>0</v>
      </c>
      <c r="O27" s="30">
        <f>第一區統計!H27</f>
        <v>0</v>
      </c>
      <c r="P27" s="30">
        <f>第一區統計!I27</f>
        <v>0</v>
      </c>
      <c r="Q27" s="30">
        <f>第一區統計!J27</f>
        <v>0</v>
      </c>
      <c r="R27" s="31">
        <f>第一區統計!K27</f>
        <v>0</v>
      </c>
      <c r="S27" s="28">
        <f>'第二區統計 '!E27</f>
        <v>0</v>
      </c>
      <c r="T27" s="30">
        <f>'第二區統計 '!F27</f>
        <v>0</v>
      </c>
      <c r="U27" s="30">
        <f>'第二區統計 '!G27</f>
        <v>0</v>
      </c>
      <c r="V27" s="30">
        <f>'第二區統計 '!H27</f>
        <v>0</v>
      </c>
      <c r="W27" s="30">
        <f>'第二區統計 '!I27</f>
        <v>0</v>
      </c>
      <c r="X27" s="30">
        <f>'第二區統計 '!J27</f>
        <v>0</v>
      </c>
      <c r="Y27" s="31">
        <f>'第二區統計 '!K27</f>
        <v>0</v>
      </c>
      <c r="Z27" s="28">
        <f>'山線一區統計 '!E27</f>
        <v>0</v>
      </c>
      <c r="AA27" s="30">
        <f>'山線一區統計 '!F27</f>
        <v>0</v>
      </c>
      <c r="AB27" s="30">
        <f>'山線一區統計 '!G27</f>
        <v>0</v>
      </c>
      <c r="AC27" s="30">
        <f>'山線一區統計 '!H27</f>
        <v>0</v>
      </c>
      <c r="AD27" s="30">
        <f>'山線一區統計 '!I27</f>
        <v>0</v>
      </c>
      <c r="AE27" s="30">
        <f>'山線一區統計 '!J27</f>
        <v>0</v>
      </c>
      <c r="AF27" s="31">
        <f>'山線一區統計 '!K27</f>
        <v>0</v>
      </c>
      <c r="AG27" s="236">
        <f>'山線二區統計 '!E27</f>
        <v>0</v>
      </c>
      <c r="AH27" s="30">
        <f>'山線二區統計 '!F27</f>
        <v>0</v>
      </c>
      <c r="AI27" s="30">
        <f>'山線二區統計 '!G27</f>
        <v>0</v>
      </c>
      <c r="AJ27" s="30">
        <f>'山線二區統計 '!H27</f>
        <v>0</v>
      </c>
      <c r="AK27" s="30">
        <f>'山線二區統計 '!I27</f>
        <v>0</v>
      </c>
      <c r="AL27" s="30">
        <f>'山線二區統計 '!J27</f>
        <v>0</v>
      </c>
      <c r="AM27" s="31">
        <f>'山線二區統計 '!K27</f>
        <v>0</v>
      </c>
      <c r="AN27" s="38">
        <f>海線一區統計!E27</f>
        <v>0</v>
      </c>
      <c r="AO27" s="28">
        <f>海線一區統計!F27</f>
        <v>0</v>
      </c>
      <c r="AP27" s="30">
        <f>海線一區統計!G27</f>
        <v>0</v>
      </c>
      <c r="AQ27" s="30">
        <f>海線一區統計!H27</f>
        <v>0</v>
      </c>
      <c r="AR27" s="30">
        <f>海線一區統計!I27</f>
        <v>0</v>
      </c>
      <c r="AS27" s="30">
        <f>海線一區統計!J27</f>
        <v>0</v>
      </c>
      <c r="AT27" s="31">
        <f>海線一區統計!K27</f>
        <v>0</v>
      </c>
      <c r="AU27" s="38">
        <f>海線二區統計!E27</f>
        <v>0</v>
      </c>
      <c r="AV27" s="28">
        <f>海線二區統計!F27</f>
        <v>0</v>
      </c>
      <c r="AW27" s="30">
        <f>海線二區統計!G27</f>
        <v>0</v>
      </c>
      <c r="AX27" s="30">
        <f>海線二區統計!H27</f>
        <v>0</v>
      </c>
      <c r="AY27" s="30">
        <f>海線二區統計!I27</f>
        <v>0</v>
      </c>
      <c r="AZ27" s="30">
        <f>海線二區統計!J27</f>
        <v>0</v>
      </c>
      <c r="BA27" s="31">
        <f>海線二區統計!K27</f>
        <v>0</v>
      </c>
      <c r="BB27" s="38">
        <f>屯區統計!E27</f>
        <v>0</v>
      </c>
      <c r="BC27" s="28">
        <f>屯區統計!F27</f>
        <v>0</v>
      </c>
      <c r="BD27" s="30">
        <f>屯區統計!G27</f>
        <v>0</v>
      </c>
      <c r="BE27" s="30">
        <f>屯區統計!H27</f>
        <v>0</v>
      </c>
      <c r="BF27" s="30">
        <f>屯區統計!I27</f>
        <v>0</v>
      </c>
      <c r="BG27" s="30">
        <f>屯區統計!J27</f>
        <v>0</v>
      </c>
      <c r="BH27" s="31">
        <f>屯區統計!K27</f>
        <v>0</v>
      </c>
    </row>
    <row r="28" spans="1:60" ht="17.5" thickBot="1" x14ac:dyDescent="0.45">
      <c r="A28" s="281"/>
      <c r="B28" s="271"/>
      <c r="C28" s="268" t="s">
        <v>53</v>
      </c>
      <c r="D28" s="273"/>
      <c r="E28" s="230">
        <f>SUM(F28:K28)</f>
        <v>0</v>
      </c>
      <c r="F28" s="1">
        <f t="shared" ref="F28" si="22">M28+T28+AA28+AH28+AO28+AV28+BC28</f>
        <v>0</v>
      </c>
      <c r="G28" s="1">
        <f t="shared" ref="G28" si="23">N28+U28+AB28+AI28+AP28+AW28+BD28</f>
        <v>0</v>
      </c>
      <c r="H28" s="1">
        <f t="shared" ref="H28" si="24">O28+V28+AC28+AJ28+AQ28+AX28+BE28</f>
        <v>0</v>
      </c>
      <c r="I28" s="1">
        <f t="shared" ref="I28" si="25">P28+W28+AD28+AK28+AR28+AY28+BF28</f>
        <v>0</v>
      </c>
      <c r="J28" s="1">
        <f t="shared" ref="J28" si="26">Q28+X28+AE28+AL28+AS28+AZ28+BG28</f>
        <v>0</v>
      </c>
      <c r="K28" s="242">
        <f t="shared" ref="K28" si="27">R28+Y28+AF28+AM28+AT28+BA28+BH28</f>
        <v>0</v>
      </c>
      <c r="L28" s="239">
        <f>第一區統計!E28</f>
        <v>0</v>
      </c>
      <c r="M28" s="29">
        <f>第一區統計!F28</f>
        <v>0</v>
      </c>
      <c r="N28" s="26">
        <f>第一區統計!G28</f>
        <v>0</v>
      </c>
      <c r="O28" s="26">
        <f>第一區統計!H28</f>
        <v>0</v>
      </c>
      <c r="P28" s="26">
        <f>第一區統計!I28</f>
        <v>0</v>
      </c>
      <c r="Q28" s="26">
        <f>第一區統計!J28</f>
        <v>0</v>
      </c>
      <c r="R28" s="27">
        <f>第一區統計!K28</f>
        <v>0</v>
      </c>
      <c r="S28" s="29">
        <f>'第二區統計 '!E28</f>
        <v>0</v>
      </c>
      <c r="T28" s="26">
        <f>'第二區統計 '!F28</f>
        <v>0</v>
      </c>
      <c r="U28" s="26">
        <f>'第二區統計 '!G28</f>
        <v>0</v>
      </c>
      <c r="V28" s="26">
        <f>'第二區統計 '!H28</f>
        <v>0</v>
      </c>
      <c r="W28" s="26">
        <f>'第二區統計 '!I28</f>
        <v>0</v>
      </c>
      <c r="X28" s="26">
        <f>'第二區統計 '!J28</f>
        <v>0</v>
      </c>
      <c r="Y28" s="27">
        <f>'第二區統計 '!K28</f>
        <v>0</v>
      </c>
      <c r="Z28" s="29">
        <f>'山線一區統計 '!E28</f>
        <v>0</v>
      </c>
      <c r="AA28" s="26">
        <f>'山線一區統計 '!F28</f>
        <v>0</v>
      </c>
      <c r="AB28" s="26">
        <f>'山線一區統計 '!G28</f>
        <v>0</v>
      </c>
      <c r="AC28" s="26">
        <f>'山線一區統計 '!H28</f>
        <v>0</v>
      </c>
      <c r="AD28" s="26">
        <f>'山線一區統計 '!I28</f>
        <v>0</v>
      </c>
      <c r="AE28" s="26">
        <f>'山線一區統計 '!J28</f>
        <v>0</v>
      </c>
      <c r="AF28" s="27">
        <f>'山線一區統計 '!K28</f>
        <v>0</v>
      </c>
      <c r="AG28" s="234">
        <f>'山線二區統計 '!E28</f>
        <v>0</v>
      </c>
      <c r="AH28" s="26">
        <f>'山線二區統計 '!F28</f>
        <v>0</v>
      </c>
      <c r="AI28" s="26">
        <f>'山線二區統計 '!G28</f>
        <v>0</v>
      </c>
      <c r="AJ28" s="26">
        <f>'山線二區統計 '!H28</f>
        <v>0</v>
      </c>
      <c r="AK28" s="26">
        <f>'山線二區統計 '!I28</f>
        <v>0</v>
      </c>
      <c r="AL28" s="26">
        <f>'山線二區統計 '!J28</f>
        <v>0</v>
      </c>
      <c r="AM28" s="27">
        <f>'山線二區統計 '!K28</f>
        <v>0</v>
      </c>
      <c r="AN28" s="35">
        <f>海線一區統計!E28</f>
        <v>0</v>
      </c>
      <c r="AO28" s="29">
        <f>海線一區統計!F28</f>
        <v>0</v>
      </c>
      <c r="AP28" s="26">
        <f>海線一區統計!G28</f>
        <v>0</v>
      </c>
      <c r="AQ28" s="26">
        <f>海線一區統計!H28</f>
        <v>0</v>
      </c>
      <c r="AR28" s="26">
        <f>海線一區統計!I28</f>
        <v>0</v>
      </c>
      <c r="AS28" s="26">
        <f>海線一區統計!J28</f>
        <v>0</v>
      </c>
      <c r="AT28" s="27">
        <f>海線一區統計!K28</f>
        <v>0</v>
      </c>
      <c r="AU28" s="35">
        <f>海線二區統計!E28</f>
        <v>0</v>
      </c>
      <c r="AV28" s="29">
        <f>海線二區統計!F28</f>
        <v>0</v>
      </c>
      <c r="AW28" s="26">
        <f>海線二區統計!G28</f>
        <v>0</v>
      </c>
      <c r="AX28" s="26">
        <f>海線二區統計!H28</f>
        <v>0</v>
      </c>
      <c r="AY28" s="26">
        <f>海線二區統計!I28</f>
        <v>0</v>
      </c>
      <c r="AZ28" s="26">
        <f>海線二區統計!J28</f>
        <v>0</v>
      </c>
      <c r="BA28" s="27">
        <f>海線二區統計!K28</f>
        <v>0</v>
      </c>
      <c r="BB28" s="35">
        <f>屯區統計!E28</f>
        <v>0</v>
      </c>
      <c r="BC28" s="29">
        <f>屯區統計!F28</f>
        <v>0</v>
      </c>
      <c r="BD28" s="26">
        <f>屯區統計!G28</f>
        <v>0</v>
      </c>
      <c r="BE28" s="26">
        <f>屯區統計!H28</f>
        <v>0</v>
      </c>
      <c r="BF28" s="26">
        <f>屯區統計!I28</f>
        <v>0</v>
      </c>
      <c r="BG28" s="26">
        <f>屯區統計!J28</f>
        <v>0</v>
      </c>
      <c r="BH28" s="27">
        <f>屯區統計!K28</f>
        <v>0</v>
      </c>
    </row>
    <row r="29" spans="1:60" ht="17.5" thickBot="1" x14ac:dyDescent="0.45">
      <c r="A29" s="281"/>
      <c r="B29" s="271"/>
      <c r="C29" s="268" t="s">
        <v>10</v>
      </c>
      <c r="D29" s="269"/>
      <c r="E29" s="252">
        <f>SUM(L29:BH29)</f>
        <v>0</v>
      </c>
      <c r="F29" s="253"/>
      <c r="G29" s="253"/>
      <c r="H29" s="253"/>
      <c r="I29" s="253"/>
      <c r="J29" s="253"/>
      <c r="K29" s="267"/>
      <c r="L29" s="263">
        <f>第一區統計!E29</f>
        <v>0</v>
      </c>
      <c r="M29" s="258"/>
      <c r="N29" s="258"/>
      <c r="O29" s="258"/>
      <c r="P29" s="258"/>
      <c r="Q29" s="258"/>
      <c r="R29" s="259"/>
      <c r="S29" s="263">
        <f>'第二區統計 '!E29</f>
        <v>0</v>
      </c>
      <c r="T29" s="258"/>
      <c r="U29" s="258"/>
      <c r="V29" s="258"/>
      <c r="W29" s="258"/>
      <c r="X29" s="258"/>
      <c r="Y29" s="259"/>
      <c r="Z29" s="263">
        <f>'山線一區統計 '!E29</f>
        <v>0</v>
      </c>
      <c r="AA29" s="258"/>
      <c r="AB29" s="258"/>
      <c r="AC29" s="258"/>
      <c r="AD29" s="258"/>
      <c r="AE29" s="258"/>
      <c r="AF29" s="259"/>
      <c r="AG29" s="311">
        <f>'山線二區統計 '!E29</f>
        <v>0</v>
      </c>
      <c r="AH29" s="258"/>
      <c r="AI29" s="258"/>
      <c r="AJ29" s="258"/>
      <c r="AK29" s="258"/>
      <c r="AL29" s="258"/>
      <c r="AM29" s="259"/>
      <c r="AN29" s="311">
        <f>海線一區統計!E29</f>
        <v>0</v>
      </c>
      <c r="AO29" s="258"/>
      <c r="AP29" s="258"/>
      <c r="AQ29" s="258"/>
      <c r="AR29" s="258"/>
      <c r="AS29" s="258"/>
      <c r="AT29" s="259"/>
      <c r="AU29" s="311">
        <f>海線二區統計!E29</f>
        <v>0</v>
      </c>
      <c r="AV29" s="258"/>
      <c r="AW29" s="258"/>
      <c r="AX29" s="258"/>
      <c r="AY29" s="258"/>
      <c r="AZ29" s="258"/>
      <c r="BA29" s="259"/>
      <c r="BB29" s="311">
        <f>屯區統計!E29</f>
        <v>0</v>
      </c>
      <c r="BC29" s="258"/>
      <c r="BD29" s="258"/>
      <c r="BE29" s="258"/>
      <c r="BF29" s="258"/>
      <c r="BG29" s="258"/>
      <c r="BH29" s="259"/>
    </row>
    <row r="30" spans="1:60" ht="17.5" thickBot="1" x14ac:dyDescent="0.45">
      <c r="A30" s="282"/>
      <c r="B30" s="272"/>
      <c r="C30" s="321" t="s">
        <v>11</v>
      </c>
      <c r="D30" s="322"/>
      <c r="E30" s="255">
        <f>SUM(L30:BH30)</f>
        <v>0</v>
      </c>
      <c r="F30" s="256"/>
      <c r="G30" s="256"/>
      <c r="H30" s="256"/>
      <c r="I30" s="256"/>
      <c r="J30" s="256"/>
      <c r="K30" s="319"/>
      <c r="L30" s="320">
        <f>第一區統計!E30</f>
        <v>0</v>
      </c>
      <c r="M30" s="314"/>
      <c r="N30" s="314"/>
      <c r="O30" s="314"/>
      <c r="P30" s="314"/>
      <c r="Q30" s="314"/>
      <c r="R30" s="315"/>
      <c r="S30" s="320">
        <f>'第二區統計 '!E30</f>
        <v>0</v>
      </c>
      <c r="T30" s="314"/>
      <c r="U30" s="314"/>
      <c r="V30" s="314"/>
      <c r="W30" s="314"/>
      <c r="X30" s="314"/>
      <c r="Y30" s="315"/>
      <c r="Z30" s="320">
        <f>'山線一區統計 '!E30</f>
        <v>0</v>
      </c>
      <c r="AA30" s="314"/>
      <c r="AB30" s="314"/>
      <c r="AC30" s="314"/>
      <c r="AD30" s="314"/>
      <c r="AE30" s="314"/>
      <c r="AF30" s="315"/>
      <c r="AG30" s="313">
        <f>'山線二區統計 '!E30</f>
        <v>0</v>
      </c>
      <c r="AH30" s="314"/>
      <c r="AI30" s="314"/>
      <c r="AJ30" s="314"/>
      <c r="AK30" s="314"/>
      <c r="AL30" s="314"/>
      <c r="AM30" s="315"/>
      <c r="AN30" s="313">
        <f>海線一區統計!E30</f>
        <v>0</v>
      </c>
      <c r="AO30" s="314"/>
      <c r="AP30" s="314"/>
      <c r="AQ30" s="314"/>
      <c r="AR30" s="314"/>
      <c r="AS30" s="314"/>
      <c r="AT30" s="315"/>
      <c r="AU30" s="313">
        <f>海線二區統計!E30</f>
        <v>0</v>
      </c>
      <c r="AV30" s="314"/>
      <c r="AW30" s="314"/>
      <c r="AX30" s="314"/>
      <c r="AY30" s="314"/>
      <c r="AZ30" s="314"/>
      <c r="BA30" s="315"/>
      <c r="BB30" s="313">
        <f>屯區統計!E30</f>
        <v>0</v>
      </c>
      <c r="BC30" s="314"/>
      <c r="BD30" s="314"/>
      <c r="BE30" s="314"/>
      <c r="BF30" s="314"/>
      <c r="BG30" s="314"/>
      <c r="BH30" s="315"/>
    </row>
    <row r="31" spans="1:60" x14ac:dyDescent="0.4">
      <c r="A31" s="316" t="s">
        <v>32</v>
      </c>
      <c r="B31" s="316"/>
      <c r="C31" s="316"/>
      <c r="D31" s="316"/>
      <c r="E31" s="317"/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317"/>
      <c r="R31" s="238"/>
    </row>
    <row r="32" spans="1:60" x14ac:dyDescent="0.4">
      <c r="A32" s="318" t="s">
        <v>74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</row>
    <row r="33" spans="1:16" x14ac:dyDescent="0.4">
      <c r="A33" s="318" t="s">
        <v>75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</row>
  </sheetData>
  <sheetProtection selectLockedCells="1"/>
  <mergeCells count="76">
    <mergeCell ref="A31:P31"/>
    <mergeCell ref="A32:P32"/>
    <mergeCell ref="A33:P33"/>
    <mergeCell ref="AG30:AM30"/>
    <mergeCell ref="AN30:AT30"/>
    <mergeCell ref="E30:K30"/>
    <mergeCell ref="L30:R30"/>
    <mergeCell ref="S30:Y30"/>
    <mergeCell ref="Z30:AF30"/>
    <mergeCell ref="C30:D30"/>
    <mergeCell ref="BB30:BH30"/>
    <mergeCell ref="AG29:AM29"/>
    <mergeCell ref="AN29:AT29"/>
    <mergeCell ref="AU29:BA29"/>
    <mergeCell ref="BB29:BH29"/>
    <mergeCell ref="AU30:BA30"/>
    <mergeCell ref="BB3:BH3"/>
    <mergeCell ref="BB4:BB5"/>
    <mergeCell ref="E29:K29"/>
    <mergeCell ref="AG3:AM3"/>
    <mergeCell ref="AG4:AG5"/>
    <mergeCell ref="AN3:AT3"/>
    <mergeCell ref="AN4:AN5"/>
    <mergeCell ref="AU3:BA3"/>
    <mergeCell ref="AU4:AU5"/>
    <mergeCell ref="Z4:Z5"/>
    <mergeCell ref="L29:R29"/>
    <mergeCell ref="S29:Y29"/>
    <mergeCell ref="Z29:AF29"/>
    <mergeCell ref="S4:S5"/>
    <mergeCell ref="AE4:AF4"/>
    <mergeCell ref="Z3:AF3"/>
    <mergeCell ref="C29:D29"/>
    <mergeCell ref="B27:B30"/>
    <mergeCell ref="C28:D28"/>
    <mergeCell ref="A1:K1"/>
    <mergeCell ref="A2:K2"/>
    <mergeCell ref="A24:A30"/>
    <mergeCell ref="B6:B22"/>
    <mergeCell ref="C6:C10"/>
    <mergeCell ref="C21:C22"/>
    <mergeCell ref="B23:D23"/>
    <mergeCell ref="B24:B26"/>
    <mergeCell ref="C24:C26"/>
    <mergeCell ref="C27:D27"/>
    <mergeCell ref="A6:A23"/>
    <mergeCell ref="C11:C20"/>
    <mergeCell ref="BC4:BD4"/>
    <mergeCell ref="BE4:BF4"/>
    <mergeCell ref="BG4:BH4"/>
    <mergeCell ref="F4:G4"/>
    <mergeCell ref="H4:I4"/>
    <mergeCell ref="J4:K4"/>
    <mergeCell ref="AO4:AP4"/>
    <mergeCell ref="AQ4:AR4"/>
    <mergeCell ref="AS4:AT4"/>
    <mergeCell ref="AV4:AW4"/>
    <mergeCell ref="AX4:AY4"/>
    <mergeCell ref="AZ4:BA4"/>
    <mergeCell ref="AA4:AB4"/>
    <mergeCell ref="AC4:AD4"/>
    <mergeCell ref="AH4:AI4"/>
    <mergeCell ref="AJ4:AK4"/>
    <mergeCell ref="AL4:AM4"/>
    <mergeCell ref="A3:D5"/>
    <mergeCell ref="M4:N4"/>
    <mergeCell ref="O4:P4"/>
    <mergeCell ref="Q4:R4"/>
    <mergeCell ref="T4:U4"/>
    <mergeCell ref="V4:W4"/>
    <mergeCell ref="X4:Y4"/>
    <mergeCell ref="S3:Y3"/>
    <mergeCell ref="L3:R3"/>
    <mergeCell ref="L4:L5"/>
    <mergeCell ref="E3:K3"/>
    <mergeCell ref="E4:E5"/>
  </mergeCells>
  <phoneticPr fontId="1" type="noConversion"/>
  <pageMargins left="0.19685039370078741" right="0.19685039370078741" top="0.19685039370078741" bottom="0.19685039370078741" header="0.51181102362204722" footer="0.51181102362204722"/>
  <pageSetup paperSize="9" scale="78" fitToHeight="0" orientation="landscape" r:id="rId1"/>
  <colBreaks count="3" manualBreakCount="3">
    <brk id="18" max="1048575" man="1"/>
    <brk id="32" max="1048575" man="1"/>
    <brk id="5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33"/>
  <sheetViews>
    <sheetView zoomScale="80" zoomScaleNormal="80" workbookViewId="0">
      <selection activeCell="J21" sqref="J21"/>
    </sheetView>
  </sheetViews>
  <sheetFormatPr defaultRowHeight="17" x14ac:dyDescent="0.4"/>
  <cols>
    <col min="2" max="2" width="10.6328125" customWidth="1"/>
    <col min="3" max="3" width="10.453125" customWidth="1"/>
    <col min="4" max="4" width="10.08984375" customWidth="1"/>
    <col min="9" max="9" width="9.26953125" customWidth="1"/>
    <col min="16" max="16" width="9.453125" customWidth="1"/>
  </cols>
  <sheetData>
    <row r="1" spans="1:53" x14ac:dyDescent="0.4">
      <c r="A1" s="346" t="s">
        <v>87</v>
      </c>
      <c r="B1" s="346"/>
      <c r="C1" s="346"/>
      <c r="D1" s="346"/>
      <c r="E1" s="346"/>
      <c r="F1" s="346"/>
      <c r="G1" s="346"/>
    </row>
    <row r="2" spans="1:53" ht="17.5" thickBot="1" x14ac:dyDescent="0.45">
      <c r="A2" s="346" t="s">
        <v>90</v>
      </c>
      <c r="B2" s="346"/>
      <c r="C2" s="346"/>
      <c r="D2" s="346"/>
      <c r="E2" s="346"/>
      <c r="F2" s="346"/>
      <c r="G2" s="346"/>
    </row>
    <row r="3" spans="1:53" x14ac:dyDescent="0.4">
      <c r="A3" s="253" t="s">
        <v>12</v>
      </c>
      <c r="B3" s="253"/>
      <c r="C3" s="253"/>
      <c r="D3" s="254"/>
      <c r="E3" s="249" t="s">
        <v>30</v>
      </c>
      <c r="F3" s="250"/>
      <c r="G3" s="250"/>
      <c r="H3" s="250"/>
      <c r="I3" s="250"/>
      <c r="J3" s="250"/>
      <c r="K3" s="265"/>
      <c r="L3" s="349" t="s">
        <v>31</v>
      </c>
      <c r="M3" s="350"/>
      <c r="N3" s="350"/>
      <c r="O3" s="350"/>
      <c r="P3" s="350"/>
      <c r="Q3" s="350"/>
      <c r="R3" s="351"/>
      <c r="S3" s="349" t="s">
        <v>46</v>
      </c>
      <c r="T3" s="350"/>
      <c r="U3" s="350"/>
      <c r="V3" s="350"/>
      <c r="W3" s="350"/>
      <c r="X3" s="350"/>
      <c r="Y3" s="351"/>
      <c r="Z3" s="349" t="s">
        <v>47</v>
      </c>
      <c r="AA3" s="350"/>
      <c r="AB3" s="350"/>
      <c r="AC3" s="350"/>
      <c r="AD3" s="350"/>
      <c r="AE3" s="350"/>
      <c r="AF3" s="351"/>
      <c r="AG3" s="353" t="s">
        <v>76</v>
      </c>
      <c r="AH3" s="350"/>
      <c r="AI3" s="350"/>
      <c r="AJ3" s="350"/>
      <c r="AK3" s="350"/>
      <c r="AL3" s="350"/>
      <c r="AM3" s="351"/>
      <c r="AN3" s="329"/>
      <c r="AO3" s="330"/>
      <c r="AP3" s="330"/>
      <c r="AQ3" s="330"/>
      <c r="AR3" s="330"/>
      <c r="AS3" s="330"/>
      <c r="AT3" s="331"/>
      <c r="AU3" s="329"/>
      <c r="AV3" s="330"/>
      <c r="AW3" s="330"/>
      <c r="AX3" s="330"/>
      <c r="AY3" s="330"/>
      <c r="AZ3" s="330"/>
      <c r="BA3" s="331"/>
    </row>
    <row r="4" spans="1:53" x14ac:dyDescent="0.4">
      <c r="A4" s="253"/>
      <c r="B4" s="253"/>
      <c r="C4" s="253"/>
      <c r="D4" s="254"/>
      <c r="E4" s="252" t="s">
        <v>26</v>
      </c>
      <c r="F4" s="253" t="s">
        <v>19</v>
      </c>
      <c r="G4" s="253"/>
      <c r="H4" s="253" t="s">
        <v>18</v>
      </c>
      <c r="I4" s="253"/>
      <c r="J4" s="253" t="s">
        <v>20</v>
      </c>
      <c r="K4" s="267"/>
      <c r="L4" s="352" t="s">
        <v>29</v>
      </c>
      <c r="M4" s="252" t="s">
        <v>19</v>
      </c>
      <c r="N4" s="253"/>
      <c r="O4" s="253" t="s">
        <v>18</v>
      </c>
      <c r="P4" s="253"/>
      <c r="Q4" s="253" t="s">
        <v>20</v>
      </c>
      <c r="R4" s="267"/>
      <c r="S4" s="352" t="s">
        <v>29</v>
      </c>
      <c r="T4" s="252" t="s">
        <v>19</v>
      </c>
      <c r="U4" s="253"/>
      <c r="V4" s="253" t="s">
        <v>18</v>
      </c>
      <c r="W4" s="253"/>
      <c r="X4" s="253" t="s">
        <v>20</v>
      </c>
      <c r="Y4" s="267"/>
      <c r="Z4" s="352" t="s">
        <v>29</v>
      </c>
      <c r="AA4" s="252" t="s">
        <v>19</v>
      </c>
      <c r="AB4" s="253"/>
      <c r="AC4" s="253" t="s">
        <v>18</v>
      </c>
      <c r="AD4" s="253"/>
      <c r="AE4" s="253" t="s">
        <v>20</v>
      </c>
      <c r="AF4" s="267"/>
      <c r="AG4" s="354" t="s">
        <v>29</v>
      </c>
      <c r="AH4" s="252" t="s">
        <v>19</v>
      </c>
      <c r="AI4" s="253"/>
      <c r="AJ4" s="253" t="s">
        <v>18</v>
      </c>
      <c r="AK4" s="253"/>
      <c r="AL4" s="253" t="s">
        <v>20</v>
      </c>
      <c r="AM4" s="267"/>
      <c r="AN4" s="332" t="s">
        <v>26</v>
      </c>
      <c r="AO4" s="334" t="s">
        <v>19</v>
      </c>
      <c r="AP4" s="335"/>
      <c r="AQ4" s="335" t="s">
        <v>18</v>
      </c>
      <c r="AR4" s="335"/>
      <c r="AS4" s="335" t="s">
        <v>20</v>
      </c>
      <c r="AT4" s="336"/>
      <c r="AU4" s="332" t="s">
        <v>26</v>
      </c>
      <c r="AV4" s="334" t="s">
        <v>19</v>
      </c>
      <c r="AW4" s="335"/>
      <c r="AX4" s="335" t="s">
        <v>18</v>
      </c>
      <c r="AY4" s="335"/>
      <c r="AZ4" s="335" t="s">
        <v>20</v>
      </c>
      <c r="BA4" s="336"/>
    </row>
    <row r="5" spans="1:53" ht="17.5" thickBot="1" x14ac:dyDescent="0.45">
      <c r="A5" s="347"/>
      <c r="B5" s="347"/>
      <c r="C5" s="347"/>
      <c r="D5" s="348"/>
      <c r="E5" s="266"/>
      <c r="F5" s="16" t="s">
        <v>21</v>
      </c>
      <c r="G5" s="16" t="s">
        <v>22</v>
      </c>
      <c r="H5" s="16" t="s">
        <v>21</v>
      </c>
      <c r="I5" s="16" t="s">
        <v>22</v>
      </c>
      <c r="J5" s="16" t="s">
        <v>21</v>
      </c>
      <c r="K5" s="17" t="s">
        <v>22</v>
      </c>
      <c r="L5" s="304"/>
      <c r="M5" s="15" t="s">
        <v>21</v>
      </c>
      <c r="N5" s="16" t="s">
        <v>22</v>
      </c>
      <c r="O5" s="16" t="s">
        <v>21</v>
      </c>
      <c r="P5" s="16" t="s">
        <v>22</v>
      </c>
      <c r="Q5" s="16" t="s">
        <v>21</v>
      </c>
      <c r="R5" s="17" t="s">
        <v>22</v>
      </c>
      <c r="S5" s="304"/>
      <c r="T5" s="15" t="s">
        <v>21</v>
      </c>
      <c r="U5" s="16" t="s">
        <v>22</v>
      </c>
      <c r="V5" s="16" t="s">
        <v>21</v>
      </c>
      <c r="W5" s="16" t="s">
        <v>22</v>
      </c>
      <c r="X5" s="16" t="s">
        <v>21</v>
      </c>
      <c r="Y5" s="17" t="s">
        <v>22</v>
      </c>
      <c r="Z5" s="304"/>
      <c r="AA5" s="5" t="s">
        <v>21</v>
      </c>
      <c r="AB5" s="4" t="s">
        <v>22</v>
      </c>
      <c r="AC5" s="4" t="s">
        <v>21</v>
      </c>
      <c r="AD5" s="4" t="s">
        <v>22</v>
      </c>
      <c r="AE5" s="4" t="s">
        <v>21</v>
      </c>
      <c r="AF5" s="3" t="s">
        <v>22</v>
      </c>
      <c r="AG5" s="355"/>
      <c r="AH5" s="5" t="s">
        <v>21</v>
      </c>
      <c r="AI5" s="4" t="s">
        <v>22</v>
      </c>
      <c r="AJ5" s="4" t="s">
        <v>21</v>
      </c>
      <c r="AK5" s="4" t="s">
        <v>22</v>
      </c>
      <c r="AL5" s="4" t="s">
        <v>21</v>
      </c>
      <c r="AM5" s="3" t="s">
        <v>22</v>
      </c>
      <c r="AN5" s="333"/>
      <c r="AO5" s="208" t="s">
        <v>21</v>
      </c>
      <c r="AP5" s="177" t="s">
        <v>22</v>
      </c>
      <c r="AQ5" s="177" t="s">
        <v>21</v>
      </c>
      <c r="AR5" s="177" t="s">
        <v>22</v>
      </c>
      <c r="AS5" s="177" t="s">
        <v>21</v>
      </c>
      <c r="AT5" s="178" t="s">
        <v>22</v>
      </c>
      <c r="AU5" s="333"/>
      <c r="AV5" s="208" t="s">
        <v>21</v>
      </c>
      <c r="AW5" s="177" t="s">
        <v>22</v>
      </c>
      <c r="AX5" s="177" t="s">
        <v>21</v>
      </c>
      <c r="AY5" s="177" t="s">
        <v>22</v>
      </c>
      <c r="AZ5" s="177" t="s">
        <v>21</v>
      </c>
      <c r="BA5" s="178" t="s">
        <v>22</v>
      </c>
    </row>
    <row r="6" spans="1:53" x14ac:dyDescent="0.4">
      <c r="A6" s="299" t="s">
        <v>73</v>
      </c>
      <c r="B6" s="337" t="s">
        <v>27</v>
      </c>
      <c r="C6" s="340" t="s">
        <v>0</v>
      </c>
      <c r="D6" s="18" t="s">
        <v>1</v>
      </c>
      <c r="E6" s="88">
        <f>SUM(F6:K6)</f>
        <v>0</v>
      </c>
      <c r="F6" s="77">
        <f t="shared" ref="F6" si="0">M6+T6+AA6+AH6+AO6</f>
        <v>0</v>
      </c>
      <c r="G6" s="78">
        <f t="shared" ref="G6" si="1">N6+U6+AB6+AI6+AP6</f>
        <v>0</v>
      </c>
      <c r="H6" s="78">
        <f t="shared" ref="H6" si="2">O6+V6+AC6+AJ6+AQ6</f>
        <v>0</v>
      </c>
      <c r="I6" s="78">
        <f t="shared" ref="I6" si="3">P6+W6+AD6+AK6+AR6</f>
        <v>0</v>
      </c>
      <c r="J6" s="78">
        <f t="shared" ref="J6" si="4">Q6+X6+AE6+AL6+AS6</f>
        <v>0</v>
      </c>
      <c r="K6" s="79">
        <f t="shared" ref="K6" si="5">R6+Y6+AF6+AM6+AT6</f>
        <v>0</v>
      </c>
      <c r="L6" s="116">
        <f>SUM(M6:R6)</f>
        <v>0</v>
      </c>
      <c r="M6" s="53"/>
      <c r="N6" s="51"/>
      <c r="O6" s="51"/>
      <c r="P6" s="51"/>
      <c r="Q6" s="51"/>
      <c r="R6" s="58"/>
      <c r="S6" s="88">
        <f>SUM(T6:Y6)</f>
        <v>0</v>
      </c>
      <c r="T6" s="53"/>
      <c r="U6" s="64"/>
      <c r="V6" s="64"/>
      <c r="W6" s="64"/>
      <c r="X6" s="64"/>
      <c r="Y6" s="58"/>
      <c r="Z6" s="108">
        <f>SUM(AA6:AF6)</f>
        <v>0</v>
      </c>
      <c r="AA6" s="53"/>
      <c r="AB6" s="64"/>
      <c r="AC6" s="64"/>
      <c r="AD6" s="64"/>
      <c r="AE6" s="64"/>
      <c r="AF6" s="58"/>
      <c r="AG6" s="108">
        <f>SUM(AH6:AM6)</f>
        <v>0</v>
      </c>
      <c r="AH6" s="53"/>
      <c r="AI6" s="64"/>
      <c r="AJ6" s="64"/>
      <c r="AK6" s="64"/>
      <c r="AL6" s="64"/>
      <c r="AM6" s="133"/>
      <c r="AN6" s="179">
        <f>SUM(AO6:AT6)</f>
        <v>0</v>
      </c>
      <c r="AO6" s="180"/>
      <c r="AP6" s="181"/>
      <c r="AQ6" s="181"/>
      <c r="AR6" s="181"/>
      <c r="AS6" s="181"/>
      <c r="AT6" s="182"/>
      <c r="AU6" s="179">
        <f>SUM(AV6:BA6)</f>
        <v>0</v>
      </c>
      <c r="AV6" s="199"/>
      <c r="AW6" s="181"/>
      <c r="AX6" s="181"/>
      <c r="AY6" s="181"/>
      <c r="AZ6" s="181"/>
      <c r="BA6" s="183"/>
    </row>
    <row r="7" spans="1:53" x14ac:dyDescent="0.4">
      <c r="A7" s="300"/>
      <c r="B7" s="338"/>
      <c r="C7" s="341"/>
      <c r="D7" s="19" t="s">
        <v>2</v>
      </c>
      <c r="E7" s="89">
        <f t="shared" ref="E7:E19" si="6">SUM(F7:K7)</f>
        <v>0</v>
      </c>
      <c r="F7" s="80">
        <f t="shared" ref="F7:F9" si="7">M7+T7+AA7+AH7+AO7</f>
        <v>0</v>
      </c>
      <c r="G7" s="81">
        <f t="shared" ref="G7:G9" si="8">N7+U7+AB7+AI7+AP7</f>
        <v>0</v>
      </c>
      <c r="H7" s="81">
        <f t="shared" ref="H7:H9" si="9">O7+V7+AC7+AJ7+AQ7</f>
        <v>0</v>
      </c>
      <c r="I7" s="81">
        <f t="shared" ref="I7:I9" si="10">P7+W7+AD7+AK7+AR7</f>
        <v>0</v>
      </c>
      <c r="J7" s="81">
        <f t="shared" ref="J7:J9" si="11">Q7+X7+AE7+AL7+AS7</f>
        <v>0</v>
      </c>
      <c r="K7" s="82">
        <f t="shared" ref="K7:K9" si="12">R7+Y7+AF7+AM7+AT7</f>
        <v>0</v>
      </c>
      <c r="L7" s="159">
        <f t="shared" ref="L7:L9" si="13">SUM(M7:R7)</f>
        <v>0</v>
      </c>
      <c r="M7" s="53"/>
      <c r="N7" s="51"/>
      <c r="O7" s="51"/>
      <c r="P7" s="51"/>
      <c r="Q7" s="51"/>
      <c r="R7" s="59"/>
      <c r="S7" s="89">
        <f t="shared" ref="S7:S9" si="14">SUM(T7:Y7)</f>
        <v>0</v>
      </c>
      <c r="T7" s="53"/>
      <c r="U7" s="51"/>
      <c r="V7" s="51"/>
      <c r="W7" s="51"/>
      <c r="X7" s="51"/>
      <c r="Y7" s="51"/>
      <c r="Z7" s="109">
        <f t="shared" ref="Z7:Z25" si="15">SUM(AA7:AF7)</f>
        <v>0</v>
      </c>
      <c r="AA7" s="53"/>
      <c r="AB7" s="51"/>
      <c r="AC7" s="51"/>
      <c r="AD7" s="51"/>
      <c r="AE7" s="51"/>
      <c r="AF7" s="59"/>
      <c r="AG7" s="109">
        <f t="shared" ref="AG7:AG9" si="16">SUM(AH7:AM7)</f>
        <v>0</v>
      </c>
      <c r="AH7" s="53"/>
      <c r="AI7" s="51"/>
      <c r="AJ7" s="51"/>
      <c r="AK7" s="51"/>
      <c r="AL7" s="51"/>
      <c r="AM7" s="52"/>
      <c r="AN7" s="184">
        <f t="shared" ref="AN7:AN9" si="17">SUM(AO7:AT7)</f>
        <v>0</v>
      </c>
      <c r="AO7" s="180"/>
      <c r="AP7" s="185"/>
      <c r="AQ7" s="185"/>
      <c r="AR7" s="185"/>
      <c r="AS7" s="185"/>
      <c r="AT7" s="186"/>
      <c r="AU7" s="184">
        <f t="shared" ref="AU7:AU9" si="18">SUM(AV7:BA7)</f>
        <v>0</v>
      </c>
      <c r="AV7" s="180"/>
      <c r="AW7" s="185"/>
      <c r="AX7" s="185"/>
      <c r="AY7" s="185"/>
      <c r="AZ7" s="185"/>
      <c r="BA7" s="187"/>
    </row>
    <row r="8" spans="1:53" x14ac:dyDescent="0.4">
      <c r="A8" s="300"/>
      <c r="B8" s="338"/>
      <c r="C8" s="341"/>
      <c r="D8" s="19" t="s">
        <v>3</v>
      </c>
      <c r="E8" s="89">
        <f t="shared" si="6"/>
        <v>0</v>
      </c>
      <c r="F8" s="80">
        <f t="shared" si="7"/>
        <v>0</v>
      </c>
      <c r="G8" s="81">
        <f t="shared" si="8"/>
        <v>0</v>
      </c>
      <c r="H8" s="81">
        <f t="shared" si="9"/>
        <v>0</v>
      </c>
      <c r="I8" s="81">
        <f t="shared" si="10"/>
        <v>0</v>
      </c>
      <c r="J8" s="81">
        <f t="shared" si="11"/>
        <v>0</v>
      </c>
      <c r="K8" s="82">
        <f t="shared" si="12"/>
        <v>0</v>
      </c>
      <c r="L8" s="159">
        <f t="shared" si="13"/>
        <v>0</v>
      </c>
      <c r="M8" s="53"/>
      <c r="N8" s="51"/>
      <c r="O8" s="51"/>
      <c r="P8" s="51"/>
      <c r="Q8" s="51"/>
      <c r="R8" s="59"/>
      <c r="S8" s="89">
        <f t="shared" si="14"/>
        <v>0</v>
      </c>
      <c r="T8" s="53"/>
      <c r="U8" s="51"/>
      <c r="V8" s="51"/>
      <c r="W8" s="51"/>
      <c r="X8" s="51"/>
      <c r="Y8" s="51"/>
      <c r="Z8" s="109">
        <f t="shared" si="15"/>
        <v>0</v>
      </c>
      <c r="AA8" s="53"/>
      <c r="AB8" s="51"/>
      <c r="AC8" s="51"/>
      <c r="AD8" s="51"/>
      <c r="AE8" s="51"/>
      <c r="AF8" s="59"/>
      <c r="AG8" s="109">
        <f t="shared" si="16"/>
        <v>0</v>
      </c>
      <c r="AH8" s="53"/>
      <c r="AI8" s="51"/>
      <c r="AJ8" s="51"/>
      <c r="AK8" s="51"/>
      <c r="AL8" s="51"/>
      <c r="AM8" s="52"/>
      <c r="AN8" s="184">
        <f t="shared" si="17"/>
        <v>0</v>
      </c>
      <c r="AO8" s="180"/>
      <c r="AP8" s="185"/>
      <c r="AQ8" s="185"/>
      <c r="AR8" s="185"/>
      <c r="AS8" s="185"/>
      <c r="AT8" s="186"/>
      <c r="AU8" s="184">
        <f t="shared" si="18"/>
        <v>0</v>
      </c>
      <c r="AV8" s="180"/>
      <c r="AW8" s="185"/>
      <c r="AX8" s="185"/>
      <c r="AY8" s="185"/>
      <c r="AZ8" s="185"/>
      <c r="BA8" s="187"/>
    </row>
    <row r="9" spans="1:53" ht="17.5" thickBot="1" x14ac:dyDescent="0.45">
      <c r="A9" s="300"/>
      <c r="B9" s="338"/>
      <c r="C9" s="341"/>
      <c r="D9" s="19" t="s">
        <v>4</v>
      </c>
      <c r="E9" s="96">
        <f t="shared" si="6"/>
        <v>0</v>
      </c>
      <c r="F9" s="91">
        <f t="shared" si="7"/>
        <v>0</v>
      </c>
      <c r="G9" s="92">
        <f t="shared" si="8"/>
        <v>0</v>
      </c>
      <c r="H9" s="92">
        <f t="shared" si="9"/>
        <v>0</v>
      </c>
      <c r="I9" s="92">
        <f t="shared" si="10"/>
        <v>0</v>
      </c>
      <c r="J9" s="92">
        <f t="shared" si="11"/>
        <v>0</v>
      </c>
      <c r="K9" s="93">
        <f t="shared" si="12"/>
        <v>0</v>
      </c>
      <c r="L9" s="117">
        <f t="shared" si="13"/>
        <v>0</v>
      </c>
      <c r="M9" s="60"/>
      <c r="N9" s="61"/>
      <c r="O9" s="61"/>
      <c r="P9" s="61"/>
      <c r="Q9" s="61"/>
      <c r="R9" s="62"/>
      <c r="S9" s="96">
        <f t="shared" si="14"/>
        <v>0</v>
      </c>
      <c r="T9" s="60"/>
      <c r="U9" s="69"/>
      <c r="V9" s="51"/>
      <c r="W9" s="51"/>
      <c r="X9" s="51"/>
      <c r="Y9" s="51"/>
      <c r="Z9" s="122">
        <f t="shared" si="15"/>
        <v>0</v>
      </c>
      <c r="AA9" s="60"/>
      <c r="AB9" s="51"/>
      <c r="AC9" s="51"/>
      <c r="AD9" s="51"/>
      <c r="AE9" s="51"/>
      <c r="AF9" s="62"/>
      <c r="AG9" s="110">
        <f t="shared" si="16"/>
        <v>0</v>
      </c>
      <c r="AH9" s="60"/>
      <c r="AI9" s="69"/>
      <c r="AJ9" s="69"/>
      <c r="AK9" s="69"/>
      <c r="AL9" s="69"/>
      <c r="AM9" s="52"/>
      <c r="AN9" s="188">
        <f t="shared" si="17"/>
        <v>0</v>
      </c>
      <c r="AO9" s="189"/>
      <c r="AP9" s="190"/>
      <c r="AQ9" s="185"/>
      <c r="AR9" s="185"/>
      <c r="AS9" s="185"/>
      <c r="AT9" s="186"/>
      <c r="AU9" s="188">
        <f t="shared" si="18"/>
        <v>0</v>
      </c>
      <c r="AV9" s="189"/>
      <c r="AW9" s="194"/>
      <c r="AX9" s="194"/>
      <c r="AY9" s="194"/>
      <c r="AZ9" s="194"/>
      <c r="BA9" s="204"/>
    </row>
    <row r="10" spans="1:53" ht="17.5" thickBot="1" x14ac:dyDescent="0.45">
      <c r="A10" s="300"/>
      <c r="B10" s="338"/>
      <c r="C10" s="341"/>
      <c r="D10" s="22" t="s">
        <v>5</v>
      </c>
      <c r="E10" s="111">
        <f t="shared" si="6"/>
        <v>0</v>
      </c>
      <c r="F10" s="161">
        <f t="shared" ref="F10:G10" si="19">M10+T10+AA10+AH10+AO10</f>
        <v>0</v>
      </c>
      <c r="G10" s="161">
        <f t="shared" si="19"/>
        <v>0</v>
      </c>
      <c r="H10" s="161">
        <f t="shared" ref="H10" si="20">O10+V10+AC10+AJ10+AQ10</f>
        <v>0</v>
      </c>
      <c r="I10" s="161">
        <f t="shared" ref="I10" si="21">P10+W10+AD10+AK10+AR10</f>
        <v>0</v>
      </c>
      <c r="J10" s="161">
        <f t="shared" ref="J10" si="22">Q10+X10+AE10+AL10+AS10</f>
        <v>0</v>
      </c>
      <c r="K10" s="145">
        <f t="shared" ref="K10" si="23">R10+Y10+AF10+AM10+AT10</f>
        <v>0</v>
      </c>
      <c r="L10" s="111">
        <f>SUM(L6:L9)</f>
        <v>0</v>
      </c>
      <c r="M10" s="111">
        <f t="shared" ref="M10:BA10" si="24">SUM(M6:M9)</f>
        <v>0</v>
      </c>
      <c r="N10" s="111">
        <f t="shared" si="24"/>
        <v>0</v>
      </c>
      <c r="O10" s="111">
        <f t="shared" si="24"/>
        <v>0</v>
      </c>
      <c r="P10" s="111">
        <f t="shared" si="24"/>
        <v>0</v>
      </c>
      <c r="Q10" s="111">
        <f t="shared" si="24"/>
        <v>0</v>
      </c>
      <c r="R10" s="111">
        <f t="shared" si="24"/>
        <v>0</v>
      </c>
      <c r="S10" s="111">
        <f t="shared" si="24"/>
        <v>0</v>
      </c>
      <c r="T10" s="111">
        <f t="shared" si="24"/>
        <v>0</v>
      </c>
      <c r="U10" s="111">
        <f t="shared" si="24"/>
        <v>0</v>
      </c>
      <c r="V10" s="111">
        <f t="shared" si="24"/>
        <v>0</v>
      </c>
      <c r="W10" s="111">
        <f t="shared" si="24"/>
        <v>0</v>
      </c>
      <c r="X10" s="111">
        <f t="shared" si="24"/>
        <v>0</v>
      </c>
      <c r="Y10" s="111">
        <f t="shared" si="24"/>
        <v>0</v>
      </c>
      <c r="Z10" s="111">
        <f t="shared" si="24"/>
        <v>0</v>
      </c>
      <c r="AA10" s="111">
        <f t="shared" si="24"/>
        <v>0</v>
      </c>
      <c r="AB10" s="111">
        <f t="shared" si="24"/>
        <v>0</v>
      </c>
      <c r="AC10" s="111">
        <f t="shared" si="24"/>
        <v>0</v>
      </c>
      <c r="AD10" s="111">
        <f t="shared" si="24"/>
        <v>0</v>
      </c>
      <c r="AE10" s="111">
        <f t="shared" si="24"/>
        <v>0</v>
      </c>
      <c r="AF10" s="111">
        <f t="shared" si="24"/>
        <v>0</v>
      </c>
      <c r="AG10" s="111">
        <f t="shared" si="24"/>
        <v>0</v>
      </c>
      <c r="AH10" s="111">
        <f t="shared" si="24"/>
        <v>0</v>
      </c>
      <c r="AI10" s="111">
        <f t="shared" si="24"/>
        <v>0</v>
      </c>
      <c r="AJ10" s="111">
        <f t="shared" si="24"/>
        <v>0</v>
      </c>
      <c r="AK10" s="111">
        <f t="shared" si="24"/>
        <v>0</v>
      </c>
      <c r="AL10" s="111">
        <f t="shared" si="24"/>
        <v>0</v>
      </c>
      <c r="AM10" s="111">
        <f t="shared" si="24"/>
        <v>0</v>
      </c>
      <c r="AN10" s="191">
        <f t="shared" si="24"/>
        <v>0</v>
      </c>
      <c r="AO10" s="192">
        <f t="shared" si="24"/>
        <v>0</v>
      </c>
      <c r="AP10" s="192">
        <f t="shared" si="24"/>
        <v>0</v>
      </c>
      <c r="AQ10" s="192">
        <f t="shared" si="24"/>
        <v>0</v>
      </c>
      <c r="AR10" s="192">
        <f t="shared" si="24"/>
        <v>0</v>
      </c>
      <c r="AS10" s="192">
        <f t="shared" si="24"/>
        <v>0</v>
      </c>
      <c r="AT10" s="192">
        <f t="shared" si="24"/>
        <v>0</v>
      </c>
      <c r="AU10" s="191">
        <f t="shared" si="24"/>
        <v>0</v>
      </c>
      <c r="AV10" s="192">
        <f t="shared" si="24"/>
        <v>0</v>
      </c>
      <c r="AW10" s="192">
        <f t="shared" si="24"/>
        <v>0</v>
      </c>
      <c r="AX10" s="192">
        <f t="shared" si="24"/>
        <v>0</v>
      </c>
      <c r="AY10" s="192">
        <f t="shared" si="24"/>
        <v>0</v>
      </c>
      <c r="AZ10" s="192">
        <f t="shared" si="24"/>
        <v>0</v>
      </c>
      <c r="BA10" s="192">
        <f t="shared" si="24"/>
        <v>0</v>
      </c>
    </row>
    <row r="11" spans="1:53" x14ac:dyDescent="0.4">
      <c r="A11" s="300"/>
      <c r="B11" s="338"/>
      <c r="C11" s="343" t="s">
        <v>6</v>
      </c>
      <c r="D11" s="23" t="s">
        <v>78</v>
      </c>
      <c r="E11" s="88">
        <f t="shared" si="6"/>
        <v>0</v>
      </c>
      <c r="F11" s="77">
        <f>M11+T11+AA11+AH11+AO11</f>
        <v>0</v>
      </c>
      <c r="G11" s="78">
        <f t="shared" ref="G11:K12" si="25">N11+U11+AB11+AI11+AP11</f>
        <v>0</v>
      </c>
      <c r="H11" s="78">
        <f t="shared" si="25"/>
        <v>0</v>
      </c>
      <c r="I11" s="78">
        <f t="shared" si="25"/>
        <v>0</v>
      </c>
      <c r="J11" s="78">
        <f t="shared" si="25"/>
        <v>0</v>
      </c>
      <c r="K11" s="79">
        <f t="shared" si="25"/>
        <v>0</v>
      </c>
      <c r="L11" s="112">
        <f t="shared" ref="L11:L28" si="26">SUM(M11:R11)</f>
        <v>0</v>
      </c>
      <c r="M11" s="47"/>
      <c r="N11" s="48"/>
      <c r="O11" s="48"/>
      <c r="P11" s="48"/>
      <c r="Q11" s="48"/>
      <c r="R11" s="139"/>
      <c r="S11" s="118">
        <f t="shared" ref="S11:S25" si="27">SUM(T11:Y11)</f>
        <v>0</v>
      </c>
      <c r="T11" s="47"/>
      <c r="U11" s="48"/>
      <c r="V11" s="48"/>
      <c r="W11" s="48"/>
      <c r="X11" s="48"/>
      <c r="Y11" s="139"/>
      <c r="Z11" s="118">
        <f t="shared" si="15"/>
        <v>0</v>
      </c>
      <c r="AA11" s="47"/>
      <c r="AB11" s="48"/>
      <c r="AC11" s="48"/>
      <c r="AD11" s="48"/>
      <c r="AE11" s="48"/>
      <c r="AF11" s="139"/>
      <c r="AG11" s="118">
        <f t="shared" ref="AG11:AG19" si="28">SUM(AH11:AM11)</f>
        <v>0</v>
      </c>
      <c r="AH11" s="47"/>
      <c r="AI11" s="64"/>
      <c r="AJ11" s="64"/>
      <c r="AK11" s="64"/>
      <c r="AL11" s="64"/>
      <c r="AM11" s="133"/>
      <c r="AN11" s="179">
        <f>SUM(AO11:AT11)</f>
        <v>0</v>
      </c>
      <c r="AO11" s="206"/>
      <c r="AP11" s="181"/>
      <c r="AQ11" s="181"/>
      <c r="AR11" s="181"/>
      <c r="AS11" s="181"/>
      <c r="AT11" s="182"/>
      <c r="AU11" s="179">
        <f>SUM(AV11:BA11)</f>
        <v>0</v>
      </c>
      <c r="AV11" s="206"/>
      <c r="AW11" s="181"/>
      <c r="AX11" s="181"/>
      <c r="AY11" s="181"/>
      <c r="AZ11" s="181"/>
      <c r="BA11" s="183"/>
    </row>
    <row r="12" spans="1:53" x14ac:dyDescent="0.4">
      <c r="A12" s="300"/>
      <c r="B12" s="338"/>
      <c r="C12" s="344"/>
      <c r="D12" s="23" t="s">
        <v>79</v>
      </c>
      <c r="E12" s="89">
        <f t="shared" si="6"/>
        <v>0</v>
      </c>
      <c r="F12" s="80">
        <f t="shared" ref="F12:F19" si="29">M12+T12+AA12+AH12+AO12</f>
        <v>0</v>
      </c>
      <c r="G12" s="81">
        <f t="shared" ref="G12:G19" si="30">N12+U12+AB12+AI12+AP12</f>
        <v>0</v>
      </c>
      <c r="H12" s="81">
        <f t="shared" si="25"/>
        <v>0</v>
      </c>
      <c r="I12" s="81">
        <f t="shared" si="25"/>
        <v>0</v>
      </c>
      <c r="J12" s="81">
        <f t="shared" si="25"/>
        <v>0</v>
      </c>
      <c r="K12" s="82">
        <f t="shared" ref="K12:K19" si="31">R12+Y12+AF12+AM12+AT12</f>
        <v>0</v>
      </c>
      <c r="L12" s="113">
        <f t="shared" si="26"/>
        <v>0</v>
      </c>
      <c r="M12" s="50"/>
      <c r="N12" s="51"/>
      <c r="O12" s="51"/>
      <c r="P12" s="51"/>
      <c r="Q12" s="51"/>
      <c r="R12" s="54"/>
      <c r="S12" s="119">
        <f t="shared" si="27"/>
        <v>0</v>
      </c>
      <c r="T12" s="50"/>
      <c r="U12" s="51"/>
      <c r="V12" s="51"/>
      <c r="W12" s="51"/>
      <c r="X12" s="51"/>
      <c r="Y12" s="54"/>
      <c r="Z12" s="123">
        <f t="shared" si="15"/>
        <v>0</v>
      </c>
      <c r="AA12" s="50"/>
      <c r="AB12" s="51"/>
      <c r="AC12" s="51"/>
      <c r="AD12" s="51"/>
      <c r="AE12" s="51"/>
      <c r="AF12" s="54"/>
      <c r="AG12" s="123">
        <f t="shared" si="28"/>
        <v>0</v>
      </c>
      <c r="AH12" s="50"/>
      <c r="AI12" s="51"/>
      <c r="AJ12" s="51"/>
      <c r="AK12" s="51"/>
      <c r="AL12" s="51"/>
      <c r="AM12" s="52"/>
      <c r="AN12" s="184">
        <f t="shared" ref="AN12:AN19" si="32">SUM(AO12:AT12)</f>
        <v>0</v>
      </c>
      <c r="AO12" s="207"/>
      <c r="AP12" s="185"/>
      <c r="AQ12" s="185"/>
      <c r="AR12" s="185"/>
      <c r="AS12" s="185"/>
      <c r="AT12" s="186"/>
      <c r="AU12" s="184">
        <f t="shared" ref="AU12:AU19" si="33">SUM(AV12:BA12)</f>
        <v>0</v>
      </c>
      <c r="AV12" s="207"/>
      <c r="AW12" s="185"/>
      <c r="AX12" s="185"/>
      <c r="AY12" s="185"/>
      <c r="AZ12" s="185"/>
      <c r="BA12" s="187"/>
    </row>
    <row r="13" spans="1:53" x14ac:dyDescent="0.4">
      <c r="A13" s="300"/>
      <c r="B13" s="338"/>
      <c r="C13" s="344"/>
      <c r="D13" s="23" t="s">
        <v>80</v>
      </c>
      <c r="E13" s="89">
        <f t="shared" si="6"/>
        <v>0</v>
      </c>
      <c r="F13" s="80">
        <f t="shared" si="29"/>
        <v>0</v>
      </c>
      <c r="G13" s="81">
        <f t="shared" ref="G13:G18" si="34">N13+U13+AB13+AI13+AP13</f>
        <v>0</v>
      </c>
      <c r="H13" s="81">
        <f t="shared" ref="H13:H18" si="35">O13+V13+AC13+AJ13+AQ13</f>
        <v>0</v>
      </c>
      <c r="I13" s="81">
        <f t="shared" ref="I13:I18" si="36">P13+W13+AD13+AK13+AR13</f>
        <v>0</v>
      </c>
      <c r="J13" s="81">
        <f t="shared" ref="J13:J18" si="37">Q13+X13+AE13+AL13+AS13</f>
        <v>0</v>
      </c>
      <c r="K13" s="82">
        <f t="shared" si="31"/>
        <v>0</v>
      </c>
      <c r="L13" s="114">
        <f t="shared" si="26"/>
        <v>0</v>
      </c>
      <c r="M13" s="53"/>
      <c r="N13" s="51"/>
      <c r="O13" s="51"/>
      <c r="P13" s="51"/>
      <c r="Q13" s="51"/>
      <c r="R13" s="54"/>
      <c r="S13" s="119">
        <f t="shared" si="27"/>
        <v>0</v>
      </c>
      <c r="T13" s="53"/>
      <c r="U13" s="51"/>
      <c r="V13" s="51"/>
      <c r="W13" s="51"/>
      <c r="X13" s="51"/>
      <c r="Y13" s="51"/>
      <c r="Z13" s="123">
        <f t="shared" si="15"/>
        <v>0</v>
      </c>
      <c r="AA13" s="53"/>
      <c r="AB13" s="51"/>
      <c r="AC13" s="51"/>
      <c r="AD13" s="51"/>
      <c r="AE13" s="51"/>
      <c r="AF13" s="51"/>
      <c r="AG13" s="123">
        <f t="shared" si="28"/>
        <v>0</v>
      </c>
      <c r="AH13" s="53"/>
      <c r="AI13" s="51"/>
      <c r="AJ13" s="51"/>
      <c r="AK13" s="51"/>
      <c r="AL13" s="51"/>
      <c r="AM13" s="52"/>
      <c r="AN13" s="184">
        <f t="shared" si="32"/>
        <v>0</v>
      </c>
      <c r="AO13" s="180"/>
      <c r="AP13" s="185"/>
      <c r="AQ13" s="185"/>
      <c r="AR13" s="185"/>
      <c r="AS13" s="185"/>
      <c r="AT13" s="186"/>
      <c r="AU13" s="184">
        <f t="shared" si="33"/>
        <v>0</v>
      </c>
      <c r="AV13" s="180"/>
      <c r="AW13" s="185"/>
      <c r="AX13" s="185"/>
      <c r="AY13" s="185"/>
      <c r="AZ13" s="185"/>
      <c r="BA13" s="187"/>
    </row>
    <row r="14" spans="1:53" x14ac:dyDescent="0.4">
      <c r="A14" s="300"/>
      <c r="B14" s="338"/>
      <c r="C14" s="344"/>
      <c r="D14" s="23" t="s">
        <v>81</v>
      </c>
      <c r="E14" s="89">
        <f t="shared" si="6"/>
        <v>0</v>
      </c>
      <c r="F14" s="80">
        <f t="shared" si="29"/>
        <v>0</v>
      </c>
      <c r="G14" s="81">
        <f t="shared" si="34"/>
        <v>0</v>
      </c>
      <c r="H14" s="81">
        <f t="shared" si="35"/>
        <v>0</v>
      </c>
      <c r="I14" s="81">
        <f t="shared" si="36"/>
        <v>0</v>
      </c>
      <c r="J14" s="81">
        <f t="shared" si="37"/>
        <v>0</v>
      </c>
      <c r="K14" s="82">
        <f t="shared" si="31"/>
        <v>0</v>
      </c>
      <c r="L14" s="114">
        <f t="shared" si="26"/>
        <v>0</v>
      </c>
      <c r="M14" s="53"/>
      <c r="N14" s="51"/>
      <c r="O14" s="51"/>
      <c r="P14" s="51"/>
      <c r="Q14" s="51"/>
      <c r="R14" s="54"/>
      <c r="S14" s="119">
        <f t="shared" si="27"/>
        <v>0</v>
      </c>
      <c r="T14" s="53"/>
      <c r="U14" s="51"/>
      <c r="V14" s="51"/>
      <c r="W14" s="51"/>
      <c r="X14" s="51"/>
      <c r="Y14" s="51"/>
      <c r="Z14" s="123">
        <f t="shared" si="15"/>
        <v>0</v>
      </c>
      <c r="AA14" s="53"/>
      <c r="AB14" s="51"/>
      <c r="AC14" s="51"/>
      <c r="AD14" s="51"/>
      <c r="AE14" s="51"/>
      <c r="AF14" s="51"/>
      <c r="AG14" s="123">
        <f t="shared" si="28"/>
        <v>0</v>
      </c>
      <c r="AH14" s="53"/>
      <c r="AI14" s="51"/>
      <c r="AJ14" s="51"/>
      <c r="AK14" s="51"/>
      <c r="AL14" s="51"/>
      <c r="AM14" s="52"/>
      <c r="AN14" s="184">
        <f t="shared" si="32"/>
        <v>0</v>
      </c>
      <c r="AO14" s="180"/>
      <c r="AP14" s="185"/>
      <c r="AQ14" s="185"/>
      <c r="AR14" s="185"/>
      <c r="AS14" s="185"/>
      <c r="AT14" s="186"/>
      <c r="AU14" s="184">
        <f t="shared" si="33"/>
        <v>0</v>
      </c>
      <c r="AV14" s="180"/>
      <c r="AW14" s="185"/>
      <c r="AX14" s="185"/>
      <c r="AY14" s="185"/>
      <c r="AZ14" s="185"/>
      <c r="BA14" s="187"/>
    </row>
    <row r="15" spans="1:53" x14ac:dyDescent="0.4">
      <c r="A15" s="300"/>
      <c r="B15" s="338"/>
      <c r="C15" s="344"/>
      <c r="D15" s="21" t="s">
        <v>82</v>
      </c>
      <c r="E15" s="89">
        <f t="shared" si="6"/>
        <v>0</v>
      </c>
      <c r="F15" s="80">
        <f t="shared" si="29"/>
        <v>0</v>
      </c>
      <c r="G15" s="81">
        <f t="shared" si="34"/>
        <v>0</v>
      </c>
      <c r="H15" s="81">
        <f t="shared" si="35"/>
        <v>0</v>
      </c>
      <c r="I15" s="81">
        <f t="shared" si="36"/>
        <v>0</v>
      </c>
      <c r="J15" s="81">
        <f t="shared" si="37"/>
        <v>0</v>
      </c>
      <c r="K15" s="82">
        <f t="shared" si="31"/>
        <v>0</v>
      </c>
      <c r="L15" s="114">
        <f t="shared" si="26"/>
        <v>0</v>
      </c>
      <c r="M15" s="53"/>
      <c r="N15" s="51"/>
      <c r="O15" s="51"/>
      <c r="P15" s="51"/>
      <c r="Q15" s="51"/>
      <c r="R15" s="54"/>
      <c r="S15" s="119">
        <f t="shared" si="27"/>
        <v>0</v>
      </c>
      <c r="T15" s="53"/>
      <c r="U15" s="51"/>
      <c r="V15" s="51"/>
      <c r="W15" s="51"/>
      <c r="X15" s="51"/>
      <c r="Y15" s="51"/>
      <c r="Z15" s="123">
        <f t="shared" si="15"/>
        <v>0</v>
      </c>
      <c r="AA15" s="53"/>
      <c r="AB15" s="51"/>
      <c r="AC15" s="51"/>
      <c r="AD15" s="51"/>
      <c r="AE15" s="51"/>
      <c r="AF15" s="51"/>
      <c r="AG15" s="123">
        <f t="shared" si="28"/>
        <v>0</v>
      </c>
      <c r="AH15" s="53"/>
      <c r="AI15" s="51"/>
      <c r="AJ15" s="51"/>
      <c r="AK15" s="51"/>
      <c r="AL15" s="51"/>
      <c r="AM15" s="52"/>
      <c r="AN15" s="184">
        <f t="shared" si="32"/>
        <v>0</v>
      </c>
      <c r="AO15" s="180"/>
      <c r="AP15" s="185"/>
      <c r="AQ15" s="185"/>
      <c r="AR15" s="185"/>
      <c r="AS15" s="185"/>
      <c r="AT15" s="186"/>
      <c r="AU15" s="184">
        <f t="shared" si="33"/>
        <v>0</v>
      </c>
      <c r="AV15" s="180"/>
      <c r="AW15" s="185"/>
      <c r="AX15" s="185"/>
      <c r="AY15" s="185"/>
      <c r="AZ15" s="185"/>
      <c r="BA15" s="187"/>
    </row>
    <row r="16" spans="1:53" x14ac:dyDescent="0.4">
      <c r="A16" s="300"/>
      <c r="B16" s="338"/>
      <c r="C16" s="344"/>
      <c r="D16" s="21" t="s">
        <v>83</v>
      </c>
      <c r="E16" s="89">
        <f t="shared" si="6"/>
        <v>0</v>
      </c>
      <c r="F16" s="80">
        <f t="shared" si="29"/>
        <v>0</v>
      </c>
      <c r="G16" s="81">
        <f t="shared" si="34"/>
        <v>0</v>
      </c>
      <c r="H16" s="81">
        <f t="shared" si="35"/>
        <v>0</v>
      </c>
      <c r="I16" s="81">
        <f t="shared" si="36"/>
        <v>0</v>
      </c>
      <c r="J16" s="81">
        <f t="shared" si="37"/>
        <v>0</v>
      </c>
      <c r="K16" s="82">
        <f t="shared" si="31"/>
        <v>0</v>
      </c>
      <c r="L16" s="114">
        <f t="shared" si="26"/>
        <v>0</v>
      </c>
      <c r="M16" s="53"/>
      <c r="N16" s="51"/>
      <c r="O16" s="51"/>
      <c r="P16" s="51"/>
      <c r="Q16" s="51"/>
      <c r="R16" s="54"/>
      <c r="S16" s="119">
        <f t="shared" si="27"/>
        <v>0</v>
      </c>
      <c r="T16" s="53"/>
      <c r="U16" s="51"/>
      <c r="V16" s="51"/>
      <c r="W16" s="51"/>
      <c r="X16" s="51"/>
      <c r="Y16" s="54"/>
      <c r="Z16" s="123">
        <f t="shared" si="15"/>
        <v>0</v>
      </c>
      <c r="AA16" s="53"/>
      <c r="AB16" s="51"/>
      <c r="AC16" s="51"/>
      <c r="AD16" s="51"/>
      <c r="AE16" s="51"/>
      <c r="AF16" s="54"/>
      <c r="AG16" s="123">
        <f t="shared" si="28"/>
        <v>0</v>
      </c>
      <c r="AH16" s="53"/>
      <c r="AI16" s="51"/>
      <c r="AJ16" s="51"/>
      <c r="AK16" s="51"/>
      <c r="AL16" s="51"/>
      <c r="AM16" s="52"/>
      <c r="AN16" s="184">
        <f t="shared" si="32"/>
        <v>0</v>
      </c>
      <c r="AO16" s="180"/>
      <c r="AP16" s="185"/>
      <c r="AQ16" s="185"/>
      <c r="AR16" s="185"/>
      <c r="AS16" s="185"/>
      <c r="AT16" s="186"/>
      <c r="AU16" s="184">
        <f t="shared" si="33"/>
        <v>0</v>
      </c>
      <c r="AV16" s="180"/>
      <c r="AW16" s="185"/>
      <c r="AX16" s="185"/>
      <c r="AY16" s="185"/>
      <c r="AZ16" s="185"/>
      <c r="BA16" s="187"/>
    </row>
    <row r="17" spans="1:53" x14ac:dyDescent="0.4">
      <c r="A17" s="300"/>
      <c r="B17" s="338"/>
      <c r="C17" s="344"/>
      <c r="D17" s="21" t="s">
        <v>84</v>
      </c>
      <c r="E17" s="89">
        <f t="shared" si="6"/>
        <v>0</v>
      </c>
      <c r="F17" s="80">
        <f t="shared" si="29"/>
        <v>0</v>
      </c>
      <c r="G17" s="81">
        <f t="shared" si="34"/>
        <v>0</v>
      </c>
      <c r="H17" s="81">
        <f t="shared" si="35"/>
        <v>0</v>
      </c>
      <c r="I17" s="81">
        <f t="shared" si="36"/>
        <v>0</v>
      </c>
      <c r="J17" s="81">
        <f t="shared" si="37"/>
        <v>0</v>
      </c>
      <c r="K17" s="82">
        <f t="shared" si="31"/>
        <v>0</v>
      </c>
      <c r="L17" s="114">
        <f t="shared" si="26"/>
        <v>0</v>
      </c>
      <c r="M17" s="53"/>
      <c r="N17" s="51"/>
      <c r="O17" s="51"/>
      <c r="P17" s="51"/>
      <c r="Q17" s="51"/>
      <c r="R17" s="54"/>
      <c r="S17" s="119">
        <f t="shared" si="27"/>
        <v>0</v>
      </c>
      <c r="T17" s="53"/>
      <c r="U17" s="51"/>
      <c r="V17" s="51"/>
      <c r="W17" s="51"/>
      <c r="X17" s="51"/>
      <c r="Y17" s="54"/>
      <c r="Z17" s="123">
        <f t="shared" si="15"/>
        <v>0</v>
      </c>
      <c r="AA17" s="53"/>
      <c r="AB17" s="51"/>
      <c r="AC17" s="51"/>
      <c r="AD17" s="51"/>
      <c r="AE17" s="51"/>
      <c r="AF17" s="54"/>
      <c r="AG17" s="123">
        <f t="shared" si="28"/>
        <v>0</v>
      </c>
      <c r="AH17" s="53"/>
      <c r="AI17" s="51"/>
      <c r="AJ17" s="51"/>
      <c r="AK17" s="51"/>
      <c r="AL17" s="51"/>
      <c r="AM17" s="52"/>
      <c r="AN17" s="184">
        <f t="shared" si="32"/>
        <v>0</v>
      </c>
      <c r="AO17" s="180"/>
      <c r="AP17" s="185"/>
      <c r="AQ17" s="185"/>
      <c r="AR17" s="185"/>
      <c r="AS17" s="185"/>
      <c r="AT17" s="186"/>
      <c r="AU17" s="184">
        <f t="shared" si="33"/>
        <v>0</v>
      </c>
      <c r="AV17" s="180"/>
      <c r="AW17" s="185"/>
      <c r="AX17" s="185"/>
      <c r="AY17" s="185"/>
      <c r="AZ17" s="185"/>
      <c r="BA17" s="187"/>
    </row>
    <row r="18" spans="1:53" x14ac:dyDescent="0.4">
      <c r="A18" s="300"/>
      <c r="B18" s="338"/>
      <c r="C18" s="344"/>
      <c r="D18" s="21" t="s">
        <v>85</v>
      </c>
      <c r="E18" s="89">
        <f t="shared" si="6"/>
        <v>0</v>
      </c>
      <c r="F18" s="80">
        <f t="shared" si="29"/>
        <v>0</v>
      </c>
      <c r="G18" s="81">
        <f t="shared" si="34"/>
        <v>0</v>
      </c>
      <c r="H18" s="81">
        <f t="shared" si="35"/>
        <v>0</v>
      </c>
      <c r="I18" s="81">
        <f t="shared" si="36"/>
        <v>0</v>
      </c>
      <c r="J18" s="81">
        <f t="shared" si="37"/>
        <v>0</v>
      </c>
      <c r="K18" s="82">
        <f t="shared" si="31"/>
        <v>0</v>
      </c>
      <c r="L18" s="114">
        <f t="shared" si="26"/>
        <v>0</v>
      </c>
      <c r="M18" s="53"/>
      <c r="N18" s="51"/>
      <c r="O18" s="51"/>
      <c r="P18" s="51"/>
      <c r="Q18" s="51"/>
      <c r="R18" s="54"/>
      <c r="S18" s="119">
        <f t="shared" si="27"/>
        <v>0</v>
      </c>
      <c r="T18" s="53"/>
      <c r="U18" s="51"/>
      <c r="V18" s="51"/>
      <c r="W18" s="51"/>
      <c r="X18" s="51"/>
      <c r="Y18" s="54"/>
      <c r="Z18" s="123">
        <f t="shared" si="15"/>
        <v>0</v>
      </c>
      <c r="AA18" s="53"/>
      <c r="AB18" s="51"/>
      <c r="AC18" s="51"/>
      <c r="AD18" s="51"/>
      <c r="AE18" s="51"/>
      <c r="AF18" s="54"/>
      <c r="AG18" s="123">
        <f t="shared" si="28"/>
        <v>0</v>
      </c>
      <c r="AH18" s="53"/>
      <c r="AI18" s="132"/>
      <c r="AJ18" s="132"/>
      <c r="AK18" s="132"/>
      <c r="AL18" s="132"/>
      <c r="AM18" s="138"/>
      <c r="AN18" s="184">
        <f t="shared" si="32"/>
        <v>0</v>
      </c>
      <c r="AO18" s="180"/>
      <c r="AP18" s="185"/>
      <c r="AQ18" s="185"/>
      <c r="AR18" s="185"/>
      <c r="AS18" s="185"/>
      <c r="AT18" s="186"/>
      <c r="AU18" s="184">
        <f t="shared" si="33"/>
        <v>0</v>
      </c>
      <c r="AV18" s="180"/>
      <c r="AW18" s="185"/>
      <c r="AX18" s="185"/>
      <c r="AY18" s="185"/>
      <c r="AZ18" s="185"/>
      <c r="BA18" s="187"/>
    </row>
    <row r="19" spans="1:53" ht="17.5" thickBot="1" x14ac:dyDescent="0.45">
      <c r="A19" s="300"/>
      <c r="B19" s="338"/>
      <c r="C19" s="344"/>
      <c r="D19" s="21" t="s">
        <v>86</v>
      </c>
      <c r="E19" s="90">
        <f t="shared" si="6"/>
        <v>0</v>
      </c>
      <c r="F19" s="91">
        <f t="shared" si="29"/>
        <v>0</v>
      </c>
      <c r="G19" s="92">
        <f t="shared" si="30"/>
        <v>0</v>
      </c>
      <c r="H19" s="92">
        <f t="shared" ref="H19" si="38">O19+V19+AC19+AJ19+AQ19</f>
        <v>0</v>
      </c>
      <c r="I19" s="92">
        <f t="shared" ref="I19" si="39">P19+W19+AD19+AK19+AR19</f>
        <v>0</v>
      </c>
      <c r="J19" s="92">
        <f t="shared" ref="J19" si="40">Q19+X19+AE19+AL19+AS19</f>
        <v>0</v>
      </c>
      <c r="K19" s="149">
        <f t="shared" si="31"/>
        <v>0</v>
      </c>
      <c r="L19" s="115">
        <f t="shared" si="26"/>
        <v>0</v>
      </c>
      <c r="M19" s="55"/>
      <c r="N19" s="56"/>
      <c r="O19" s="56"/>
      <c r="P19" s="56"/>
      <c r="Q19" s="56"/>
      <c r="R19" s="57"/>
      <c r="S19" s="147">
        <f t="shared" si="27"/>
        <v>0</v>
      </c>
      <c r="T19" s="55"/>
      <c r="U19" s="56"/>
      <c r="V19" s="56"/>
      <c r="W19" s="56"/>
      <c r="X19" s="56"/>
      <c r="Y19" s="57"/>
      <c r="Z19" s="148">
        <f t="shared" si="15"/>
        <v>0</v>
      </c>
      <c r="AA19" s="55"/>
      <c r="AB19" s="56"/>
      <c r="AC19" s="56"/>
      <c r="AD19" s="56"/>
      <c r="AE19" s="56"/>
      <c r="AF19" s="57"/>
      <c r="AG19" s="148">
        <f t="shared" si="28"/>
        <v>0</v>
      </c>
      <c r="AH19" s="55"/>
      <c r="AI19" s="61"/>
      <c r="AJ19" s="61"/>
      <c r="AK19" s="61"/>
      <c r="AL19" s="61"/>
      <c r="AM19" s="137"/>
      <c r="AN19" s="188">
        <f t="shared" si="32"/>
        <v>0</v>
      </c>
      <c r="AO19" s="189"/>
      <c r="AP19" s="190"/>
      <c r="AQ19" s="194"/>
      <c r="AR19" s="194"/>
      <c r="AS19" s="194"/>
      <c r="AT19" s="195"/>
      <c r="AU19" s="188">
        <f t="shared" si="33"/>
        <v>0</v>
      </c>
      <c r="AV19" s="189"/>
      <c r="AW19" s="194"/>
      <c r="AX19" s="194"/>
      <c r="AY19" s="194"/>
      <c r="AZ19" s="194"/>
      <c r="BA19" s="204"/>
    </row>
    <row r="20" spans="1:53" ht="17.5" thickBot="1" x14ac:dyDescent="0.45">
      <c r="A20" s="300"/>
      <c r="B20" s="338"/>
      <c r="C20" s="345"/>
      <c r="D20" s="20" t="s">
        <v>16</v>
      </c>
      <c r="E20" s="94">
        <f>SUM(E11:E19)</f>
        <v>0</v>
      </c>
      <c r="F20" s="94">
        <f t="shared" ref="F20:K20" si="41">SUM(F11:F19)</f>
        <v>0</v>
      </c>
      <c r="G20" s="94">
        <f t="shared" si="41"/>
        <v>0</v>
      </c>
      <c r="H20" s="94">
        <f t="shared" si="41"/>
        <v>0</v>
      </c>
      <c r="I20" s="94">
        <f t="shared" si="41"/>
        <v>0</v>
      </c>
      <c r="J20" s="94">
        <f t="shared" si="41"/>
        <v>0</v>
      </c>
      <c r="K20" s="155">
        <f t="shared" si="41"/>
        <v>0</v>
      </c>
      <c r="L20" s="111">
        <f>SUM(L11:L19)</f>
        <v>0</v>
      </c>
      <c r="M20" s="111">
        <f t="shared" ref="M20:BA20" si="42">SUM(M11:M19)</f>
        <v>0</v>
      </c>
      <c r="N20" s="111">
        <f t="shared" si="42"/>
        <v>0</v>
      </c>
      <c r="O20" s="111">
        <f t="shared" si="42"/>
        <v>0</v>
      </c>
      <c r="P20" s="129">
        <f t="shared" si="42"/>
        <v>0</v>
      </c>
      <c r="Q20" s="129">
        <f t="shared" si="42"/>
        <v>0</v>
      </c>
      <c r="R20" s="129">
        <f t="shared" si="42"/>
        <v>0</v>
      </c>
      <c r="S20" s="111">
        <f t="shared" si="42"/>
        <v>0</v>
      </c>
      <c r="T20" s="111">
        <f t="shared" si="42"/>
        <v>0</v>
      </c>
      <c r="U20" s="111">
        <f t="shared" si="42"/>
        <v>0</v>
      </c>
      <c r="V20" s="111">
        <f t="shared" si="42"/>
        <v>0</v>
      </c>
      <c r="W20" s="111">
        <f t="shared" si="42"/>
        <v>0</v>
      </c>
      <c r="X20" s="111">
        <f t="shared" si="42"/>
        <v>0</v>
      </c>
      <c r="Y20" s="111">
        <f t="shared" si="42"/>
        <v>0</v>
      </c>
      <c r="Z20" s="111">
        <f t="shared" si="42"/>
        <v>0</v>
      </c>
      <c r="AA20" s="111">
        <f t="shared" si="42"/>
        <v>0</v>
      </c>
      <c r="AB20" s="111">
        <f t="shared" si="42"/>
        <v>0</v>
      </c>
      <c r="AC20" s="111">
        <f t="shared" si="42"/>
        <v>0</v>
      </c>
      <c r="AD20" s="111">
        <f t="shared" si="42"/>
        <v>0</v>
      </c>
      <c r="AE20" s="111">
        <f t="shared" si="42"/>
        <v>0</v>
      </c>
      <c r="AF20" s="111">
        <f t="shared" si="42"/>
        <v>0</v>
      </c>
      <c r="AG20" s="111">
        <f t="shared" si="42"/>
        <v>0</v>
      </c>
      <c r="AH20" s="111">
        <f t="shared" si="42"/>
        <v>0</v>
      </c>
      <c r="AI20" s="111">
        <f t="shared" si="42"/>
        <v>0</v>
      </c>
      <c r="AJ20" s="111">
        <f t="shared" si="42"/>
        <v>0</v>
      </c>
      <c r="AK20" s="111">
        <f t="shared" si="42"/>
        <v>0</v>
      </c>
      <c r="AL20" s="111">
        <f t="shared" si="42"/>
        <v>0</v>
      </c>
      <c r="AM20" s="129">
        <f t="shared" si="42"/>
        <v>0</v>
      </c>
      <c r="AN20" s="191">
        <f>SUM(AN11:AN19)</f>
        <v>0</v>
      </c>
      <c r="AO20" s="192">
        <f t="shared" si="42"/>
        <v>0</v>
      </c>
      <c r="AP20" s="192">
        <f t="shared" si="42"/>
        <v>0</v>
      </c>
      <c r="AQ20" s="192">
        <f t="shared" si="42"/>
        <v>0</v>
      </c>
      <c r="AR20" s="192">
        <f t="shared" si="42"/>
        <v>0</v>
      </c>
      <c r="AS20" s="192">
        <f t="shared" si="42"/>
        <v>0</v>
      </c>
      <c r="AT20" s="192">
        <f t="shared" si="42"/>
        <v>0</v>
      </c>
      <c r="AU20" s="191">
        <f t="shared" si="42"/>
        <v>0</v>
      </c>
      <c r="AV20" s="192">
        <f t="shared" si="42"/>
        <v>0</v>
      </c>
      <c r="AW20" s="192">
        <f t="shared" si="42"/>
        <v>0</v>
      </c>
      <c r="AX20" s="192">
        <f t="shared" si="42"/>
        <v>0</v>
      </c>
      <c r="AY20" s="192">
        <f t="shared" si="42"/>
        <v>0</v>
      </c>
      <c r="AZ20" s="192">
        <f t="shared" si="42"/>
        <v>0</v>
      </c>
      <c r="BA20" s="192">
        <f t="shared" si="42"/>
        <v>0</v>
      </c>
    </row>
    <row r="21" spans="1:53" x14ac:dyDescent="0.4">
      <c r="A21" s="300"/>
      <c r="B21" s="338"/>
      <c r="C21" s="341" t="s">
        <v>13</v>
      </c>
      <c r="D21" s="18" t="s">
        <v>14</v>
      </c>
      <c r="E21" s="77">
        <f>SUM(F21:K21)</f>
        <v>0</v>
      </c>
      <c r="F21" s="78">
        <f t="shared" ref="F21:F23" si="43">M21+T21+AA21+AH21</f>
        <v>0</v>
      </c>
      <c r="G21" s="78">
        <f t="shared" ref="G21:G22" si="44">N21+U21+AB21+AI21</f>
        <v>0</v>
      </c>
      <c r="H21" s="78">
        <f t="shared" ref="H21:H22" si="45">O21+V21+AC21+AJ21</f>
        <v>0</v>
      </c>
      <c r="I21" s="78">
        <f t="shared" ref="I21:I22" si="46">P21+W21+AD21+AK21</f>
        <v>0</v>
      </c>
      <c r="J21" s="78">
        <f t="shared" ref="J21:J22" si="47">Q21+X21+AE21+AL21</f>
        <v>0</v>
      </c>
      <c r="K21" s="152">
        <f t="shared" ref="K21:K22" si="48">R21+Y21+AF21+AM21</f>
        <v>0</v>
      </c>
      <c r="L21" s="153">
        <f t="shared" si="26"/>
        <v>0</v>
      </c>
      <c r="M21" s="47"/>
      <c r="N21" s="73"/>
      <c r="O21" s="73"/>
      <c r="P21" s="64"/>
      <c r="Q21" s="64"/>
      <c r="R21" s="58"/>
      <c r="S21" s="121">
        <f t="shared" si="27"/>
        <v>0</v>
      </c>
      <c r="T21" s="47"/>
      <c r="U21" s="73"/>
      <c r="V21" s="73"/>
      <c r="W21" s="73"/>
      <c r="X21" s="73"/>
      <c r="Y21" s="142"/>
      <c r="Z21" s="121">
        <f t="shared" si="15"/>
        <v>0</v>
      </c>
      <c r="AA21" s="47"/>
      <c r="AB21" s="73"/>
      <c r="AC21" s="73"/>
      <c r="AD21" s="73"/>
      <c r="AE21" s="73"/>
      <c r="AF21" s="74"/>
      <c r="AG21" s="121">
        <f>SUM(AH21:AM21)</f>
        <v>0</v>
      </c>
      <c r="AH21" s="47"/>
      <c r="AI21" s="73"/>
      <c r="AJ21" s="73"/>
      <c r="AK21" s="73"/>
      <c r="AL21" s="73"/>
      <c r="AM21" s="133"/>
      <c r="AN21" s="179">
        <f t="shared" ref="AN21:AN28" si="49">SUM(AO21:AT21)</f>
        <v>0</v>
      </c>
      <c r="AO21" s="206"/>
      <c r="AP21" s="181"/>
      <c r="AQ21" s="181"/>
      <c r="AR21" s="181"/>
      <c r="AS21" s="181"/>
      <c r="AT21" s="182"/>
      <c r="AU21" s="179">
        <f>SUM(AV21:BA21)</f>
        <v>0</v>
      </c>
      <c r="AV21" s="180"/>
      <c r="AW21" s="181"/>
      <c r="AX21" s="181"/>
      <c r="AY21" s="181"/>
      <c r="AZ21" s="181"/>
      <c r="BA21" s="183"/>
    </row>
    <row r="22" spans="1:53" ht="17.5" thickBot="1" x14ac:dyDescent="0.45">
      <c r="A22" s="300"/>
      <c r="B22" s="339"/>
      <c r="C22" s="342"/>
      <c r="D22" s="20" t="s">
        <v>15</v>
      </c>
      <c r="E22" s="91">
        <f>SUM(F22:K22)</f>
        <v>0</v>
      </c>
      <c r="F22" s="92">
        <f t="shared" ref="F22" si="50">M22+T22+AA22+AH22</f>
        <v>0</v>
      </c>
      <c r="G22" s="92">
        <f t="shared" si="44"/>
        <v>0</v>
      </c>
      <c r="H22" s="92">
        <f t="shared" si="45"/>
        <v>0</v>
      </c>
      <c r="I22" s="92">
        <f t="shared" si="46"/>
        <v>0</v>
      </c>
      <c r="J22" s="92">
        <f t="shared" si="47"/>
        <v>0</v>
      </c>
      <c r="K22" s="92">
        <f t="shared" si="48"/>
        <v>0</v>
      </c>
      <c r="L22" s="150">
        <f t="shared" si="26"/>
        <v>0</v>
      </c>
      <c r="M22" s="140"/>
      <c r="N22" s="61"/>
      <c r="O22" s="61"/>
      <c r="P22" s="61"/>
      <c r="Q22" s="61"/>
      <c r="R22" s="62"/>
      <c r="S22" s="120">
        <f t="shared" si="27"/>
        <v>0</v>
      </c>
      <c r="T22" s="140"/>
      <c r="U22" s="61"/>
      <c r="V22" s="61"/>
      <c r="W22" s="61"/>
      <c r="X22" s="61"/>
      <c r="Y22" s="137"/>
      <c r="Z22" s="120">
        <f t="shared" si="15"/>
        <v>0</v>
      </c>
      <c r="AA22" s="140"/>
      <c r="AB22" s="61"/>
      <c r="AC22" s="61"/>
      <c r="AD22" s="61"/>
      <c r="AE22" s="61"/>
      <c r="AF22" s="62"/>
      <c r="AG22" s="122">
        <f t="shared" ref="AG22:AG25" si="51">SUM(AH22:AM22)</f>
        <v>0</v>
      </c>
      <c r="AH22" s="140"/>
      <c r="AI22" s="61"/>
      <c r="AJ22" s="61"/>
      <c r="AK22" s="61"/>
      <c r="AL22" s="66"/>
      <c r="AM22" s="141"/>
      <c r="AN22" s="188">
        <f t="shared" si="49"/>
        <v>0</v>
      </c>
      <c r="AO22" s="207"/>
      <c r="AP22" s="194"/>
      <c r="AQ22" s="194"/>
      <c r="AR22" s="194"/>
      <c r="AS22" s="194"/>
      <c r="AT22" s="195"/>
      <c r="AU22" s="188">
        <f>SUM(AV22:BA22)</f>
        <v>0</v>
      </c>
      <c r="AV22" s="189"/>
      <c r="AW22" s="194"/>
      <c r="AX22" s="194"/>
      <c r="AY22" s="194"/>
      <c r="AZ22" s="194"/>
      <c r="BA22" s="204"/>
    </row>
    <row r="23" spans="1:53" ht="17.5" thickBot="1" x14ac:dyDescent="0.45">
      <c r="A23" s="301"/>
      <c r="B23" s="289" t="s">
        <v>7</v>
      </c>
      <c r="C23" s="290"/>
      <c r="D23" s="290"/>
      <c r="E23" s="97">
        <f>SUM(F23:K23)</f>
        <v>0</v>
      </c>
      <c r="F23" s="166">
        <f t="shared" si="43"/>
        <v>0</v>
      </c>
      <c r="G23" s="166">
        <f t="shared" ref="G23" si="52">N23+U23+AB23+AI23</f>
        <v>0</v>
      </c>
      <c r="H23" s="166">
        <f t="shared" ref="H23" si="53">O23+V23+AC23+AJ23</f>
        <v>0</v>
      </c>
      <c r="I23" s="166">
        <f t="shared" ref="I23" si="54">P23+W23+AD23+AK23</f>
        <v>0</v>
      </c>
      <c r="J23" s="166">
        <f t="shared" ref="J23" si="55">Q23+X23+AE23+AL23</f>
        <v>0</v>
      </c>
      <c r="K23" s="167">
        <f t="shared" ref="K23" si="56">R23+Y23+AF23+AM23</f>
        <v>0</v>
      </c>
      <c r="L23" s="111">
        <f>SUM(M23:R23)</f>
        <v>0</v>
      </c>
      <c r="M23" s="111"/>
      <c r="N23" s="111"/>
      <c r="O23" s="111"/>
      <c r="P23" s="111"/>
      <c r="Q23" s="111"/>
      <c r="R23" s="111"/>
      <c r="S23" s="111">
        <f>SUM(T23:Y23)</f>
        <v>0</v>
      </c>
      <c r="T23" s="111"/>
      <c r="U23" s="111"/>
      <c r="V23" s="111"/>
      <c r="W23" s="111"/>
      <c r="X23" s="111"/>
      <c r="Y23" s="111"/>
      <c r="Z23" s="111">
        <f>SUM(AA23:AF23)</f>
        <v>0</v>
      </c>
      <c r="AA23" s="111"/>
      <c r="AB23" s="111"/>
      <c r="AC23" s="111"/>
      <c r="AD23" s="111"/>
      <c r="AE23" s="111"/>
      <c r="AF23" s="111"/>
      <c r="AG23" s="111">
        <f>SUM(AH23:AM23)</f>
        <v>0</v>
      </c>
      <c r="AH23" s="111"/>
      <c r="AI23" s="111"/>
      <c r="AJ23" s="111"/>
      <c r="AK23" s="111"/>
      <c r="AL23" s="125"/>
      <c r="AM23" s="125"/>
      <c r="AN23" s="191">
        <f>SUM(AO23:AT23)</f>
        <v>0</v>
      </c>
      <c r="AO23" s="192"/>
      <c r="AP23" s="192"/>
      <c r="AQ23" s="192"/>
      <c r="AR23" s="192"/>
      <c r="AS23" s="192"/>
      <c r="AT23" s="192"/>
      <c r="AU23" s="191">
        <f>SUM(AV23:BA23)</f>
        <v>0</v>
      </c>
      <c r="AV23" s="192"/>
      <c r="AW23" s="192"/>
      <c r="AX23" s="192"/>
      <c r="AY23" s="192"/>
      <c r="AZ23" s="192"/>
      <c r="BA23" s="192"/>
    </row>
    <row r="24" spans="1:53" x14ac:dyDescent="0.4">
      <c r="A24" s="280" t="s">
        <v>8</v>
      </c>
      <c r="B24" s="297" t="s">
        <v>28</v>
      </c>
      <c r="C24" s="356" t="s">
        <v>13</v>
      </c>
      <c r="D24" s="9" t="s">
        <v>14</v>
      </c>
      <c r="E24" s="95">
        <f t="shared" ref="E24:E25" si="57">SUM(F24:K24)</f>
        <v>0</v>
      </c>
      <c r="F24" s="77">
        <f>M24+T24+AA24+AH24+AO24</f>
        <v>0</v>
      </c>
      <c r="G24" s="78">
        <f t="shared" ref="G24:K24" si="58">N24+U24+AB24+AI24+AP24</f>
        <v>0</v>
      </c>
      <c r="H24" s="78">
        <f t="shared" si="58"/>
        <v>0</v>
      </c>
      <c r="I24" s="78">
        <f t="shared" si="58"/>
        <v>0</v>
      </c>
      <c r="J24" s="78">
        <f t="shared" si="58"/>
        <v>0</v>
      </c>
      <c r="K24" s="78">
        <f t="shared" si="58"/>
        <v>0</v>
      </c>
      <c r="L24" s="153">
        <f t="shared" si="26"/>
        <v>0</v>
      </c>
      <c r="M24" s="76"/>
      <c r="N24" s="73"/>
      <c r="O24" s="73"/>
      <c r="P24" s="73"/>
      <c r="Q24" s="73"/>
      <c r="R24" s="74"/>
      <c r="S24" s="121">
        <f t="shared" si="27"/>
        <v>0</v>
      </c>
      <c r="T24" s="47"/>
      <c r="U24" s="73"/>
      <c r="V24" s="73"/>
      <c r="W24" s="73"/>
      <c r="X24" s="73"/>
      <c r="Y24" s="74"/>
      <c r="Z24" s="121">
        <f t="shared" si="15"/>
        <v>0</v>
      </c>
      <c r="AA24" s="47"/>
      <c r="AB24" s="73"/>
      <c r="AC24" s="73"/>
      <c r="AD24" s="73"/>
      <c r="AE24" s="73"/>
      <c r="AF24" s="74"/>
      <c r="AG24" s="121">
        <f t="shared" si="51"/>
        <v>0</v>
      </c>
      <c r="AH24" s="47"/>
      <c r="AI24" s="73"/>
      <c r="AJ24" s="73"/>
      <c r="AK24" s="73"/>
      <c r="AL24" s="73"/>
      <c r="AM24" s="142"/>
      <c r="AN24" s="179">
        <f t="shared" si="49"/>
        <v>0</v>
      </c>
      <c r="AO24" s="199"/>
      <c r="AP24" s="181"/>
      <c r="AQ24" s="181"/>
      <c r="AR24" s="181"/>
      <c r="AS24" s="181"/>
      <c r="AT24" s="183"/>
      <c r="AU24" s="179">
        <f>SUM(AV24:BA24)</f>
        <v>0</v>
      </c>
      <c r="AV24" s="199"/>
      <c r="AW24" s="181"/>
      <c r="AX24" s="181"/>
      <c r="AY24" s="181"/>
      <c r="AZ24" s="181"/>
      <c r="BA24" s="183"/>
    </row>
    <row r="25" spans="1:53" ht="17.5" thickBot="1" x14ac:dyDescent="0.45">
      <c r="A25" s="281"/>
      <c r="B25" s="364"/>
      <c r="C25" s="358"/>
      <c r="D25" s="10" t="s">
        <v>15</v>
      </c>
      <c r="E25" s="96">
        <f t="shared" si="57"/>
        <v>0</v>
      </c>
      <c r="F25" s="91">
        <f>M25+T25+AA25+AH25+AO25</f>
        <v>0</v>
      </c>
      <c r="G25" s="92">
        <f t="shared" ref="G25" si="59">N25+U25+AB25+AI25+AP25</f>
        <v>0</v>
      </c>
      <c r="H25" s="92">
        <f t="shared" ref="H25" si="60">O25+V25+AC25+AJ25+AQ25</f>
        <v>0</v>
      </c>
      <c r="I25" s="92">
        <f t="shared" ref="I25" si="61">P25+W25+AD25+AK25+AR25</f>
        <v>0</v>
      </c>
      <c r="J25" s="92">
        <f t="shared" ref="J25" si="62">Q25+X25+AE25+AL25+AS25</f>
        <v>0</v>
      </c>
      <c r="K25" s="92">
        <f t="shared" ref="K25" si="63">R25+Y25+AF25+AM25+AT25</f>
        <v>0</v>
      </c>
      <c r="L25" s="150">
        <f t="shared" si="26"/>
        <v>0</v>
      </c>
      <c r="M25" s="134"/>
      <c r="N25" s="61"/>
      <c r="O25" s="61"/>
      <c r="P25" s="61"/>
      <c r="Q25" s="61"/>
      <c r="R25" s="62"/>
      <c r="S25" s="120">
        <f t="shared" si="27"/>
        <v>0</v>
      </c>
      <c r="T25" s="140"/>
      <c r="U25" s="61"/>
      <c r="V25" s="61"/>
      <c r="W25" s="61"/>
      <c r="X25" s="61"/>
      <c r="Y25" s="62"/>
      <c r="Z25" s="120">
        <f t="shared" si="15"/>
        <v>0</v>
      </c>
      <c r="AA25" s="140"/>
      <c r="AB25" s="151"/>
      <c r="AC25" s="151"/>
      <c r="AD25" s="151"/>
      <c r="AE25" s="151"/>
      <c r="AF25" s="144"/>
      <c r="AG25" s="120">
        <f t="shared" si="51"/>
        <v>0</v>
      </c>
      <c r="AH25" s="140"/>
      <c r="AI25" s="61"/>
      <c r="AJ25" s="66"/>
      <c r="AK25" s="66"/>
      <c r="AL25" s="61"/>
      <c r="AM25" s="137"/>
      <c r="AN25" s="188">
        <f t="shared" si="49"/>
        <v>0</v>
      </c>
      <c r="AO25" s="201"/>
      <c r="AP25" s="190"/>
      <c r="AQ25" s="190"/>
      <c r="AR25" s="190"/>
      <c r="AS25" s="190"/>
      <c r="AT25" s="202"/>
      <c r="AU25" s="188">
        <f>SUM(AV25:BA25)</f>
        <v>0</v>
      </c>
      <c r="AV25" s="201"/>
      <c r="AW25" s="190"/>
      <c r="AX25" s="190"/>
      <c r="AY25" s="190"/>
      <c r="AZ25" s="190"/>
      <c r="BA25" s="202"/>
    </row>
    <row r="26" spans="1:53" ht="17.5" thickBot="1" x14ac:dyDescent="0.45">
      <c r="A26" s="281"/>
      <c r="B26" s="365"/>
      <c r="C26" s="359"/>
      <c r="D26" s="11" t="s">
        <v>5</v>
      </c>
      <c r="E26" s="97">
        <f>E24</f>
        <v>0</v>
      </c>
      <c r="F26" s="97">
        <f t="shared" ref="F26:K26" si="64">F24</f>
        <v>0</v>
      </c>
      <c r="G26" s="97">
        <f t="shared" si="64"/>
        <v>0</v>
      </c>
      <c r="H26" s="97">
        <f t="shared" si="64"/>
        <v>0</v>
      </c>
      <c r="I26" s="97">
        <f t="shared" si="64"/>
        <v>0</v>
      </c>
      <c r="J26" s="97">
        <f t="shared" si="64"/>
        <v>0</v>
      </c>
      <c r="K26" s="97">
        <f t="shared" si="64"/>
        <v>0</v>
      </c>
      <c r="L26" s="111">
        <f>L24</f>
        <v>0</v>
      </c>
      <c r="M26" s="111">
        <f t="shared" ref="M26:R26" si="65">M24</f>
        <v>0</v>
      </c>
      <c r="N26" s="111">
        <f t="shared" si="65"/>
        <v>0</v>
      </c>
      <c r="O26" s="111">
        <f t="shared" si="65"/>
        <v>0</v>
      </c>
      <c r="P26" s="111">
        <f t="shared" si="65"/>
        <v>0</v>
      </c>
      <c r="Q26" s="111">
        <f t="shared" si="65"/>
        <v>0</v>
      </c>
      <c r="R26" s="111">
        <f t="shared" si="65"/>
        <v>0</v>
      </c>
      <c r="S26" s="111">
        <f>S24</f>
        <v>0</v>
      </c>
      <c r="T26" s="111">
        <f t="shared" ref="T26:Y26" si="66">T24</f>
        <v>0</v>
      </c>
      <c r="U26" s="111">
        <f t="shared" si="66"/>
        <v>0</v>
      </c>
      <c r="V26" s="111">
        <f t="shared" si="66"/>
        <v>0</v>
      </c>
      <c r="W26" s="111">
        <f t="shared" si="66"/>
        <v>0</v>
      </c>
      <c r="X26" s="111">
        <f t="shared" si="66"/>
        <v>0</v>
      </c>
      <c r="Y26" s="111">
        <f t="shared" si="66"/>
        <v>0</v>
      </c>
      <c r="Z26" s="111">
        <f>Z24</f>
        <v>0</v>
      </c>
      <c r="AA26" s="111">
        <f t="shared" ref="AA26:AF26" si="67">AA24</f>
        <v>0</v>
      </c>
      <c r="AB26" s="111">
        <f t="shared" si="67"/>
        <v>0</v>
      </c>
      <c r="AC26" s="111">
        <f t="shared" si="67"/>
        <v>0</v>
      </c>
      <c r="AD26" s="111">
        <f t="shared" si="67"/>
        <v>0</v>
      </c>
      <c r="AE26" s="111">
        <f t="shared" si="67"/>
        <v>0</v>
      </c>
      <c r="AF26" s="111">
        <f t="shared" si="67"/>
        <v>0</v>
      </c>
      <c r="AG26" s="111">
        <f>AG24</f>
        <v>0</v>
      </c>
      <c r="AH26" s="111">
        <f t="shared" ref="AH26:AM26" si="68">AH24</f>
        <v>0</v>
      </c>
      <c r="AI26" s="111">
        <f t="shared" si="68"/>
        <v>0</v>
      </c>
      <c r="AJ26" s="111">
        <f t="shared" si="68"/>
        <v>0</v>
      </c>
      <c r="AK26" s="111">
        <f t="shared" si="68"/>
        <v>0</v>
      </c>
      <c r="AL26" s="111">
        <f t="shared" si="68"/>
        <v>0</v>
      </c>
      <c r="AM26" s="111">
        <f t="shared" si="68"/>
        <v>0</v>
      </c>
      <c r="AN26" s="191">
        <f>AN24</f>
        <v>0</v>
      </c>
      <c r="AO26" s="191">
        <f t="shared" ref="AO26:AT26" si="69">AO24</f>
        <v>0</v>
      </c>
      <c r="AP26" s="191">
        <f t="shared" si="69"/>
        <v>0</v>
      </c>
      <c r="AQ26" s="191">
        <f t="shared" si="69"/>
        <v>0</v>
      </c>
      <c r="AR26" s="191">
        <f t="shared" si="69"/>
        <v>0</v>
      </c>
      <c r="AS26" s="191">
        <f t="shared" si="69"/>
        <v>0</v>
      </c>
      <c r="AT26" s="191">
        <f t="shared" si="69"/>
        <v>0</v>
      </c>
      <c r="AU26" s="191">
        <f>AU24</f>
        <v>0</v>
      </c>
      <c r="AV26" s="191">
        <f t="shared" ref="AV26:BA26" si="70">AV24</f>
        <v>0</v>
      </c>
      <c r="AW26" s="191">
        <f t="shared" si="70"/>
        <v>0</v>
      </c>
      <c r="AX26" s="191">
        <f t="shared" si="70"/>
        <v>0</v>
      </c>
      <c r="AY26" s="191">
        <f t="shared" si="70"/>
        <v>0</v>
      </c>
      <c r="AZ26" s="191">
        <f t="shared" si="70"/>
        <v>0</v>
      </c>
      <c r="BA26" s="191">
        <f t="shared" si="70"/>
        <v>0</v>
      </c>
    </row>
    <row r="27" spans="1:53" ht="17.5" thickBot="1" x14ac:dyDescent="0.45">
      <c r="A27" s="281"/>
      <c r="B27" s="268" t="s">
        <v>9</v>
      </c>
      <c r="C27" s="356" t="s">
        <v>55</v>
      </c>
      <c r="D27" s="357"/>
      <c r="E27" s="88">
        <f>SUM(F27:K27)</f>
        <v>0</v>
      </c>
      <c r="F27" s="77">
        <f>M27+T27+AA27+AH27+AO27</f>
        <v>0</v>
      </c>
      <c r="G27" s="78">
        <f t="shared" ref="G27:K27" si="71">N27+U27+AB27+AI27+AP27</f>
        <v>0</v>
      </c>
      <c r="H27" s="78">
        <f t="shared" si="71"/>
        <v>0</v>
      </c>
      <c r="I27" s="78">
        <f t="shared" si="71"/>
        <v>0</v>
      </c>
      <c r="J27" s="78">
        <f t="shared" si="71"/>
        <v>0</v>
      </c>
      <c r="K27" s="79">
        <f t="shared" si="71"/>
        <v>0</v>
      </c>
      <c r="L27" s="106">
        <f t="shared" si="26"/>
        <v>0</v>
      </c>
      <c r="M27" s="154"/>
      <c r="N27" s="73"/>
      <c r="O27" s="73"/>
      <c r="P27" s="73"/>
      <c r="Q27" s="73"/>
      <c r="R27" s="74"/>
      <c r="S27" s="121">
        <f>SUM(T27:Y27)</f>
        <v>0</v>
      </c>
      <c r="T27" s="164"/>
      <c r="U27" s="64"/>
      <c r="V27" s="64"/>
      <c r="W27" s="64"/>
      <c r="X27" s="64"/>
      <c r="Y27" s="58"/>
      <c r="Z27" s="121">
        <f>SUM(AA27:AF27)</f>
        <v>0</v>
      </c>
      <c r="AA27" s="164"/>
      <c r="AB27" s="64"/>
      <c r="AC27" s="64"/>
      <c r="AD27" s="64"/>
      <c r="AE27" s="64"/>
      <c r="AF27" s="58"/>
      <c r="AG27" s="121">
        <f>SUM(AH27:AM27)</f>
        <v>0</v>
      </c>
      <c r="AH27" s="164"/>
      <c r="AI27" s="64"/>
      <c r="AJ27" s="64"/>
      <c r="AK27" s="64"/>
      <c r="AL27" s="64"/>
      <c r="AM27" s="58"/>
      <c r="AN27" s="179">
        <f t="shared" si="49"/>
        <v>0</v>
      </c>
      <c r="AO27" s="206"/>
      <c r="AP27" s="181"/>
      <c r="AQ27" s="181"/>
      <c r="AR27" s="181"/>
      <c r="AS27" s="181"/>
      <c r="AT27" s="182"/>
      <c r="AU27" s="179">
        <f>SUM(AV27:BA27)</f>
        <v>0</v>
      </c>
      <c r="AV27" s="180"/>
      <c r="AW27" s="181"/>
      <c r="AX27" s="181"/>
      <c r="AY27" s="181"/>
      <c r="AZ27" s="181"/>
      <c r="BA27" s="183"/>
    </row>
    <row r="28" spans="1:53" ht="17.5" thickBot="1" x14ac:dyDescent="0.45">
      <c r="A28" s="281"/>
      <c r="B28" s="360"/>
      <c r="C28" s="356" t="s">
        <v>53</v>
      </c>
      <c r="D28" s="357"/>
      <c r="E28" s="90">
        <f>SUM(F28:K28)</f>
        <v>0</v>
      </c>
      <c r="F28" s="91">
        <f>M28+T28+AA28+AH28+AO28</f>
        <v>0</v>
      </c>
      <c r="G28" s="92">
        <f t="shared" ref="G28" si="72">N28+U28+AB28+AI28+AP28</f>
        <v>0</v>
      </c>
      <c r="H28" s="92">
        <f t="shared" ref="H28" si="73">O28+V28+AC28+AJ28+AQ28</f>
        <v>0</v>
      </c>
      <c r="I28" s="92">
        <f t="shared" ref="I28" si="74">P28+W28+AD28+AK28+AR28</f>
        <v>0</v>
      </c>
      <c r="J28" s="92">
        <f t="shared" ref="J28" si="75">Q28+X28+AE28+AL28+AS28</f>
        <v>0</v>
      </c>
      <c r="K28" s="93">
        <f t="shared" ref="K28" si="76">R28+Y28+AF28+AM28+AT28</f>
        <v>0</v>
      </c>
      <c r="L28" s="170">
        <f t="shared" si="26"/>
        <v>0</v>
      </c>
      <c r="M28" s="75"/>
      <c r="N28" s="66"/>
      <c r="O28" s="66"/>
      <c r="P28" s="66"/>
      <c r="Q28" s="66"/>
      <c r="R28" s="67"/>
      <c r="S28" s="110">
        <f>SUM(T28:Y28)</f>
        <v>0</v>
      </c>
      <c r="T28" s="165"/>
      <c r="U28" s="66"/>
      <c r="V28" s="66"/>
      <c r="W28" s="66"/>
      <c r="X28" s="66"/>
      <c r="Y28" s="67"/>
      <c r="Z28" s="110">
        <f>SUM(AA28:AF28)</f>
        <v>0</v>
      </c>
      <c r="AA28" s="165"/>
      <c r="AB28" s="66"/>
      <c r="AC28" s="66"/>
      <c r="AD28" s="66"/>
      <c r="AE28" s="66"/>
      <c r="AF28" s="67"/>
      <c r="AG28" s="110">
        <f>SUM(AH28:AM28)</f>
        <v>0</v>
      </c>
      <c r="AH28" s="165"/>
      <c r="AI28" s="66"/>
      <c r="AJ28" s="66"/>
      <c r="AK28" s="66"/>
      <c r="AL28" s="66"/>
      <c r="AM28" s="67"/>
      <c r="AN28" s="203">
        <f t="shared" si="49"/>
        <v>0</v>
      </c>
      <c r="AO28" s="207"/>
      <c r="AP28" s="194"/>
      <c r="AQ28" s="194"/>
      <c r="AR28" s="194"/>
      <c r="AS28" s="194"/>
      <c r="AT28" s="195"/>
      <c r="AU28" s="203">
        <f>SUM(AV28:BA28)</f>
        <v>0</v>
      </c>
      <c r="AV28" s="189"/>
      <c r="AW28" s="194"/>
      <c r="AX28" s="194"/>
      <c r="AY28" s="194"/>
      <c r="AZ28" s="194"/>
      <c r="BA28" s="204"/>
    </row>
    <row r="29" spans="1:53" x14ac:dyDescent="0.4">
      <c r="A29" s="281"/>
      <c r="B29" s="360"/>
      <c r="C29" s="358" t="s">
        <v>10</v>
      </c>
      <c r="D29" s="362"/>
      <c r="E29" s="372">
        <f>L29+S29+Z29+AG29</f>
        <v>0</v>
      </c>
      <c r="F29" s="373"/>
      <c r="G29" s="373"/>
      <c r="H29" s="373"/>
      <c r="I29" s="373"/>
      <c r="J29" s="373"/>
      <c r="K29" s="374"/>
      <c r="L29" s="366"/>
      <c r="M29" s="367"/>
      <c r="N29" s="367"/>
      <c r="O29" s="367"/>
      <c r="P29" s="367"/>
      <c r="Q29" s="367"/>
      <c r="R29" s="368"/>
      <c r="S29" s="366"/>
      <c r="T29" s="367"/>
      <c r="U29" s="367"/>
      <c r="V29" s="367"/>
      <c r="W29" s="367"/>
      <c r="X29" s="367"/>
      <c r="Y29" s="368"/>
      <c r="Z29" s="366"/>
      <c r="AA29" s="367"/>
      <c r="AB29" s="367"/>
      <c r="AC29" s="367"/>
      <c r="AD29" s="367"/>
      <c r="AE29" s="367"/>
      <c r="AF29" s="368"/>
      <c r="AG29" s="366"/>
      <c r="AH29" s="367"/>
      <c r="AI29" s="367"/>
      <c r="AJ29" s="367"/>
      <c r="AK29" s="367"/>
      <c r="AL29" s="367"/>
      <c r="AM29" s="368"/>
      <c r="AN29" s="323"/>
      <c r="AO29" s="324"/>
      <c r="AP29" s="324"/>
      <c r="AQ29" s="324"/>
      <c r="AR29" s="324"/>
      <c r="AS29" s="324"/>
      <c r="AT29" s="325"/>
      <c r="AU29" s="323"/>
      <c r="AV29" s="324"/>
      <c r="AW29" s="324"/>
      <c r="AX29" s="324"/>
      <c r="AY29" s="324"/>
      <c r="AZ29" s="324"/>
      <c r="BA29" s="325"/>
    </row>
    <row r="30" spans="1:53" ht="17.5" thickBot="1" x14ac:dyDescent="0.45">
      <c r="A30" s="282"/>
      <c r="B30" s="361"/>
      <c r="C30" s="359" t="s">
        <v>11</v>
      </c>
      <c r="D30" s="363"/>
      <c r="E30" s="372">
        <f>L30+S30+Z30+AG30</f>
        <v>0</v>
      </c>
      <c r="F30" s="373"/>
      <c r="G30" s="373"/>
      <c r="H30" s="373"/>
      <c r="I30" s="373"/>
      <c r="J30" s="373"/>
      <c r="K30" s="374"/>
      <c r="L30" s="369"/>
      <c r="M30" s="370"/>
      <c r="N30" s="370"/>
      <c r="O30" s="370"/>
      <c r="P30" s="370"/>
      <c r="Q30" s="370"/>
      <c r="R30" s="371"/>
      <c r="S30" s="369"/>
      <c r="T30" s="370"/>
      <c r="U30" s="370"/>
      <c r="V30" s="370"/>
      <c r="W30" s="370"/>
      <c r="X30" s="370"/>
      <c r="Y30" s="371"/>
      <c r="Z30" s="369"/>
      <c r="AA30" s="370"/>
      <c r="AB30" s="370"/>
      <c r="AC30" s="370"/>
      <c r="AD30" s="370"/>
      <c r="AE30" s="370"/>
      <c r="AF30" s="371"/>
      <c r="AG30" s="369"/>
      <c r="AH30" s="370"/>
      <c r="AI30" s="370"/>
      <c r="AJ30" s="370"/>
      <c r="AK30" s="370"/>
      <c r="AL30" s="370"/>
      <c r="AM30" s="371"/>
      <c r="AN30" s="326"/>
      <c r="AO30" s="327"/>
      <c r="AP30" s="327"/>
      <c r="AQ30" s="327"/>
      <c r="AR30" s="327"/>
      <c r="AS30" s="327"/>
      <c r="AT30" s="328"/>
      <c r="AU30" s="326"/>
      <c r="AV30" s="327"/>
      <c r="AW30" s="327"/>
      <c r="AX30" s="327"/>
      <c r="AY30" s="327"/>
      <c r="AZ30" s="327"/>
      <c r="BA30" s="328"/>
    </row>
    <row r="31" spans="1:53" x14ac:dyDescent="0.4">
      <c r="A31" s="316" t="s">
        <v>32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</row>
    <row r="32" spans="1:53" x14ac:dyDescent="0.4">
      <c r="A32" s="318" t="s">
        <v>74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</row>
    <row r="33" spans="1:16" x14ac:dyDescent="0.4">
      <c r="A33" s="318" t="s">
        <v>75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</row>
  </sheetData>
  <sheetProtection selectLockedCells="1"/>
  <mergeCells count="69">
    <mergeCell ref="AG29:AM29"/>
    <mergeCell ref="AG30:AM30"/>
    <mergeCell ref="A31:P31"/>
    <mergeCell ref="A32:P32"/>
    <mergeCell ref="A33:P33"/>
    <mergeCell ref="E29:K29"/>
    <mergeCell ref="E30:K30"/>
    <mergeCell ref="L29:R29"/>
    <mergeCell ref="L30:R30"/>
    <mergeCell ref="S30:Y30"/>
    <mergeCell ref="Z29:AF29"/>
    <mergeCell ref="Z30:AF30"/>
    <mergeCell ref="S29:Y29"/>
    <mergeCell ref="C28:D28"/>
    <mergeCell ref="A24:A30"/>
    <mergeCell ref="C24:C26"/>
    <mergeCell ref="B27:B30"/>
    <mergeCell ref="C27:D27"/>
    <mergeCell ref="C29:D29"/>
    <mergeCell ref="C30:D30"/>
    <mergeCell ref="B24:B26"/>
    <mergeCell ref="S4:S5"/>
    <mergeCell ref="S3:Y3"/>
    <mergeCell ref="Z3:AF3"/>
    <mergeCell ref="Z4:Z5"/>
    <mergeCell ref="AG3:AM3"/>
    <mergeCell ref="AG4:AG5"/>
    <mergeCell ref="AJ4:AK4"/>
    <mergeCell ref="AL4:AM4"/>
    <mergeCell ref="AC4:AD4"/>
    <mergeCell ref="AE4:AF4"/>
    <mergeCell ref="AH4:AI4"/>
    <mergeCell ref="T4:U4"/>
    <mergeCell ref="V4:W4"/>
    <mergeCell ref="X4:Y4"/>
    <mergeCell ref="AA4:AB4"/>
    <mergeCell ref="A1:G1"/>
    <mergeCell ref="A2:G2"/>
    <mergeCell ref="A3:D5"/>
    <mergeCell ref="E3:K3"/>
    <mergeCell ref="L3:R3"/>
    <mergeCell ref="M4:N4"/>
    <mergeCell ref="O4:P4"/>
    <mergeCell ref="Q4:R4"/>
    <mergeCell ref="E4:E5"/>
    <mergeCell ref="F4:G4"/>
    <mergeCell ref="H4:I4"/>
    <mergeCell ref="J4:K4"/>
    <mergeCell ref="L4:L5"/>
    <mergeCell ref="A6:A23"/>
    <mergeCell ref="B6:B22"/>
    <mergeCell ref="C6:C10"/>
    <mergeCell ref="C21:C22"/>
    <mergeCell ref="B23:D23"/>
    <mergeCell ref="C11:C20"/>
    <mergeCell ref="AN29:AT29"/>
    <mergeCell ref="AN30:AT30"/>
    <mergeCell ref="AU29:BA29"/>
    <mergeCell ref="AU30:BA30"/>
    <mergeCell ref="AU3:BA3"/>
    <mergeCell ref="AU4:AU5"/>
    <mergeCell ref="AV4:AW4"/>
    <mergeCell ref="AX4:AY4"/>
    <mergeCell ref="AZ4:BA4"/>
    <mergeCell ref="AN3:AT3"/>
    <mergeCell ref="AN4:AN5"/>
    <mergeCell ref="AO4:AP4"/>
    <mergeCell ref="AQ4:AR4"/>
    <mergeCell ref="AS4:AT4"/>
  </mergeCells>
  <phoneticPr fontId="1" type="noConversion"/>
  <pageMargins left="0.7" right="0.7" top="0.75" bottom="0.75" header="0.3" footer="0.3"/>
  <pageSetup paperSize="9" scale="3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33"/>
  <sheetViews>
    <sheetView zoomScale="80" zoomScaleNormal="80" workbookViewId="0">
      <selection activeCell="B39" sqref="B39"/>
    </sheetView>
  </sheetViews>
  <sheetFormatPr defaultRowHeight="17" x14ac:dyDescent="0.4"/>
  <cols>
    <col min="2" max="2" width="10.6328125" customWidth="1"/>
    <col min="3" max="3" width="10.453125" customWidth="1"/>
    <col min="4" max="4" width="10.08984375" customWidth="1"/>
    <col min="9" max="9" width="9.26953125" customWidth="1"/>
    <col min="16" max="16" width="9.453125" customWidth="1"/>
  </cols>
  <sheetData>
    <row r="1" spans="1:53" x14ac:dyDescent="0.4">
      <c r="A1" s="346" t="s">
        <v>87</v>
      </c>
      <c r="B1" s="346"/>
      <c r="C1" s="346"/>
      <c r="D1" s="346"/>
      <c r="E1" s="346"/>
      <c r="F1" s="346"/>
      <c r="G1" s="346"/>
    </row>
    <row r="2" spans="1:53" ht="17.5" thickBot="1" x14ac:dyDescent="0.45">
      <c r="A2" s="346" t="s">
        <v>90</v>
      </c>
      <c r="B2" s="346"/>
      <c r="C2" s="346"/>
      <c r="D2" s="346"/>
      <c r="E2" s="346"/>
      <c r="F2" s="346"/>
      <c r="G2" s="346"/>
    </row>
    <row r="3" spans="1:53" x14ac:dyDescent="0.4">
      <c r="A3" s="253" t="s">
        <v>12</v>
      </c>
      <c r="B3" s="253"/>
      <c r="C3" s="253"/>
      <c r="D3" s="254"/>
      <c r="E3" s="249" t="s">
        <v>34</v>
      </c>
      <c r="F3" s="250"/>
      <c r="G3" s="250"/>
      <c r="H3" s="250"/>
      <c r="I3" s="250"/>
      <c r="J3" s="250"/>
      <c r="K3" s="251"/>
      <c r="L3" s="349" t="s">
        <v>48</v>
      </c>
      <c r="M3" s="350"/>
      <c r="N3" s="350"/>
      <c r="O3" s="350"/>
      <c r="P3" s="350"/>
      <c r="Q3" s="350"/>
      <c r="R3" s="351"/>
      <c r="S3" s="349" t="s">
        <v>49</v>
      </c>
      <c r="T3" s="350"/>
      <c r="U3" s="350"/>
      <c r="V3" s="350"/>
      <c r="W3" s="350"/>
      <c r="X3" s="350"/>
      <c r="Y3" s="351"/>
      <c r="Z3" s="349" t="s">
        <v>50</v>
      </c>
      <c r="AA3" s="350"/>
      <c r="AB3" s="350"/>
      <c r="AC3" s="350"/>
      <c r="AD3" s="350"/>
      <c r="AE3" s="350"/>
      <c r="AF3" s="351"/>
      <c r="AG3" s="349" t="s">
        <v>51</v>
      </c>
      <c r="AH3" s="350"/>
      <c r="AI3" s="350"/>
      <c r="AJ3" s="350"/>
      <c r="AK3" s="350"/>
      <c r="AL3" s="350"/>
      <c r="AM3" s="351"/>
      <c r="AN3" s="375"/>
      <c r="AO3" s="330"/>
      <c r="AP3" s="330"/>
      <c r="AQ3" s="330"/>
      <c r="AR3" s="330"/>
      <c r="AS3" s="330"/>
      <c r="AT3" s="331"/>
      <c r="AU3" s="375"/>
      <c r="AV3" s="330"/>
      <c r="AW3" s="330"/>
      <c r="AX3" s="330"/>
      <c r="AY3" s="330"/>
      <c r="AZ3" s="330"/>
      <c r="BA3" s="331"/>
    </row>
    <row r="4" spans="1:53" x14ac:dyDescent="0.4">
      <c r="A4" s="253"/>
      <c r="B4" s="253"/>
      <c r="C4" s="253"/>
      <c r="D4" s="254"/>
      <c r="E4" s="252" t="s">
        <v>26</v>
      </c>
      <c r="F4" s="253" t="s">
        <v>19</v>
      </c>
      <c r="G4" s="253"/>
      <c r="H4" s="253" t="s">
        <v>18</v>
      </c>
      <c r="I4" s="253"/>
      <c r="J4" s="253" t="s">
        <v>20</v>
      </c>
      <c r="K4" s="254"/>
      <c r="L4" s="352" t="s">
        <v>29</v>
      </c>
      <c r="M4" s="252" t="s">
        <v>19</v>
      </c>
      <c r="N4" s="253"/>
      <c r="O4" s="253" t="s">
        <v>18</v>
      </c>
      <c r="P4" s="253"/>
      <c r="Q4" s="253" t="s">
        <v>20</v>
      </c>
      <c r="R4" s="267"/>
      <c r="S4" s="352" t="s">
        <v>29</v>
      </c>
      <c r="T4" s="252" t="s">
        <v>19</v>
      </c>
      <c r="U4" s="253"/>
      <c r="V4" s="253" t="s">
        <v>18</v>
      </c>
      <c r="W4" s="253"/>
      <c r="X4" s="253" t="s">
        <v>20</v>
      </c>
      <c r="Y4" s="267"/>
      <c r="Z4" s="352" t="s">
        <v>29</v>
      </c>
      <c r="AA4" s="252" t="s">
        <v>19</v>
      </c>
      <c r="AB4" s="253"/>
      <c r="AC4" s="253" t="s">
        <v>18</v>
      </c>
      <c r="AD4" s="253"/>
      <c r="AE4" s="253" t="s">
        <v>20</v>
      </c>
      <c r="AF4" s="267"/>
      <c r="AG4" s="352" t="s">
        <v>29</v>
      </c>
      <c r="AH4" s="252" t="s">
        <v>19</v>
      </c>
      <c r="AI4" s="253"/>
      <c r="AJ4" s="253" t="s">
        <v>18</v>
      </c>
      <c r="AK4" s="253"/>
      <c r="AL4" s="253" t="s">
        <v>20</v>
      </c>
      <c r="AM4" s="267"/>
      <c r="AN4" s="376" t="s">
        <v>26</v>
      </c>
      <c r="AO4" s="334" t="s">
        <v>19</v>
      </c>
      <c r="AP4" s="335"/>
      <c r="AQ4" s="335" t="s">
        <v>18</v>
      </c>
      <c r="AR4" s="335"/>
      <c r="AS4" s="335" t="s">
        <v>20</v>
      </c>
      <c r="AT4" s="336"/>
      <c r="AU4" s="376" t="s">
        <v>26</v>
      </c>
      <c r="AV4" s="334" t="s">
        <v>19</v>
      </c>
      <c r="AW4" s="335"/>
      <c r="AX4" s="335" t="s">
        <v>18</v>
      </c>
      <c r="AY4" s="335"/>
      <c r="AZ4" s="335" t="s">
        <v>20</v>
      </c>
      <c r="BA4" s="336"/>
    </row>
    <row r="5" spans="1:53" ht="17.5" thickBot="1" x14ac:dyDescent="0.45">
      <c r="A5" s="347"/>
      <c r="B5" s="347"/>
      <c r="C5" s="347"/>
      <c r="D5" s="348"/>
      <c r="E5" s="255"/>
      <c r="F5" s="4" t="s">
        <v>21</v>
      </c>
      <c r="G5" s="4" t="s">
        <v>22</v>
      </c>
      <c r="H5" s="4" t="s">
        <v>21</v>
      </c>
      <c r="I5" s="4" t="s">
        <v>22</v>
      </c>
      <c r="J5" s="4" t="s">
        <v>21</v>
      </c>
      <c r="K5" s="12" t="s">
        <v>22</v>
      </c>
      <c r="L5" s="304"/>
      <c r="M5" s="15" t="s">
        <v>21</v>
      </c>
      <c r="N5" s="16" t="s">
        <v>22</v>
      </c>
      <c r="O5" s="16" t="s">
        <v>21</v>
      </c>
      <c r="P5" s="16" t="s">
        <v>22</v>
      </c>
      <c r="Q5" s="16" t="s">
        <v>21</v>
      </c>
      <c r="R5" s="17" t="s">
        <v>22</v>
      </c>
      <c r="S5" s="304"/>
      <c r="T5" s="15" t="s">
        <v>21</v>
      </c>
      <c r="U5" s="16" t="s">
        <v>22</v>
      </c>
      <c r="V5" s="16" t="s">
        <v>21</v>
      </c>
      <c r="W5" s="16" t="s">
        <v>22</v>
      </c>
      <c r="X5" s="16" t="s">
        <v>21</v>
      </c>
      <c r="Y5" s="17" t="s">
        <v>22</v>
      </c>
      <c r="Z5" s="303"/>
      <c r="AA5" s="15" t="s">
        <v>21</v>
      </c>
      <c r="AB5" s="16" t="s">
        <v>22</v>
      </c>
      <c r="AC5" s="16" t="s">
        <v>21</v>
      </c>
      <c r="AD5" s="16" t="s">
        <v>22</v>
      </c>
      <c r="AE5" s="16" t="s">
        <v>21</v>
      </c>
      <c r="AF5" s="17" t="s">
        <v>22</v>
      </c>
      <c r="AG5" s="304"/>
      <c r="AH5" s="5" t="s">
        <v>21</v>
      </c>
      <c r="AI5" s="4" t="s">
        <v>22</v>
      </c>
      <c r="AJ5" s="4" t="s">
        <v>21</v>
      </c>
      <c r="AK5" s="4" t="s">
        <v>22</v>
      </c>
      <c r="AL5" s="4" t="s">
        <v>21</v>
      </c>
      <c r="AM5" s="3" t="s">
        <v>22</v>
      </c>
      <c r="AN5" s="377"/>
      <c r="AO5" s="208" t="s">
        <v>21</v>
      </c>
      <c r="AP5" s="177" t="s">
        <v>22</v>
      </c>
      <c r="AQ5" s="177" t="s">
        <v>21</v>
      </c>
      <c r="AR5" s="177" t="s">
        <v>22</v>
      </c>
      <c r="AS5" s="177" t="s">
        <v>21</v>
      </c>
      <c r="AT5" s="178" t="s">
        <v>22</v>
      </c>
      <c r="AU5" s="377"/>
      <c r="AV5" s="208" t="s">
        <v>21</v>
      </c>
      <c r="AW5" s="177" t="s">
        <v>22</v>
      </c>
      <c r="AX5" s="177" t="s">
        <v>21</v>
      </c>
      <c r="AY5" s="177" t="s">
        <v>22</v>
      </c>
      <c r="AZ5" s="177" t="s">
        <v>21</v>
      </c>
      <c r="BA5" s="178" t="s">
        <v>22</v>
      </c>
    </row>
    <row r="6" spans="1:53" x14ac:dyDescent="0.4">
      <c r="A6" s="299" t="s">
        <v>73</v>
      </c>
      <c r="B6" s="337" t="s">
        <v>27</v>
      </c>
      <c r="C6" s="340" t="s">
        <v>0</v>
      </c>
      <c r="D6" s="6" t="s">
        <v>1</v>
      </c>
      <c r="E6" s="77">
        <f>SUM(F6:K6)</f>
        <v>0</v>
      </c>
      <c r="F6" s="78">
        <f>M6+T6+AA6+AH6+AO6</f>
        <v>0</v>
      </c>
      <c r="G6" s="78">
        <f t="shared" ref="G6" si="0">N6+U6+AB6+AI6+AP6</f>
        <v>0</v>
      </c>
      <c r="H6" s="78">
        <f t="shared" ref="H6" si="1">O6+V6+AC6+AJ6+AQ6</f>
        <v>0</v>
      </c>
      <c r="I6" s="78">
        <f t="shared" ref="I6" si="2">P6+W6+AD6+AK6+AR6</f>
        <v>0</v>
      </c>
      <c r="J6" s="78">
        <f t="shared" ref="J6" si="3">Q6+X6+AE6+AL6+AS6</f>
        <v>0</v>
      </c>
      <c r="K6" s="79">
        <f t="shared" ref="K6" si="4">R6+Y6+AF6+AM6+AT6</f>
        <v>0</v>
      </c>
      <c r="L6" s="108">
        <f>SUM(M6:R6)</f>
        <v>0</v>
      </c>
      <c r="M6" s="53"/>
      <c r="N6" s="51"/>
      <c r="O6" s="51"/>
      <c r="P6" s="51"/>
      <c r="Q6" s="51"/>
      <c r="R6" s="58"/>
      <c r="S6" s="88">
        <f>SUM(T6:Y6)</f>
        <v>0</v>
      </c>
      <c r="T6" s="53"/>
      <c r="U6" s="64"/>
      <c r="V6" s="64"/>
      <c r="W6" s="64"/>
      <c r="X6" s="64"/>
      <c r="Y6" s="58"/>
      <c r="Z6" s="108">
        <f>SUM(AA6:AF6)</f>
        <v>0</v>
      </c>
      <c r="AA6" s="53"/>
      <c r="AB6" s="64"/>
      <c r="AC6" s="64"/>
      <c r="AD6" s="64"/>
      <c r="AE6" s="64"/>
      <c r="AF6" s="58"/>
      <c r="AG6" s="108">
        <f>SUM(AH6:AM6)</f>
        <v>0</v>
      </c>
      <c r="AH6" s="53"/>
      <c r="AI6" s="64"/>
      <c r="AJ6" s="64"/>
      <c r="AK6" s="64"/>
      <c r="AL6" s="64"/>
      <c r="AM6" s="133"/>
      <c r="AN6" s="179">
        <f>SUM(AO6:AT6)</f>
        <v>0</v>
      </c>
      <c r="AO6" s="180"/>
      <c r="AP6" s="181"/>
      <c r="AQ6" s="181"/>
      <c r="AR6" s="181"/>
      <c r="AS6" s="181"/>
      <c r="AT6" s="182"/>
      <c r="AU6" s="179">
        <f>SUM(AV6:BA6)</f>
        <v>0</v>
      </c>
      <c r="AV6" s="199"/>
      <c r="AW6" s="181"/>
      <c r="AX6" s="181"/>
      <c r="AY6" s="181"/>
      <c r="AZ6" s="181"/>
      <c r="BA6" s="183"/>
    </row>
    <row r="7" spans="1:53" x14ac:dyDescent="0.4">
      <c r="A7" s="300"/>
      <c r="B7" s="338"/>
      <c r="C7" s="341"/>
      <c r="D7" s="7" t="s">
        <v>2</v>
      </c>
      <c r="E7" s="80">
        <f t="shared" ref="E7:E19" si="5">SUM(F7:K7)</f>
        <v>0</v>
      </c>
      <c r="F7" s="81">
        <f t="shared" ref="F7:F10" si="6">M7+T7+AA7+AH7+AO7</f>
        <v>0</v>
      </c>
      <c r="G7" s="81">
        <f t="shared" ref="G7:G11" si="7">N7+U7+AB7+AI7+AP7</f>
        <v>0</v>
      </c>
      <c r="H7" s="81">
        <f t="shared" ref="H7:H12" si="8">O7+V7+AC7+AJ7+AQ7</f>
        <v>0</v>
      </c>
      <c r="I7" s="81">
        <f t="shared" ref="I7:I12" si="9">P7+W7+AD7+AK7+AR7</f>
        <v>0</v>
      </c>
      <c r="J7" s="81">
        <f t="shared" ref="J7:J12" si="10">Q7+X7+AE7+AL7+AS7</f>
        <v>0</v>
      </c>
      <c r="K7" s="82">
        <f t="shared" ref="K7:K11" si="11">R7+Y7+AF7+AM7+AT7</f>
        <v>0</v>
      </c>
      <c r="L7" s="109">
        <f t="shared" ref="L7:L9" si="12">SUM(M7:R7)</f>
        <v>0</v>
      </c>
      <c r="M7" s="53"/>
      <c r="N7" s="51"/>
      <c r="O7" s="51"/>
      <c r="P7" s="51"/>
      <c r="Q7" s="51"/>
      <c r="R7" s="59"/>
      <c r="S7" s="89">
        <f t="shared" ref="S7:S9" si="13">SUM(T7:Y7)</f>
        <v>0</v>
      </c>
      <c r="T7" s="53"/>
      <c r="U7" s="51"/>
      <c r="V7" s="51"/>
      <c r="W7" s="51"/>
      <c r="X7" s="51"/>
      <c r="Y7" s="51"/>
      <c r="Z7" s="109">
        <f t="shared" ref="Z7:Z25" si="14">SUM(AA7:AF7)</f>
        <v>0</v>
      </c>
      <c r="AA7" s="53"/>
      <c r="AB7" s="51"/>
      <c r="AC7" s="51"/>
      <c r="AD7" s="51"/>
      <c r="AE7" s="51"/>
      <c r="AF7" s="59"/>
      <c r="AG7" s="109">
        <f t="shared" ref="AG7:AG25" si="15">SUM(AH7:AM7)</f>
        <v>0</v>
      </c>
      <c r="AH7" s="53"/>
      <c r="AI7" s="51"/>
      <c r="AJ7" s="51"/>
      <c r="AK7" s="51"/>
      <c r="AL7" s="51"/>
      <c r="AM7" s="52"/>
      <c r="AN7" s="184">
        <f t="shared" ref="AN7:AN9" si="16">SUM(AO7:AT7)</f>
        <v>0</v>
      </c>
      <c r="AO7" s="180"/>
      <c r="AP7" s="185"/>
      <c r="AQ7" s="185"/>
      <c r="AR7" s="185"/>
      <c r="AS7" s="185"/>
      <c r="AT7" s="186"/>
      <c r="AU7" s="184">
        <f t="shared" ref="AU7:AU9" si="17">SUM(AV7:BA7)</f>
        <v>0</v>
      </c>
      <c r="AV7" s="180"/>
      <c r="AW7" s="185"/>
      <c r="AX7" s="185"/>
      <c r="AY7" s="185"/>
      <c r="AZ7" s="185"/>
      <c r="BA7" s="187"/>
    </row>
    <row r="8" spans="1:53" x14ac:dyDescent="0.4">
      <c r="A8" s="300"/>
      <c r="B8" s="338"/>
      <c r="C8" s="341"/>
      <c r="D8" s="7" t="s">
        <v>3</v>
      </c>
      <c r="E8" s="80">
        <f t="shared" si="5"/>
        <v>0</v>
      </c>
      <c r="F8" s="81">
        <f t="shared" si="6"/>
        <v>0</v>
      </c>
      <c r="G8" s="81">
        <f t="shared" si="7"/>
        <v>0</v>
      </c>
      <c r="H8" s="81">
        <f t="shared" si="8"/>
        <v>0</v>
      </c>
      <c r="I8" s="81">
        <f t="shared" si="9"/>
        <v>0</v>
      </c>
      <c r="J8" s="81">
        <f t="shared" si="10"/>
        <v>0</v>
      </c>
      <c r="K8" s="82">
        <f t="shared" si="11"/>
        <v>0</v>
      </c>
      <c r="L8" s="109">
        <f t="shared" si="12"/>
        <v>0</v>
      </c>
      <c r="M8" s="53"/>
      <c r="N8" s="51"/>
      <c r="O8" s="51"/>
      <c r="P8" s="51"/>
      <c r="Q8" s="51"/>
      <c r="R8" s="59"/>
      <c r="S8" s="89">
        <f t="shared" si="13"/>
        <v>0</v>
      </c>
      <c r="T8" s="53"/>
      <c r="U8" s="51"/>
      <c r="V8" s="51"/>
      <c r="W8" s="51"/>
      <c r="X8" s="51"/>
      <c r="Y8" s="51"/>
      <c r="Z8" s="109">
        <f t="shared" si="14"/>
        <v>0</v>
      </c>
      <c r="AA8" s="53"/>
      <c r="AB8" s="51"/>
      <c r="AC8" s="51"/>
      <c r="AD8" s="51"/>
      <c r="AE8" s="51"/>
      <c r="AF8" s="59"/>
      <c r="AG8" s="109">
        <f t="shared" si="15"/>
        <v>0</v>
      </c>
      <c r="AH8" s="53"/>
      <c r="AI8" s="51"/>
      <c r="AJ8" s="51"/>
      <c r="AK8" s="51"/>
      <c r="AL8" s="51"/>
      <c r="AM8" s="52"/>
      <c r="AN8" s="184">
        <f t="shared" si="16"/>
        <v>0</v>
      </c>
      <c r="AO8" s="180"/>
      <c r="AP8" s="185"/>
      <c r="AQ8" s="185"/>
      <c r="AR8" s="185"/>
      <c r="AS8" s="185"/>
      <c r="AT8" s="186"/>
      <c r="AU8" s="184">
        <f t="shared" si="17"/>
        <v>0</v>
      </c>
      <c r="AV8" s="180"/>
      <c r="AW8" s="185"/>
      <c r="AX8" s="185"/>
      <c r="AY8" s="185"/>
      <c r="AZ8" s="185"/>
      <c r="BA8" s="187"/>
    </row>
    <row r="9" spans="1:53" ht="17.5" thickBot="1" x14ac:dyDescent="0.45">
      <c r="A9" s="300"/>
      <c r="B9" s="338"/>
      <c r="C9" s="341"/>
      <c r="D9" s="7" t="s">
        <v>4</v>
      </c>
      <c r="E9" s="83">
        <f t="shared" si="5"/>
        <v>0</v>
      </c>
      <c r="F9" s="160">
        <f t="shared" si="6"/>
        <v>0</v>
      </c>
      <c r="G9" s="160">
        <f t="shared" si="7"/>
        <v>0</v>
      </c>
      <c r="H9" s="160">
        <f t="shared" si="8"/>
        <v>0</v>
      </c>
      <c r="I9" s="160">
        <f t="shared" si="9"/>
        <v>0</v>
      </c>
      <c r="J9" s="160">
        <f t="shared" si="10"/>
        <v>0</v>
      </c>
      <c r="K9" s="149">
        <f t="shared" si="11"/>
        <v>0</v>
      </c>
      <c r="L9" s="110">
        <f t="shared" si="12"/>
        <v>0</v>
      </c>
      <c r="M9" s="60"/>
      <c r="N9" s="61"/>
      <c r="O9" s="61"/>
      <c r="P9" s="61"/>
      <c r="Q9" s="61"/>
      <c r="R9" s="62"/>
      <c r="S9" s="96">
        <f t="shared" si="13"/>
        <v>0</v>
      </c>
      <c r="T9" s="60"/>
      <c r="U9" s="69"/>
      <c r="V9" s="51"/>
      <c r="W9" s="51"/>
      <c r="X9" s="51"/>
      <c r="Y9" s="51"/>
      <c r="Z9" s="122">
        <f t="shared" si="14"/>
        <v>0</v>
      </c>
      <c r="AA9" s="60"/>
      <c r="AB9" s="51"/>
      <c r="AC9" s="51"/>
      <c r="AD9" s="51"/>
      <c r="AE9" s="51"/>
      <c r="AF9" s="62"/>
      <c r="AG9" s="110">
        <f t="shared" si="15"/>
        <v>0</v>
      </c>
      <c r="AH9" s="60"/>
      <c r="AI9" s="69"/>
      <c r="AJ9" s="69"/>
      <c r="AK9" s="69"/>
      <c r="AL9" s="69"/>
      <c r="AM9" s="52"/>
      <c r="AN9" s="188">
        <f t="shared" si="16"/>
        <v>0</v>
      </c>
      <c r="AO9" s="189"/>
      <c r="AP9" s="190"/>
      <c r="AQ9" s="185"/>
      <c r="AR9" s="185"/>
      <c r="AS9" s="185"/>
      <c r="AT9" s="186"/>
      <c r="AU9" s="188">
        <f t="shared" si="17"/>
        <v>0</v>
      </c>
      <c r="AV9" s="189"/>
      <c r="AW9" s="194"/>
      <c r="AX9" s="194"/>
      <c r="AY9" s="194"/>
      <c r="AZ9" s="194"/>
      <c r="BA9" s="204"/>
    </row>
    <row r="10" spans="1:53" ht="17.5" thickBot="1" x14ac:dyDescent="0.45">
      <c r="A10" s="300"/>
      <c r="B10" s="338"/>
      <c r="C10" s="341"/>
      <c r="D10" s="8" t="s">
        <v>5</v>
      </c>
      <c r="E10" s="111">
        <f t="shared" si="5"/>
        <v>0</v>
      </c>
      <c r="F10" s="161">
        <f t="shared" si="6"/>
        <v>0</v>
      </c>
      <c r="G10" s="168">
        <f t="shared" si="7"/>
        <v>0</v>
      </c>
      <c r="H10" s="168">
        <f t="shared" si="8"/>
        <v>0</v>
      </c>
      <c r="I10" s="168">
        <f t="shared" si="9"/>
        <v>0</v>
      </c>
      <c r="J10" s="168">
        <f t="shared" si="10"/>
        <v>0</v>
      </c>
      <c r="K10" s="169">
        <f t="shared" si="11"/>
        <v>0</v>
      </c>
      <c r="L10" s="111">
        <f>SUM(L6:L9)</f>
        <v>0</v>
      </c>
      <c r="M10" s="111">
        <f t="shared" ref="M10:BA10" si="18">SUM(M6:M9)</f>
        <v>0</v>
      </c>
      <c r="N10" s="111">
        <f t="shared" si="18"/>
        <v>0</v>
      </c>
      <c r="O10" s="111">
        <f t="shared" si="18"/>
        <v>0</v>
      </c>
      <c r="P10" s="111">
        <f t="shared" si="18"/>
        <v>0</v>
      </c>
      <c r="Q10" s="111">
        <f t="shared" si="18"/>
        <v>0</v>
      </c>
      <c r="R10" s="111">
        <f t="shared" si="18"/>
        <v>0</v>
      </c>
      <c r="S10" s="111">
        <f t="shared" si="18"/>
        <v>0</v>
      </c>
      <c r="T10" s="111">
        <f t="shared" si="18"/>
        <v>0</v>
      </c>
      <c r="U10" s="111">
        <f t="shared" si="18"/>
        <v>0</v>
      </c>
      <c r="V10" s="111">
        <f t="shared" si="18"/>
        <v>0</v>
      </c>
      <c r="W10" s="111">
        <f t="shared" si="18"/>
        <v>0</v>
      </c>
      <c r="X10" s="111">
        <f t="shared" si="18"/>
        <v>0</v>
      </c>
      <c r="Y10" s="111">
        <f t="shared" si="18"/>
        <v>0</v>
      </c>
      <c r="Z10" s="111">
        <f t="shared" si="18"/>
        <v>0</v>
      </c>
      <c r="AA10" s="111">
        <f t="shared" si="18"/>
        <v>0</v>
      </c>
      <c r="AB10" s="111">
        <f t="shared" si="18"/>
        <v>0</v>
      </c>
      <c r="AC10" s="111">
        <f t="shared" si="18"/>
        <v>0</v>
      </c>
      <c r="AD10" s="111">
        <f t="shared" si="18"/>
        <v>0</v>
      </c>
      <c r="AE10" s="111">
        <f t="shared" si="18"/>
        <v>0</v>
      </c>
      <c r="AF10" s="111">
        <f t="shared" si="18"/>
        <v>0</v>
      </c>
      <c r="AG10" s="111">
        <f t="shared" si="18"/>
        <v>0</v>
      </c>
      <c r="AH10" s="111">
        <f t="shared" si="18"/>
        <v>0</v>
      </c>
      <c r="AI10" s="111">
        <f t="shared" si="18"/>
        <v>0</v>
      </c>
      <c r="AJ10" s="111">
        <f t="shared" si="18"/>
        <v>0</v>
      </c>
      <c r="AK10" s="111">
        <f t="shared" si="18"/>
        <v>0</v>
      </c>
      <c r="AL10" s="111">
        <f t="shared" si="18"/>
        <v>0</v>
      </c>
      <c r="AM10" s="111">
        <f t="shared" si="18"/>
        <v>0</v>
      </c>
      <c r="AN10" s="191">
        <f t="shared" si="18"/>
        <v>0</v>
      </c>
      <c r="AO10" s="192">
        <f t="shared" si="18"/>
        <v>0</v>
      </c>
      <c r="AP10" s="192">
        <f t="shared" si="18"/>
        <v>0</v>
      </c>
      <c r="AQ10" s="192">
        <f t="shared" si="18"/>
        <v>0</v>
      </c>
      <c r="AR10" s="192">
        <f t="shared" si="18"/>
        <v>0</v>
      </c>
      <c r="AS10" s="192">
        <f t="shared" si="18"/>
        <v>0</v>
      </c>
      <c r="AT10" s="192">
        <f t="shared" si="18"/>
        <v>0</v>
      </c>
      <c r="AU10" s="191">
        <f t="shared" si="18"/>
        <v>0</v>
      </c>
      <c r="AV10" s="192">
        <f t="shared" si="18"/>
        <v>0</v>
      </c>
      <c r="AW10" s="192">
        <f t="shared" si="18"/>
        <v>0</v>
      </c>
      <c r="AX10" s="192">
        <f t="shared" si="18"/>
        <v>0</v>
      </c>
      <c r="AY10" s="192">
        <f t="shared" si="18"/>
        <v>0</v>
      </c>
      <c r="AZ10" s="192">
        <f t="shared" si="18"/>
        <v>0</v>
      </c>
      <c r="BA10" s="192">
        <f t="shared" si="18"/>
        <v>0</v>
      </c>
    </row>
    <row r="11" spans="1:53" x14ac:dyDescent="0.4">
      <c r="A11" s="300"/>
      <c r="B11" s="338"/>
      <c r="C11" s="343" t="s">
        <v>6</v>
      </c>
      <c r="D11" s="23" t="s">
        <v>78</v>
      </c>
      <c r="E11" s="77">
        <f t="shared" si="5"/>
        <v>0</v>
      </c>
      <c r="F11" s="78">
        <f>M11+T11+AA11+AH11+AO11</f>
        <v>0</v>
      </c>
      <c r="G11" s="78">
        <f t="shared" si="7"/>
        <v>0</v>
      </c>
      <c r="H11" s="78">
        <f t="shared" si="8"/>
        <v>0</v>
      </c>
      <c r="I11" s="78">
        <f t="shared" si="9"/>
        <v>0</v>
      </c>
      <c r="J11" s="78">
        <f t="shared" si="10"/>
        <v>0</v>
      </c>
      <c r="K11" s="79">
        <f t="shared" si="11"/>
        <v>0</v>
      </c>
      <c r="L11" s="112">
        <f t="shared" ref="L11:L28" si="19">SUM(M11:R11)</f>
        <v>0</v>
      </c>
      <c r="M11" s="47"/>
      <c r="N11" s="48"/>
      <c r="O11" s="48"/>
      <c r="P11" s="48"/>
      <c r="Q11" s="48"/>
      <c r="R11" s="139"/>
      <c r="S11" s="118">
        <f t="shared" ref="S11:S25" si="20">SUM(T11:Y11)</f>
        <v>0</v>
      </c>
      <c r="T11" s="63"/>
      <c r="U11" s="48"/>
      <c r="V11" s="48"/>
      <c r="W11" s="48"/>
      <c r="X11" s="48"/>
      <c r="Y11" s="139"/>
      <c r="Z11" s="118">
        <f t="shared" si="14"/>
        <v>0</v>
      </c>
      <c r="AA11" s="63"/>
      <c r="AB11" s="48"/>
      <c r="AC11" s="48"/>
      <c r="AD11" s="48"/>
      <c r="AE11" s="48"/>
      <c r="AF11" s="139"/>
      <c r="AG11" s="118">
        <f t="shared" si="15"/>
        <v>0</v>
      </c>
      <c r="AH11" s="63"/>
      <c r="AI11" s="64"/>
      <c r="AJ11" s="64"/>
      <c r="AK11" s="64"/>
      <c r="AL11" s="64"/>
      <c r="AM11" s="133"/>
      <c r="AN11" s="179">
        <f>SUM(AO11:AT11)</f>
        <v>0</v>
      </c>
      <c r="AO11" s="196"/>
      <c r="AP11" s="181"/>
      <c r="AQ11" s="181"/>
      <c r="AR11" s="181"/>
      <c r="AS11" s="181"/>
      <c r="AT11" s="182"/>
      <c r="AU11" s="179">
        <f>SUM(AV11:BA11)</f>
        <v>0</v>
      </c>
      <c r="AV11" s="196"/>
      <c r="AW11" s="181"/>
      <c r="AX11" s="181"/>
      <c r="AY11" s="181"/>
      <c r="AZ11" s="181"/>
      <c r="BA11" s="183"/>
    </row>
    <row r="12" spans="1:53" ht="17.5" thickBot="1" x14ac:dyDescent="0.45">
      <c r="A12" s="300"/>
      <c r="B12" s="338"/>
      <c r="C12" s="344"/>
      <c r="D12" s="23" t="s">
        <v>79</v>
      </c>
      <c r="E12" s="80">
        <f t="shared" si="5"/>
        <v>0</v>
      </c>
      <c r="F12" s="81">
        <f t="shared" ref="F12:F19" si="21">M12+T12+AA12+AH12+AO12</f>
        <v>0</v>
      </c>
      <c r="G12" s="81">
        <f t="shared" ref="G12:G19" si="22">N12+U12+AB12+AI12+AP12</f>
        <v>0</v>
      </c>
      <c r="H12" s="81">
        <f t="shared" si="8"/>
        <v>0</v>
      </c>
      <c r="I12" s="81">
        <f t="shared" si="9"/>
        <v>0</v>
      </c>
      <c r="J12" s="81">
        <f t="shared" si="10"/>
        <v>0</v>
      </c>
      <c r="K12" s="82">
        <f t="shared" ref="K12:K19" si="23">R12+Y12+AF12+AM12+AT12</f>
        <v>0</v>
      </c>
      <c r="L12" s="113">
        <f t="shared" si="19"/>
        <v>0</v>
      </c>
      <c r="M12" s="50"/>
      <c r="N12" s="51"/>
      <c r="O12" s="51"/>
      <c r="P12" s="51"/>
      <c r="Q12" s="51"/>
      <c r="R12" s="54"/>
      <c r="S12" s="119">
        <f t="shared" si="20"/>
        <v>0</v>
      </c>
      <c r="T12" s="50"/>
      <c r="U12" s="51"/>
      <c r="V12" s="51"/>
      <c r="W12" s="51"/>
      <c r="X12" s="51"/>
      <c r="Y12" s="54"/>
      <c r="Z12" s="123">
        <f t="shared" si="14"/>
        <v>0</v>
      </c>
      <c r="AA12" s="50"/>
      <c r="AB12" s="51"/>
      <c r="AC12" s="51"/>
      <c r="AD12" s="51"/>
      <c r="AE12" s="51"/>
      <c r="AF12" s="54"/>
      <c r="AG12" s="123">
        <f t="shared" si="15"/>
        <v>0</v>
      </c>
      <c r="AH12" s="50"/>
      <c r="AI12" s="51"/>
      <c r="AJ12" s="51"/>
      <c r="AK12" s="51"/>
      <c r="AL12" s="51"/>
      <c r="AM12" s="52"/>
      <c r="AN12" s="184">
        <f t="shared" ref="AN12:AN19" si="24">SUM(AO12:AT12)</f>
        <v>0</v>
      </c>
      <c r="AO12" s="207"/>
      <c r="AP12" s="185"/>
      <c r="AQ12" s="185"/>
      <c r="AR12" s="185"/>
      <c r="AS12" s="185"/>
      <c r="AT12" s="186"/>
      <c r="AU12" s="184">
        <f t="shared" ref="AU12:AU19" si="25">SUM(AV12:BA12)</f>
        <v>0</v>
      </c>
      <c r="AV12" s="193"/>
      <c r="AW12" s="185"/>
      <c r="AX12" s="185"/>
      <c r="AY12" s="185"/>
      <c r="AZ12" s="185"/>
      <c r="BA12" s="187"/>
    </row>
    <row r="13" spans="1:53" x14ac:dyDescent="0.4">
      <c r="A13" s="300"/>
      <c r="B13" s="338"/>
      <c r="C13" s="344"/>
      <c r="D13" s="23" t="s">
        <v>80</v>
      </c>
      <c r="E13" s="80">
        <f t="shared" si="5"/>
        <v>0</v>
      </c>
      <c r="F13" s="81">
        <f t="shared" si="21"/>
        <v>0</v>
      </c>
      <c r="G13" s="81">
        <f t="shared" ref="G13:G18" si="26">N13+U13+AB13+AI13+AP13</f>
        <v>0</v>
      </c>
      <c r="H13" s="81">
        <f t="shared" ref="H13:H18" si="27">O13+V13+AC13+AJ13+AQ13</f>
        <v>0</v>
      </c>
      <c r="I13" s="81">
        <f t="shared" ref="I13:I18" si="28">P13+W13+AD13+AK13+AR13</f>
        <v>0</v>
      </c>
      <c r="J13" s="81">
        <f t="shared" ref="J13:J18" si="29">Q13+X13+AE13+AL13+AS13</f>
        <v>0</v>
      </c>
      <c r="K13" s="82">
        <f t="shared" si="23"/>
        <v>0</v>
      </c>
      <c r="L13" s="114">
        <f t="shared" si="19"/>
        <v>0</v>
      </c>
      <c r="M13" s="53"/>
      <c r="N13" s="51"/>
      <c r="O13" s="51"/>
      <c r="P13" s="51"/>
      <c r="Q13" s="51"/>
      <c r="R13" s="54"/>
      <c r="S13" s="119">
        <f t="shared" si="20"/>
        <v>0</v>
      </c>
      <c r="T13" s="50"/>
      <c r="U13" s="51"/>
      <c r="V13" s="51"/>
      <c r="W13" s="51"/>
      <c r="X13" s="51"/>
      <c r="Y13" s="51"/>
      <c r="Z13" s="123">
        <f t="shared" si="14"/>
        <v>0</v>
      </c>
      <c r="AA13" s="50"/>
      <c r="AB13" s="51"/>
      <c r="AC13" s="51"/>
      <c r="AD13" s="51"/>
      <c r="AE13" s="51"/>
      <c r="AF13" s="51"/>
      <c r="AG13" s="123">
        <f t="shared" si="15"/>
        <v>0</v>
      </c>
      <c r="AH13" s="50"/>
      <c r="AI13" s="51"/>
      <c r="AJ13" s="51"/>
      <c r="AK13" s="51"/>
      <c r="AL13" s="51"/>
      <c r="AM13" s="52"/>
      <c r="AN13" s="184">
        <f t="shared" si="24"/>
        <v>0</v>
      </c>
      <c r="AO13" s="207"/>
      <c r="AP13" s="185"/>
      <c r="AQ13" s="185"/>
      <c r="AR13" s="185"/>
      <c r="AS13" s="185"/>
      <c r="AT13" s="186"/>
      <c r="AU13" s="184">
        <f t="shared" si="25"/>
        <v>0</v>
      </c>
      <c r="AV13" s="180"/>
      <c r="AW13" s="185"/>
      <c r="AX13" s="185"/>
      <c r="AY13" s="185"/>
      <c r="AZ13" s="185"/>
      <c r="BA13" s="187"/>
    </row>
    <row r="14" spans="1:53" x14ac:dyDescent="0.4">
      <c r="A14" s="300"/>
      <c r="B14" s="338"/>
      <c r="C14" s="344"/>
      <c r="D14" s="23" t="s">
        <v>81</v>
      </c>
      <c r="E14" s="80">
        <f t="shared" si="5"/>
        <v>0</v>
      </c>
      <c r="F14" s="81">
        <f t="shared" si="21"/>
        <v>0</v>
      </c>
      <c r="G14" s="81">
        <f t="shared" si="26"/>
        <v>0</v>
      </c>
      <c r="H14" s="81">
        <f t="shared" si="27"/>
        <v>0</v>
      </c>
      <c r="I14" s="81">
        <f t="shared" si="28"/>
        <v>0</v>
      </c>
      <c r="J14" s="81">
        <f t="shared" si="29"/>
        <v>0</v>
      </c>
      <c r="K14" s="82">
        <f t="shared" si="23"/>
        <v>0</v>
      </c>
      <c r="L14" s="114">
        <f t="shared" si="19"/>
        <v>0</v>
      </c>
      <c r="M14" s="53"/>
      <c r="N14" s="51"/>
      <c r="O14" s="51"/>
      <c r="P14" s="51"/>
      <c r="Q14" s="51"/>
      <c r="R14" s="54"/>
      <c r="S14" s="119">
        <f t="shared" si="20"/>
        <v>0</v>
      </c>
      <c r="T14" s="50"/>
      <c r="U14" s="51"/>
      <c r="V14" s="51"/>
      <c r="W14" s="51"/>
      <c r="X14" s="51"/>
      <c r="Y14" s="51"/>
      <c r="Z14" s="123">
        <f t="shared" si="14"/>
        <v>0</v>
      </c>
      <c r="AA14" s="50"/>
      <c r="AB14" s="51"/>
      <c r="AC14" s="51"/>
      <c r="AD14" s="51"/>
      <c r="AE14" s="51"/>
      <c r="AF14" s="51"/>
      <c r="AG14" s="123">
        <f t="shared" si="15"/>
        <v>0</v>
      </c>
      <c r="AH14" s="50"/>
      <c r="AI14" s="51"/>
      <c r="AJ14" s="51"/>
      <c r="AK14" s="51"/>
      <c r="AL14" s="51"/>
      <c r="AM14" s="52"/>
      <c r="AN14" s="184">
        <f t="shared" si="24"/>
        <v>0</v>
      </c>
      <c r="AO14" s="207"/>
      <c r="AP14" s="185"/>
      <c r="AQ14" s="185"/>
      <c r="AR14" s="185"/>
      <c r="AS14" s="185"/>
      <c r="AT14" s="186"/>
      <c r="AU14" s="184">
        <f t="shared" si="25"/>
        <v>0</v>
      </c>
      <c r="AV14" s="180"/>
      <c r="AW14" s="185"/>
      <c r="AX14" s="185"/>
      <c r="AY14" s="185"/>
      <c r="AZ14" s="185"/>
      <c r="BA14" s="187"/>
    </row>
    <row r="15" spans="1:53" x14ac:dyDescent="0.4">
      <c r="A15" s="300"/>
      <c r="B15" s="338"/>
      <c r="C15" s="344"/>
      <c r="D15" s="21" t="s">
        <v>82</v>
      </c>
      <c r="E15" s="80">
        <f t="shared" si="5"/>
        <v>0</v>
      </c>
      <c r="F15" s="81">
        <f t="shared" si="21"/>
        <v>0</v>
      </c>
      <c r="G15" s="81">
        <f t="shared" si="26"/>
        <v>0</v>
      </c>
      <c r="H15" s="81">
        <f t="shared" si="27"/>
        <v>0</v>
      </c>
      <c r="I15" s="81">
        <f t="shared" si="28"/>
        <v>0</v>
      </c>
      <c r="J15" s="81">
        <f t="shared" si="29"/>
        <v>0</v>
      </c>
      <c r="K15" s="82">
        <f t="shared" si="23"/>
        <v>0</v>
      </c>
      <c r="L15" s="114">
        <f t="shared" si="19"/>
        <v>0</v>
      </c>
      <c r="M15" s="53"/>
      <c r="N15" s="51"/>
      <c r="O15" s="51"/>
      <c r="P15" s="51"/>
      <c r="Q15" s="51"/>
      <c r="R15" s="54"/>
      <c r="S15" s="119">
        <f t="shared" si="20"/>
        <v>0</v>
      </c>
      <c r="T15" s="50"/>
      <c r="U15" s="51"/>
      <c r="V15" s="51"/>
      <c r="W15" s="51"/>
      <c r="X15" s="51"/>
      <c r="Y15" s="51"/>
      <c r="Z15" s="123">
        <f t="shared" si="14"/>
        <v>0</v>
      </c>
      <c r="AA15" s="50"/>
      <c r="AB15" s="51"/>
      <c r="AC15" s="51"/>
      <c r="AD15" s="51"/>
      <c r="AE15" s="51"/>
      <c r="AF15" s="51"/>
      <c r="AG15" s="123">
        <f t="shared" si="15"/>
        <v>0</v>
      </c>
      <c r="AH15" s="50"/>
      <c r="AI15" s="51"/>
      <c r="AJ15" s="51"/>
      <c r="AK15" s="51"/>
      <c r="AL15" s="51"/>
      <c r="AM15" s="52"/>
      <c r="AN15" s="184">
        <f t="shared" si="24"/>
        <v>0</v>
      </c>
      <c r="AO15" s="207"/>
      <c r="AP15" s="185"/>
      <c r="AQ15" s="185"/>
      <c r="AR15" s="185"/>
      <c r="AS15" s="185"/>
      <c r="AT15" s="186"/>
      <c r="AU15" s="184">
        <f t="shared" si="25"/>
        <v>0</v>
      </c>
      <c r="AV15" s="180"/>
      <c r="AW15" s="185"/>
      <c r="AX15" s="185"/>
      <c r="AY15" s="185"/>
      <c r="AZ15" s="185"/>
      <c r="BA15" s="187"/>
    </row>
    <row r="16" spans="1:53" x14ac:dyDescent="0.4">
      <c r="A16" s="300"/>
      <c r="B16" s="338"/>
      <c r="C16" s="344"/>
      <c r="D16" s="21" t="s">
        <v>83</v>
      </c>
      <c r="E16" s="80">
        <f t="shared" si="5"/>
        <v>0</v>
      </c>
      <c r="F16" s="81">
        <f t="shared" si="21"/>
        <v>0</v>
      </c>
      <c r="G16" s="81">
        <f t="shared" si="26"/>
        <v>0</v>
      </c>
      <c r="H16" s="81">
        <f t="shared" si="27"/>
        <v>0</v>
      </c>
      <c r="I16" s="81">
        <f t="shared" si="28"/>
        <v>0</v>
      </c>
      <c r="J16" s="81">
        <f t="shared" si="29"/>
        <v>0</v>
      </c>
      <c r="K16" s="82">
        <f t="shared" si="23"/>
        <v>0</v>
      </c>
      <c r="L16" s="114">
        <f t="shared" si="19"/>
        <v>0</v>
      </c>
      <c r="M16" s="53"/>
      <c r="N16" s="51"/>
      <c r="O16" s="51"/>
      <c r="P16" s="51"/>
      <c r="Q16" s="51"/>
      <c r="R16" s="54"/>
      <c r="S16" s="119">
        <f t="shared" si="20"/>
        <v>0</v>
      </c>
      <c r="T16" s="50"/>
      <c r="U16" s="51"/>
      <c r="V16" s="51"/>
      <c r="W16" s="51"/>
      <c r="X16" s="51"/>
      <c r="Y16" s="54"/>
      <c r="Z16" s="123">
        <f t="shared" si="14"/>
        <v>0</v>
      </c>
      <c r="AA16" s="50"/>
      <c r="AB16" s="51"/>
      <c r="AC16" s="51"/>
      <c r="AD16" s="51"/>
      <c r="AE16" s="51"/>
      <c r="AF16" s="54"/>
      <c r="AG16" s="123">
        <f t="shared" si="15"/>
        <v>0</v>
      </c>
      <c r="AH16" s="50"/>
      <c r="AI16" s="51"/>
      <c r="AJ16" s="51"/>
      <c r="AK16" s="51"/>
      <c r="AL16" s="51"/>
      <c r="AM16" s="52"/>
      <c r="AN16" s="184">
        <f t="shared" si="24"/>
        <v>0</v>
      </c>
      <c r="AO16" s="207"/>
      <c r="AP16" s="185"/>
      <c r="AQ16" s="185"/>
      <c r="AR16" s="185"/>
      <c r="AS16" s="185"/>
      <c r="AT16" s="186"/>
      <c r="AU16" s="184">
        <f t="shared" si="25"/>
        <v>0</v>
      </c>
      <c r="AV16" s="180"/>
      <c r="AW16" s="185"/>
      <c r="AX16" s="185"/>
      <c r="AY16" s="185"/>
      <c r="AZ16" s="185"/>
      <c r="BA16" s="187"/>
    </row>
    <row r="17" spans="1:53" x14ac:dyDescent="0.4">
      <c r="A17" s="300"/>
      <c r="B17" s="338"/>
      <c r="C17" s="344"/>
      <c r="D17" s="21" t="s">
        <v>84</v>
      </c>
      <c r="E17" s="80">
        <f t="shared" si="5"/>
        <v>0</v>
      </c>
      <c r="F17" s="81">
        <f t="shared" si="21"/>
        <v>0</v>
      </c>
      <c r="G17" s="81">
        <f t="shared" si="26"/>
        <v>0</v>
      </c>
      <c r="H17" s="81">
        <f t="shared" si="27"/>
        <v>0</v>
      </c>
      <c r="I17" s="81">
        <f t="shared" si="28"/>
        <v>0</v>
      </c>
      <c r="J17" s="81">
        <f t="shared" si="29"/>
        <v>0</v>
      </c>
      <c r="K17" s="82">
        <f t="shared" si="23"/>
        <v>0</v>
      </c>
      <c r="L17" s="114">
        <f t="shared" si="19"/>
        <v>0</v>
      </c>
      <c r="M17" s="53"/>
      <c r="N17" s="51"/>
      <c r="O17" s="51"/>
      <c r="P17" s="51"/>
      <c r="Q17" s="51"/>
      <c r="R17" s="54"/>
      <c r="S17" s="119">
        <f t="shared" si="20"/>
        <v>0</v>
      </c>
      <c r="T17" s="50"/>
      <c r="U17" s="51"/>
      <c r="V17" s="51"/>
      <c r="W17" s="51"/>
      <c r="X17" s="51"/>
      <c r="Y17" s="54"/>
      <c r="Z17" s="123">
        <f t="shared" si="14"/>
        <v>0</v>
      </c>
      <c r="AA17" s="50"/>
      <c r="AB17" s="51"/>
      <c r="AC17" s="51"/>
      <c r="AD17" s="51"/>
      <c r="AE17" s="51"/>
      <c r="AF17" s="54"/>
      <c r="AG17" s="123">
        <f t="shared" si="15"/>
        <v>0</v>
      </c>
      <c r="AH17" s="50"/>
      <c r="AI17" s="51"/>
      <c r="AJ17" s="51"/>
      <c r="AK17" s="51"/>
      <c r="AL17" s="51"/>
      <c r="AM17" s="52"/>
      <c r="AN17" s="184">
        <f t="shared" si="24"/>
        <v>0</v>
      </c>
      <c r="AO17" s="207"/>
      <c r="AP17" s="185"/>
      <c r="AQ17" s="185"/>
      <c r="AR17" s="185"/>
      <c r="AS17" s="185"/>
      <c r="AT17" s="186"/>
      <c r="AU17" s="184">
        <f t="shared" si="25"/>
        <v>0</v>
      </c>
      <c r="AV17" s="180"/>
      <c r="AW17" s="185"/>
      <c r="AX17" s="185"/>
      <c r="AY17" s="185"/>
      <c r="AZ17" s="185"/>
      <c r="BA17" s="187"/>
    </row>
    <row r="18" spans="1:53" x14ac:dyDescent="0.4">
      <c r="A18" s="300"/>
      <c r="B18" s="338"/>
      <c r="C18" s="344"/>
      <c r="D18" s="21" t="s">
        <v>85</v>
      </c>
      <c r="E18" s="80">
        <f t="shared" si="5"/>
        <v>0</v>
      </c>
      <c r="F18" s="81">
        <f t="shared" si="21"/>
        <v>0</v>
      </c>
      <c r="G18" s="81">
        <f t="shared" si="26"/>
        <v>0</v>
      </c>
      <c r="H18" s="81">
        <f t="shared" si="27"/>
        <v>0</v>
      </c>
      <c r="I18" s="81">
        <f t="shared" si="28"/>
        <v>0</v>
      </c>
      <c r="J18" s="81">
        <f t="shared" si="29"/>
        <v>0</v>
      </c>
      <c r="K18" s="82">
        <f t="shared" si="23"/>
        <v>0</v>
      </c>
      <c r="L18" s="114">
        <f t="shared" si="19"/>
        <v>0</v>
      </c>
      <c r="M18" s="53"/>
      <c r="N18" s="51"/>
      <c r="O18" s="51"/>
      <c r="P18" s="51"/>
      <c r="Q18" s="51"/>
      <c r="R18" s="54"/>
      <c r="S18" s="119">
        <f t="shared" si="20"/>
        <v>0</v>
      </c>
      <c r="T18" s="50"/>
      <c r="U18" s="51"/>
      <c r="V18" s="51"/>
      <c r="W18" s="51"/>
      <c r="X18" s="51"/>
      <c r="Y18" s="54"/>
      <c r="Z18" s="123">
        <f t="shared" si="14"/>
        <v>0</v>
      </c>
      <c r="AA18" s="50"/>
      <c r="AB18" s="51"/>
      <c r="AC18" s="51"/>
      <c r="AD18" s="51"/>
      <c r="AE18" s="51"/>
      <c r="AF18" s="54"/>
      <c r="AG18" s="123">
        <f t="shared" si="15"/>
        <v>0</v>
      </c>
      <c r="AH18" s="50"/>
      <c r="AI18" s="132"/>
      <c r="AJ18" s="132"/>
      <c r="AK18" s="132"/>
      <c r="AL18" s="132"/>
      <c r="AM18" s="138"/>
      <c r="AN18" s="184">
        <f t="shared" si="24"/>
        <v>0</v>
      </c>
      <c r="AO18" s="207"/>
      <c r="AP18" s="185"/>
      <c r="AQ18" s="185"/>
      <c r="AR18" s="185"/>
      <c r="AS18" s="185"/>
      <c r="AT18" s="186"/>
      <c r="AU18" s="184">
        <f t="shared" si="25"/>
        <v>0</v>
      </c>
      <c r="AV18" s="180"/>
      <c r="AW18" s="185"/>
      <c r="AX18" s="185"/>
      <c r="AY18" s="185"/>
      <c r="AZ18" s="185"/>
      <c r="BA18" s="187"/>
    </row>
    <row r="19" spans="1:53" ht="17.5" thickBot="1" x14ac:dyDescent="0.45">
      <c r="A19" s="300"/>
      <c r="B19" s="338"/>
      <c r="C19" s="344"/>
      <c r="D19" s="21" t="s">
        <v>86</v>
      </c>
      <c r="E19" s="91">
        <f t="shared" si="5"/>
        <v>0</v>
      </c>
      <c r="F19" s="92">
        <f t="shared" si="21"/>
        <v>0</v>
      </c>
      <c r="G19" s="92">
        <f t="shared" si="22"/>
        <v>0</v>
      </c>
      <c r="H19" s="92">
        <f t="shared" ref="H19" si="30">O19+V19+AC19+AJ19+AQ19</f>
        <v>0</v>
      </c>
      <c r="I19" s="92">
        <f t="shared" ref="I19" si="31">P19+W19+AD19+AK19+AR19</f>
        <v>0</v>
      </c>
      <c r="J19" s="92">
        <f t="shared" ref="J19" si="32">Q19+X19+AE19+AL19+AS19</f>
        <v>0</v>
      </c>
      <c r="K19" s="93">
        <f t="shared" si="23"/>
        <v>0</v>
      </c>
      <c r="L19" s="115">
        <f t="shared" si="19"/>
        <v>0</v>
      </c>
      <c r="M19" s="55"/>
      <c r="N19" s="56"/>
      <c r="O19" s="56"/>
      <c r="P19" s="56"/>
      <c r="Q19" s="56"/>
      <c r="R19" s="57"/>
      <c r="S19" s="119">
        <f t="shared" si="20"/>
        <v>0</v>
      </c>
      <c r="T19" s="135"/>
      <c r="U19" s="56"/>
      <c r="V19" s="56"/>
      <c r="W19" s="56"/>
      <c r="X19" s="56"/>
      <c r="Y19" s="57"/>
      <c r="Z19" s="124">
        <f t="shared" si="14"/>
        <v>0</v>
      </c>
      <c r="AA19" s="135"/>
      <c r="AB19" s="56"/>
      <c r="AC19" s="56"/>
      <c r="AD19" s="56"/>
      <c r="AE19" s="56"/>
      <c r="AF19" s="57"/>
      <c r="AG19" s="123">
        <f t="shared" si="15"/>
        <v>0</v>
      </c>
      <c r="AH19" s="135"/>
      <c r="AI19" s="61"/>
      <c r="AJ19" s="61"/>
      <c r="AK19" s="61"/>
      <c r="AL19" s="61"/>
      <c r="AM19" s="137"/>
      <c r="AN19" s="188">
        <f t="shared" si="24"/>
        <v>0</v>
      </c>
      <c r="AO19" s="193"/>
      <c r="AP19" s="190"/>
      <c r="AQ19" s="194"/>
      <c r="AR19" s="194"/>
      <c r="AS19" s="194"/>
      <c r="AT19" s="195"/>
      <c r="AU19" s="188">
        <f t="shared" si="25"/>
        <v>0</v>
      </c>
      <c r="AV19" s="189"/>
      <c r="AW19" s="194"/>
      <c r="AX19" s="194"/>
      <c r="AY19" s="194"/>
      <c r="AZ19" s="194"/>
      <c r="BA19" s="204"/>
    </row>
    <row r="20" spans="1:53" ht="17.5" thickBot="1" x14ac:dyDescent="0.45">
      <c r="A20" s="300"/>
      <c r="B20" s="338"/>
      <c r="C20" s="345"/>
      <c r="D20" s="8" t="s">
        <v>16</v>
      </c>
      <c r="E20" s="101">
        <f>SUM(E11:E19)</f>
        <v>0</v>
      </c>
      <c r="F20" s="102">
        <f>SUM(F16:F19)</f>
        <v>0</v>
      </c>
      <c r="G20" s="102">
        <f t="shared" ref="G20:K20" si="33">SUM(G16:G19)</f>
        <v>0</v>
      </c>
      <c r="H20" s="102">
        <f t="shared" si="33"/>
        <v>0</v>
      </c>
      <c r="I20" s="102">
        <f t="shared" si="33"/>
        <v>0</v>
      </c>
      <c r="J20" s="102">
        <f t="shared" si="33"/>
        <v>0</v>
      </c>
      <c r="K20" s="103">
        <f t="shared" si="33"/>
        <v>0</v>
      </c>
      <c r="L20" s="111">
        <f>SUM(L11:L19)</f>
        <v>0</v>
      </c>
      <c r="M20" s="129">
        <f t="shared" ref="M20:BA20" si="34">SUM(M11:M19)</f>
        <v>0</v>
      </c>
      <c r="N20" s="129">
        <f t="shared" si="34"/>
        <v>0</v>
      </c>
      <c r="O20" s="129">
        <f t="shared" si="34"/>
        <v>0</v>
      </c>
      <c r="P20" s="129">
        <f t="shared" si="34"/>
        <v>0</v>
      </c>
      <c r="Q20" s="129">
        <f t="shared" si="34"/>
        <v>0</v>
      </c>
      <c r="R20" s="129">
        <f t="shared" si="34"/>
        <v>0</v>
      </c>
      <c r="S20" s="111">
        <f t="shared" si="34"/>
        <v>0</v>
      </c>
      <c r="T20" s="129">
        <f t="shared" si="34"/>
        <v>0</v>
      </c>
      <c r="U20" s="129">
        <f t="shared" si="34"/>
        <v>0</v>
      </c>
      <c r="V20" s="129">
        <f t="shared" si="34"/>
        <v>0</v>
      </c>
      <c r="W20" s="129">
        <f t="shared" si="34"/>
        <v>0</v>
      </c>
      <c r="X20" s="129">
        <f t="shared" si="34"/>
        <v>0</v>
      </c>
      <c r="Y20" s="129">
        <f t="shared" si="34"/>
        <v>0</v>
      </c>
      <c r="Z20" s="111">
        <f t="shared" si="34"/>
        <v>0</v>
      </c>
      <c r="AA20" s="129">
        <f t="shared" si="34"/>
        <v>0</v>
      </c>
      <c r="AB20" s="129">
        <f t="shared" si="34"/>
        <v>0</v>
      </c>
      <c r="AC20" s="129">
        <f t="shared" si="34"/>
        <v>0</v>
      </c>
      <c r="AD20" s="129">
        <f t="shared" si="34"/>
        <v>0</v>
      </c>
      <c r="AE20" s="129">
        <f t="shared" si="34"/>
        <v>0</v>
      </c>
      <c r="AF20" s="129">
        <f t="shared" si="34"/>
        <v>0</v>
      </c>
      <c r="AG20" s="111">
        <f t="shared" si="34"/>
        <v>0</v>
      </c>
      <c r="AH20" s="129">
        <f t="shared" si="34"/>
        <v>0</v>
      </c>
      <c r="AI20" s="129">
        <f t="shared" si="34"/>
        <v>0</v>
      </c>
      <c r="AJ20" s="129">
        <f t="shared" si="34"/>
        <v>0</v>
      </c>
      <c r="AK20" s="129">
        <f t="shared" si="34"/>
        <v>0</v>
      </c>
      <c r="AL20" s="129">
        <f t="shared" si="34"/>
        <v>0</v>
      </c>
      <c r="AM20" s="129">
        <f t="shared" si="34"/>
        <v>0</v>
      </c>
      <c r="AN20" s="191">
        <f>SUM(AN11:AN19)</f>
        <v>0</v>
      </c>
      <c r="AO20" s="192">
        <f t="shared" si="34"/>
        <v>0</v>
      </c>
      <c r="AP20" s="192">
        <f t="shared" si="34"/>
        <v>0</v>
      </c>
      <c r="AQ20" s="192">
        <f t="shared" si="34"/>
        <v>0</v>
      </c>
      <c r="AR20" s="192">
        <f t="shared" si="34"/>
        <v>0</v>
      </c>
      <c r="AS20" s="192">
        <f t="shared" si="34"/>
        <v>0</v>
      </c>
      <c r="AT20" s="192">
        <f t="shared" si="34"/>
        <v>0</v>
      </c>
      <c r="AU20" s="191">
        <f t="shared" si="34"/>
        <v>0</v>
      </c>
      <c r="AV20" s="192">
        <f t="shared" si="34"/>
        <v>0</v>
      </c>
      <c r="AW20" s="192">
        <f t="shared" si="34"/>
        <v>0</v>
      </c>
      <c r="AX20" s="192">
        <f t="shared" si="34"/>
        <v>0</v>
      </c>
      <c r="AY20" s="192">
        <f t="shared" si="34"/>
        <v>0</v>
      </c>
      <c r="AZ20" s="192">
        <f t="shared" si="34"/>
        <v>0</v>
      </c>
      <c r="BA20" s="192">
        <f t="shared" si="34"/>
        <v>0</v>
      </c>
    </row>
    <row r="21" spans="1:53" x14ac:dyDescent="0.4">
      <c r="A21" s="300"/>
      <c r="B21" s="338"/>
      <c r="C21" s="341" t="s">
        <v>13</v>
      </c>
      <c r="D21" s="18" t="s">
        <v>14</v>
      </c>
      <c r="E21" s="77">
        <f>SUM(F21:K21)</f>
        <v>0</v>
      </c>
      <c r="F21" s="78">
        <f>M21+T21+AA21+AH21+AO21</f>
        <v>0</v>
      </c>
      <c r="G21" s="78">
        <f t="shared" ref="G21:K22" si="35">N21+U21+AB21+AI21+AP21</f>
        <v>0</v>
      </c>
      <c r="H21" s="78">
        <f t="shared" si="35"/>
        <v>0</v>
      </c>
      <c r="I21" s="78">
        <f t="shared" si="35"/>
        <v>0</v>
      </c>
      <c r="J21" s="78">
        <f t="shared" si="35"/>
        <v>0</v>
      </c>
      <c r="K21" s="78">
        <f t="shared" si="35"/>
        <v>0</v>
      </c>
      <c r="L21" s="116">
        <f t="shared" si="19"/>
        <v>0</v>
      </c>
      <c r="M21" s="63"/>
      <c r="N21" s="64"/>
      <c r="O21" s="64"/>
      <c r="P21" s="64"/>
      <c r="Q21" s="64"/>
      <c r="R21" s="58"/>
      <c r="S21" s="108">
        <f t="shared" si="20"/>
        <v>0</v>
      </c>
      <c r="T21" s="63"/>
      <c r="U21" s="64"/>
      <c r="V21" s="64"/>
      <c r="W21" s="64"/>
      <c r="X21" s="64"/>
      <c r="Y21" s="64"/>
      <c r="Z21" s="121">
        <f t="shared" si="14"/>
        <v>0</v>
      </c>
      <c r="AA21" s="63"/>
      <c r="AB21" s="64"/>
      <c r="AC21" s="64"/>
      <c r="AD21" s="64"/>
      <c r="AE21" s="64"/>
      <c r="AF21" s="58"/>
      <c r="AG21" s="121">
        <f t="shared" si="15"/>
        <v>0</v>
      </c>
      <c r="AH21" s="63"/>
      <c r="AI21" s="64"/>
      <c r="AJ21" s="64"/>
      <c r="AK21" s="64"/>
      <c r="AL21" s="64"/>
      <c r="AM21" s="133"/>
      <c r="AN21" s="179">
        <f t="shared" ref="AN21:AN28" si="36">SUM(AO21:AT21)</f>
        <v>0</v>
      </c>
      <c r="AO21" s="196"/>
      <c r="AP21" s="181"/>
      <c r="AQ21" s="181"/>
      <c r="AR21" s="181"/>
      <c r="AS21" s="181"/>
      <c r="AT21" s="182"/>
      <c r="AU21" s="179">
        <f>SUM(AV21:BA21)</f>
        <v>0</v>
      </c>
      <c r="AV21" s="199"/>
      <c r="AW21" s="181"/>
      <c r="AX21" s="181"/>
      <c r="AY21" s="181"/>
      <c r="AZ21" s="181"/>
      <c r="BA21" s="183"/>
    </row>
    <row r="22" spans="1:53" ht="17.5" thickBot="1" x14ac:dyDescent="0.45">
      <c r="A22" s="300"/>
      <c r="B22" s="339"/>
      <c r="C22" s="342"/>
      <c r="D22" s="20" t="s">
        <v>15</v>
      </c>
      <c r="E22" s="91">
        <f>SUM(F22:K22)</f>
        <v>0</v>
      </c>
      <c r="F22" s="92">
        <f>M22+T22+AA22+AH22+AO22</f>
        <v>0</v>
      </c>
      <c r="G22" s="92">
        <f t="shared" si="35"/>
        <v>0</v>
      </c>
      <c r="H22" s="92">
        <f t="shared" si="35"/>
        <v>0</v>
      </c>
      <c r="I22" s="92">
        <f t="shared" si="35"/>
        <v>0</v>
      </c>
      <c r="J22" s="92">
        <f t="shared" si="35"/>
        <v>0</v>
      </c>
      <c r="K22" s="92">
        <f t="shared" si="35"/>
        <v>0</v>
      </c>
      <c r="L22" s="117">
        <f t="shared" si="19"/>
        <v>0</v>
      </c>
      <c r="M22" s="65"/>
      <c r="N22" s="66"/>
      <c r="O22" s="66"/>
      <c r="P22" s="66"/>
      <c r="Q22" s="66"/>
      <c r="R22" s="67"/>
      <c r="S22" s="120">
        <f t="shared" si="20"/>
        <v>0</v>
      </c>
      <c r="T22" s="65"/>
      <c r="U22" s="66"/>
      <c r="V22" s="66"/>
      <c r="W22" s="66"/>
      <c r="X22" s="66"/>
      <c r="Y22" s="66"/>
      <c r="Z22" s="122">
        <f t="shared" si="14"/>
        <v>0</v>
      </c>
      <c r="AA22" s="65"/>
      <c r="AB22" s="66"/>
      <c r="AC22" s="66"/>
      <c r="AD22" s="66"/>
      <c r="AE22" s="66"/>
      <c r="AF22" s="67"/>
      <c r="AG22" s="120">
        <f t="shared" si="15"/>
        <v>0</v>
      </c>
      <c r="AH22" s="65"/>
      <c r="AI22" s="66"/>
      <c r="AJ22" s="66"/>
      <c r="AK22" s="66"/>
      <c r="AL22" s="66"/>
      <c r="AM22" s="141"/>
      <c r="AN22" s="188">
        <f t="shared" si="36"/>
        <v>0</v>
      </c>
      <c r="AO22" s="193"/>
      <c r="AP22" s="194"/>
      <c r="AQ22" s="194"/>
      <c r="AR22" s="194"/>
      <c r="AS22" s="194"/>
      <c r="AT22" s="195"/>
      <c r="AU22" s="188">
        <f>SUM(AV22:BA22)</f>
        <v>0</v>
      </c>
      <c r="AV22" s="189"/>
      <c r="AW22" s="194"/>
      <c r="AX22" s="194"/>
      <c r="AY22" s="194"/>
      <c r="AZ22" s="194"/>
      <c r="BA22" s="204"/>
    </row>
    <row r="23" spans="1:53" ht="17.5" thickBot="1" x14ac:dyDescent="0.45">
      <c r="A23" s="301"/>
      <c r="B23" s="289" t="s">
        <v>7</v>
      </c>
      <c r="C23" s="290"/>
      <c r="D23" s="290"/>
      <c r="E23" s="97">
        <f>SUM(F23:K23)</f>
        <v>0</v>
      </c>
      <c r="F23" s="166">
        <f t="shared" ref="F23:F25" si="37">M23+T23+AA23+AH23+AO23</f>
        <v>0</v>
      </c>
      <c r="G23" s="166">
        <f t="shared" ref="G23:G24" si="38">N23+U23+AB23+AI23+AP23</f>
        <v>0</v>
      </c>
      <c r="H23" s="166">
        <f t="shared" ref="H23:H24" si="39">O23+V23+AC23+AJ23+AQ23</f>
        <v>0</v>
      </c>
      <c r="I23" s="166">
        <f t="shared" ref="I23:I24" si="40">P23+W23+AD23+AK23+AR23</f>
        <v>0</v>
      </c>
      <c r="J23" s="166">
        <f t="shared" ref="J23:J24" si="41">Q23+X23+AE23+AL23+AS23</f>
        <v>0</v>
      </c>
      <c r="K23" s="167">
        <f t="shared" ref="K23:K24" si="42">R23+Y23+AF23+AM23+AT23</f>
        <v>0</v>
      </c>
      <c r="L23" s="111">
        <f>SUM(M23:R23)</f>
        <v>0</v>
      </c>
      <c r="M23" s="130"/>
      <c r="N23" s="130"/>
      <c r="O23" s="130"/>
      <c r="P23" s="130"/>
      <c r="Q23" s="125"/>
      <c r="R23" s="125"/>
      <c r="S23" s="111">
        <f>SUM(T23:Y23)</f>
        <v>0</v>
      </c>
      <c r="T23" s="130"/>
      <c r="U23" s="130"/>
      <c r="V23" s="130"/>
      <c r="W23" s="130"/>
      <c r="X23" s="125"/>
      <c r="Y23" s="125"/>
      <c r="Z23" s="111">
        <f>SUM(AA23:AF23)</f>
        <v>0</v>
      </c>
      <c r="AA23" s="130"/>
      <c r="AB23" s="130"/>
      <c r="AC23" s="130"/>
      <c r="AD23" s="130"/>
      <c r="AE23" s="125"/>
      <c r="AF23" s="125"/>
      <c r="AG23" s="111">
        <f>SUM(AH23:AM23)</f>
        <v>0</v>
      </c>
      <c r="AH23" s="130"/>
      <c r="AI23" s="130"/>
      <c r="AJ23" s="130"/>
      <c r="AK23" s="130"/>
      <c r="AL23" s="125"/>
      <c r="AM23" s="125"/>
      <c r="AN23" s="191">
        <f>SUM(AO23:AT23)</f>
        <v>0</v>
      </c>
      <c r="AO23" s="192"/>
      <c r="AP23" s="192"/>
      <c r="AQ23" s="192"/>
      <c r="AR23" s="192"/>
      <c r="AS23" s="192"/>
      <c r="AT23" s="192"/>
      <c r="AU23" s="191">
        <f>SUM(AV23:BA23)</f>
        <v>0</v>
      </c>
      <c r="AV23" s="192"/>
      <c r="AW23" s="192"/>
      <c r="AX23" s="192"/>
      <c r="AY23" s="192"/>
      <c r="AZ23" s="192"/>
      <c r="BA23" s="192"/>
    </row>
    <row r="24" spans="1:53" x14ac:dyDescent="0.4">
      <c r="A24" s="280" t="s">
        <v>8</v>
      </c>
      <c r="B24" s="297" t="s">
        <v>28</v>
      </c>
      <c r="C24" s="356" t="s">
        <v>13</v>
      </c>
      <c r="D24" s="9" t="s">
        <v>14</v>
      </c>
      <c r="E24" s="106">
        <f t="shared" ref="E24:E25" si="43">SUM(F24:K24)</f>
        <v>0</v>
      </c>
      <c r="F24" s="77">
        <f t="shared" si="37"/>
        <v>0</v>
      </c>
      <c r="G24" s="78">
        <f t="shared" si="38"/>
        <v>0</v>
      </c>
      <c r="H24" s="78">
        <f t="shared" si="39"/>
        <v>0</v>
      </c>
      <c r="I24" s="78">
        <f t="shared" si="40"/>
        <v>0</v>
      </c>
      <c r="J24" s="78">
        <f t="shared" si="41"/>
        <v>0</v>
      </c>
      <c r="K24" s="79">
        <f t="shared" si="42"/>
        <v>0</v>
      </c>
      <c r="L24" s="116">
        <f t="shared" si="19"/>
        <v>0</v>
      </c>
      <c r="M24" s="63"/>
      <c r="N24" s="64"/>
      <c r="O24" s="64"/>
      <c r="P24" s="64"/>
      <c r="Q24" s="73"/>
      <c r="R24" s="74"/>
      <c r="S24" s="121">
        <f t="shared" si="20"/>
        <v>0</v>
      </c>
      <c r="T24" s="63"/>
      <c r="U24" s="64"/>
      <c r="V24" s="64"/>
      <c r="W24" s="64"/>
      <c r="X24" s="73"/>
      <c r="Y24" s="74"/>
      <c r="Z24" s="121">
        <f t="shared" si="14"/>
        <v>0</v>
      </c>
      <c r="AA24" s="63"/>
      <c r="AB24" s="64"/>
      <c r="AC24" s="64"/>
      <c r="AD24" s="64"/>
      <c r="AE24" s="64"/>
      <c r="AF24" s="58"/>
      <c r="AG24" s="121">
        <f t="shared" si="15"/>
        <v>0</v>
      </c>
      <c r="AH24" s="63"/>
      <c r="AI24" s="64"/>
      <c r="AJ24" s="64"/>
      <c r="AK24" s="64"/>
      <c r="AL24" s="73"/>
      <c r="AM24" s="142"/>
      <c r="AN24" s="179">
        <f t="shared" si="36"/>
        <v>0</v>
      </c>
      <c r="AO24" s="199"/>
      <c r="AP24" s="181"/>
      <c r="AQ24" s="181"/>
      <c r="AR24" s="181"/>
      <c r="AS24" s="181"/>
      <c r="AT24" s="183"/>
      <c r="AU24" s="209">
        <f>SUM(AV24:BA24)</f>
        <v>0</v>
      </c>
      <c r="AV24" s="199"/>
      <c r="AW24" s="181"/>
      <c r="AX24" s="181"/>
      <c r="AY24" s="181"/>
      <c r="AZ24" s="181"/>
      <c r="BA24" s="183"/>
    </row>
    <row r="25" spans="1:53" ht="17.5" thickBot="1" x14ac:dyDescent="0.45">
      <c r="A25" s="281"/>
      <c r="B25" s="364"/>
      <c r="C25" s="358"/>
      <c r="D25" s="10" t="s">
        <v>15</v>
      </c>
      <c r="E25" s="107">
        <f t="shared" si="43"/>
        <v>0</v>
      </c>
      <c r="F25" s="91">
        <f t="shared" si="37"/>
        <v>0</v>
      </c>
      <c r="G25" s="92">
        <f t="shared" ref="G25" si="44">N25+U25+AB25+AI25+AP25</f>
        <v>0</v>
      </c>
      <c r="H25" s="92">
        <f t="shared" ref="H25:H27" si="45">O25+V25+AC25+AJ25+AQ25</f>
        <v>0</v>
      </c>
      <c r="I25" s="92">
        <f t="shared" ref="I25:I27" si="46">P25+W25+AD25+AK25+AR25</f>
        <v>0</v>
      </c>
      <c r="J25" s="92">
        <f t="shared" ref="J25:J27" si="47">Q25+X25+AE25+AL25+AS25</f>
        <v>0</v>
      </c>
      <c r="K25" s="93">
        <f t="shared" ref="K25:K27" si="48">R25+Y25+AF25+AM25+AT25</f>
        <v>0</v>
      </c>
      <c r="L25" s="117">
        <f t="shared" si="19"/>
        <v>0</v>
      </c>
      <c r="M25" s="65"/>
      <c r="N25" s="66"/>
      <c r="O25" s="66"/>
      <c r="P25" s="66"/>
      <c r="Q25" s="66"/>
      <c r="R25" s="67"/>
      <c r="S25" s="120">
        <f t="shared" si="20"/>
        <v>0</v>
      </c>
      <c r="T25" s="65"/>
      <c r="U25" s="66"/>
      <c r="V25" s="66"/>
      <c r="W25" s="66"/>
      <c r="X25" s="61"/>
      <c r="Y25" s="62"/>
      <c r="Z25" s="120">
        <f t="shared" si="14"/>
        <v>0</v>
      </c>
      <c r="AA25" s="65"/>
      <c r="AB25" s="143"/>
      <c r="AC25" s="143"/>
      <c r="AD25" s="143"/>
      <c r="AE25" s="143"/>
      <c r="AF25" s="144"/>
      <c r="AG25" s="120">
        <f t="shared" si="15"/>
        <v>0</v>
      </c>
      <c r="AH25" s="65"/>
      <c r="AI25" s="66"/>
      <c r="AJ25" s="66"/>
      <c r="AK25" s="66"/>
      <c r="AL25" s="61"/>
      <c r="AM25" s="137"/>
      <c r="AN25" s="188">
        <f t="shared" si="36"/>
        <v>0</v>
      </c>
      <c r="AO25" s="201"/>
      <c r="AP25" s="190"/>
      <c r="AQ25" s="190"/>
      <c r="AR25" s="190"/>
      <c r="AS25" s="190"/>
      <c r="AT25" s="202"/>
      <c r="AU25" s="210">
        <f>SUM(AV25:BA25)</f>
        <v>0</v>
      </c>
      <c r="AV25" s="201"/>
      <c r="AW25" s="190"/>
      <c r="AX25" s="190"/>
      <c r="AY25" s="190"/>
      <c r="AZ25" s="190"/>
      <c r="BA25" s="202"/>
    </row>
    <row r="26" spans="1:53" ht="17.5" thickBot="1" x14ac:dyDescent="0.45">
      <c r="A26" s="281"/>
      <c r="B26" s="365"/>
      <c r="C26" s="359"/>
      <c r="D26" s="11" t="s">
        <v>44</v>
      </c>
      <c r="E26" s="104">
        <f>E24</f>
        <v>0</v>
      </c>
      <c r="F26" s="104">
        <f t="shared" ref="F26:K26" si="49">F24</f>
        <v>0</v>
      </c>
      <c r="G26" s="104">
        <f t="shared" si="49"/>
        <v>0</v>
      </c>
      <c r="H26" s="104">
        <f t="shared" si="49"/>
        <v>0</v>
      </c>
      <c r="I26" s="104">
        <f t="shared" si="49"/>
        <v>0</v>
      </c>
      <c r="J26" s="104">
        <f t="shared" si="49"/>
        <v>0</v>
      </c>
      <c r="K26" s="104">
        <f t="shared" si="49"/>
        <v>0</v>
      </c>
      <c r="L26" s="111">
        <f>L24</f>
        <v>0</v>
      </c>
      <c r="M26" s="111">
        <f t="shared" ref="M26:R26" si="50">M24</f>
        <v>0</v>
      </c>
      <c r="N26" s="111">
        <f t="shared" si="50"/>
        <v>0</v>
      </c>
      <c r="O26" s="111">
        <f t="shared" si="50"/>
        <v>0</v>
      </c>
      <c r="P26" s="111">
        <f t="shared" si="50"/>
        <v>0</v>
      </c>
      <c r="Q26" s="111">
        <f t="shared" si="50"/>
        <v>0</v>
      </c>
      <c r="R26" s="111">
        <f t="shared" si="50"/>
        <v>0</v>
      </c>
      <c r="S26" s="111">
        <f>S24</f>
        <v>0</v>
      </c>
      <c r="T26" s="111">
        <f t="shared" ref="T26:Y26" si="51">T24</f>
        <v>0</v>
      </c>
      <c r="U26" s="111">
        <f t="shared" si="51"/>
        <v>0</v>
      </c>
      <c r="V26" s="111">
        <f t="shared" si="51"/>
        <v>0</v>
      </c>
      <c r="W26" s="111">
        <f t="shared" si="51"/>
        <v>0</v>
      </c>
      <c r="X26" s="111">
        <f t="shared" si="51"/>
        <v>0</v>
      </c>
      <c r="Y26" s="111">
        <f t="shared" si="51"/>
        <v>0</v>
      </c>
      <c r="Z26" s="111">
        <f>Z24</f>
        <v>0</v>
      </c>
      <c r="AA26" s="111">
        <f t="shared" ref="AA26:AF26" si="52">AA24</f>
        <v>0</v>
      </c>
      <c r="AB26" s="111">
        <f t="shared" si="52"/>
        <v>0</v>
      </c>
      <c r="AC26" s="111">
        <f t="shared" si="52"/>
        <v>0</v>
      </c>
      <c r="AD26" s="111">
        <f t="shared" si="52"/>
        <v>0</v>
      </c>
      <c r="AE26" s="111">
        <f t="shared" si="52"/>
        <v>0</v>
      </c>
      <c r="AF26" s="111">
        <f t="shared" si="52"/>
        <v>0</v>
      </c>
      <c r="AG26" s="111">
        <f>AG24</f>
        <v>0</v>
      </c>
      <c r="AH26" s="111">
        <f t="shared" ref="AH26:AM26" si="53">AH24</f>
        <v>0</v>
      </c>
      <c r="AI26" s="111">
        <f t="shared" si="53"/>
        <v>0</v>
      </c>
      <c r="AJ26" s="111">
        <f t="shared" si="53"/>
        <v>0</v>
      </c>
      <c r="AK26" s="111">
        <f t="shared" si="53"/>
        <v>0</v>
      </c>
      <c r="AL26" s="111">
        <f t="shared" si="53"/>
        <v>0</v>
      </c>
      <c r="AM26" s="111">
        <f t="shared" si="53"/>
        <v>0</v>
      </c>
      <c r="AN26" s="191">
        <f>AN24</f>
        <v>0</v>
      </c>
      <c r="AO26" s="191">
        <f t="shared" ref="AO26:AT26" si="54">AO24</f>
        <v>0</v>
      </c>
      <c r="AP26" s="191">
        <f t="shared" si="54"/>
        <v>0</v>
      </c>
      <c r="AQ26" s="191">
        <f t="shared" si="54"/>
        <v>0</v>
      </c>
      <c r="AR26" s="191">
        <f t="shared" si="54"/>
        <v>0</v>
      </c>
      <c r="AS26" s="191">
        <f t="shared" si="54"/>
        <v>0</v>
      </c>
      <c r="AT26" s="191">
        <f t="shared" si="54"/>
        <v>0</v>
      </c>
      <c r="AU26" s="191">
        <f>AU24</f>
        <v>0</v>
      </c>
      <c r="AV26" s="191">
        <f t="shared" ref="AV26:BA26" si="55">AV24</f>
        <v>0</v>
      </c>
      <c r="AW26" s="191">
        <f t="shared" si="55"/>
        <v>0</v>
      </c>
      <c r="AX26" s="191">
        <f t="shared" si="55"/>
        <v>0</v>
      </c>
      <c r="AY26" s="191">
        <f t="shared" si="55"/>
        <v>0</v>
      </c>
      <c r="AZ26" s="191">
        <f t="shared" si="55"/>
        <v>0</v>
      </c>
      <c r="BA26" s="191">
        <f t="shared" si="55"/>
        <v>0</v>
      </c>
    </row>
    <row r="27" spans="1:53" ht="17.5" thickBot="1" x14ac:dyDescent="0.45">
      <c r="A27" s="281"/>
      <c r="B27" s="268" t="s">
        <v>9</v>
      </c>
      <c r="C27" s="356" t="s">
        <v>55</v>
      </c>
      <c r="D27" s="357"/>
      <c r="E27" s="77">
        <f>SUM(F27:K27)</f>
        <v>0</v>
      </c>
      <c r="F27" s="78">
        <f t="shared" ref="F27" si="56">M27+T27+AA27+AH27+AO27</f>
        <v>0</v>
      </c>
      <c r="G27" s="78">
        <f t="shared" ref="G27" si="57">N27+U27+AB27+AI27+AP27</f>
        <v>0</v>
      </c>
      <c r="H27" s="78">
        <f t="shared" si="45"/>
        <v>0</v>
      </c>
      <c r="I27" s="78">
        <f t="shared" si="46"/>
        <v>0</v>
      </c>
      <c r="J27" s="78">
        <f t="shared" si="47"/>
        <v>0</v>
      </c>
      <c r="K27" s="79">
        <f t="shared" si="48"/>
        <v>0</v>
      </c>
      <c r="L27" s="106">
        <f t="shared" si="19"/>
        <v>0</v>
      </c>
      <c r="M27" s="68"/>
      <c r="N27" s="64"/>
      <c r="O27" s="73"/>
      <c r="P27" s="73"/>
      <c r="Q27" s="73"/>
      <c r="R27" s="74"/>
      <c r="S27" s="121">
        <f>SUM(T27:Y27)</f>
        <v>0</v>
      </c>
      <c r="T27" s="63"/>
      <c r="U27" s="73"/>
      <c r="V27" s="73"/>
      <c r="W27" s="73"/>
      <c r="X27" s="73"/>
      <c r="Y27" s="74"/>
      <c r="Z27" s="121">
        <f>SUM(AA27:AF27)</f>
        <v>0</v>
      </c>
      <c r="AA27" s="63"/>
      <c r="AB27" s="73"/>
      <c r="AC27" s="73"/>
      <c r="AD27" s="73"/>
      <c r="AE27" s="73"/>
      <c r="AF27" s="74"/>
      <c r="AG27" s="121">
        <f>SUM(AH27:AM27)</f>
        <v>0</v>
      </c>
      <c r="AH27" s="63"/>
      <c r="AI27" s="73"/>
      <c r="AJ27" s="73"/>
      <c r="AK27" s="73"/>
      <c r="AL27" s="73"/>
      <c r="AM27" s="142"/>
      <c r="AN27" s="179">
        <f t="shared" si="36"/>
        <v>0</v>
      </c>
      <c r="AO27" s="196"/>
      <c r="AP27" s="181"/>
      <c r="AQ27" s="181"/>
      <c r="AR27" s="181"/>
      <c r="AS27" s="181"/>
      <c r="AT27" s="182"/>
      <c r="AU27" s="179">
        <f>SUM(AV27:BA27)</f>
        <v>0</v>
      </c>
      <c r="AV27" s="199"/>
      <c r="AW27" s="181"/>
      <c r="AX27" s="181"/>
      <c r="AY27" s="181"/>
      <c r="AZ27" s="181"/>
      <c r="BA27" s="183"/>
    </row>
    <row r="28" spans="1:53" ht="17.5" thickBot="1" x14ac:dyDescent="0.45">
      <c r="A28" s="281"/>
      <c r="B28" s="360"/>
      <c r="C28" s="356" t="s">
        <v>56</v>
      </c>
      <c r="D28" s="357"/>
      <c r="E28" s="91">
        <f>SUM(F28:K28)</f>
        <v>0</v>
      </c>
      <c r="F28" s="92">
        <f t="shared" ref="F28" si="58">M28+T28+AA28+AH28+AO28</f>
        <v>0</v>
      </c>
      <c r="G28" s="92">
        <f t="shared" ref="G28" si="59">N28+U28+AB28+AI28+AP28</f>
        <v>0</v>
      </c>
      <c r="H28" s="92">
        <f t="shared" ref="H28" si="60">O28+V28+AC28+AJ28+AQ28</f>
        <v>0</v>
      </c>
      <c r="I28" s="92">
        <f t="shared" ref="I28" si="61">P28+W28+AD28+AK28+AR28</f>
        <v>0</v>
      </c>
      <c r="J28" s="92">
        <f t="shared" ref="J28" si="62">Q28+X28+AE28+AL28+AS28</f>
        <v>0</v>
      </c>
      <c r="K28" s="93">
        <f t="shared" ref="K28" si="63">R28+Y28+AF28+AM28+AT28</f>
        <v>0</v>
      </c>
      <c r="L28" s="90">
        <f t="shared" si="19"/>
        <v>0</v>
      </c>
      <c r="M28" s="75"/>
      <c r="N28" s="66"/>
      <c r="O28" s="66"/>
      <c r="P28" s="66"/>
      <c r="Q28" s="66"/>
      <c r="R28" s="67"/>
      <c r="S28" s="110">
        <f>SUM(T28:Y28)</f>
        <v>0</v>
      </c>
      <c r="T28" s="65"/>
      <c r="U28" s="66"/>
      <c r="V28" s="66"/>
      <c r="W28" s="66"/>
      <c r="X28" s="66"/>
      <c r="Y28" s="67"/>
      <c r="Z28" s="110">
        <f>SUM(AA28:AF28)</f>
        <v>0</v>
      </c>
      <c r="AA28" s="65"/>
      <c r="AB28" s="66"/>
      <c r="AC28" s="66"/>
      <c r="AD28" s="66"/>
      <c r="AE28" s="66"/>
      <c r="AF28" s="67"/>
      <c r="AG28" s="110">
        <f>SUM(AH28:AM28)</f>
        <v>0</v>
      </c>
      <c r="AH28" s="65"/>
      <c r="AI28" s="66"/>
      <c r="AJ28" s="66"/>
      <c r="AK28" s="66"/>
      <c r="AL28" s="66"/>
      <c r="AM28" s="141"/>
      <c r="AN28" s="203">
        <f t="shared" si="36"/>
        <v>0</v>
      </c>
      <c r="AO28" s="193"/>
      <c r="AP28" s="194"/>
      <c r="AQ28" s="194"/>
      <c r="AR28" s="194"/>
      <c r="AS28" s="194"/>
      <c r="AT28" s="195"/>
      <c r="AU28" s="203">
        <f>SUM(AV28:BA28)</f>
        <v>0</v>
      </c>
      <c r="AV28" s="189"/>
      <c r="AW28" s="194"/>
      <c r="AX28" s="194"/>
      <c r="AY28" s="194"/>
      <c r="AZ28" s="194"/>
      <c r="BA28" s="204"/>
    </row>
    <row r="29" spans="1:53" x14ac:dyDescent="0.4">
      <c r="A29" s="281"/>
      <c r="B29" s="360"/>
      <c r="C29" s="358" t="s">
        <v>10</v>
      </c>
      <c r="D29" s="362"/>
      <c r="E29" s="372">
        <f>L29+S29+Z29+AG29+AN29</f>
        <v>0</v>
      </c>
      <c r="F29" s="373"/>
      <c r="G29" s="373"/>
      <c r="H29" s="373"/>
      <c r="I29" s="373"/>
      <c r="J29" s="373"/>
      <c r="K29" s="373"/>
      <c r="L29" s="366"/>
      <c r="M29" s="367"/>
      <c r="N29" s="367"/>
      <c r="O29" s="367"/>
      <c r="P29" s="367"/>
      <c r="Q29" s="367"/>
      <c r="R29" s="368"/>
      <c r="S29" s="366"/>
      <c r="T29" s="367"/>
      <c r="U29" s="367"/>
      <c r="V29" s="367"/>
      <c r="W29" s="367"/>
      <c r="X29" s="367"/>
      <c r="Y29" s="368"/>
      <c r="Z29" s="366"/>
      <c r="AA29" s="367"/>
      <c r="AB29" s="367"/>
      <c r="AC29" s="367"/>
      <c r="AD29" s="367"/>
      <c r="AE29" s="367"/>
      <c r="AF29" s="368"/>
      <c r="AG29" s="366"/>
      <c r="AH29" s="367"/>
      <c r="AI29" s="367"/>
      <c r="AJ29" s="367"/>
      <c r="AK29" s="367"/>
      <c r="AL29" s="367"/>
      <c r="AM29" s="368"/>
      <c r="AN29" s="323"/>
      <c r="AO29" s="324"/>
      <c r="AP29" s="324"/>
      <c r="AQ29" s="324"/>
      <c r="AR29" s="324"/>
      <c r="AS29" s="324"/>
      <c r="AT29" s="325"/>
      <c r="AU29" s="323"/>
      <c r="AV29" s="324"/>
      <c r="AW29" s="324"/>
      <c r="AX29" s="324"/>
      <c r="AY29" s="324"/>
      <c r="AZ29" s="324"/>
      <c r="BA29" s="325"/>
    </row>
    <row r="30" spans="1:53" ht="17.5" thickBot="1" x14ac:dyDescent="0.45">
      <c r="A30" s="282"/>
      <c r="B30" s="361"/>
      <c r="C30" s="359" t="s">
        <v>11</v>
      </c>
      <c r="D30" s="363"/>
      <c r="E30" s="372">
        <f>L30+S30+Z30+AG30+AN30</f>
        <v>0</v>
      </c>
      <c r="F30" s="373"/>
      <c r="G30" s="373"/>
      <c r="H30" s="373"/>
      <c r="I30" s="373"/>
      <c r="J30" s="373"/>
      <c r="K30" s="373"/>
      <c r="L30" s="369"/>
      <c r="M30" s="370"/>
      <c r="N30" s="370"/>
      <c r="O30" s="370"/>
      <c r="P30" s="370"/>
      <c r="Q30" s="370"/>
      <c r="R30" s="371"/>
      <c r="S30" s="369"/>
      <c r="T30" s="370"/>
      <c r="U30" s="370"/>
      <c r="V30" s="370"/>
      <c r="W30" s="370"/>
      <c r="X30" s="370"/>
      <c r="Y30" s="371"/>
      <c r="Z30" s="369"/>
      <c r="AA30" s="370"/>
      <c r="AB30" s="370"/>
      <c r="AC30" s="370"/>
      <c r="AD30" s="370"/>
      <c r="AE30" s="370"/>
      <c r="AF30" s="371"/>
      <c r="AG30" s="369"/>
      <c r="AH30" s="370"/>
      <c r="AI30" s="370"/>
      <c r="AJ30" s="370"/>
      <c r="AK30" s="370"/>
      <c r="AL30" s="370"/>
      <c r="AM30" s="371"/>
      <c r="AN30" s="326"/>
      <c r="AO30" s="327"/>
      <c r="AP30" s="327"/>
      <c r="AQ30" s="327"/>
      <c r="AR30" s="327"/>
      <c r="AS30" s="327"/>
      <c r="AT30" s="328"/>
      <c r="AU30" s="326"/>
      <c r="AV30" s="327"/>
      <c r="AW30" s="327"/>
      <c r="AX30" s="327"/>
      <c r="AY30" s="327"/>
      <c r="AZ30" s="327"/>
      <c r="BA30" s="328"/>
    </row>
    <row r="31" spans="1:53" x14ac:dyDescent="0.4">
      <c r="A31" s="316" t="s">
        <v>32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</row>
    <row r="32" spans="1:53" x14ac:dyDescent="0.4">
      <c r="A32" s="318" t="s">
        <v>74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</row>
    <row r="33" spans="1:16" x14ac:dyDescent="0.4">
      <c r="A33" s="318" t="s">
        <v>75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</row>
  </sheetData>
  <sheetProtection selectLockedCells="1"/>
  <mergeCells count="69">
    <mergeCell ref="A31:P31"/>
    <mergeCell ref="A32:P32"/>
    <mergeCell ref="A33:P33"/>
    <mergeCell ref="AN29:AT29"/>
    <mergeCell ref="AN30:AT30"/>
    <mergeCell ref="L30:R30"/>
    <mergeCell ref="S29:Y29"/>
    <mergeCell ref="S30:Y30"/>
    <mergeCell ref="Z30:AF30"/>
    <mergeCell ref="AG29:AM29"/>
    <mergeCell ref="AG30:AM30"/>
    <mergeCell ref="E29:K29"/>
    <mergeCell ref="E30:K30"/>
    <mergeCell ref="L29:R29"/>
    <mergeCell ref="Z29:AF29"/>
    <mergeCell ref="A24:A30"/>
    <mergeCell ref="AN3:AT3"/>
    <mergeCell ref="AN4:AN5"/>
    <mergeCell ref="AO4:AP4"/>
    <mergeCell ref="AQ4:AR4"/>
    <mergeCell ref="AS4:AT4"/>
    <mergeCell ref="AL4:AM4"/>
    <mergeCell ref="Z4:Z5"/>
    <mergeCell ref="AA4:AB4"/>
    <mergeCell ref="AC4:AD4"/>
    <mergeCell ref="AE4:AF4"/>
    <mergeCell ref="AG4:AG5"/>
    <mergeCell ref="B24:B26"/>
    <mergeCell ref="C24:C26"/>
    <mergeCell ref="B27:B30"/>
    <mergeCell ref="C27:D27"/>
    <mergeCell ref="C29:D29"/>
    <mergeCell ref="C30:D30"/>
    <mergeCell ref="C28:D28"/>
    <mergeCell ref="A6:A23"/>
    <mergeCell ref="B6:B22"/>
    <mergeCell ref="C6:C10"/>
    <mergeCell ref="C21:C22"/>
    <mergeCell ref="B23:D23"/>
    <mergeCell ref="C11:C20"/>
    <mergeCell ref="Z3:AF3"/>
    <mergeCell ref="AG3:AM3"/>
    <mergeCell ref="E4:E5"/>
    <mergeCell ref="F4:G4"/>
    <mergeCell ref="H4:I4"/>
    <mergeCell ref="J4:K4"/>
    <mergeCell ref="L4:L5"/>
    <mergeCell ref="M4:N4"/>
    <mergeCell ref="O4:P4"/>
    <mergeCell ref="S3:Y3"/>
    <mergeCell ref="S4:S5"/>
    <mergeCell ref="T4:U4"/>
    <mergeCell ref="V4:W4"/>
    <mergeCell ref="X4:Y4"/>
    <mergeCell ref="AH4:AI4"/>
    <mergeCell ref="AJ4:AK4"/>
    <mergeCell ref="A1:G1"/>
    <mergeCell ref="A2:G2"/>
    <mergeCell ref="A3:D5"/>
    <mergeCell ref="E3:K3"/>
    <mergeCell ref="L3:R3"/>
    <mergeCell ref="Q4:R4"/>
    <mergeCell ref="AU29:BA29"/>
    <mergeCell ref="AU30:BA30"/>
    <mergeCell ref="AU3:BA3"/>
    <mergeCell ref="AU4:AU5"/>
    <mergeCell ref="AV4:AW4"/>
    <mergeCell ref="AX4:AY4"/>
    <mergeCell ref="AZ4:BA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33"/>
  <sheetViews>
    <sheetView zoomScale="80" zoomScaleNormal="80" workbookViewId="0">
      <selection activeCell="AB23" sqref="AB23"/>
    </sheetView>
  </sheetViews>
  <sheetFormatPr defaultRowHeight="17" x14ac:dyDescent="0.4"/>
  <cols>
    <col min="2" max="2" width="10.6328125" customWidth="1"/>
    <col min="3" max="3" width="10.453125" customWidth="1"/>
    <col min="4" max="4" width="10.08984375" customWidth="1"/>
    <col min="5" max="8" width="8.90625" customWidth="1"/>
    <col min="9" max="9" width="9.26953125" customWidth="1"/>
    <col min="10" max="15" width="8.90625" customWidth="1"/>
    <col min="16" max="16" width="9.453125" customWidth="1"/>
    <col min="17" max="32" width="8.90625" customWidth="1"/>
    <col min="34" max="39" width="8.90625" customWidth="1"/>
  </cols>
  <sheetData>
    <row r="1" spans="1:53" x14ac:dyDescent="0.4">
      <c r="A1" s="346" t="s">
        <v>87</v>
      </c>
      <c r="B1" s="346"/>
      <c r="C1" s="346"/>
      <c r="D1" s="346"/>
      <c r="E1" s="346"/>
      <c r="F1" s="346"/>
      <c r="G1" s="346"/>
    </row>
    <row r="2" spans="1:53" ht="17.5" thickBot="1" x14ac:dyDescent="0.45">
      <c r="A2" s="346" t="s">
        <v>91</v>
      </c>
      <c r="B2" s="346"/>
      <c r="C2" s="346"/>
      <c r="D2" s="346"/>
      <c r="E2" s="346"/>
      <c r="F2" s="346"/>
      <c r="G2" s="346"/>
    </row>
    <row r="3" spans="1:53" x14ac:dyDescent="0.4">
      <c r="A3" s="253" t="s">
        <v>12</v>
      </c>
      <c r="B3" s="253"/>
      <c r="C3" s="253"/>
      <c r="D3" s="254"/>
      <c r="E3" s="249" t="s">
        <v>35</v>
      </c>
      <c r="F3" s="250"/>
      <c r="G3" s="250"/>
      <c r="H3" s="250"/>
      <c r="I3" s="250"/>
      <c r="J3" s="250"/>
      <c r="K3" s="265"/>
      <c r="L3" s="349" t="s">
        <v>57</v>
      </c>
      <c r="M3" s="350"/>
      <c r="N3" s="350"/>
      <c r="O3" s="350"/>
      <c r="P3" s="350"/>
      <c r="Q3" s="350"/>
      <c r="R3" s="351"/>
      <c r="S3" s="349" t="s">
        <v>38</v>
      </c>
      <c r="T3" s="350"/>
      <c r="U3" s="350"/>
      <c r="V3" s="350"/>
      <c r="W3" s="350"/>
      <c r="X3" s="350"/>
      <c r="Y3" s="351"/>
      <c r="Z3" s="349" t="s">
        <v>37</v>
      </c>
      <c r="AA3" s="350"/>
      <c r="AB3" s="350"/>
      <c r="AC3" s="350"/>
      <c r="AD3" s="350"/>
      <c r="AE3" s="350"/>
      <c r="AF3" s="351"/>
      <c r="AG3" s="349" t="s">
        <v>36</v>
      </c>
      <c r="AH3" s="350"/>
      <c r="AI3" s="350"/>
      <c r="AJ3" s="350"/>
      <c r="AK3" s="350"/>
      <c r="AL3" s="350"/>
      <c r="AM3" s="351"/>
      <c r="AN3" s="375"/>
      <c r="AO3" s="330"/>
      <c r="AP3" s="330"/>
      <c r="AQ3" s="330"/>
      <c r="AR3" s="330"/>
      <c r="AS3" s="330"/>
      <c r="AT3" s="331"/>
      <c r="AU3" s="375"/>
      <c r="AV3" s="330"/>
      <c r="AW3" s="330"/>
      <c r="AX3" s="330"/>
      <c r="AY3" s="330"/>
      <c r="AZ3" s="330"/>
      <c r="BA3" s="331"/>
    </row>
    <row r="4" spans="1:53" x14ac:dyDescent="0.4">
      <c r="A4" s="253"/>
      <c r="B4" s="253"/>
      <c r="C4" s="253"/>
      <c r="D4" s="254"/>
      <c r="E4" s="252" t="s">
        <v>26</v>
      </c>
      <c r="F4" s="253" t="s">
        <v>19</v>
      </c>
      <c r="G4" s="253"/>
      <c r="H4" s="253" t="s">
        <v>18</v>
      </c>
      <c r="I4" s="253"/>
      <c r="J4" s="253" t="s">
        <v>20</v>
      </c>
      <c r="K4" s="267"/>
      <c r="L4" s="352" t="s">
        <v>29</v>
      </c>
      <c r="M4" s="252" t="s">
        <v>19</v>
      </c>
      <c r="N4" s="253"/>
      <c r="O4" s="253" t="s">
        <v>18</v>
      </c>
      <c r="P4" s="253"/>
      <c r="Q4" s="253" t="s">
        <v>20</v>
      </c>
      <c r="R4" s="267"/>
      <c r="S4" s="352" t="s">
        <v>29</v>
      </c>
      <c r="T4" s="252" t="s">
        <v>19</v>
      </c>
      <c r="U4" s="253"/>
      <c r="V4" s="253" t="s">
        <v>18</v>
      </c>
      <c r="W4" s="253"/>
      <c r="X4" s="253" t="s">
        <v>20</v>
      </c>
      <c r="Y4" s="267"/>
      <c r="Z4" s="352" t="s">
        <v>33</v>
      </c>
      <c r="AA4" s="252" t="s">
        <v>19</v>
      </c>
      <c r="AB4" s="253"/>
      <c r="AC4" s="253" t="s">
        <v>18</v>
      </c>
      <c r="AD4" s="253"/>
      <c r="AE4" s="253" t="s">
        <v>20</v>
      </c>
      <c r="AF4" s="267"/>
      <c r="AG4" s="352" t="s">
        <v>29</v>
      </c>
      <c r="AH4" s="252" t="s">
        <v>19</v>
      </c>
      <c r="AI4" s="253"/>
      <c r="AJ4" s="253" t="s">
        <v>18</v>
      </c>
      <c r="AK4" s="253"/>
      <c r="AL4" s="253" t="s">
        <v>20</v>
      </c>
      <c r="AM4" s="267"/>
      <c r="AN4" s="376" t="s">
        <v>26</v>
      </c>
      <c r="AO4" s="334" t="s">
        <v>19</v>
      </c>
      <c r="AP4" s="335"/>
      <c r="AQ4" s="335" t="s">
        <v>18</v>
      </c>
      <c r="AR4" s="335"/>
      <c r="AS4" s="335" t="s">
        <v>20</v>
      </c>
      <c r="AT4" s="336"/>
      <c r="AU4" s="376" t="s">
        <v>26</v>
      </c>
      <c r="AV4" s="334" t="s">
        <v>19</v>
      </c>
      <c r="AW4" s="335"/>
      <c r="AX4" s="335" t="s">
        <v>18</v>
      </c>
      <c r="AY4" s="335"/>
      <c r="AZ4" s="335" t="s">
        <v>20</v>
      </c>
      <c r="BA4" s="336"/>
    </row>
    <row r="5" spans="1:53" ht="17.5" thickBot="1" x14ac:dyDescent="0.45">
      <c r="A5" s="347"/>
      <c r="B5" s="347"/>
      <c r="C5" s="347"/>
      <c r="D5" s="348"/>
      <c r="E5" s="255"/>
      <c r="F5" s="4" t="s">
        <v>21</v>
      </c>
      <c r="G5" s="4" t="s">
        <v>22</v>
      </c>
      <c r="H5" s="4" t="s">
        <v>21</v>
      </c>
      <c r="I5" s="4" t="s">
        <v>22</v>
      </c>
      <c r="J5" s="4" t="s">
        <v>21</v>
      </c>
      <c r="K5" s="3" t="s">
        <v>22</v>
      </c>
      <c r="L5" s="304"/>
      <c r="M5" s="15" t="s">
        <v>21</v>
      </c>
      <c r="N5" s="16" t="s">
        <v>22</v>
      </c>
      <c r="O5" s="16" t="s">
        <v>21</v>
      </c>
      <c r="P5" s="16" t="s">
        <v>22</v>
      </c>
      <c r="Q5" s="16" t="s">
        <v>21</v>
      </c>
      <c r="R5" s="17" t="s">
        <v>22</v>
      </c>
      <c r="S5" s="304"/>
      <c r="T5" s="15" t="s">
        <v>21</v>
      </c>
      <c r="U5" s="16" t="s">
        <v>22</v>
      </c>
      <c r="V5" s="16" t="s">
        <v>21</v>
      </c>
      <c r="W5" s="16" t="s">
        <v>22</v>
      </c>
      <c r="X5" s="16" t="s">
        <v>21</v>
      </c>
      <c r="Y5" s="17" t="s">
        <v>22</v>
      </c>
      <c r="Z5" s="304"/>
      <c r="AA5" s="5" t="s">
        <v>21</v>
      </c>
      <c r="AB5" s="4" t="s">
        <v>22</v>
      </c>
      <c r="AC5" s="4" t="s">
        <v>21</v>
      </c>
      <c r="AD5" s="4" t="s">
        <v>22</v>
      </c>
      <c r="AE5" s="4" t="s">
        <v>21</v>
      </c>
      <c r="AF5" s="3" t="s">
        <v>22</v>
      </c>
      <c r="AG5" s="304"/>
      <c r="AH5" s="5" t="s">
        <v>21</v>
      </c>
      <c r="AI5" s="4" t="s">
        <v>22</v>
      </c>
      <c r="AJ5" s="4" t="s">
        <v>21</v>
      </c>
      <c r="AK5" s="4" t="s">
        <v>22</v>
      </c>
      <c r="AL5" s="4" t="s">
        <v>21</v>
      </c>
      <c r="AM5" s="3" t="s">
        <v>22</v>
      </c>
      <c r="AN5" s="377"/>
      <c r="AO5" s="208" t="s">
        <v>21</v>
      </c>
      <c r="AP5" s="177" t="s">
        <v>22</v>
      </c>
      <c r="AQ5" s="177" t="s">
        <v>21</v>
      </c>
      <c r="AR5" s="177" t="s">
        <v>22</v>
      </c>
      <c r="AS5" s="177" t="s">
        <v>21</v>
      </c>
      <c r="AT5" s="178" t="s">
        <v>22</v>
      </c>
      <c r="AU5" s="377"/>
      <c r="AV5" s="208" t="s">
        <v>21</v>
      </c>
      <c r="AW5" s="177" t="s">
        <v>22</v>
      </c>
      <c r="AX5" s="177" t="s">
        <v>21</v>
      </c>
      <c r="AY5" s="177" t="s">
        <v>22</v>
      </c>
      <c r="AZ5" s="177" t="s">
        <v>21</v>
      </c>
      <c r="BA5" s="178" t="s">
        <v>22</v>
      </c>
    </row>
    <row r="6" spans="1:53" x14ac:dyDescent="0.4">
      <c r="A6" s="299" t="s">
        <v>73</v>
      </c>
      <c r="B6" s="337" t="s">
        <v>27</v>
      </c>
      <c r="C6" s="340" t="s">
        <v>0</v>
      </c>
      <c r="D6" s="6" t="s">
        <v>1</v>
      </c>
      <c r="E6" s="77">
        <f>SUM(F6:K6)</f>
        <v>0</v>
      </c>
      <c r="F6" s="78">
        <f t="shared" ref="F6:F10" si="0">M6+T6+AA6+AH6+AO6</f>
        <v>0</v>
      </c>
      <c r="G6" s="78">
        <f t="shared" ref="G6" si="1">N6+U6+AB6+AI6+AP6</f>
        <v>0</v>
      </c>
      <c r="H6" s="78">
        <f t="shared" ref="H6" si="2">O6+V6+AC6+AJ6+AQ6</f>
        <v>0</v>
      </c>
      <c r="I6" s="78">
        <f t="shared" ref="I6" si="3">P6+W6+AD6+AK6+AR6</f>
        <v>0</v>
      </c>
      <c r="J6" s="78">
        <f t="shared" ref="J6" si="4">Q6+X6+AE6+AL6+AS6</f>
        <v>0</v>
      </c>
      <c r="K6" s="79">
        <f t="shared" ref="K6" si="5">R6+Y6+AF6+AM6+AT6</f>
        <v>0</v>
      </c>
      <c r="L6" s="108">
        <f>SUM(M6:R6)</f>
        <v>0</v>
      </c>
      <c r="M6" s="53"/>
      <c r="N6" s="53"/>
      <c r="O6" s="53"/>
      <c r="P6" s="53"/>
      <c r="Q6" s="53"/>
      <c r="R6" s="53"/>
      <c r="S6" s="88">
        <f>SUM(T6:Y6)</f>
        <v>0</v>
      </c>
      <c r="T6" s="53"/>
      <c r="U6" s="53"/>
      <c r="V6" s="53"/>
      <c r="W6" s="53"/>
      <c r="X6" s="53"/>
      <c r="Y6" s="53"/>
      <c r="Z6" s="108">
        <f>SUM(AA6:AF6)</f>
        <v>0</v>
      </c>
      <c r="AA6" s="53"/>
      <c r="AB6" s="53"/>
      <c r="AC6" s="53"/>
      <c r="AD6" s="53"/>
      <c r="AE6" s="53"/>
      <c r="AF6" s="53"/>
      <c r="AG6" s="108">
        <f>SUM(AH6:AM6)</f>
        <v>0</v>
      </c>
      <c r="AH6" s="53"/>
      <c r="AI6" s="53"/>
      <c r="AJ6" s="53"/>
      <c r="AK6" s="53"/>
      <c r="AL6" s="53"/>
      <c r="AM6" s="53"/>
      <c r="AN6" s="179">
        <f>SUM(AO6:AT6)</f>
        <v>0</v>
      </c>
      <c r="AO6" s="180"/>
      <c r="AP6" s="181"/>
      <c r="AQ6" s="181"/>
      <c r="AR6" s="181"/>
      <c r="AS6" s="181"/>
      <c r="AT6" s="182"/>
      <c r="AU6" s="179">
        <f>SUM(AV6:BA6)</f>
        <v>0</v>
      </c>
      <c r="AV6" s="199"/>
      <c r="AW6" s="181"/>
      <c r="AX6" s="181"/>
      <c r="AY6" s="181"/>
      <c r="AZ6" s="181"/>
      <c r="BA6" s="183"/>
    </row>
    <row r="7" spans="1:53" x14ac:dyDescent="0.4">
      <c r="A7" s="300"/>
      <c r="B7" s="338"/>
      <c r="C7" s="341"/>
      <c r="D7" s="7" t="s">
        <v>2</v>
      </c>
      <c r="E7" s="80">
        <f t="shared" ref="E7:E19" si="6">SUM(F7:K7)</f>
        <v>0</v>
      </c>
      <c r="F7" s="81">
        <f t="shared" si="0"/>
        <v>0</v>
      </c>
      <c r="G7" s="81">
        <f t="shared" ref="G7:G11" si="7">N7+U7+AB7+AI7+AP7</f>
        <v>0</v>
      </c>
      <c r="H7" s="81">
        <f t="shared" ref="H7:H12" si="8">O7+V7+AC7+AJ7+AQ7</f>
        <v>0</v>
      </c>
      <c r="I7" s="81">
        <f t="shared" ref="I7:I12" si="9">P7+W7+AD7+AK7+AR7</f>
        <v>0</v>
      </c>
      <c r="J7" s="81">
        <f t="shared" ref="J7:J12" si="10">Q7+X7+AE7+AL7+AS7</f>
        <v>0</v>
      </c>
      <c r="K7" s="82">
        <f t="shared" ref="K7:K11" si="11">R7+Y7+AF7+AM7+AT7</f>
        <v>0</v>
      </c>
      <c r="L7" s="109">
        <f t="shared" ref="L7:L9" si="12">SUM(M7:R7)</f>
        <v>0</v>
      </c>
      <c r="M7" s="53"/>
      <c r="N7" s="53"/>
      <c r="O7" s="53"/>
      <c r="P7" s="53"/>
      <c r="Q7" s="53"/>
      <c r="R7" s="53"/>
      <c r="S7" s="89">
        <f t="shared" ref="S7:S9" si="13">SUM(T7:Y7)</f>
        <v>0</v>
      </c>
      <c r="T7" s="53"/>
      <c r="U7" s="53"/>
      <c r="V7" s="53"/>
      <c r="W7" s="53"/>
      <c r="X7" s="53"/>
      <c r="Y7" s="53"/>
      <c r="Z7" s="109">
        <f t="shared" ref="Z7:Z16" si="14">SUM(AA7:AF7)</f>
        <v>0</v>
      </c>
      <c r="AA7" s="53"/>
      <c r="AB7" s="53"/>
      <c r="AC7" s="53"/>
      <c r="AD7" s="53"/>
      <c r="AE7" s="53"/>
      <c r="AF7" s="53"/>
      <c r="AG7" s="109">
        <f t="shared" ref="AG7:AG19" si="15">SUM(AH7:AM7)</f>
        <v>0</v>
      </c>
      <c r="AH7" s="53"/>
      <c r="AI7" s="53"/>
      <c r="AJ7" s="53"/>
      <c r="AK7" s="53"/>
      <c r="AL7" s="53"/>
      <c r="AM7" s="53"/>
      <c r="AN7" s="184">
        <f t="shared" ref="AN7:AN9" si="16">SUM(AO7:AT7)</f>
        <v>0</v>
      </c>
      <c r="AO7" s="180"/>
      <c r="AP7" s="185"/>
      <c r="AQ7" s="185"/>
      <c r="AR7" s="185"/>
      <c r="AS7" s="185"/>
      <c r="AT7" s="186"/>
      <c r="AU7" s="184">
        <f t="shared" ref="AU7:AU9" si="17">SUM(AV7:BA7)</f>
        <v>0</v>
      </c>
      <c r="AV7" s="180"/>
      <c r="AW7" s="185"/>
      <c r="AX7" s="185"/>
      <c r="AY7" s="185"/>
      <c r="AZ7" s="185"/>
      <c r="BA7" s="187"/>
    </row>
    <row r="8" spans="1:53" x14ac:dyDescent="0.4">
      <c r="A8" s="300"/>
      <c r="B8" s="338"/>
      <c r="C8" s="341"/>
      <c r="D8" s="7" t="s">
        <v>3</v>
      </c>
      <c r="E8" s="80">
        <f t="shared" si="6"/>
        <v>0</v>
      </c>
      <c r="F8" s="81">
        <f t="shared" si="0"/>
        <v>0</v>
      </c>
      <c r="G8" s="81">
        <f t="shared" si="7"/>
        <v>0</v>
      </c>
      <c r="H8" s="81">
        <f t="shared" si="8"/>
        <v>0</v>
      </c>
      <c r="I8" s="81">
        <f t="shared" si="9"/>
        <v>0</v>
      </c>
      <c r="J8" s="81">
        <f t="shared" si="10"/>
        <v>0</v>
      </c>
      <c r="K8" s="82">
        <f t="shared" si="11"/>
        <v>0</v>
      </c>
      <c r="L8" s="109">
        <f t="shared" si="12"/>
        <v>0</v>
      </c>
      <c r="M8" s="53"/>
      <c r="N8" s="53"/>
      <c r="O8" s="53"/>
      <c r="P8" s="53"/>
      <c r="Q8" s="53"/>
      <c r="R8" s="53"/>
      <c r="S8" s="89">
        <f t="shared" si="13"/>
        <v>0</v>
      </c>
      <c r="T8" s="53"/>
      <c r="U8" s="53"/>
      <c r="V8" s="53"/>
      <c r="W8" s="53"/>
      <c r="X8" s="53"/>
      <c r="Y8" s="53"/>
      <c r="Z8" s="109">
        <f t="shared" si="14"/>
        <v>0</v>
      </c>
      <c r="AA8" s="53"/>
      <c r="AB8" s="53"/>
      <c r="AC8" s="53"/>
      <c r="AD8" s="53"/>
      <c r="AE8" s="53"/>
      <c r="AF8" s="53"/>
      <c r="AG8" s="109">
        <f t="shared" si="15"/>
        <v>0</v>
      </c>
      <c r="AH8" s="53"/>
      <c r="AI8" s="53"/>
      <c r="AJ8" s="53"/>
      <c r="AK8" s="53"/>
      <c r="AL8" s="53"/>
      <c r="AM8" s="53"/>
      <c r="AN8" s="184">
        <f t="shared" si="16"/>
        <v>0</v>
      </c>
      <c r="AO8" s="180"/>
      <c r="AP8" s="185"/>
      <c r="AQ8" s="185"/>
      <c r="AR8" s="185"/>
      <c r="AS8" s="185"/>
      <c r="AT8" s="186"/>
      <c r="AU8" s="184">
        <f t="shared" si="17"/>
        <v>0</v>
      </c>
      <c r="AV8" s="180"/>
      <c r="AW8" s="185"/>
      <c r="AX8" s="185"/>
      <c r="AY8" s="185"/>
      <c r="AZ8" s="185"/>
      <c r="BA8" s="187"/>
    </row>
    <row r="9" spans="1:53" ht="17.5" thickBot="1" x14ac:dyDescent="0.45">
      <c r="A9" s="300"/>
      <c r="B9" s="338"/>
      <c r="C9" s="341"/>
      <c r="D9" s="7" t="s">
        <v>4</v>
      </c>
      <c r="E9" s="83">
        <f t="shared" si="6"/>
        <v>0</v>
      </c>
      <c r="F9" s="81">
        <f t="shared" si="0"/>
        <v>0</v>
      </c>
      <c r="G9" s="81">
        <f t="shared" si="7"/>
        <v>0</v>
      </c>
      <c r="H9" s="81">
        <f t="shared" si="8"/>
        <v>0</v>
      </c>
      <c r="I9" s="81">
        <f t="shared" si="9"/>
        <v>0</v>
      </c>
      <c r="J9" s="81">
        <f t="shared" si="10"/>
        <v>0</v>
      </c>
      <c r="K9" s="82">
        <f t="shared" si="11"/>
        <v>0</v>
      </c>
      <c r="L9" s="110">
        <f t="shared" si="12"/>
        <v>0</v>
      </c>
      <c r="M9" s="60"/>
      <c r="N9" s="60"/>
      <c r="O9" s="60"/>
      <c r="P9" s="60"/>
      <c r="Q9" s="60"/>
      <c r="R9" s="60"/>
      <c r="S9" s="96">
        <f t="shared" si="13"/>
        <v>0</v>
      </c>
      <c r="T9" s="60"/>
      <c r="U9" s="60"/>
      <c r="V9" s="60"/>
      <c r="W9" s="60"/>
      <c r="X9" s="60"/>
      <c r="Y9" s="60"/>
      <c r="Z9" s="122">
        <f t="shared" si="14"/>
        <v>0</v>
      </c>
      <c r="AA9" s="60"/>
      <c r="AB9" s="60"/>
      <c r="AC9" s="60"/>
      <c r="AD9" s="60"/>
      <c r="AE9" s="60"/>
      <c r="AF9" s="60"/>
      <c r="AG9" s="110">
        <f t="shared" si="15"/>
        <v>0</v>
      </c>
      <c r="AH9" s="60"/>
      <c r="AI9" s="60"/>
      <c r="AJ9" s="60"/>
      <c r="AK9" s="60"/>
      <c r="AL9" s="60"/>
      <c r="AM9" s="60"/>
      <c r="AN9" s="188">
        <f t="shared" si="16"/>
        <v>0</v>
      </c>
      <c r="AO9" s="189"/>
      <c r="AP9" s="190"/>
      <c r="AQ9" s="185"/>
      <c r="AR9" s="185"/>
      <c r="AS9" s="185"/>
      <c r="AT9" s="186"/>
      <c r="AU9" s="188">
        <f t="shared" si="17"/>
        <v>0</v>
      </c>
      <c r="AV9" s="180"/>
      <c r="AW9" s="185"/>
      <c r="AX9" s="185"/>
      <c r="AY9" s="185"/>
      <c r="AZ9" s="185"/>
      <c r="BA9" s="187"/>
    </row>
    <row r="10" spans="1:53" ht="17.5" thickBot="1" x14ac:dyDescent="0.45">
      <c r="A10" s="300"/>
      <c r="B10" s="338"/>
      <c r="C10" s="341"/>
      <c r="D10" s="8" t="s">
        <v>5</v>
      </c>
      <c r="E10" s="111">
        <f t="shared" si="6"/>
        <v>0</v>
      </c>
      <c r="F10" s="126">
        <f t="shared" si="0"/>
        <v>0</v>
      </c>
      <c r="G10" s="127">
        <f t="shared" si="7"/>
        <v>0</v>
      </c>
      <c r="H10" s="127">
        <f t="shared" si="8"/>
        <v>0</v>
      </c>
      <c r="I10" s="127">
        <f t="shared" si="9"/>
        <v>0</v>
      </c>
      <c r="J10" s="127">
        <f t="shared" si="10"/>
        <v>0</v>
      </c>
      <c r="K10" s="128">
        <f t="shared" si="11"/>
        <v>0</v>
      </c>
      <c r="L10" s="111">
        <f>SUM(L6:L9)</f>
        <v>0</v>
      </c>
      <c r="M10" s="111">
        <f t="shared" ref="M10:BA10" si="18">SUM(M6:M9)</f>
        <v>0</v>
      </c>
      <c r="N10" s="111">
        <f t="shared" si="18"/>
        <v>0</v>
      </c>
      <c r="O10" s="111">
        <f t="shared" si="18"/>
        <v>0</v>
      </c>
      <c r="P10" s="111">
        <f t="shared" si="18"/>
        <v>0</v>
      </c>
      <c r="Q10" s="111">
        <f t="shared" si="18"/>
        <v>0</v>
      </c>
      <c r="R10" s="111">
        <f t="shared" si="18"/>
        <v>0</v>
      </c>
      <c r="S10" s="111">
        <f t="shared" si="18"/>
        <v>0</v>
      </c>
      <c r="T10" s="111">
        <f t="shared" si="18"/>
        <v>0</v>
      </c>
      <c r="U10" s="111">
        <f t="shared" si="18"/>
        <v>0</v>
      </c>
      <c r="V10" s="111">
        <f t="shared" si="18"/>
        <v>0</v>
      </c>
      <c r="W10" s="111">
        <f t="shared" si="18"/>
        <v>0</v>
      </c>
      <c r="X10" s="111">
        <f t="shared" si="18"/>
        <v>0</v>
      </c>
      <c r="Y10" s="111">
        <f t="shared" si="18"/>
        <v>0</v>
      </c>
      <c r="Z10" s="111">
        <f t="shared" si="18"/>
        <v>0</v>
      </c>
      <c r="AA10" s="111">
        <f t="shared" si="18"/>
        <v>0</v>
      </c>
      <c r="AB10" s="111">
        <f t="shared" si="18"/>
        <v>0</v>
      </c>
      <c r="AC10" s="111">
        <f t="shared" si="18"/>
        <v>0</v>
      </c>
      <c r="AD10" s="111">
        <f t="shared" si="18"/>
        <v>0</v>
      </c>
      <c r="AE10" s="111">
        <f t="shared" si="18"/>
        <v>0</v>
      </c>
      <c r="AF10" s="111">
        <f t="shared" si="18"/>
        <v>0</v>
      </c>
      <c r="AG10" s="111">
        <f t="shared" si="18"/>
        <v>0</v>
      </c>
      <c r="AH10" s="111">
        <f t="shared" si="18"/>
        <v>0</v>
      </c>
      <c r="AI10" s="111">
        <f t="shared" si="18"/>
        <v>0</v>
      </c>
      <c r="AJ10" s="111">
        <f t="shared" si="18"/>
        <v>0</v>
      </c>
      <c r="AK10" s="111">
        <f t="shared" si="18"/>
        <v>0</v>
      </c>
      <c r="AL10" s="111">
        <f t="shared" si="18"/>
        <v>0</v>
      </c>
      <c r="AM10" s="111">
        <f t="shared" si="18"/>
        <v>0</v>
      </c>
      <c r="AN10" s="191">
        <f t="shared" si="18"/>
        <v>0</v>
      </c>
      <c r="AO10" s="192">
        <f t="shared" si="18"/>
        <v>0</v>
      </c>
      <c r="AP10" s="192">
        <f t="shared" si="18"/>
        <v>0</v>
      </c>
      <c r="AQ10" s="192">
        <f t="shared" si="18"/>
        <v>0</v>
      </c>
      <c r="AR10" s="192">
        <f t="shared" si="18"/>
        <v>0</v>
      </c>
      <c r="AS10" s="192">
        <f t="shared" si="18"/>
        <v>0</v>
      </c>
      <c r="AT10" s="192">
        <f t="shared" si="18"/>
        <v>0</v>
      </c>
      <c r="AU10" s="191">
        <f t="shared" si="18"/>
        <v>0</v>
      </c>
      <c r="AV10" s="192">
        <f t="shared" si="18"/>
        <v>0</v>
      </c>
      <c r="AW10" s="192">
        <f t="shared" si="18"/>
        <v>0</v>
      </c>
      <c r="AX10" s="192">
        <f t="shared" si="18"/>
        <v>0</v>
      </c>
      <c r="AY10" s="192">
        <f t="shared" si="18"/>
        <v>0</v>
      </c>
      <c r="AZ10" s="192">
        <f t="shared" si="18"/>
        <v>0</v>
      </c>
      <c r="BA10" s="192">
        <f t="shared" si="18"/>
        <v>0</v>
      </c>
    </row>
    <row r="11" spans="1:53" x14ac:dyDescent="0.4">
      <c r="A11" s="300"/>
      <c r="B11" s="338"/>
      <c r="C11" s="343" t="s">
        <v>6</v>
      </c>
      <c r="D11" s="23" t="s">
        <v>78</v>
      </c>
      <c r="E11" s="88">
        <f t="shared" si="6"/>
        <v>0</v>
      </c>
      <c r="F11" s="77">
        <f>M11+T11+AA11+AH11+AO11</f>
        <v>0</v>
      </c>
      <c r="G11" s="78">
        <f t="shared" si="7"/>
        <v>0</v>
      </c>
      <c r="H11" s="78">
        <f t="shared" si="8"/>
        <v>0</v>
      </c>
      <c r="I11" s="78">
        <f t="shared" si="9"/>
        <v>0</v>
      </c>
      <c r="J11" s="78">
        <f t="shared" si="10"/>
        <v>0</v>
      </c>
      <c r="K11" s="79">
        <f t="shared" si="11"/>
        <v>0</v>
      </c>
      <c r="L11" s="112">
        <f t="shared" ref="L11:L28" si="19">SUM(M11:R11)</f>
        <v>0</v>
      </c>
      <c r="M11" s="53"/>
      <c r="N11" s="53"/>
      <c r="O11" s="53"/>
      <c r="P11" s="53"/>
      <c r="Q11" s="47"/>
      <c r="R11" s="53"/>
      <c r="S11" s="118">
        <f t="shared" ref="S11:S19" si="20">SUM(T11:Y11)</f>
        <v>0</v>
      </c>
      <c r="T11" s="53"/>
      <c r="U11" s="53"/>
      <c r="V11" s="53"/>
      <c r="W11" s="53"/>
      <c r="X11" s="47"/>
      <c r="Y11" s="53"/>
      <c r="Z11" s="118">
        <f t="shared" si="14"/>
        <v>0</v>
      </c>
      <c r="AA11" s="53"/>
      <c r="AB11" s="53"/>
      <c r="AC11" s="53"/>
      <c r="AD11" s="53"/>
      <c r="AE11" s="47"/>
      <c r="AF11" s="53"/>
      <c r="AG11" s="118">
        <f t="shared" si="15"/>
        <v>0</v>
      </c>
      <c r="AH11" s="53"/>
      <c r="AI11" s="53"/>
      <c r="AJ11" s="53"/>
      <c r="AK11" s="53"/>
      <c r="AL11" s="47"/>
      <c r="AM11" s="53"/>
      <c r="AN11" s="179">
        <f>SUM(AO11:AT11)</f>
        <v>0</v>
      </c>
      <c r="AO11" s="196"/>
      <c r="AP11" s="181"/>
      <c r="AQ11" s="181"/>
      <c r="AR11" s="181"/>
      <c r="AS11" s="181"/>
      <c r="AT11" s="182"/>
      <c r="AU11" s="179">
        <f>SUM(AV11:BA11)</f>
        <v>0</v>
      </c>
      <c r="AV11" s="196"/>
      <c r="AW11" s="181"/>
      <c r="AX11" s="181"/>
      <c r="AY11" s="181"/>
      <c r="AZ11" s="181"/>
      <c r="BA11" s="183"/>
    </row>
    <row r="12" spans="1:53" x14ac:dyDescent="0.4">
      <c r="A12" s="300"/>
      <c r="B12" s="338"/>
      <c r="C12" s="344"/>
      <c r="D12" s="23" t="s">
        <v>79</v>
      </c>
      <c r="E12" s="89">
        <f t="shared" si="6"/>
        <v>0</v>
      </c>
      <c r="F12" s="80">
        <f t="shared" ref="F12:F19" si="21">M12+T12+AA12+AH12+AO12</f>
        <v>0</v>
      </c>
      <c r="G12" s="81">
        <f t="shared" ref="G12:G19" si="22">N12+U12+AB12+AI12+AP12</f>
        <v>0</v>
      </c>
      <c r="H12" s="81">
        <f t="shared" si="8"/>
        <v>0</v>
      </c>
      <c r="I12" s="81">
        <f t="shared" si="9"/>
        <v>0</v>
      </c>
      <c r="J12" s="81">
        <f t="shared" si="10"/>
        <v>0</v>
      </c>
      <c r="K12" s="82">
        <f t="shared" ref="K12:K19" si="23">R12+Y12+AF12+AM12+AT12</f>
        <v>0</v>
      </c>
      <c r="L12" s="113">
        <f t="shared" si="19"/>
        <v>0</v>
      </c>
      <c r="M12" s="53"/>
      <c r="N12" s="53"/>
      <c r="O12" s="53"/>
      <c r="P12" s="53"/>
      <c r="Q12" s="50"/>
      <c r="R12" s="53"/>
      <c r="S12" s="123">
        <f t="shared" si="20"/>
        <v>0</v>
      </c>
      <c r="T12" s="53"/>
      <c r="U12" s="53"/>
      <c r="V12" s="53"/>
      <c r="W12" s="53"/>
      <c r="X12" s="50"/>
      <c r="Y12" s="53"/>
      <c r="Z12" s="123">
        <f t="shared" si="14"/>
        <v>0</v>
      </c>
      <c r="AA12" s="53"/>
      <c r="AB12" s="53"/>
      <c r="AC12" s="53"/>
      <c r="AD12" s="53"/>
      <c r="AE12" s="50"/>
      <c r="AF12" s="53"/>
      <c r="AG12" s="123">
        <f t="shared" si="15"/>
        <v>0</v>
      </c>
      <c r="AH12" s="53"/>
      <c r="AI12" s="53"/>
      <c r="AJ12" s="53"/>
      <c r="AK12" s="53"/>
      <c r="AL12" s="50"/>
      <c r="AM12" s="53"/>
      <c r="AN12" s="184">
        <f t="shared" ref="AN12:AN19" si="24">SUM(AO12:AT12)</f>
        <v>0</v>
      </c>
      <c r="AO12" s="207"/>
      <c r="AP12" s="185"/>
      <c r="AQ12" s="185"/>
      <c r="AR12" s="185"/>
      <c r="AS12" s="185"/>
      <c r="AT12" s="186"/>
      <c r="AU12" s="184">
        <f t="shared" ref="AU12:AU19" si="25">SUM(AV12:BA12)</f>
        <v>0</v>
      </c>
      <c r="AV12" s="207"/>
      <c r="AW12" s="185"/>
      <c r="AX12" s="185"/>
      <c r="AY12" s="185"/>
      <c r="AZ12" s="185"/>
      <c r="BA12" s="187"/>
    </row>
    <row r="13" spans="1:53" x14ac:dyDescent="0.4">
      <c r="A13" s="300"/>
      <c r="B13" s="338"/>
      <c r="C13" s="344"/>
      <c r="D13" s="23" t="s">
        <v>80</v>
      </c>
      <c r="E13" s="89">
        <f t="shared" si="6"/>
        <v>0</v>
      </c>
      <c r="F13" s="80">
        <f t="shared" si="21"/>
        <v>0</v>
      </c>
      <c r="G13" s="81">
        <f t="shared" ref="G13:G18" si="26">N13+U13+AB13+AI13+AP13</f>
        <v>0</v>
      </c>
      <c r="H13" s="81">
        <f t="shared" ref="H13:H18" si="27">O13+V13+AC13+AJ13+AQ13</f>
        <v>0</v>
      </c>
      <c r="I13" s="81">
        <f t="shared" ref="I13:I18" si="28">P13+W13+AD13+AK13+AR13</f>
        <v>0</v>
      </c>
      <c r="J13" s="81">
        <f t="shared" ref="J13:J18" si="29">Q13+X13+AE13+AL13+AS13</f>
        <v>0</v>
      </c>
      <c r="K13" s="82">
        <f t="shared" si="23"/>
        <v>0</v>
      </c>
      <c r="L13" s="114">
        <f t="shared" si="19"/>
        <v>0</v>
      </c>
      <c r="M13" s="53"/>
      <c r="N13" s="53"/>
      <c r="O13" s="53"/>
      <c r="P13" s="53"/>
      <c r="Q13" s="53"/>
      <c r="R13" s="53"/>
      <c r="S13" s="123">
        <f t="shared" si="20"/>
        <v>0</v>
      </c>
      <c r="T13" s="53"/>
      <c r="U13" s="53"/>
      <c r="V13" s="53"/>
      <c r="W13" s="53"/>
      <c r="X13" s="53"/>
      <c r="Y13" s="53"/>
      <c r="Z13" s="123">
        <f t="shared" si="14"/>
        <v>0</v>
      </c>
      <c r="AA13" s="53"/>
      <c r="AB13" s="53"/>
      <c r="AC13" s="53"/>
      <c r="AD13" s="53"/>
      <c r="AE13" s="53"/>
      <c r="AF13" s="53"/>
      <c r="AG13" s="123">
        <f t="shared" si="15"/>
        <v>0</v>
      </c>
      <c r="AH13" s="53"/>
      <c r="AI13" s="53"/>
      <c r="AJ13" s="53"/>
      <c r="AK13" s="53"/>
      <c r="AL13" s="53"/>
      <c r="AM13" s="53"/>
      <c r="AN13" s="184">
        <f t="shared" si="24"/>
        <v>0</v>
      </c>
      <c r="AO13" s="207"/>
      <c r="AP13" s="185"/>
      <c r="AQ13" s="185"/>
      <c r="AR13" s="185"/>
      <c r="AS13" s="185"/>
      <c r="AT13" s="186"/>
      <c r="AU13" s="184">
        <f t="shared" si="25"/>
        <v>0</v>
      </c>
      <c r="AV13" s="207"/>
      <c r="AW13" s="185"/>
      <c r="AX13" s="185"/>
      <c r="AY13" s="185"/>
      <c r="AZ13" s="185"/>
      <c r="BA13" s="187"/>
    </row>
    <row r="14" spans="1:53" x14ac:dyDescent="0.4">
      <c r="A14" s="300"/>
      <c r="B14" s="338"/>
      <c r="C14" s="344"/>
      <c r="D14" s="23" t="s">
        <v>81</v>
      </c>
      <c r="E14" s="89">
        <f t="shared" si="6"/>
        <v>0</v>
      </c>
      <c r="F14" s="80">
        <f t="shared" si="21"/>
        <v>0</v>
      </c>
      <c r="G14" s="81">
        <f t="shared" si="26"/>
        <v>0</v>
      </c>
      <c r="H14" s="81">
        <f t="shared" si="27"/>
        <v>0</v>
      </c>
      <c r="I14" s="81">
        <f t="shared" si="28"/>
        <v>0</v>
      </c>
      <c r="J14" s="81">
        <f t="shared" si="29"/>
        <v>0</v>
      </c>
      <c r="K14" s="82">
        <f t="shared" si="23"/>
        <v>0</v>
      </c>
      <c r="L14" s="114">
        <f t="shared" si="19"/>
        <v>0</v>
      </c>
      <c r="M14" s="60"/>
      <c r="N14" s="60"/>
      <c r="O14" s="60"/>
      <c r="P14" s="60"/>
      <c r="Q14" s="53"/>
      <c r="R14" s="60"/>
      <c r="S14" s="123">
        <f t="shared" si="20"/>
        <v>0</v>
      </c>
      <c r="T14" s="60"/>
      <c r="U14" s="60"/>
      <c r="V14" s="60"/>
      <c r="W14" s="60"/>
      <c r="X14" s="53"/>
      <c r="Y14" s="60"/>
      <c r="Z14" s="123">
        <f t="shared" si="14"/>
        <v>0</v>
      </c>
      <c r="AA14" s="60"/>
      <c r="AB14" s="60"/>
      <c r="AC14" s="60"/>
      <c r="AD14" s="60"/>
      <c r="AE14" s="53"/>
      <c r="AF14" s="60"/>
      <c r="AG14" s="123">
        <f t="shared" si="15"/>
        <v>0</v>
      </c>
      <c r="AH14" s="60"/>
      <c r="AI14" s="60"/>
      <c r="AJ14" s="60"/>
      <c r="AK14" s="60"/>
      <c r="AL14" s="53"/>
      <c r="AM14" s="60"/>
      <c r="AN14" s="184">
        <f t="shared" si="24"/>
        <v>0</v>
      </c>
      <c r="AO14" s="207"/>
      <c r="AP14" s="185"/>
      <c r="AQ14" s="185"/>
      <c r="AR14" s="185"/>
      <c r="AS14" s="185"/>
      <c r="AT14" s="186"/>
      <c r="AU14" s="184">
        <f t="shared" si="25"/>
        <v>0</v>
      </c>
      <c r="AV14" s="207"/>
      <c r="AW14" s="185"/>
      <c r="AX14" s="185"/>
      <c r="AY14" s="185"/>
      <c r="AZ14" s="185"/>
      <c r="BA14" s="187"/>
    </row>
    <row r="15" spans="1:53" x14ac:dyDescent="0.4">
      <c r="A15" s="300"/>
      <c r="B15" s="338"/>
      <c r="C15" s="344"/>
      <c r="D15" s="21" t="s">
        <v>82</v>
      </c>
      <c r="E15" s="89">
        <f t="shared" si="6"/>
        <v>0</v>
      </c>
      <c r="F15" s="80">
        <f t="shared" si="21"/>
        <v>0</v>
      </c>
      <c r="G15" s="81">
        <f t="shared" si="26"/>
        <v>0</v>
      </c>
      <c r="H15" s="81">
        <f t="shared" si="27"/>
        <v>0</v>
      </c>
      <c r="I15" s="81">
        <f t="shared" si="28"/>
        <v>0</v>
      </c>
      <c r="J15" s="81">
        <f t="shared" si="29"/>
        <v>0</v>
      </c>
      <c r="K15" s="82">
        <f t="shared" si="23"/>
        <v>0</v>
      </c>
      <c r="L15" s="114">
        <f t="shared" si="19"/>
        <v>0</v>
      </c>
      <c r="M15" s="53"/>
      <c r="N15" s="53"/>
      <c r="O15" s="53"/>
      <c r="P15" s="53"/>
      <c r="Q15" s="53"/>
      <c r="R15" s="53"/>
      <c r="S15" s="123">
        <f t="shared" si="20"/>
        <v>0</v>
      </c>
      <c r="T15" s="53"/>
      <c r="U15" s="53"/>
      <c r="V15" s="53"/>
      <c r="W15" s="53"/>
      <c r="X15" s="53"/>
      <c r="Y15" s="53"/>
      <c r="Z15" s="123">
        <f t="shared" si="14"/>
        <v>0</v>
      </c>
      <c r="AA15" s="53"/>
      <c r="AB15" s="53"/>
      <c r="AC15" s="53"/>
      <c r="AD15" s="53"/>
      <c r="AE15" s="53"/>
      <c r="AF15" s="53"/>
      <c r="AG15" s="123">
        <f t="shared" si="15"/>
        <v>0</v>
      </c>
      <c r="AH15" s="53"/>
      <c r="AI15" s="53"/>
      <c r="AJ15" s="53"/>
      <c r="AK15" s="53"/>
      <c r="AL15" s="53"/>
      <c r="AM15" s="53"/>
      <c r="AN15" s="184">
        <f t="shared" si="24"/>
        <v>0</v>
      </c>
      <c r="AO15" s="207"/>
      <c r="AP15" s="185"/>
      <c r="AQ15" s="185"/>
      <c r="AR15" s="185"/>
      <c r="AS15" s="185"/>
      <c r="AT15" s="186"/>
      <c r="AU15" s="184">
        <f t="shared" si="25"/>
        <v>0</v>
      </c>
      <c r="AV15" s="207"/>
      <c r="AW15" s="185"/>
      <c r="AX15" s="185"/>
      <c r="AY15" s="185"/>
      <c r="AZ15" s="185"/>
      <c r="BA15" s="187"/>
    </row>
    <row r="16" spans="1:53" x14ac:dyDescent="0.4">
      <c r="A16" s="300"/>
      <c r="B16" s="338"/>
      <c r="C16" s="344"/>
      <c r="D16" s="21" t="s">
        <v>83</v>
      </c>
      <c r="E16" s="89">
        <f t="shared" si="6"/>
        <v>0</v>
      </c>
      <c r="F16" s="80">
        <f t="shared" si="21"/>
        <v>0</v>
      </c>
      <c r="G16" s="81">
        <f t="shared" si="26"/>
        <v>0</v>
      </c>
      <c r="H16" s="81">
        <f t="shared" si="27"/>
        <v>0</v>
      </c>
      <c r="I16" s="81">
        <f t="shared" si="28"/>
        <v>0</v>
      </c>
      <c r="J16" s="81">
        <f t="shared" si="29"/>
        <v>0</v>
      </c>
      <c r="K16" s="82">
        <f t="shared" si="23"/>
        <v>0</v>
      </c>
      <c r="L16" s="114">
        <f t="shared" si="19"/>
        <v>0</v>
      </c>
      <c r="M16" s="53"/>
      <c r="N16" s="53"/>
      <c r="O16" s="53"/>
      <c r="P16" s="53"/>
      <c r="Q16" s="53"/>
      <c r="R16" s="53"/>
      <c r="S16" s="123">
        <f t="shared" si="20"/>
        <v>0</v>
      </c>
      <c r="T16" s="53"/>
      <c r="U16" s="53"/>
      <c r="V16" s="53"/>
      <c r="W16" s="53"/>
      <c r="X16" s="53"/>
      <c r="Y16" s="53"/>
      <c r="Z16" s="123">
        <f t="shared" si="14"/>
        <v>0</v>
      </c>
      <c r="AA16" s="53"/>
      <c r="AB16" s="53"/>
      <c r="AC16" s="53"/>
      <c r="AD16" s="53"/>
      <c r="AE16" s="53"/>
      <c r="AF16" s="53"/>
      <c r="AG16" s="123">
        <f t="shared" si="15"/>
        <v>0</v>
      </c>
      <c r="AH16" s="53"/>
      <c r="AI16" s="53"/>
      <c r="AJ16" s="53"/>
      <c r="AK16" s="53"/>
      <c r="AL16" s="53"/>
      <c r="AM16" s="53"/>
      <c r="AN16" s="184">
        <f t="shared" si="24"/>
        <v>0</v>
      </c>
      <c r="AO16" s="207"/>
      <c r="AP16" s="185"/>
      <c r="AQ16" s="185"/>
      <c r="AR16" s="185"/>
      <c r="AS16" s="185"/>
      <c r="AT16" s="186"/>
      <c r="AU16" s="184">
        <f t="shared" si="25"/>
        <v>0</v>
      </c>
      <c r="AV16" s="207"/>
      <c r="AW16" s="185"/>
      <c r="AX16" s="185"/>
      <c r="AY16" s="185"/>
      <c r="AZ16" s="185"/>
      <c r="BA16" s="187"/>
    </row>
    <row r="17" spans="1:53" x14ac:dyDescent="0.4">
      <c r="A17" s="300"/>
      <c r="B17" s="338"/>
      <c r="C17" s="344"/>
      <c r="D17" s="21" t="s">
        <v>84</v>
      </c>
      <c r="E17" s="89">
        <f t="shared" si="6"/>
        <v>0</v>
      </c>
      <c r="F17" s="80">
        <f t="shared" si="21"/>
        <v>0</v>
      </c>
      <c r="G17" s="81">
        <f t="shared" si="26"/>
        <v>0</v>
      </c>
      <c r="H17" s="81">
        <f t="shared" si="27"/>
        <v>0</v>
      </c>
      <c r="I17" s="81">
        <f t="shared" si="28"/>
        <v>0</v>
      </c>
      <c r="J17" s="81">
        <f t="shared" si="29"/>
        <v>0</v>
      </c>
      <c r="K17" s="82">
        <f t="shared" si="23"/>
        <v>0</v>
      </c>
      <c r="L17" s="114">
        <f t="shared" si="19"/>
        <v>0</v>
      </c>
      <c r="M17" s="53"/>
      <c r="N17" s="53"/>
      <c r="O17" s="53"/>
      <c r="P17" s="53"/>
      <c r="Q17" s="53"/>
      <c r="R17" s="53"/>
      <c r="S17" s="123">
        <f t="shared" si="20"/>
        <v>0</v>
      </c>
      <c r="T17" s="53"/>
      <c r="U17" s="53"/>
      <c r="V17" s="53"/>
      <c r="W17" s="53"/>
      <c r="X17" s="53"/>
      <c r="Y17" s="53"/>
      <c r="Z17" s="123">
        <f t="shared" ref="Z17:Z22" si="30">SUM(AA17:AF17)</f>
        <v>0</v>
      </c>
      <c r="AA17" s="53"/>
      <c r="AB17" s="53"/>
      <c r="AC17" s="53"/>
      <c r="AD17" s="53"/>
      <c r="AE17" s="53"/>
      <c r="AF17" s="53"/>
      <c r="AG17" s="123">
        <f t="shared" si="15"/>
        <v>0</v>
      </c>
      <c r="AH17" s="53"/>
      <c r="AI17" s="53"/>
      <c r="AJ17" s="53"/>
      <c r="AK17" s="53"/>
      <c r="AL17" s="53"/>
      <c r="AM17" s="53"/>
      <c r="AN17" s="184">
        <f t="shared" si="24"/>
        <v>0</v>
      </c>
      <c r="AO17" s="207"/>
      <c r="AP17" s="185"/>
      <c r="AQ17" s="185"/>
      <c r="AR17" s="185"/>
      <c r="AS17" s="185"/>
      <c r="AT17" s="186"/>
      <c r="AU17" s="184">
        <f t="shared" si="25"/>
        <v>0</v>
      </c>
      <c r="AV17" s="207"/>
      <c r="AW17" s="185"/>
      <c r="AX17" s="185"/>
      <c r="AY17" s="185"/>
      <c r="AZ17" s="185"/>
      <c r="BA17" s="187"/>
    </row>
    <row r="18" spans="1:53" x14ac:dyDescent="0.4">
      <c r="A18" s="300"/>
      <c r="B18" s="338"/>
      <c r="C18" s="344"/>
      <c r="D18" s="21" t="s">
        <v>85</v>
      </c>
      <c r="E18" s="89">
        <f t="shared" si="6"/>
        <v>0</v>
      </c>
      <c r="F18" s="80">
        <f t="shared" si="21"/>
        <v>0</v>
      </c>
      <c r="G18" s="81">
        <f t="shared" si="26"/>
        <v>0</v>
      </c>
      <c r="H18" s="81">
        <f t="shared" si="27"/>
        <v>0</v>
      </c>
      <c r="I18" s="81">
        <f t="shared" si="28"/>
        <v>0</v>
      </c>
      <c r="J18" s="81">
        <f t="shared" si="29"/>
        <v>0</v>
      </c>
      <c r="K18" s="82">
        <f t="shared" si="23"/>
        <v>0</v>
      </c>
      <c r="L18" s="114">
        <f t="shared" si="19"/>
        <v>0</v>
      </c>
      <c r="M18" s="53"/>
      <c r="N18" s="53"/>
      <c r="O18" s="53"/>
      <c r="P18" s="53"/>
      <c r="Q18" s="60"/>
      <c r="R18" s="53"/>
      <c r="S18" s="123">
        <f t="shared" si="20"/>
        <v>0</v>
      </c>
      <c r="T18" s="53"/>
      <c r="U18" s="53"/>
      <c r="V18" s="53"/>
      <c r="W18" s="53"/>
      <c r="X18" s="60"/>
      <c r="Y18" s="53"/>
      <c r="Z18" s="123">
        <f t="shared" si="30"/>
        <v>0</v>
      </c>
      <c r="AA18" s="53"/>
      <c r="AB18" s="53"/>
      <c r="AC18" s="53"/>
      <c r="AD18" s="53"/>
      <c r="AE18" s="60"/>
      <c r="AF18" s="53"/>
      <c r="AG18" s="123">
        <f t="shared" si="15"/>
        <v>0</v>
      </c>
      <c r="AH18" s="53"/>
      <c r="AI18" s="53"/>
      <c r="AJ18" s="53"/>
      <c r="AK18" s="53"/>
      <c r="AL18" s="60"/>
      <c r="AM18" s="53"/>
      <c r="AN18" s="184">
        <f t="shared" si="24"/>
        <v>0</v>
      </c>
      <c r="AO18" s="207"/>
      <c r="AP18" s="185"/>
      <c r="AQ18" s="185"/>
      <c r="AR18" s="185"/>
      <c r="AS18" s="185"/>
      <c r="AT18" s="186"/>
      <c r="AU18" s="184">
        <f t="shared" si="25"/>
        <v>0</v>
      </c>
      <c r="AV18" s="207"/>
      <c r="AW18" s="185"/>
      <c r="AX18" s="185"/>
      <c r="AY18" s="185"/>
      <c r="AZ18" s="185"/>
      <c r="BA18" s="187"/>
    </row>
    <row r="19" spans="1:53" ht="17.5" thickBot="1" x14ac:dyDescent="0.45">
      <c r="A19" s="300"/>
      <c r="B19" s="338"/>
      <c r="C19" s="344"/>
      <c r="D19" s="21" t="s">
        <v>86</v>
      </c>
      <c r="E19" s="90">
        <f t="shared" si="6"/>
        <v>0</v>
      </c>
      <c r="F19" s="91">
        <f t="shared" si="21"/>
        <v>0</v>
      </c>
      <c r="G19" s="92">
        <f t="shared" si="22"/>
        <v>0</v>
      </c>
      <c r="H19" s="92">
        <f t="shared" ref="H19" si="31">O19+V19+AC19+AJ19+AQ19</f>
        <v>0</v>
      </c>
      <c r="I19" s="92">
        <f t="shared" ref="I19" si="32">P19+W19+AD19+AK19+AR19</f>
        <v>0</v>
      </c>
      <c r="J19" s="92">
        <f t="shared" ref="J19" si="33">Q19+X19+AE19+AL19+AS19</f>
        <v>0</v>
      </c>
      <c r="K19" s="93">
        <f t="shared" si="23"/>
        <v>0</v>
      </c>
      <c r="L19" s="115">
        <f t="shared" si="19"/>
        <v>0</v>
      </c>
      <c r="M19" s="55"/>
      <c r="N19" s="55"/>
      <c r="O19" s="55"/>
      <c r="P19" s="55"/>
      <c r="Q19" s="55"/>
      <c r="R19" s="55"/>
      <c r="S19" s="123">
        <f t="shared" si="20"/>
        <v>0</v>
      </c>
      <c r="T19" s="55"/>
      <c r="U19" s="55"/>
      <c r="V19" s="55"/>
      <c r="W19" s="55"/>
      <c r="X19" s="55"/>
      <c r="Y19" s="55"/>
      <c r="Z19" s="124">
        <f t="shared" si="30"/>
        <v>0</v>
      </c>
      <c r="AA19" s="55"/>
      <c r="AB19" s="55"/>
      <c r="AC19" s="55"/>
      <c r="AD19" s="55"/>
      <c r="AE19" s="55"/>
      <c r="AF19" s="55"/>
      <c r="AG19" s="123">
        <f t="shared" si="15"/>
        <v>0</v>
      </c>
      <c r="AH19" s="55"/>
      <c r="AI19" s="55"/>
      <c r="AJ19" s="55"/>
      <c r="AK19" s="55"/>
      <c r="AL19" s="55"/>
      <c r="AM19" s="55"/>
      <c r="AN19" s="188">
        <f t="shared" si="24"/>
        <v>0</v>
      </c>
      <c r="AO19" s="193"/>
      <c r="AP19" s="190"/>
      <c r="AQ19" s="194"/>
      <c r="AR19" s="194"/>
      <c r="AS19" s="194"/>
      <c r="AT19" s="195"/>
      <c r="AU19" s="188">
        <f t="shared" si="25"/>
        <v>0</v>
      </c>
      <c r="AV19" s="193"/>
      <c r="AW19" s="185"/>
      <c r="AX19" s="185"/>
      <c r="AY19" s="185"/>
      <c r="AZ19" s="185"/>
      <c r="BA19" s="187"/>
    </row>
    <row r="20" spans="1:53" ht="17.5" thickBot="1" x14ac:dyDescent="0.45">
      <c r="A20" s="300"/>
      <c r="B20" s="338"/>
      <c r="C20" s="345"/>
      <c r="D20" s="8" t="s">
        <v>16</v>
      </c>
      <c r="E20" s="94">
        <f>SUM(E11:E19)</f>
        <v>0</v>
      </c>
      <c r="F20" s="105">
        <f>SUM(F16:F19)</f>
        <v>0</v>
      </c>
      <c r="G20" s="105">
        <f t="shared" ref="G20:K20" si="34">SUM(G16:G19)</f>
        <v>0</v>
      </c>
      <c r="H20" s="105">
        <f t="shared" si="34"/>
        <v>0</v>
      </c>
      <c r="I20" s="105">
        <f t="shared" si="34"/>
        <v>0</v>
      </c>
      <c r="J20" s="105">
        <f t="shared" si="34"/>
        <v>0</v>
      </c>
      <c r="K20" s="98">
        <f t="shared" si="34"/>
        <v>0</v>
      </c>
      <c r="L20" s="129">
        <f>SUM(L11:L19)</f>
        <v>0</v>
      </c>
      <c r="M20" s="129">
        <f t="shared" ref="M20:BA20" si="35">SUM(M11:M19)</f>
        <v>0</v>
      </c>
      <c r="N20" s="129">
        <f t="shared" si="35"/>
        <v>0</v>
      </c>
      <c r="O20" s="129">
        <f t="shared" si="35"/>
        <v>0</v>
      </c>
      <c r="P20" s="129">
        <f t="shared" si="35"/>
        <v>0</v>
      </c>
      <c r="Q20" s="129">
        <f t="shared" si="35"/>
        <v>0</v>
      </c>
      <c r="R20" s="129">
        <f t="shared" si="35"/>
        <v>0</v>
      </c>
      <c r="S20" s="111">
        <f t="shared" si="35"/>
        <v>0</v>
      </c>
      <c r="T20" s="129">
        <f t="shared" si="35"/>
        <v>0</v>
      </c>
      <c r="U20" s="129">
        <f t="shared" si="35"/>
        <v>0</v>
      </c>
      <c r="V20" s="129">
        <f t="shared" si="35"/>
        <v>0</v>
      </c>
      <c r="W20" s="129">
        <f t="shared" si="35"/>
        <v>0</v>
      </c>
      <c r="X20" s="129">
        <f t="shared" si="35"/>
        <v>0</v>
      </c>
      <c r="Y20" s="129">
        <f t="shared" si="35"/>
        <v>0</v>
      </c>
      <c r="Z20" s="111">
        <f t="shared" si="35"/>
        <v>0</v>
      </c>
      <c r="AA20" s="129">
        <f t="shared" si="35"/>
        <v>0</v>
      </c>
      <c r="AB20" s="129">
        <f t="shared" si="35"/>
        <v>0</v>
      </c>
      <c r="AC20" s="129">
        <f t="shared" si="35"/>
        <v>0</v>
      </c>
      <c r="AD20" s="129">
        <f t="shared" si="35"/>
        <v>0</v>
      </c>
      <c r="AE20" s="129">
        <f t="shared" si="35"/>
        <v>0</v>
      </c>
      <c r="AF20" s="129">
        <f t="shared" si="35"/>
        <v>0</v>
      </c>
      <c r="AG20" s="111">
        <f t="shared" si="35"/>
        <v>0</v>
      </c>
      <c r="AH20" s="129">
        <f t="shared" si="35"/>
        <v>0</v>
      </c>
      <c r="AI20" s="129">
        <f t="shared" si="35"/>
        <v>0</v>
      </c>
      <c r="AJ20" s="129">
        <f t="shared" si="35"/>
        <v>0</v>
      </c>
      <c r="AK20" s="129">
        <f t="shared" si="35"/>
        <v>0</v>
      </c>
      <c r="AL20" s="129">
        <f t="shared" si="35"/>
        <v>0</v>
      </c>
      <c r="AM20" s="129">
        <f t="shared" si="35"/>
        <v>0</v>
      </c>
      <c r="AN20" s="191">
        <f>SUM(AN11:AN19)</f>
        <v>0</v>
      </c>
      <c r="AO20" s="192">
        <f t="shared" si="35"/>
        <v>0</v>
      </c>
      <c r="AP20" s="192">
        <f t="shared" si="35"/>
        <v>0</v>
      </c>
      <c r="AQ20" s="192">
        <f t="shared" si="35"/>
        <v>0</v>
      </c>
      <c r="AR20" s="192">
        <f t="shared" si="35"/>
        <v>0</v>
      </c>
      <c r="AS20" s="192">
        <f t="shared" si="35"/>
        <v>0</v>
      </c>
      <c r="AT20" s="192">
        <f t="shared" si="35"/>
        <v>0</v>
      </c>
      <c r="AU20" s="191">
        <f t="shared" si="35"/>
        <v>0</v>
      </c>
      <c r="AV20" s="192">
        <f t="shared" si="35"/>
        <v>0</v>
      </c>
      <c r="AW20" s="192">
        <f t="shared" si="35"/>
        <v>0</v>
      </c>
      <c r="AX20" s="192">
        <f t="shared" si="35"/>
        <v>0</v>
      </c>
      <c r="AY20" s="192">
        <f t="shared" si="35"/>
        <v>0</v>
      </c>
      <c r="AZ20" s="192">
        <f t="shared" si="35"/>
        <v>0</v>
      </c>
      <c r="BA20" s="192">
        <f t="shared" si="35"/>
        <v>0</v>
      </c>
    </row>
    <row r="21" spans="1:53" x14ac:dyDescent="0.4">
      <c r="A21" s="300"/>
      <c r="B21" s="338"/>
      <c r="C21" s="341" t="s">
        <v>13</v>
      </c>
      <c r="D21" s="6" t="s">
        <v>14</v>
      </c>
      <c r="E21" s="77">
        <f>SUM(F21:K21)</f>
        <v>0</v>
      </c>
      <c r="F21" s="78">
        <f t="shared" ref="F21:F25" si="36">M21+T21+AA21+AH21+AO21</f>
        <v>0</v>
      </c>
      <c r="G21" s="78">
        <f t="shared" ref="G21:G22" si="37">N21+U21+AB21+AI21+AP21</f>
        <v>0</v>
      </c>
      <c r="H21" s="78">
        <f t="shared" ref="H21:H22" si="38">O21+V21+AC21+AJ21+AQ21</f>
        <v>0</v>
      </c>
      <c r="I21" s="78">
        <f t="shared" ref="I21:I22" si="39">P21+W21+AD21+AK21+AR21</f>
        <v>0</v>
      </c>
      <c r="J21" s="78">
        <f t="shared" ref="J21:J22" si="40">Q21+X21+AE21+AL21+AS21</f>
        <v>0</v>
      </c>
      <c r="K21" s="162">
        <f t="shared" ref="K21:K22" si="41">R21+Y21+AF21+AM21+AT21</f>
        <v>0</v>
      </c>
      <c r="L21" s="108">
        <f t="shared" si="19"/>
        <v>0</v>
      </c>
      <c r="M21" s="164"/>
      <c r="N21" s="164"/>
      <c r="O21" s="164"/>
      <c r="P21" s="164"/>
      <c r="Q21" s="164"/>
      <c r="R21" s="164"/>
      <c r="S21" s="108">
        <f t="shared" ref="S21:S22" si="42">SUM(T21:Y21)</f>
        <v>0</v>
      </c>
      <c r="T21" s="164"/>
      <c r="U21" s="164"/>
      <c r="V21" s="164"/>
      <c r="W21" s="164"/>
      <c r="X21" s="164"/>
      <c r="Y21" s="164"/>
      <c r="Z21" s="121">
        <f t="shared" si="30"/>
        <v>0</v>
      </c>
      <c r="AA21" s="164"/>
      <c r="AB21" s="164"/>
      <c r="AC21" s="164"/>
      <c r="AD21" s="164"/>
      <c r="AE21" s="164"/>
      <c r="AF21" s="164"/>
      <c r="AG21" s="121"/>
      <c r="AH21" s="164"/>
      <c r="AI21" s="164"/>
      <c r="AJ21" s="164"/>
      <c r="AK21" s="164"/>
      <c r="AL21" s="164"/>
      <c r="AM21" s="164"/>
      <c r="AN21" s="179">
        <f t="shared" ref="AN21:AN28" si="43">SUM(AO21:AT21)</f>
        <v>0</v>
      </c>
      <c r="AO21" s="180"/>
      <c r="AP21" s="181"/>
      <c r="AQ21" s="181"/>
      <c r="AR21" s="181"/>
      <c r="AS21" s="181"/>
      <c r="AT21" s="182"/>
      <c r="AU21" s="179">
        <f>SUM(AV21:BA21)</f>
        <v>0</v>
      </c>
      <c r="AV21" s="199"/>
      <c r="AW21" s="181"/>
      <c r="AX21" s="181"/>
      <c r="AY21" s="181"/>
      <c r="AZ21" s="181"/>
      <c r="BA21" s="183"/>
    </row>
    <row r="22" spans="1:53" ht="17.5" thickBot="1" x14ac:dyDescent="0.45">
      <c r="A22" s="300"/>
      <c r="B22" s="339"/>
      <c r="C22" s="342"/>
      <c r="D22" s="8" t="s">
        <v>15</v>
      </c>
      <c r="E22" s="91">
        <f>SUM(F22:K22)</f>
        <v>0</v>
      </c>
      <c r="F22" s="92">
        <f t="shared" ref="F22:F24" si="44">M22+T22+AA22+AH22+AO22</f>
        <v>0</v>
      </c>
      <c r="G22" s="92">
        <f t="shared" si="37"/>
        <v>0</v>
      </c>
      <c r="H22" s="92">
        <f t="shared" si="38"/>
        <v>0</v>
      </c>
      <c r="I22" s="92">
        <f t="shared" si="39"/>
        <v>0</v>
      </c>
      <c r="J22" s="92">
        <f t="shared" si="40"/>
        <v>0</v>
      </c>
      <c r="K22" s="163">
        <f t="shared" si="41"/>
        <v>0</v>
      </c>
      <c r="L22" s="110">
        <f t="shared" si="19"/>
        <v>0</v>
      </c>
      <c r="M22" s="165"/>
      <c r="N22" s="165"/>
      <c r="O22" s="165"/>
      <c r="P22" s="165"/>
      <c r="Q22" s="165"/>
      <c r="R22" s="165"/>
      <c r="S22" s="122">
        <f t="shared" si="42"/>
        <v>0</v>
      </c>
      <c r="T22" s="165"/>
      <c r="U22" s="165"/>
      <c r="V22" s="165"/>
      <c r="W22" s="165"/>
      <c r="X22" s="165"/>
      <c r="Y22" s="165"/>
      <c r="Z22" s="122">
        <f t="shared" si="30"/>
        <v>0</v>
      </c>
      <c r="AA22" s="165"/>
      <c r="AB22" s="165"/>
      <c r="AC22" s="165"/>
      <c r="AD22" s="165"/>
      <c r="AE22" s="165"/>
      <c r="AF22" s="165"/>
      <c r="AG22" s="122"/>
      <c r="AH22" s="165"/>
      <c r="AI22" s="165"/>
      <c r="AJ22" s="165"/>
      <c r="AK22" s="165"/>
      <c r="AL22" s="165"/>
      <c r="AM22" s="165"/>
      <c r="AN22" s="188">
        <f t="shared" si="43"/>
        <v>0</v>
      </c>
      <c r="AO22" s="189"/>
      <c r="AP22" s="194"/>
      <c r="AQ22" s="194"/>
      <c r="AR22" s="194"/>
      <c r="AS22" s="194"/>
      <c r="AT22" s="195"/>
      <c r="AU22" s="188">
        <f>SUM(AV22:BA22)</f>
        <v>0</v>
      </c>
      <c r="AV22" s="180"/>
      <c r="AW22" s="185"/>
      <c r="AX22" s="185"/>
      <c r="AY22" s="185"/>
      <c r="AZ22" s="185"/>
      <c r="BA22" s="187"/>
    </row>
    <row r="23" spans="1:53" ht="17.5" thickBot="1" x14ac:dyDescent="0.45">
      <c r="A23" s="301"/>
      <c r="B23" s="289" t="s">
        <v>7</v>
      </c>
      <c r="C23" s="290"/>
      <c r="D23" s="290"/>
      <c r="E23" s="97">
        <f>SUM(F23:K23)</f>
        <v>0</v>
      </c>
      <c r="F23" s="166">
        <f t="shared" si="36"/>
        <v>0</v>
      </c>
      <c r="G23" s="166">
        <f t="shared" ref="G23:K23" si="45">N23+U23+AB23++AI23</f>
        <v>0</v>
      </c>
      <c r="H23" s="166">
        <f t="shared" si="45"/>
        <v>0</v>
      </c>
      <c r="I23" s="166">
        <f t="shared" si="45"/>
        <v>0</v>
      </c>
      <c r="J23" s="166">
        <f t="shared" si="45"/>
        <v>0</v>
      </c>
      <c r="K23" s="167">
        <f t="shared" si="45"/>
        <v>0</v>
      </c>
      <c r="L23" s="125">
        <f>SUM(M23:R23)</f>
        <v>0</v>
      </c>
      <c r="M23" s="130"/>
      <c r="N23" s="130"/>
      <c r="O23" s="130"/>
      <c r="P23" s="130"/>
      <c r="Q23" s="125"/>
      <c r="R23" s="125"/>
      <c r="S23" s="111">
        <f>SUM(T23:Y23)</f>
        <v>0</v>
      </c>
      <c r="T23" s="130"/>
      <c r="U23" s="130"/>
      <c r="V23" s="130"/>
      <c r="W23" s="130"/>
      <c r="X23" s="125"/>
      <c r="Y23" s="125"/>
      <c r="Z23" s="111">
        <f>SUM(AA23:AF23)</f>
        <v>0</v>
      </c>
      <c r="AA23" s="130"/>
      <c r="AB23" s="130"/>
      <c r="AC23" s="130"/>
      <c r="AD23" s="130"/>
      <c r="AE23" s="125"/>
      <c r="AF23" s="125"/>
      <c r="AG23" s="111">
        <f>SUM(AH23:AM23)</f>
        <v>0</v>
      </c>
      <c r="AH23" s="130"/>
      <c r="AI23" s="130"/>
      <c r="AJ23" s="130"/>
      <c r="AK23" s="130"/>
      <c r="AL23" s="125"/>
      <c r="AM23" s="125"/>
      <c r="AN23" s="191">
        <f>SUM(AO23:AT23)</f>
        <v>0</v>
      </c>
      <c r="AO23" s="192"/>
      <c r="AP23" s="192"/>
      <c r="AQ23" s="192"/>
      <c r="AR23" s="192"/>
      <c r="AS23" s="192"/>
      <c r="AT23" s="192"/>
      <c r="AU23" s="191">
        <f>SUM(AV23:BA23)</f>
        <v>0</v>
      </c>
      <c r="AV23" s="192"/>
      <c r="AW23" s="192"/>
      <c r="AX23" s="192"/>
      <c r="AY23" s="192"/>
      <c r="AZ23" s="192"/>
      <c r="BA23" s="192"/>
    </row>
    <row r="24" spans="1:53" x14ac:dyDescent="0.4">
      <c r="A24" s="280" t="s">
        <v>8</v>
      </c>
      <c r="B24" s="297" t="s">
        <v>28</v>
      </c>
      <c r="C24" s="356" t="s">
        <v>13</v>
      </c>
      <c r="D24" s="9" t="s">
        <v>14</v>
      </c>
      <c r="E24" s="95">
        <f t="shared" ref="E24:E25" si="46">SUM(F24:K24)</f>
        <v>0</v>
      </c>
      <c r="F24" s="77">
        <f t="shared" si="44"/>
        <v>0</v>
      </c>
      <c r="G24" s="78">
        <f t="shared" ref="G24:K25" si="47">N24+U24+AB24+AI24</f>
        <v>0</v>
      </c>
      <c r="H24" s="78">
        <f t="shared" si="47"/>
        <v>0</v>
      </c>
      <c r="I24" s="78">
        <f t="shared" si="47"/>
        <v>0</v>
      </c>
      <c r="J24" s="78">
        <f t="shared" si="47"/>
        <v>0</v>
      </c>
      <c r="K24" s="79">
        <f t="shared" si="47"/>
        <v>0</v>
      </c>
      <c r="L24" s="116">
        <f t="shared" si="19"/>
        <v>0</v>
      </c>
      <c r="M24" s="63"/>
      <c r="N24" s="63"/>
      <c r="O24" s="63"/>
      <c r="P24" s="63"/>
      <c r="Q24" s="63"/>
      <c r="R24" s="63"/>
      <c r="S24" s="121">
        <f>SUM(T24:Y24)</f>
        <v>0</v>
      </c>
      <c r="T24" s="164"/>
      <c r="U24" s="164"/>
      <c r="V24" s="164"/>
      <c r="W24" s="164"/>
      <c r="X24" s="164"/>
      <c r="Y24" s="164"/>
      <c r="Z24" s="121">
        <f>SUM(AA24:AF24)</f>
        <v>0</v>
      </c>
      <c r="AA24" s="164"/>
      <c r="AB24" s="164"/>
      <c r="AC24" s="164"/>
      <c r="AD24" s="164"/>
      <c r="AE24" s="164"/>
      <c r="AF24" s="164"/>
      <c r="AG24" s="121"/>
      <c r="AH24" s="164"/>
      <c r="AI24" s="164"/>
      <c r="AJ24" s="164"/>
      <c r="AK24" s="164"/>
      <c r="AL24" s="164"/>
      <c r="AM24" s="164"/>
      <c r="AN24" s="179">
        <f t="shared" si="43"/>
        <v>0</v>
      </c>
      <c r="AO24" s="180"/>
      <c r="AP24" s="181"/>
      <c r="AQ24" s="181"/>
      <c r="AR24" s="181"/>
      <c r="AS24" s="181"/>
      <c r="AT24" s="182"/>
      <c r="AU24" s="179">
        <f>SUM(AV24:BA24)</f>
        <v>0</v>
      </c>
      <c r="AV24" s="180"/>
      <c r="AW24" s="181"/>
      <c r="AX24" s="181"/>
      <c r="AY24" s="181"/>
      <c r="AZ24" s="181"/>
      <c r="BA24" s="183"/>
    </row>
    <row r="25" spans="1:53" ht="17.5" thickBot="1" x14ac:dyDescent="0.45">
      <c r="A25" s="281"/>
      <c r="B25" s="364"/>
      <c r="C25" s="358"/>
      <c r="D25" s="10" t="s">
        <v>15</v>
      </c>
      <c r="E25" s="96">
        <f t="shared" si="46"/>
        <v>0</v>
      </c>
      <c r="F25" s="91">
        <f t="shared" si="36"/>
        <v>0</v>
      </c>
      <c r="G25" s="92">
        <f t="shared" si="47"/>
        <v>0</v>
      </c>
      <c r="H25" s="92">
        <f t="shared" si="47"/>
        <v>0</v>
      </c>
      <c r="I25" s="92">
        <f t="shared" si="47"/>
        <v>0</v>
      </c>
      <c r="J25" s="92">
        <f t="shared" si="47"/>
        <v>0</v>
      </c>
      <c r="K25" s="93">
        <f t="shared" si="47"/>
        <v>0</v>
      </c>
      <c r="L25" s="117">
        <f t="shared" si="19"/>
        <v>0</v>
      </c>
      <c r="M25" s="65"/>
      <c r="N25" s="65"/>
      <c r="O25" s="65"/>
      <c r="P25" s="65"/>
      <c r="Q25" s="65"/>
      <c r="R25" s="65"/>
      <c r="S25" s="120">
        <f>SUM(T25:Y25)</f>
        <v>0</v>
      </c>
      <c r="T25" s="165"/>
      <c r="U25" s="165"/>
      <c r="V25" s="165"/>
      <c r="W25" s="165"/>
      <c r="X25" s="165"/>
      <c r="Y25" s="165"/>
      <c r="Z25" s="120">
        <f>SUM(AA25:AF25)</f>
        <v>0</v>
      </c>
      <c r="AA25" s="165"/>
      <c r="AB25" s="165"/>
      <c r="AC25" s="165"/>
      <c r="AD25" s="165"/>
      <c r="AE25" s="165"/>
      <c r="AF25" s="165"/>
      <c r="AG25" s="120"/>
      <c r="AH25" s="165"/>
      <c r="AI25" s="165"/>
      <c r="AJ25" s="165"/>
      <c r="AK25" s="165"/>
      <c r="AL25" s="165"/>
      <c r="AM25" s="165"/>
      <c r="AN25" s="188">
        <f t="shared" si="43"/>
        <v>0</v>
      </c>
      <c r="AO25" s="189"/>
      <c r="AP25" s="194"/>
      <c r="AQ25" s="194"/>
      <c r="AR25" s="194"/>
      <c r="AS25" s="194"/>
      <c r="AT25" s="195"/>
      <c r="AU25" s="188">
        <f>SUM(AV25:BA25)</f>
        <v>0</v>
      </c>
      <c r="AV25" s="189"/>
      <c r="AW25" s="185"/>
      <c r="AX25" s="185"/>
      <c r="AY25" s="185"/>
      <c r="AZ25" s="185"/>
      <c r="BA25" s="187"/>
    </row>
    <row r="26" spans="1:53" ht="17.5" thickBot="1" x14ac:dyDescent="0.45">
      <c r="A26" s="281"/>
      <c r="B26" s="365"/>
      <c r="C26" s="359"/>
      <c r="D26" s="11" t="s">
        <v>5</v>
      </c>
      <c r="E26" s="97">
        <f>E24</f>
        <v>0</v>
      </c>
      <c r="F26" s="97">
        <f t="shared" ref="F26:K26" si="48">F24</f>
        <v>0</v>
      </c>
      <c r="G26" s="97">
        <f t="shared" si="48"/>
        <v>0</v>
      </c>
      <c r="H26" s="97">
        <f t="shared" si="48"/>
        <v>0</v>
      </c>
      <c r="I26" s="97">
        <f t="shared" si="48"/>
        <v>0</v>
      </c>
      <c r="J26" s="97">
        <f t="shared" si="48"/>
        <v>0</v>
      </c>
      <c r="K26" s="97">
        <f t="shared" si="48"/>
        <v>0</v>
      </c>
      <c r="L26" s="111">
        <f>L24</f>
        <v>0</v>
      </c>
      <c r="M26" s="111">
        <f t="shared" ref="M26:R26" si="49">M24</f>
        <v>0</v>
      </c>
      <c r="N26" s="111">
        <f t="shared" si="49"/>
        <v>0</v>
      </c>
      <c r="O26" s="111">
        <f t="shared" si="49"/>
        <v>0</v>
      </c>
      <c r="P26" s="111">
        <f t="shared" si="49"/>
        <v>0</v>
      </c>
      <c r="Q26" s="111">
        <f t="shared" si="49"/>
        <v>0</v>
      </c>
      <c r="R26" s="111">
        <f t="shared" si="49"/>
        <v>0</v>
      </c>
      <c r="S26" s="111">
        <f>S24</f>
        <v>0</v>
      </c>
      <c r="T26" s="111">
        <f t="shared" ref="T26:Y26" si="50">T24</f>
        <v>0</v>
      </c>
      <c r="U26" s="111">
        <f t="shared" si="50"/>
        <v>0</v>
      </c>
      <c r="V26" s="111">
        <f t="shared" si="50"/>
        <v>0</v>
      </c>
      <c r="W26" s="111">
        <f t="shared" si="50"/>
        <v>0</v>
      </c>
      <c r="X26" s="111">
        <f t="shared" si="50"/>
        <v>0</v>
      </c>
      <c r="Y26" s="111">
        <f t="shared" si="50"/>
        <v>0</v>
      </c>
      <c r="Z26" s="111">
        <f>Z24</f>
        <v>0</v>
      </c>
      <c r="AA26" s="111">
        <f t="shared" ref="AA26:AF26" si="51">AA24</f>
        <v>0</v>
      </c>
      <c r="AB26" s="111">
        <f t="shared" si="51"/>
        <v>0</v>
      </c>
      <c r="AC26" s="111">
        <f t="shared" si="51"/>
        <v>0</v>
      </c>
      <c r="AD26" s="111">
        <f t="shared" si="51"/>
        <v>0</v>
      </c>
      <c r="AE26" s="111">
        <f t="shared" si="51"/>
        <v>0</v>
      </c>
      <c r="AF26" s="111">
        <f t="shared" si="51"/>
        <v>0</v>
      </c>
      <c r="AG26" s="111">
        <f>AG24</f>
        <v>0</v>
      </c>
      <c r="AH26" s="111">
        <f t="shared" ref="AH26:AM26" si="52">AH24</f>
        <v>0</v>
      </c>
      <c r="AI26" s="111">
        <f t="shared" si="52"/>
        <v>0</v>
      </c>
      <c r="AJ26" s="111">
        <f t="shared" si="52"/>
        <v>0</v>
      </c>
      <c r="AK26" s="111">
        <f t="shared" si="52"/>
        <v>0</v>
      </c>
      <c r="AL26" s="111">
        <f t="shared" si="52"/>
        <v>0</v>
      </c>
      <c r="AM26" s="111">
        <f t="shared" si="52"/>
        <v>0</v>
      </c>
      <c r="AN26" s="191">
        <f>AN24</f>
        <v>0</v>
      </c>
      <c r="AO26" s="191">
        <f t="shared" ref="AO26:AT26" si="53">AO24</f>
        <v>0</v>
      </c>
      <c r="AP26" s="191">
        <f t="shared" si="53"/>
        <v>0</v>
      </c>
      <c r="AQ26" s="191">
        <f t="shared" si="53"/>
        <v>0</v>
      </c>
      <c r="AR26" s="191">
        <f t="shared" si="53"/>
        <v>0</v>
      </c>
      <c r="AS26" s="191">
        <f t="shared" si="53"/>
        <v>0</v>
      </c>
      <c r="AT26" s="191">
        <f t="shared" si="53"/>
        <v>0</v>
      </c>
      <c r="AU26" s="191">
        <f>AU24</f>
        <v>0</v>
      </c>
      <c r="AV26" s="191">
        <f t="shared" ref="AV26:BA26" si="54">AV24</f>
        <v>0</v>
      </c>
      <c r="AW26" s="191">
        <f t="shared" si="54"/>
        <v>0</v>
      </c>
      <c r="AX26" s="191">
        <f t="shared" si="54"/>
        <v>0</v>
      </c>
      <c r="AY26" s="191">
        <f t="shared" si="54"/>
        <v>0</v>
      </c>
      <c r="AZ26" s="191">
        <f t="shared" si="54"/>
        <v>0</v>
      </c>
      <c r="BA26" s="191">
        <f t="shared" si="54"/>
        <v>0</v>
      </c>
    </row>
    <row r="27" spans="1:53" ht="17.5" thickBot="1" x14ac:dyDescent="0.45">
      <c r="A27" s="281"/>
      <c r="B27" s="268" t="s">
        <v>9</v>
      </c>
      <c r="C27" s="356" t="s">
        <v>55</v>
      </c>
      <c r="D27" s="357"/>
      <c r="E27" s="77">
        <f>SUM(F27:K27)</f>
        <v>0</v>
      </c>
      <c r="F27" s="78">
        <f t="shared" ref="F27" si="55">M27+T27+AA27+AH27+AO27</f>
        <v>0</v>
      </c>
      <c r="G27" s="78">
        <f t="shared" ref="G27" si="56">N27+U27+AB27+AI27+AP27</f>
        <v>0</v>
      </c>
      <c r="H27" s="78">
        <f t="shared" ref="H27" si="57">O27+V27+AC27+AJ27+AQ27</f>
        <v>0</v>
      </c>
      <c r="I27" s="78">
        <f t="shared" ref="I27" si="58">P27+W27+AD27+AK27+AR27</f>
        <v>0</v>
      </c>
      <c r="J27" s="78">
        <f t="shared" ref="J27" si="59">Q27+X27+AE27+AL27+AS27</f>
        <v>0</v>
      </c>
      <c r="K27" s="79">
        <f t="shared" ref="K27" si="60">R27+Y27+AF27+AM27+AT27</f>
        <v>0</v>
      </c>
      <c r="L27" s="106">
        <f t="shared" si="19"/>
        <v>0</v>
      </c>
      <c r="M27" s="68"/>
      <c r="N27" s="68"/>
      <c r="O27" s="68"/>
      <c r="P27" s="68"/>
      <c r="Q27" s="68"/>
      <c r="R27" s="68"/>
      <c r="S27" s="121">
        <f>SUM(T27:Y27)</f>
        <v>0</v>
      </c>
      <c r="T27" s="68"/>
      <c r="U27" s="68"/>
      <c r="V27" s="68"/>
      <c r="W27" s="68"/>
      <c r="X27" s="68"/>
      <c r="Y27" s="68"/>
      <c r="Z27" s="121">
        <f>SUM(AA27:AF27)</f>
        <v>0</v>
      </c>
      <c r="AA27" s="68"/>
      <c r="AB27" s="68"/>
      <c r="AC27" s="68"/>
      <c r="AD27" s="68"/>
      <c r="AE27" s="68"/>
      <c r="AF27" s="68"/>
      <c r="AG27" s="121"/>
      <c r="AH27" s="68"/>
      <c r="AI27" s="68"/>
      <c r="AJ27" s="68"/>
      <c r="AK27" s="68"/>
      <c r="AL27" s="68"/>
      <c r="AM27" s="68"/>
      <c r="AN27" s="179">
        <f t="shared" si="43"/>
        <v>0</v>
      </c>
      <c r="AO27" s="180"/>
      <c r="AP27" s="181"/>
      <c r="AQ27" s="181"/>
      <c r="AR27" s="181"/>
      <c r="AS27" s="181"/>
      <c r="AT27" s="182"/>
      <c r="AU27" s="179">
        <f>SUM(AV27:BA27)</f>
        <v>0</v>
      </c>
      <c r="AV27" s="180"/>
      <c r="AW27" s="181"/>
      <c r="AX27" s="181"/>
      <c r="AY27" s="181"/>
      <c r="AZ27" s="181"/>
      <c r="BA27" s="183"/>
    </row>
    <row r="28" spans="1:53" ht="17.5" thickBot="1" x14ac:dyDescent="0.45">
      <c r="A28" s="281"/>
      <c r="B28" s="360"/>
      <c r="C28" s="356" t="s">
        <v>53</v>
      </c>
      <c r="D28" s="357"/>
      <c r="E28" s="91">
        <f>SUM(F28:K28)</f>
        <v>0</v>
      </c>
      <c r="F28" s="92">
        <f t="shared" ref="F28" si="61">M28+T28+AA28+AH28+AO28</f>
        <v>0</v>
      </c>
      <c r="G28" s="92">
        <f t="shared" ref="G28" si="62">N28+U28+AB28+AI28+AP28</f>
        <v>0</v>
      </c>
      <c r="H28" s="92">
        <f t="shared" ref="H28" si="63">O28+V28+AC28+AJ28+AQ28</f>
        <v>0</v>
      </c>
      <c r="I28" s="92">
        <f t="shared" ref="I28" si="64">P28+W28+AD28+AK28+AR28</f>
        <v>0</v>
      </c>
      <c r="J28" s="92">
        <f t="shared" ref="J28" si="65">Q28+X28+AE28+AL28+AS28</f>
        <v>0</v>
      </c>
      <c r="K28" s="93">
        <f t="shared" ref="K28" si="66">R28+Y28+AF28+AM28+AT28</f>
        <v>0</v>
      </c>
      <c r="L28" s="90">
        <f t="shared" si="19"/>
        <v>0</v>
      </c>
      <c r="M28" s="75"/>
      <c r="N28" s="75"/>
      <c r="O28" s="75"/>
      <c r="P28" s="75"/>
      <c r="Q28" s="75"/>
      <c r="R28" s="75"/>
      <c r="S28" s="110">
        <f>SUM(T28:Y28)</f>
        <v>0</v>
      </c>
      <c r="T28" s="75"/>
      <c r="U28" s="75"/>
      <c r="V28" s="75"/>
      <c r="W28" s="75"/>
      <c r="X28" s="75"/>
      <c r="Y28" s="75"/>
      <c r="Z28" s="110">
        <f>SUM(AA28:AF28)</f>
        <v>0</v>
      </c>
      <c r="AA28" s="75"/>
      <c r="AB28" s="75"/>
      <c r="AC28" s="75"/>
      <c r="AD28" s="75"/>
      <c r="AE28" s="75"/>
      <c r="AF28" s="75"/>
      <c r="AG28" s="110"/>
      <c r="AH28" s="75"/>
      <c r="AI28" s="75"/>
      <c r="AJ28" s="75"/>
      <c r="AK28" s="75"/>
      <c r="AL28" s="75"/>
      <c r="AM28" s="75"/>
      <c r="AN28" s="203">
        <f t="shared" si="43"/>
        <v>0</v>
      </c>
      <c r="AO28" s="189"/>
      <c r="AP28" s="194"/>
      <c r="AQ28" s="194"/>
      <c r="AR28" s="194"/>
      <c r="AS28" s="194"/>
      <c r="AT28" s="195"/>
      <c r="AU28" s="203">
        <f>SUM(AV28:BA28)</f>
        <v>0</v>
      </c>
      <c r="AV28" s="189"/>
      <c r="AW28" s="194"/>
      <c r="AX28" s="194"/>
      <c r="AY28" s="194"/>
      <c r="AZ28" s="194"/>
      <c r="BA28" s="204"/>
    </row>
    <row r="29" spans="1:53" x14ac:dyDescent="0.4">
      <c r="A29" s="281"/>
      <c r="B29" s="360"/>
      <c r="C29" s="358" t="s">
        <v>10</v>
      </c>
      <c r="D29" s="362"/>
      <c r="E29" s="372">
        <f>L29+S29+Z29+AG29+AN29+AU29</f>
        <v>0</v>
      </c>
      <c r="F29" s="373"/>
      <c r="G29" s="373"/>
      <c r="H29" s="373"/>
      <c r="I29" s="373"/>
      <c r="J29" s="373"/>
      <c r="K29" s="373"/>
      <c r="L29" s="366"/>
      <c r="M29" s="367"/>
      <c r="N29" s="367"/>
      <c r="O29" s="367"/>
      <c r="P29" s="367"/>
      <c r="Q29" s="367"/>
      <c r="R29" s="368"/>
      <c r="S29" s="366"/>
      <c r="T29" s="367"/>
      <c r="U29" s="367"/>
      <c r="V29" s="367"/>
      <c r="W29" s="367"/>
      <c r="X29" s="367"/>
      <c r="Y29" s="368"/>
      <c r="Z29" s="366"/>
      <c r="AA29" s="367"/>
      <c r="AB29" s="367"/>
      <c r="AC29" s="367"/>
      <c r="AD29" s="367"/>
      <c r="AE29" s="367"/>
      <c r="AF29" s="368"/>
      <c r="AG29" s="366"/>
      <c r="AH29" s="367"/>
      <c r="AI29" s="367"/>
      <c r="AJ29" s="367"/>
      <c r="AK29" s="367"/>
      <c r="AL29" s="367"/>
      <c r="AM29" s="368"/>
      <c r="AN29" s="323"/>
      <c r="AO29" s="324"/>
      <c r="AP29" s="324"/>
      <c r="AQ29" s="324"/>
      <c r="AR29" s="324"/>
      <c r="AS29" s="324"/>
      <c r="AT29" s="325"/>
      <c r="AU29" s="323"/>
      <c r="AV29" s="324"/>
      <c r="AW29" s="324"/>
      <c r="AX29" s="324"/>
      <c r="AY29" s="324"/>
      <c r="AZ29" s="324"/>
      <c r="BA29" s="325"/>
    </row>
    <row r="30" spans="1:53" ht="17.5" thickBot="1" x14ac:dyDescent="0.45">
      <c r="A30" s="282"/>
      <c r="B30" s="361"/>
      <c r="C30" s="359" t="s">
        <v>11</v>
      </c>
      <c r="D30" s="363"/>
      <c r="E30" s="372">
        <f>L30+S30+Z30+AG30+AN30+AU30</f>
        <v>0</v>
      </c>
      <c r="F30" s="373"/>
      <c r="G30" s="373"/>
      <c r="H30" s="373"/>
      <c r="I30" s="373"/>
      <c r="J30" s="373"/>
      <c r="K30" s="373"/>
      <c r="L30" s="369"/>
      <c r="M30" s="370"/>
      <c r="N30" s="370"/>
      <c r="O30" s="370"/>
      <c r="P30" s="370"/>
      <c r="Q30" s="370"/>
      <c r="R30" s="371"/>
      <c r="S30" s="369"/>
      <c r="T30" s="370"/>
      <c r="U30" s="370"/>
      <c r="V30" s="370"/>
      <c r="W30" s="370"/>
      <c r="X30" s="370"/>
      <c r="Y30" s="371"/>
      <c r="Z30" s="369"/>
      <c r="AA30" s="370"/>
      <c r="AB30" s="370"/>
      <c r="AC30" s="370"/>
      <c r="AD30" s="370"/>
      <c r="AE30" s="370"/>
      <c r="AF30" s="371"/>
      <c r="AG30" s="369"/>
      <c r="AH30" s="370"/>
      <c r="AI30" s="370"/>
      <c r="AJ30" s="370"/>
      <c r="AK30" s="370"/>
      <c r="AL30" s="370"/>
      <c r="AM30" s="371"/>
      <c r="AN30" s="326"/>
      <c r="AO30" s="327"/>
      <c r="AP30" s="327"/>
      <c r="AQ30" s="327"/>
      <c r="AR30" s="327"/>
      <c r="AS30" s="327"/>
      <c r="AT30" s="328"/>
      <c r="AU30" s="326"/>
      <c r="AV30" s="327"/>
      <c r="AW30" s="327"/>
      <c r="AX30" s="327"/>
      <c r="AY30" s="327"/>
      <c r="AZ30" s="327"/>
      <c r="BA30" s="328"/>
    </row>
    <row r="31" spans="1:53" x14ac:dyDescent="0.4">
      <c r="A31" s="316" t="s">
        <v>32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</row>
    <row r="32" spans="1:53" x14ac:dyDescent="0.4">
      <c r="A32" s="318" t="s">
        <v>74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</row>
    <row r="33" spans="1:16" x14ac:dyDescent="0.4">
      <c r="A33" s="318" t="s">
        <v>75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</row>
  </sheetData>
  <sheetProtection selectLockedCells="1"/>
  <mergeCells count="69">
    <mergeCell ref="A31:P31"/>
    <mergeCell ref="A32:P32"/>
    <mergeCell ref="A33:P33"/>
    <mergeCell ref="AU29:BA29"/>
    <mergeCell ref="C30:D30"/>
    <mergeCell ref="E30:K30"/>
    <mergeCell ref="L30:R30"/>
    <mergeCell ref="S30:Y30"/>
    <mergeCell ref="Z30:AF30"/>
    <mergeCell ref="AG30:AM30"/>
    <mergeCell ref="AN30:AT30"/>
    <mergeCell ref="AU30:BA30"/>
    <mergeCell ref="E29:K29"/>
    <mergeCell ref="L29:R29"/>
    <mergeCell ref="S29:Y29"/>
    <mergeCell ref="Z29:AF29"/>
    <mergeCell ref="AG29:AM29"/>
    <mergeCell ref="AN29:AT29"/>
    <mergeCell ref="A24:A30"/>
    <mergeCell ref="B24:B26"/>
    <mergeCell ref="C24:C26"/>
    <mergeCell ref="B27:B30"/>
    <mergeCell ref="C27:D27"/>
    <mergeCell ref="C29:D29"/>
    <mergeCell ref="C28:D28"/>
    <mergeCell ref="AU4:AU5"/>
    <mergeCell ref="AV4:AW4"/>
    <mergeCell ref="AX4:AY4"/>
    <mergeCell ref="A6:A23"/>
    <mergeCell ref="B6:B22"/>
    <mergeCell ref="C6:C10"/>
    <mergeCell ref="C21:C22"/>
    <mergeCell ref="B23:D23"/>
    <mergeCell ref="AE4:AF4"/>
    <mergeCell ref="M4:N4"/>
    <mergeCell ref="C11:C20"/>
    <mergeCell ref="Z3:AF3"/>
    <mergeCell ref="AG3:AM3"/>
    <mergeCell ref="AN3:AT3"/>
    <mergeCell ref="AU3:BA3"/>
    <mergeCell ref="Z4:Z5"/>
    <mergeCell ref="AA4:AB4"/>
    <mergeCell ref="AC4:AD4"/>
    <mergeCell ref="AZ4:BA4"/>
    <mergeCell ref="AG4:AG5"/>
    <mergeCell ref="AH4:AI4"/>
    <mergeCell ref="AJ4:AK4"/>
    <mergeCell ref="AL4:AM4"/>
    <mergeCell ref="AN4:AN5"/>
    <mergeCell ref="AO4:AP4"/>
    <mergeCell ref="AQ4:AR4"/>
    <mergeCell ref="AS4:AT4"/>
    <mergeCell ref="A1:G1"/>
    <mergeCell ref="A2:G2"/>
    <mergeCell ref="A3:D5"/>
    <mergeCell ref="E3:K3"/>
    <mergeCell ref="L3:R3"/>
    <mergeCell ref="E4:E5"/>
    <mergeCell ref="F4:G4"/>
    <mergeCell ref="H4:I4"/>
    <mergeCell ref="J4:K4"/>
    <mergeCell ref="L4:L5"/>
    <mergeCell ref="S3:Y3"/>
    <mergeCell ref="O4:P4"/>
    <mergeCell ref="Q4:R4"/>
    <mergeCell ref="S4:S5"/>
    <mergeCell ref="T4:U4"/>
    <mergeCell ref="V4:W4"/>
    <mergeCell ref="X4:Y4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3"/>
  <sheetViews>
    <sheetView zoomScale="80" zoomScaleNormal="80" workbookViewId="0">
      <pane xSplit="4" ySplit="5" topLeftCell="E6" activePane="bottomRight" state="frozen"/>
      <selection activeCell="AU23" sqref="AU23"/>
      <selection pane="topRight" activeCell="AU23" sqref="AU23"/>
      <selection pane="bottomLeft" activeCell="AU23" sqref="AU23"/>
      <selection pane="bottomRight" activeCell="AG29" sqref="AG29:AT30"/>
    </sheetView>
  </sheetViews>
  <sheetFormatPr defaultRowHeight="17" x14ac:dyDescent="0.4"/>
  <cols>
    <col min="2" max="2" width="10.6328125" customWidth="1"/>
    <col min="3" max="4" width="10.453125" customWidth="1"/>
    <col min="9" max="9" width="9.26953125" customWidth="1"/>
    <col min="16" max="16" width="9.453125" customWidth="1"/>
  </cols>
  <sheetData>
    <row r="1" spans="1:53" x14ac:dyDescent="0.4">
      <c r="A1" s="346" t="s">
        <v>87</v>
      </c>
      <c r="B1" s="346"/>
      <c r="C1" s="346"/>
      <c r="D1" s="346"/>
      <c r="E1" s="346"/>
      <c r="F1" s="346"/>
      <c r="G1" s="346"/>
    </row>
    <row r="2" spans="1:53" ht="17.5" thickBot="1" x14ac:dyDescent="0.45">
      <c r="A2" s="379" t="s">
        <v>91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AN2" s="37"/>
      <c r="AO2" s="37"/>
      <c r="AP2" s="37"/>
      <c r="AQ2" s="37"/>
      <c r="AR2" s="37"/>
      <c r="AS2" s="37"/>
      <c r="AT2" s="37"/>
      <c r="AU2" s="205"/>
      <c r="AV2" s="205"/>
      <c r="AW2" s="205"/>
      <c r="AX2" s="205"/>
      <c r="AY2" s="205"/>
      <c r="AZ2" s="205"/>
      <c r="BA2" s="205"/>
    </row>
    <row r="3" spans="1:53" x14ac:dyDescent="0.4">
      <c r="A3" s="249" t="s">
        <v>12</v>
      </c>
      <c r="B3" s="250"/>
      <c r="C3" s="250"/>
      <c r="D3" s="251"/>
      <c r="E3" s="249" t="s">
        <v>39</v>
      </c>
      <c r="F3" s="250"/>
      <c r="G3" s="250"/>
      <c r="H3" s="250"/>
      <c r="I3" s="250"/>
      <c r="J3" s="250"/>
      <c r="K3" s="265"/>
      <c r="L3" s="349" t="s">
        <v>40</v>
      </c>
      <c r="M3" s="350"/>
      <c r="N3" s="350"/>
      <c r="O3" s="350"/>
      <c r="P3" s="350"/>
      <c r="Q3" s="350"/>
      <c r="R3" s="351"/>
      <c r="S3" s="349" t="s">
        <v>58</v>
      </c>
      <c r="T3" s="350"/>
      <c r="U3" s="350"/>
      <c r="V3" s="350"/>
      <c r="W3" s="350"/>
      <c r="X3" s="350"/>
      <c r="Y3" s="351"/>
      <c r="Z3" s="349" t="s">
        <v>59</v>
      </c>
      <c r="AA3" s="350"/>
      <c r="AB3" s="350"/>
      <c r="AC3" s="350"/>
      <c r="AD3" s="350"/>
      <c r="AE3" s="350"/>
      <c r="AF3" s="351"/>
      <c r="AG3" s="349" t="s">
        <v>60</v>
      </c>
      <c r="AH3" s="350"/>
      <c r="AI3" s="350"/>
      <c r="AJ3" s="350"/>
      <c r="AK3" s="350"/>
      <c r="AL3" s="350"/>
      <c r="AM3" s="351"/>
      <c r="AN3" s="349" t="s">
        <v>88</v>
      </c>
      <c r="AO3" s="350"/>
      <c r="AP3" s="350"/>
      <c r="AQ3" s="350"/>
      <c r="AR3" s="350"/>
      <c r="AS3" s="350"/>
      <c r="AT3" s="351"/>
      <c r="AU3" s="375"/>
      <c r="AV3" s="330"/>
      <c r="AW3" s="330"/>
      <c r="AX3" s="330"/>
      <c r="AY3" s="330"/>
      <c r="AZ3" s="330"/>
      <c r="BA3" s="331"/>
    </row>
    <row r="4" spans="1:53" x14ac:dyDescent="0.4">
      <c r="A4" s="252"/>
      <c r="B4" s="253"/>
      <c r="C4" s="253"/>
      <c r="D4" s="254"/>
      <c r="E4" s="252" t="s">
        <v>26</v>
      </c>
      <c r="F4" s="253" t="s">
        <v>19</v>
      </c>
      <c r="G4" s="253"/>
      <c r="H4" s="253" t="s">
        <v>18</v>
      </c>
      <c r="I4" s="253"/>
      <c r="J4" s="253" t="s">
        <v>20</v>
      </c>
      <c r="K4" s="267"/>
      <c r="L4" s="266" t="s">
        <v>29</v>
      </c>
      <c r="M4" s="380" t="s">
        <v>19</v>
      </c>
      <c r="N4" s="253"/>
      <c r="O4" s="253" t="s">
        <v>18</v>
      </c>
      <c r="P4" s="253"/>
      <c r="Q4" s="253" t="s">
        <v>20</v>
      </c>
      <c r="R4" s="267"/>
      <c r="S4" s="381" t="s">
        <v>29</v>
      </c>
      <c r="T4" s="253" t="s">
        <v>19</v>
      </c>
      <c r="U4" s="253"/>
      <c r="V4" s="253" t="s">
        <v>18</v>
      </c>
      <c r="W4" s="253"/>
      <c r="X4" s="253" t="s">
        <v>20</v>
      </c>
      <c r="Y4" s="267"/>
      <c r="Z4" s="381" t="s">
        <v>29</v>
      </c>
      <c r="AA4" s="253" t="s">
        <v>19</v>
      </c>
      <c r="AB4" s="253"/>
      <c r="AC4" s="253" t="s">
        <v>18</v>
      </c>
      <c r="AD4" s="253"/>
      <c r="AE4" s="253" t="s">
        <v>20</v>
      </c>
      <c r="AF4" s="267"/>
      <c r="AG4" s="266" t="s">
        <v>29</v>
      </c>
      <c r="AH4" s="380" t="s">
        <v>19</v>
      </c>
      <c r="AI4" s="253"/>
      <c r="AJ4" s="253" t="s">
        <v>18</v>
      </c>
      <c r="AK4" s="253"/>
      <c r="AL4" s="253" t="s">
        <v>20</v>
      </c>
      <c r="AM4" s="267"/>
      <c r="AN4" s="266" t="s">
        <v>29</v>
      </c>
      <c r="AO4" s="380" t="s">
        <v>19</v>
      </c>
      <c r="AP4" s="253"/>
      <c r="AQ4" s="253" t="s">
        <v>18</v>
      </c>
      <c r="AR4" s="253"/>
      <c r="AS4" s="253" t="s">
        <v>20</v>
      </c>
      <c r="AT4" s="267"/>
      <c r="AU4" s="391" t="s">
        <v>26</v>
      </c>
      <c r="AV4" s="389" t="s">
        <v>19</v>
      </c>
      <c r="AW4" s="393"/>
      <c r="AX4" s="389" t="s">
        <v>18</v>
      </c>
      <c r="AY4" s="393"/>
      <c r="AZ4" s="389" t="s">
        <v>20</v>
      </c>
      <c r="BA4" s="390"/>
    </row>
    <row r="5" spans="1:53" ht="17.5" thickBot="1" x14ac:dyDescent="0.45">
      <c r="A5" s="255"/>
      <c r="B5" s="256"/>
      <c r="C5" s="256"/>
      <c r="D5" s="257"/>
      <c r="E5" s="255"/>
      <c r="F5" s="4" t="s">
        <v>21</v>
      </c>
      <c r="G5" s="4" t="s">
        <v>22</v>
      </c>
      <c r="H5" s="4" t="s">
        <v>21</v>
      </c>
      <c r="I5" s="4" t="s">
        <v>22</v>
      </c>
      <c r="J5" s="4" t="s">
        <v>21</v>
      </c>
      <c r="K5" s="3" t="s">
        <v>22</v>
      </c>
      <c r="L5" s="378"/>
      <c r="M5" s="14" t="s">
        <v>21</v>
      </c>
      <c r="N5" s="4" t="s">
        <v>22</v>
      </c>
      <c r="O5" s="4" t="s">
        <v>21</v>
      </c>
      <c r="P5" s="4" t="s">
        <v>22</v>
      </c>
      <c r="Q5" s="4" t="s">
        <v>21</v>
      </c>
      <c r="R5" s="3" t="s">
        <v>22</v>
      </c>
      <c r="S5" s="382"/>
      <c r="T5" s="4" t="s">
        <v>21</v>
      </c>
      <c r="U5" s="4" t="s">
        <v>22</v>
      </c>
      <c r="V5" s="4" t="s">
        <v>21</v>
      </c>
      <c r="W5" s="4" t="s">
        <v>22</v>
      </c>
      <c r="X5" s="4" t="s">
        <v>21</v>
      </c>
      <c r="Y5" s="3" t="s">
        <v>22</v>
      </c>
      <c r="Z5" s="382"/>
      <c r="AA5" s="4" t="s">
        <v>21</v>
      </c>
      <c r="AB5" s="4" t="s">
        <v>22</v>
      </c>
      <c r="AC5" s="4" t="s">
        <v>21</v>
      </c>
      <c r="AD5" s="4" t="s">
        <v>22</v>
      </c>
      <c r="AE5" s="4" t="s">
        <v>21</v>
      </c>
      <c r="AF5" s="3" t="s">
        <v>22</v>
      </c>
      <c r="AG5" s="378"/>
      <c r="AH5" s="14" t="s">
        <v>21</v>
      </c>
      <c r="AI5" s="4" t="s">
        <v>22</v>
      </c>
      <c r="AJ5" s="4" t="s">
        <v>21</v>
      </c>
      <c r="AK5" s="4" t="s">
        <v>22</v>
      </c>
      <c r="AL5" s="4" t="s">
        <v>21</v>
      </c>
      <c r="AM5" s="3" t="s">
        <v>22</v>
      </c>
      <c r="AN5" s="378"/>
      <c r="AO5" s="14" t="s">
        <v>21</v>
      </c>
      <c r="AP5" s="4" t="s">
        <v>22</v>
      </c>
      <c r="AQ5" s="4" t="s">
        <v>21</v>
      </c>
      <c r="AR5" s="4" t="s">
        <v>22</v>
      </c>
      <c r="AS5" s="4" t="s">
        <v>21</v>
      </c>
      <c r="AT5" s="3" t="s">
        <v>22</v>
      </c>
      <c r="AU5" s="392"/>
      <c r="AV5" s="176" t="s">
        <v>21</v>
      </c>
      <c r="AW5" s="177" t="s">
        <v>22</v>
      </c>
      <c r="AX5" s="177" t="s">
        <v>21</v>
      </c>
      <c r="AY5" s="177" t="s">
        <v>22</v>
      </c>
      <c r="AZ5" s="177" t="s">
        <v>21</v>
      </c>
      <c r="BA5" s="178" t="s">
        <v>22</v>
      </c>
    </row>
    <row r="6" spans="1:53" x14ac:dyDescent="0.4">
      <c r="A6" s="299" t="s">
        <v>73</v>
      </c>
      <c r="B6" s="337" t="s">
        <v>27</v>
      </c>
      <c r="C6" s="340" t="s">
        <v>0</v>
      </c>
      <c r="D6" s="6" t="s">
        <v>1</v>
      </c>
      <c r="E6" s="223">
        <f>SUM(F6:K6)</f>
        <v>0</v>
      </c>
      <c r="F6" s="152">
        <f t="shared" ref="F6:F19" si="0">M6+T6+AA6+AH6+AO6</f>
        <v>0</v>
      </c>
      <c r="G6" s="152">
        <f t="shared" ref="G6:G19" si="1">N6+U6+AB6+AI6+AP6</f>
        <v>0</v>
      </c>
      <c r="H6" s="152">
        <f t="shared" ref="H6:H19" si="2">O6+V6+AC6+AJ6+AQ6</f>
        <v>0</v>
      </c>
      <c r="I6" s="152">
        <f t="shared" ref="I6:I19" si="3">P6+W6+AD6+AK6+AR6</f>
        <v>0</v>
      </c>
      <c r="J6" s="152">
        <f t="shared" ref="J6:J19" si="4">Q6+X6+AE6+AL6+AS6</f>
        <v>0</v>
      </c>
      <c r="K6" s="225">
        <f t="shared" ref="K6:K18" si="5">R6+Y6+AF6+AM6+AT6</f>
        <v>0</v>
      </c>
      <c r="L6" s="121">
        <f>SUM(M6:R6)</f>
        <v>0</v>
      </c>
      <c r="M6" s="221"/>
      <c r="N6" s="48"/>
      <c r="O6" s="48"/>
      <c r="P6" s="48"/>
      <c r="Q6" s="48"/>
      <c r="R6" s="74"/>
      <c r="S6" s="95">
        <f>SUM(T6:Y6)</f>
        <v>0</v>
      </c>
      <c r="T6" s="221"/>
      <c r="U6" s="73"/>
      <c r="V6" s="73"/>
      <c r="W6" s="73"/>
      <c r="X6" s="73"/>
      <c r="Y6" s="74"/>
      <c r="Z6" s="121">
        <f>SUM(AA6:AF6)</f>
        <v>0</v>
      </c>
      <c r="AA6" s="221"/>
      <c r="AB6" s="73"/>
      <c r="AC6" s="73"/>
      <c r="AD6" s="73"/>
      <c r="AE6" s="73"/>
      <c r="AF6" s="74"/>
      <c r="AG6" s="121">
        <f>SUM(AH6:AM6)</f>
        <v>0</v>
      </c>
      <c r="AH6" s="221"/>
      <c r="AI6" s="73"/>
      <c r="AJ6" s="73"/>
      <c r="AK6" s="73"/>
      <c r="AL6" s="73"/>
      <c r="AM6" s="142"/>
      <c r="AN6" s="121">
        <f>SUM(AO6:AT6)</f>
        <v>0</v>
      </c>
      <c r="AO6" s="221"/>
      <c r="AP6" s="73"/>
      <c r="AQ6" s="73"/>
      <c r="AR6" s="73"/>
      <c r="AS6" s="73"/>
      <c r="AT6" s="142"/>
      <c r="AU6" s="179">
        <f>SUM(AV6:BA6)</f>
        <v>0</v>
      </c>
      <c r="AV6" s="199"/>
      <c r="AW6" s="181"/>
      <c r="AX6" s="181"/>
      <c r="AY6" s="181"/>
      <c r="AZ6" s="181"/>
      <c r="BA6" s="183"/>
    </row>
    <row r="7" spans="1:53" x14ac:dyDescent="0.4">
      <c r="A7" s="300"/>
      <c r="B7" s="338"/>
      <c r="C7" s="341"/>
      <c r="D7" s="7" t="s">
        <v>2</v>
      </c>
      <c r="E7" s="80">
        <f t="shared" ref="E7:E19" si="6">SUM(F7:K7)</f>
        <v>0</v>
      </c>
      <c r="F7" s="81">
        <f t="shared" si="0"/>
        <v>0</v>
      </c>
      <c r="G7" s="81">
        <f t="shared" si="1"/>
        <v>0</v>
      </c>
      <c r="H7" s="81">
        <f t="shared" si="2"/>
        <v>0</v>
      </c>
      <c r="I7" s="81">
        <f t="shared" si="3"/>
        <v>0</v>
      </c>
      <c r="J7" s="81">
        <f t="shared" si="4"/>
        <v>0</v>
      </c>
      <c r="K7" s="82">
        <f t="shared" si="5"/>
        <v>0</v>
      </c>
      <c r="L7" s="109">
        <f t="shared" ref="L7:L9" si="7">SUM(M7:R7)</f>
        <v>0</v>
      </c>
      <c r="M7" s="53"/>
      <c r="N7" s="51"/>
      <c r="O7" s="51"/>
      <c r="P7" s="51"/>
      <c r="Q7" s="51"/>
      <c r="R7" s="59"/>
      <c r="S7" s="89">
        <f t="shared" ref="S7:S9" si="8">SUM(T7:Y7)</f>
        <v>0</v>
      </c>
      <c r="T7" s="53"/>
      <c r="U7" s="51"/>
      <c r="V7" s="51"/>
      <c r="W7" s="51"/>
      <c r="X7" s="51"/>
      <c r="Y7" s="51"/>
      <c r="Z7" s="109">
        <f t="shared" ref="Z7:Z16" si="9">SUM(AA7:AF7)</f>
        <v>0</v>
      </c>
      <c r="AA7" s="53"/>
      <c r="AB7" s="51"/>
      <c r="AC7" s="51"/>
      <c r="AD7" s="51"/>
      <c r="AE7" s="51"/>
      <c r="AF7" s="59"/>
      <c r="AG7" s="109">
        <f t="shared" ref="AG7:AG19" si="10">SUM(AH7:AM7)</f>
        <v>0</v>
      </c>
      <c r="AH7" s="53"/>
      <c r="AI7" s="51"/>
      <c r="AJ7" s="51"/>
      <c r="AK7" s="51"/>
      <c r="AL7" s="51"/>
      <c r="AM7" s="52"/>
      <c r="AN7" s="109">
        <f t="shared" ref="AN7:AN9" si="11">SUM(AO7:AT7)</f>
        <v>0</v>
      </c>
      <c r="AO7" s="53"/>
      <c r="AP7" s="51"/>
      <c r="AQ7" s="51"/>
      <c r="AR7" s="51"/>
      <c r="AS7" s="51"/>
      <c r="AT7" s="52"/>
      <c r="AU7" s="184">
        <f t="shared" ref="AU7:AU9" si="12">SUM(AV7:BA7)</f>
        <v>0</v>
      </c>
      <c r="AV7" s="180"/>
      <c r="AW7" s="185"/>
      <c r="AX7" s="185"/>
      <c r="AY7" s="185"/>
      <c r="AZ7" s="185"/>
      <c r="BA7" s="187"/>
    </row>
    <row r="8" spans="1:53" x14ac:dyDescent="0.4">
      <c r="A8" s="300"/>
      <c r="B8" s="338"/>
      <c r="C8" s="341"/>
      <c r="D8" s="7" t="s">
        <v>3</v>
      </c>
      <c r="E8" s="80">
        <f t="shared" si="6"/>
        <v>0</v>
      </c>
      <c r="F8" s="81">
        <f t="shared" si="0"/>
        <v>0</v>
      </c>
      <c r="G8" s="81">
        <f t="shared" si="1"/>
        <v>0</v>
      </c>
      <c r="H8" s="81">
        <f t="shared" si="2"/>
        <v>0</v>
      </c>
      <c r="I8" s="81">
        <f t="shared" si="3"/>
        <v>0</v>
      </c>
      <c r="J8" s="81">
        <f t="shared" si="4"/>
        <v>0</v>
      </c>
      <c r="K8" s="82">
        <f t="shared" si="5"/>
        <v>0</v>
      </c>
      <c r="L8" s="109">
        <f t="shared" si="7"/>
        <v>0</v>
      </c>
      <c r="M8" s="53"/>
      <c r="N8" s="51"/>
      <c r="O8" s="51"/>
      <c r="P8" s="51"/>
      <c r="Q8" s="51"/>
      <c r="R8" s="59"/>
      <c r="S8" s="89">
        <f t="shared" si="8"/>
        <v>0</v>
      </c>
      <c r="T8" s="53"/>
      <c r="U8" s="51"/>
      <c r="V8" s="51"/>
      <c r="W8" s="51"/>
      <c r="X8" s="51"/>
      <c r="Y8" s="51"/>
      <c r="Z8" s="109">
        <f t="shared" si="9"/>
        <v>0</v>
      </c>
      <c r="AA8" s="53"/>
      <c r="AB8" s="51"/>
      <c r="AC8" s="51"/>
      <c r="AD8" s="51"/>
      <c r="AE8" s="51"/>
      <c r="AF8" s="59"/>
      <c r="AG8" s="109">
        <f t="shared" si="10"/>
        <v>0</v>
      </c>
      <c r="AH8" s="53"/>
      <c r="AI8" s="51"/>
      <c r="AJ8" s="51"/>
      <c r="AK8" s="51"/>
      <c r="AL8" s="51"/>
      <c r="AM8" s="52"/>
      <c r="AN8" s="109">
        <f t="shared" si="11"/>
        <v>0</v>
      </c>
      <c r="AO8" s="53"/>
      <c r="AP8" s="51"/>
      <c r="AQ8" s="51"/>
      <c r="AR8" s="51"/>
      <c r="AS8" s="51"/>
      <c r="AT8" s="52"/>
      <c r="AU8" s="184">
        <f t="shared" si="12"/>
        <v>0</v>
      </c>
      <c r="AV8" s="180"/>
      <c r="AW8" s="185"/>
      <c r="AX8" s="185"/>
      <c r="AY8" s="185"/>
      <c r="AZ8" s="185"/>
      <c r="BA8" s="187"/>
    </row>
    <row r="9" spans="1:53" ht="17.5" thickBot="1" x14ac:dyDescent="0.45">
      <c r="A9" s="300"/>
      <c r="B9" s="338"/>
      <c r="C9" s="341"/>
      <c r="D9" s="7" t="s">
        <v>4</v>
      </c>
      <c r="E9" s="83">
        <f t="shared" si="6"/>
        <v>0</v>
      </c>
      <c r="F9" s="160">
        <f t="shared" si="0"/>
        <v>0</v>
      </c>
      <c r="G9" s="160">
        <f t="shared" si="1"/>
        <v>0</v>
      </c>
      <c r="H9" s="160">
        <f t="shared" si="2"/>
        <v>0</v>
      </c>
      <c r="I9" s="160">
        <f t="shared" si="3"/>
        <v>0</v>
      </c>
      <c r="J9" s="160">
        <f t="shared" si="4"/>
        <v>0</v>
      </c>
      <c r="K9" s="149">
        <f t="shared" si="5"/>
        <v>0</v>
      </c>
      <c r="L9" s="110">
        <f t="shared" si="7"/>
        <v>0</v>
      </c>
      <c r="M9" s="60"/>
      <c r="N9" s="61"/>
      <c r="O9" s="61"/>
      <c r="P9" s="61"/>
      <c r="Q9" s="61"/>
      <c r="R9" s="62"/>
      <c r="S9" s="96">
        <f t="shared" si="8"/>
        <v>0</v>
      </c>
      <c r="T9" s="60"/>
      <c r="U9" s="69"/>
      <c r="V9" s="51"/>
      <c r="W9" s="51"/>
      <c r="X9" s="51"/>
      <c r="Y9" s="51"/>
      <c r="Z9" s="122">
        <f t="shared" si="9"/>
        <v>0</v>
      </c>
      <c r="AA9" s="60"/>
      <c r="AB9" s="51"/>
      <c r="AC9" s="51"/>
      <c r="AD9" s="51"/>
      <c r="AE9" s="51"/>
      <c r="AF9" s="62"/>
      <c r="AG9" s="110">
        <f t="shared" si="10"/>
        <v>0</v>
      </c>
      <c r="AH9" s="60"/>
      <c r="AI9" s="69"/>
      <c r="AJ9" s="69"/>
      <c r="AK9" s="69"/>
      <c r="AL9" s="69"/>
      <c r="AM9" s="52"/>
      <c r="AN9" s="110">
        <f t="shared" si="11"/>
        <v>0</v>
      </c>
      <c r="AO9" s="60"/>
      <c r="AP9" s="69"/>
      <c r="AQ9" s="69"/>
      <c r="AR9" s="69"/>
      <c r="AS9" s="69"/>
      <c r="AT9" s="52"/>
      <c r="AU9" s="188">
        <f t="shared" si="12"/>
        <v>0</v>
      </c>
      <c r="AV9" s="180"/>
      <c r="AW9" s="185"/>
      <c r="AX9" s="185"/>
      <c r="AY9" s="185"/>
      <c r="AZ9" s="185"/>
      <c r="BA9" s="187"/>
    </row>
    <row r="10" spans="1:53" ht="17.5" thickBot="1" x14ac:dyDescent="0.45">
      <c r="A10" s="300"/>
      <c r="B10" s="338"/>
      <c r="C10" s="341"/>
      <c r="D10" s="8" t="s">
        <v>5</v>
      </c>
      <c r="E10" s="111">
        <f t="shared" si="6"/>
        <v>0</v>
      </c>
      <c r="F10" s="161">
        <f t="shared" si="0"/>
        <v>0</v>
      </c>
      <c r="G10" s="168">
        <f t="shared" si="1"/>
        <v>0</v>
      </c>
      <c r="H10" s="168">
        <f t="shared" si="2"/>
        <v>0</v>
      </c>
      <c r="I10" s="168">
        <f t="shared" si="3"/>
        <v>0</v>
      </c>
      <c r="J10" s="168">
        <f t="shared" si="4"/>
        <v>0</v>
      </c>
      <c r="K10" s="169">
        <f>R10+Y10+AF10+AM10+AT10</f>
        <v>0</v>
      </c>
      <c r="L10" s="111">
        <f>SUM(L6:L9)</f>
        <v>0</v>
      </c>
      <c r="M10" s="111">
        <f t="shared" ref="M10:BA10" si="13">SUM(M6:M9)</f>
        <v>0</v>
      </c>
      <c r="N10" s="111">
        <f t="shared" si="13"/>
        <v>0</v>
      </c>
      <c r="O10" s="111">
        <f t="shared" si="13"/>
        <v>0</v>
      </c>
      <c r="P10" s="111">
        <f t="shared" si="13"/>
        <v>0</v>
      </c>
      <c r="Q10" s="111">
        <f t="shared" si="13"/>
        <v>0</v>
      </c>
      <c r="R10" s="111">
        <f t="shared" si="13"/>
        <v>0</v>
      </c>
      <c r="S10" s="111">
        <f t="shared" si="13"/>
        <v>0</v>
      </c>
      <c r="T10" s="111">
        <f t="shared" si="13"/>
        <v>0</v>
      </c>
      <c r="U10" s="111">
        <f t="shared" si="13"/>
        <v>0</v>
      </c>
      <c r="V10" s="111">
        <f t="shared" si="13"/>
        <v>0</v>
      </c>
      <c r="W10" s="111">
        <f t="shared" si="13"/>
        <v>0</v>
      </c>
      <c r="X10" s="111">
        <f t="shared" si="13"/>
        <v>0</v>
      </c>
      <c r="Y10" s="111">
        <f t="shared" si="13"/>
        <v>0</v>
      </c>
      <c r="Z10" s="111">
        <f t="shared" si="13"/>
        <v>0</v>
      </c>
      <c r="AA10" s="111">
        <f t="shared" si="13"/>
        <v>0</v>
      </c>
      <c r="AB10" s="111">
        <f t="shared" si="13"/>
        <v>0</v>
      </c>
      <c r="AC10" s="111">
        <f t="shared" si="13"/>
        <v>0</v>
      </c>
      <c r="AD10" s="111">
        <f t="shared" si="13"/>
        <v>0</v>
      </c>
      <c r="AE10" s="111">
        <f t="shared" si="13"/>
        <v>0</v>
      </c>
      <c r="AF10" s="111">
        <f t="shared" si="13"/>
        <v>0</v>
      </c>
      <c r="AG10" s="111">
        <f t="shared" si="13"/>
        <v>0</v>
      </c>
      <c r="AH10" s="111">
        <f t="shared" si="13"/>
        <v>0</v>
      </c>
      <c r="AI10" s="111">
        <f t="shared" si="13"/>
        <v>0</v>
      </c>
      <c r="AJ10" s="111">
        <f t="shared" si="13"/>
        <v>0</v>
      </c>
      <c r="AK10" s="111">
        <f t="shared" si="13"/>
        <v>0</v>
      </c>
      <c r="AL10" s="111">
        <f t="shared" si="13"/>
        <v>0</v>
      </c>
      <c r="AM10" s="111">
        <f t="shared" si="13"/>
        <v>0</v>
      </c>
      <c r="AN10" s="111">
        <f t="shared" ref="AN10:AT10" si="14">SUM(AN6:AN9)</f>
        <v>0</v>
      </c>
      <c r="AO10" s="111">
        <f t="shared" si="14"/>
        <v>0</v>
      </c>
      <c r="AP10" s="111">
        <f t="shared" si="14"/>
        <v>0</v>
      </c>
      <c r="AQ10" s="111">
        <f t="shared" si="14"/>
        <v>0</v>
      </c>
      <c r="AR10" s="111">
        <f t="shared" si="14"/>
        <v>0</v>
      </c>
      <c r="AS10" s="111">
        <f t="shared" si="14"/>
        <v>0</v>
      </c>
      <c r="AT10" s="111">
        <f t="shared" si="14"/>
        <v>0</v>
      </c>
      <c r="AU10" s="191">
        <f t="shared" si="13"/>
        <v>0</v>
      </c>
      <c r="AV10" s="192">
        <f t="shared" si="13"/>
        <v>0</v>
      </c>
      <c r="AW10" s="192">
        <f t="shared" si="13"/>
        <v>0</v>
      </c>
      <c r="AX10" s="192">
        <f t="shared" si="13"/>
        <v>0</v>
      </c>
      <c r="AY10" s="192">
        <f t="shared" si="13"/>
        <v>0</v>
      </c>
      <c r="AZ10" s="192">
        <f t="shared" si="13"/>
        <v>0</v>
      </c>
      <c r="BA10" s="192">
        <f t="shared" si="13"/>
        <v>0</v>
      </c>
    </row>
    <row r="11" spans="1:53" x14ac:dyDescent="0.4">
      <c r="A11" s="300"/>
      <c r="B11" s="338"/>
      <c r="C11" s="343" t="s">
        <v>6</v>
      </c>
      <c r="D11" s="23" t="s">
        <v>78</v>
      </c>
      <c r="E11" s="88">
        <f t="shared" si="6"/>
        <v>0</v>
      </c>
      <c r="F11" s="77">
        <f t="shared" si="0"/>
        <v>0</v>
      </c>
      <c r="G11" s="78">
        <f t="shared" si="1"/>
        <v>0</v>
      </c>
      <c r="H11" s="78">
        <f t="shared" si="2"/>
        <v>0</v>
      </c>
      <c r="I11" s="78">
        <f t="shared" si="3"/>
        <v>0</v>
      </c>
      <c r="J11" s="78">
        <f t="shared" si="4"/>
        <v>0</v>
      </c>
      <c r="K11" s="79">
        <f t="shared" si="5"/>
        <v>0</v>
      </c>
      <c r="L11" s="112">
        <f t="shared" ref="L11:L28" si="15">SUM(M11:R11)</f>
        <v>0</v>
      </c>
      <c r="M11" s="47"/>
      <c r="N11" s="48"/>
      <c r="O11" s="48"/>
      <c r="P11" s="48"/>
      <c r="Q11" s="48"/>
      <c r="R11" s="49"/>
      <c r="S11" s="118">
        <f t="shared" ref="S11:S19" si="16">SUM(T11:Y11)</f>
        <v>0</v>
      </c>
      <c r="T11" s="47"/>
      <c r="U11" s="48"/>
      <c r="V11" s="48"/>
      <c r="W11" s="48"/>
      <c r="X11" s="48"/>
      <c r="Y11" s="49"/>
      <c r="Z11" s="118">
        <f t="shared" si="9"/>
        <v>0</v>
      </c>
      <c r="AA11" s="47"/>
      <c r="AB11" s="48"/>
      <c r="AC11" s="48"/>
      <c r="AD11" s="48"/>
      <c r="AE11" s="48"/>
      <c r="AF11" s="49"/>
      <c r="AG11" s="118">
        <f t="shared" si="10"/>
        <v>0</v>
      </c>
      <c r="AH11" s="47"/>
      <c r="AI11" s="64"/>
      <c r="AJ11" s="47"/>
      <c r="AK11" s="64"/>
      <c r="AL11" s="47"/>
      <c r="AM11" s="64"/>
      <c r="AN11" s="118">
        <f t="shared" ref="AN11:AN19" si="17">SUM(AO11:AT11)</f>
        <v>0</v>
      </c>
      <c r="AO11" s="47"/>
      <c r="AP11" s="64"/>
      <c r="AQ11" s="64"/>
      <c r="AR11" s="64"/>
      <c r="AS11" s="64"/>
      <c r="AT11" s="133"/>
      <c r="AU11" s="179">
        <f>SUM(AV11:BA11)</f>
        <v>0</v>
      </c>
      <c r="AV11" s="206"/>
      <c r="AW11" s="181"/>
      <c r="AX11" s="181"/>
      <c r="AY11" s="181"/>
      <c r="AZ11" s="181"/>
      <c r="BA11" s="183"/>
    </row>
    <row r="12" spans="1:53" x14ac:dyDescent="0.4">
      <c r="A12" s="300"/>
      <c r="B12" s="338"/>
      <c r="C12" s="344"/>
      <c r="D12" s="23" t="s">
        <v>79</v>
      </c>
      <c r="E12" s="89">
        <f t="shared" si="6"/>
        <v>0</v>
      </c>
      <c r="F12" s="80">
        <f t="shared" si="0"/>
        <v>0</v>
      </c>
      <c r="G12" s="81">
        <f t="shared" si="1"/>
        <v>0</v>
      </c>
      <c r="H12" s="81">
        <f t="shared" si="2"/>
        <v>0</v>
      </c>
      <c r="I12" s="81">
        <f t="shared" si="3"/>
        <v>0</v>
      </c>
      <c r="J12" s="81">
        <f t="shared" si="4"/>
        <v>0</v>
      </c>
      <c r="K12" s="82">
        <f t="shared" si="5"/>
        <v>0</v>
      </c>
      <c r="L12" s="113">
        <f t="shared" si="15"/>
        <v>0</v>
      </c>
      <c r="M12" s="50"/>
      <c r="N12" s="51"/>
      <c r="O12" s="51"/>
      <c r="P12" s="51"/>
      <c r="Q12" s="51"/>
      <c r="R12" s="52"/>
      <c r="S12" s="123">
        <f t="shared" si="16"/>
        <v>0</v>
      </c>
      <c r="T12" s="50"/>
      <c r="U12" s="51"/>
      <c r="V12" s="51"/>
      <c r="W12" s="51"/>
      <c r="X12" s="51"/>
      <c r="Y12" s="52"/>
      <c r="Z12" s="123">
        <f t="shared" si="9"/>
        <v>0</v>
      </c>
      <c r="AA12" s="50"/>
      <c r="AB12" s="51"/>
      <c r="AC12" s="51"/>
      <c r="AD12" s="51"/>
      <c r="AE12" s="51"/>
      <c r="AF12" s="52"/>
      <c r="AG12" s="123">
        <f t="shared" si="10"/>
        <v>0</v>
      </c>
      <c r="AH12" s="50"/>
      <c r="AI12" s="51"/>
      <c r="AJ12" s="51"/>
      <c r="AK12" s="51"/>
      <c r="AL12" s="51"/>
      <c r="AM12" s="51"/>
      <c r="AN12" s="123">
        <f t="shared" si="17"/>
        <v>0</v>
      </c>
      <c r="AO12" s="50"/>
      <c r="AP12" s="51"/>
      <c r="AQ12" s="51"/>
      <c r="AR12" s="51"/>
      <c r="AS12" s="51"/>
      <c r="AT12" s="52"/>
      <c r="AU12" s="184">
        <f t="shared" ref="AU12:AU19" si="18">SUM(AV12:BA12)</f>
        <v>0</v>
      </c>
      <c r="AV12" s="207"/>
      <c r="AW12" s="185"/>
      <c r="AX12" s="185"/>
      <c r="AY12" s="185"/>
      <c r="AZ12" s="185"/>
      <c r="BA12" s="187"/>
    </row>
    <row r="13" spans="1:53" x14ac:dyDescent="0.4">
      <c r="A13" s="300"/>
      <c r="B13" s="338"/>
      <c r="C13" s="344"/>
      <c r="D13" s="23" t="s">
        <v>80</v>
      </c>
      <c r="E13" s="89">
        <f t="shared" si="6"/>
        <v>0</v>
      </c>
      <c r="F13" s="80">
        <f t="shared" si="0"/>
        <v>0</v>
      </c>
      <c r="G13" s="81">
        <f t="shared" si="1"/>
        <v>0</v>
      </c>
      <c r="H13" s="81">
        <f t="shared" si="2"/>
        <v>0</v>
      </c>
      <c r="I13" s="81">
        <f t="shared" si="3"/>
        <v>0</v>
      </c>
      <c r="J13" s="81">
        <f t="shared" si="4"/>
        <v>0</v>
      </c>
      <c r="K13" s="82">
        <f t="shared" si="5"/>
        <v>0</v>
      </c>
      <c r="L13" s="114">
        <f t="shared" si="15"/>
        <v>0</v>
      </c>
      <c r="M13" s="53"/>
      <c r="N13" s="51"/>
      <c r="O13" s="51"/>
      <c r="P13" s="51"/>
      <c r="Q13" s="51"/>
      <c r="R13" s="54"/>
      <c r="S13" s="123">
        <f t="shared" si="16"/>
        <v>0</v>
      </c>
      <c r="T13" s="53"/>
      <c r="U13" s="51"/>
      <c r="V13" s="51"/>
      <c r="W13" s="51"/>
      <c r="X13" s="51"/>
      <c r="Y13" s="51"/>
      <c r="Z13" s="123">
        <f t="shared" si="9"/>
        <v>0</v>
      </c>
      <c r="AA13" s="53"/>
      <c r="AB13" s="51"/>
      <c r="AC13" s="51"/>
      <c r="AD13" s="51"/>
      <c r="AE13" s="51"/>
      <c r="AF13" s="51"/>
      <c r="AG13" s="123">
        <f t="shared" si="10"/>
        <v>0</v>
      </c>
      <c r="AH13" s="50"/>
      <c r="AI13" s="51"/>
      <c r="AJ13" s="51"/>
      <c r="AK13" s="51"/>
      <c r="AL13" s="51"/>
      <c r="AM13" s="51"/>
      <c r="AN13" s="123">
        <f t="shared" si="17"/>
        <v>0</v>
      </c>
      <c r="AO13" s="53"/>
      <c r="AP13" s="51"/>
      <c r="AQ13" s="51"/>
      <c r="AR13" s="51"/>
      <c r="AS13" s="51"/>
      <c r="AT13" s="52"/>
      <c r="AU13" s="184">
        <f t="shared" si="18"/>
        <v>0</v>
      </c>
      <c r="AV13" s="180"/>
      <c r="AW13" s="185"/>
      <c r="AX13" s="185"/>
      <c r="AY13" s="185"/>
      <c r="AZ13" s="185"/>
      <c r="BA13" s="187"/>
    </row>
    <row r="14" spans="1:53" x14ac:dyDescent="0.4">
      <c r="A14" s="300"/>
      <c r="B14" s="338"/>
      <c r="C14" s="344"/>
      <c r="D14" s="23" t="s">
        <v>81</v>
      </c>
      <c r="E14" s="89">
        <f t="shared" si="6"/>
        <v>0</v>
      </c>
      <c r="F14" s="80">
        <f t="shared" si="0"/>
        <v>0</v>
      </c>
      <c r="G14" s="81">
        <f t="shared" si="1"/>
        <v>0</v>
      </c>
      <c r="H14" s="81">
        <f t="shared" si="2"/>
        <v>0</v>
      </c>
      <c r="I14" s="81">
        <f t="shared" si="3"/>
        <v>0</v>
      </c>
      <c r="J14" s="81">
        <f t="shared" si="4"/>
        <v>0</v>
      </c>
      <c r="K14" s="82">
        <f t="shared" si="5"/>
        <v>0</v>
      </c>
      <c r="L14" s="114">
        <f t="shared" si="15"/>
        <v>0</v>
      </c>
      <c r="M14" s="53"/>
      <c r="N14" s="51"/>
      <c r="O14" s="51"/>
      <c r="P14" s="51"/>
      <c r="Q14" s="51"/>
      <c r="R14" s="54"/>
      <c r="S14" s="123">
        <f t="shared" si="16"/>
        <v>0</v>
      </c>
      <c r="T14" s="53"/>
      <c r="U14" s="51"/>
      <c r="V14" s="51"/>
      <c r="W14" s="51"/>
      <c r="X14" s="51"/>
      <c r="Y14" s="51"/>
      <c r="Z14" s="123">
        <f t="shared" si="9"/>
        <v>0</v>
      </c>
      <c r="AA14" s="53"/>
      <c r="AB14" s="51"/>
      <c r="AC14" s="51"/>
      <c r="AD14" s="51"/>
      <c r="AE14" s="51"/>
      <c r="AF14" s="51"/>
      <c r="AG14" s="123">
        <f t="shared" si="10"/>
        <v>0</v>
      </c>
      <c r="AH14" s="50"/>
      <c r="AI14" s="51"/>
      <c r="AJ14" s="51"/>
      <c r="AK14" s="51"/>
      <c r="AL14" s="51"/>
      <c r="AM14" s="51"/>
      <c r="AN14" s="123">
        <f t="shared" si="17"/>
        <v>0</v>
      </c>
      <c r="AO14" s="53"/>
      <c r="AP14" s="51"/>
      <c r="AQ14" s="51"/>
      <c r="AR14" s="51"/>
      <c r="AS14" s="51"/>
      <c r="AT14" s="52"/>
      <c r="AU14" s="184">
        <f t="shared" si="18"/>
        <v>0</v>
      </c>
      <c r="AV14" s="180"/>
      <c r="AW14" s="185"/>
      <c r="AX14" s="185"/>
      <c r="AY14" s="185"/>
      <c r="AZ14" s="185"/>
      <c r="BA14" s="187"/>
    </row>
    <row r="15" spans="1:53" x14ac:dyDescent="0.4">
      <c r="A15" s="300"/>
      <c r="B15" s="338"/>
      <c r="C15" s="344"/>
      <c r="D15" s="21" t="s">
        <v>82</v>
      </c>
      <c r="E15" s="89">
        <f t="shared" si="6"/>
        <v>0</v>
      </c>
      <c r="F15" s="80">
        <f t="shared" si="0"/>
        <v>0</v>
      </c>
      <c r="G15" s="81">
        <f t="shared" si="1"/>
        <v>0</v>
      </c>
      <c r="H15" s="81">
        <f t="shared" si="2"/>
        <v>0</v>
      </c>
      <c r="I15" s="81">
        <f t="shared" si="3"/>
        <v>0</v>
      </c>
      <c r="J15" s="81">
        <f t="shared" si="4"/>
        <v>0</v>
      </c>
      <c r="K15" s="82">
        <f t="shared" si="5"/>
        <v>0</v>
      </c>
      <c r="L15" s="114">
        <f t="shared" si="15"/>
        <v>0</v>
      </c>
      <c r="M15" s="53"/>
      <c r="N15" s="51"/>
      <c r="O15" s="51"/>
      <c r="P15" s="51"/>
      <c r="Q15" s="51"/>
      <c r="R15" s="54"/>
      <c r="S15" s="123">
        <f t="shared" si="16"/>
        <v>0</v>
      </c>
      <c r="T15" s="53"/>
      <c r="U15" s="51"/>
      <c r="V15" s="51"/>
      <c r="W15" s="51"/>
      <c r="X15" s="51"/>
      <c r="Y15" s="51"/>
      <c r="Z15" s="123">
        <f t="shared" si="9"/>
        <v>0</v>
      </c>
      <c r="AA15" s="53"/>
      <c r="AB15" s="51"/>
      <c r="AC15" s="51"/>
      <c r="AD15" s="51"/>
      <c r="AE15" s="51"/>
      <c r="AF15" s="51"/>
      <c r="AG15" s="123">
        <f t="shared" si="10"/>
        <v>0</v>
      </c>
      <c r="AH15" s="50"/>
      <c r="AI15" s="51"/>
      <c r="AJ15" s="51"/>
      <c r="AK15" s="51"/>
      <c r="AL15" s="51"/>
      <c r="AM15" s="51"/>
      <c r="AN15" s="123">
        <f t="shared" si="17"/>
        <v>0</v>
      </c>
      <c r="AO15" s="53"/>
      <c r="AP15" s="51"/>
      <c r="AQ15" s="51"/>
      <c r="AR15" s="51"/>
      <c r="AS15" s="51"/>
      <c r="AT15" s="52"/>
      <c r="AU15" s="184">
        <f t="shared" si="18"/>
        <v>0</v>
      </c>
      <c r="AV15" s="180"/>
      <c r="AW15" s="185"/>
      <c r="AX15" s="185"/>
      <c r="AY15" s="185"/>
      <c r="AZ15" s="185"/>
      <c r="BA15" s="187"/>
    </row>
    <row r="16" spans="1:53" x14ac:dyDescent="0.4">
      <c r="A16" s="300"/>
      <c r="B16" s="338"/>
      <c r="C16" s="344"/>
      <c r="D16" s="21" t="s">
        <v>83</v>
      </c>
      <c r="E16" s="89">
        <f t="shared" si="6"/>
        <v>0</v>
      </c>
      <c r="F16" s="80">
        <f t="shared" si="0"/>
        <v>0</v>
      </c>
      <c r="G16" s="81">
        <f t="shared" si="1"/>
        <v>0</v>
      </c>
      <c r="H16" s="81">
        <f t="shared" si="2"/>
        <v>0</v>
      </c>
      <c r="I16" s="81">
        <f t="shared" si="3"/>
        <v>0</v>
      </c>
      <c r="J16" s="81">
        <f t="shared" si="4"/>
        <v>0</v>
      </c>
      <c r="K16" s="82">
        <f t="shared" si="5"/>
        <v>0</v>
      </c>
      <c r="L16" s="114">
        <f t="shared" si="15"/>
        <v>0</v>
      </c>
      <c r="M16" s="53"/>
      <c r="N16" s="51"/>
      <c r="O16" s="51"/>
      <c r="P16" s="51"/>
      <c r="Q16" s="51"/>
      <c r="R16" s="54"/>
      <c r="S16" s="123">
        <f t="shared" si="16"/>
        <v>0</v>
      </c>
      <c r="T16" s="53"/>
      <c r="U16" s="51"/>
      <c r="V16" s="51"/>
      <c r="W16" s="51"/>
      <c r="X16" s="51"/>
      <c r="Y16" s="54"/>
      <c r="Z16" s="123">
        <f t="shared" si="9"/>
        <v>0</v>
      </c>
      <c r="AA16" s="53"/>
      <c r="AB16" s="51"/>
      <c r="AC16" s="51"/>
      <c r="AD16" s="51"/>
      <c r="AE16" s="51"/>
      <c r="AF16" s="54"/>
      <c r="AG16" s="123">
        <f t="shared" si="10"/>
        <v>0</v>
      </c>
      <c r="AH16" s="50"/>
      <c r="AI16" s="51"/>
      <c r="AJ16" s="51"/>
      <c r="AK16" s="51"/>
      <c r="AL16" s="51"/>
      <c r="AM16" s="51"/>
      <c r="AN16" s="123">
        <f t="shared" si="17"/>
        <v>0</v>
      </c>
      <c r="AO16" s="53"/>
      <c r="AP16" s="51"/>
      <c r="AQ16" s="51"/>
      <c r="AR16" s="51"/>
      <c r="AS16" s="51"/>
      <c r="AT16" s="52"/>
      <c r="AU16" s="184">
        <f t="shared" si="18"/>
        <v>0</v>
      </c>
      <c r="AV16" s="180"/>
      <c r="AW16" s="185"/>
      <c r="AX16" s="185"/>
      <c r="AY16" s="185"/>
      <c r="AZ16" s="185"/>
      <c r="BA16" s="187"/>
    </row>
    <row r="17" spans="1:53" x14ac:dyDescent="0.4">
      <c r="A17" s="300"/>
      <c r="B17" s="338"/>
      <c r="C17" s="344"/>
      <c r="D17" s="21" t="s">
        <v>84</v>
      </c>
      <c r="E17" s="89">
        <f t="shared" si="6"/>
        <v>0</v>
      </c>
      <c r="F17" s="80">
        <f t="shared" si="0"/>
        <v>0</v>
      </c>
      <c r="G17" s="81">
        <f t="shared" si="1"/>
        <v>0</v>
      </c>
      <c r="H17" s="81">
        <f t="shared" si="2"/>
        <v>0</v>
      </c>
      <c r="I17" s="81">
        <f t="shared" si="3"/>
        <v>0</v>
      </c>
      <c r="J17" s="81">
        <f t="shared" si="4"/>
        <v>0</v>
      </c>
      <c r="K17" s="82">
        <f t="shared" si="5"/>
        <v>0</v>
      </c>
      <c r="L17" s="114">
        <f t="shared" si="15"/>
        <v>0</v>
      </c>
      <c r="M17" s="53"/>
      <c r="N17" s="51"/>
      <c r="O17" s="51"/>
      <c r="P17" s="51"/>
      <c r="Q17" s="51"/>
      <c r="R17" s="54"/>
      <c r="S17" s="123">
        <f t="shared" si="16"/>
        <v>0</v>
      </c>
      <c r="T17" s="53"/>
      <c r="U17" s="51"/>
      <c r="V17" s="51"/>
      <c r="W17" s="51"/>
      <c r="X17" s="51"/>
      <c r="Y17" s="54"/>
      <c r="Z17" s="123">
        <f t="shared" ref="Z17:Z19" si="19">SUM(AA17:AF17)</f>
        <v>0</v>
      </c>
      <c r="AA17" s="53"/>
      <c r="AB17" s="51"/>
      <c r="AC17" s="51"/>
      <c r="AD17" s="51"/>
      <c r="AE17" s="51"/>
      <c r="AF17" s="54"/>
      <c r="AG17" s="123">
        <f t="shared" si="10"/>
        <v>0</v>
      </c>
      <c r="AH17" s="50"/>
      <c r="AI17" s="51"/>
      <c r="AJ17" s="51"/>
      <c r="AK17" s="51"/>
      <c r="AL17" s="51"/>
      <c r="AM17" s="52"/>
      <c r="AN17" s="123">
        <f t="shared" si="17"/>
        <v>0</v>
      </c>
      <c r="AO17" s="53"/>
      <c r="AP17" s="51"/>
      <c r="AQ17" s="51"/>
      <c r="AR17" s="51"/>
      <c r="AS17" s="51"/>
      <c r="AT17" s="52"/>
      <c r="AU17" s="184">
        <f t="shared" si="18"/>
        <v>0</v>
      </c>
      <c r="AV17" s="180"/>
      <c r="AW17" s="185"/>
      <c r="AX17" s="185"/>
      <c r="AY17" s="185"/>
      <c r="AZ17" s="185"/>
      <c r="BA17" s="187"/>
    </row>
    <row r="18" spans="1:53" x14ac:dyDescent="0.4">
      <c r="A18" s="300"/>
      <c r="B18" s="338"/>
      <c r="C18" s="344"/>
      <c r="D18" s="21" t="s">
        <v>85</v>
      </c>
      <c r="E18" s="89">
        <f t="shared" si="6"/>
        <v>0</v>
      </c>
      <c r="F18" s="80">
        <f t="shared" si="0"/>
        <v>0</v>
      </c>
      <c r="G18" s="81">
        <f t="shared" si="1"/>
        <v>0</v>
      </c>
      <c r="H18" s="81">
        <f t="shared" si="2"/>
        <v>0</v>
      </c>
      <c r="I18" s="81">
        <f t="shared" si="3"/>
        <v>0</v>
      </c>
      <c r="J18" s="81">
        <f t="shared" si="4"/>
        <v>0</v>
      </c>
      <c r="K18" s="82">
        <f t="shared" si="5"/>
        <v>0</v>
      </c>
      <c r="L18" s="114">
        <f t="shared" si="15"/>
        <v>0</v>
      </c>
      <c r="M18" s="53"/>
      <c r="N18" s="51"/>
      <c r="O18" s="51"/>
      <c r="P18" s="51"/>
      <c r="Q18" s="51"/>
      <c r="R18" s="54"/>
      <c r="S18" s="123">
        <f t="shared" si="16"/>
        <v>0</v>
      </c>
      <c r="T18" s="53"/>
      <c r="U18" s="51"/>
      <c r="V18" s="51"/>
      <c r="W18" s="51"/>
      <c r="X18" s="51"/>
      <c r="Y18" s="54"/>
      <c r="Z18" s="123">
        <f t="shared" si="19"/>
        <v>0</v>
      </c>
      <c r="AA18" s="53"/>
      <c r="AB18" s="51"/>
      <c r="AC18" s="51"/>
      <c r="AD18" s="51"/>
      <c r="AE18" s="51"/>
      <c r="AF18" s="54"/>
      <c r="AG18" s="123">
        <f t="shared" si="10"/>
        <v>0</v>
      </c>
      <c r="AH18" s="50"/>
      <c r="AI18" s="132"/>
      <c r="AJ18" s="132"/>
      <c r="AK18" s="132"/>
      <c r="AL18" s="132"/>
      <c r="AM18" s="138"/>
      <c r="AN18" s="123">
        <f t="shared" si="17"/>
        <v>0</v>
      </c>
      <c r="AO18" s="53"/>
      <c r="AP18" s="132"/>
      <c r="AQ18" s="132"/>
      <c r="AR18" s="132"/>
      <c r="AS18" s="132"/>
      <c r="AT18" s="138"/>
      <c r="AU18" s="184">
        <f t="shared" si="18"/>
        <v>0</v>
      </c>
      <c r="AV18" s="180"/>
      <c r="AW18" s="185"/>
      <c r="AX18" s="185"/>
      <c r="AY18" s="185"/>
      <c r="AZ18" s="185"/>
      <c r="BA18" s="187"/>
    </row>
    <row r="19" spans="1:53" ht="17.5" thickBot="1" x14ac:dyDescent="0.45">
      <c r="A19" s="300"/>
      <c r="B19" s="338"/>
      <c r="C19" s="344"/>
      <c r="D19" s="21" t="s">
        <v>86</v>
      </c>
      <c r="E19" s="90">
        <f t="shared" si="6"/>
        <v>0</v>
      </c>
      <c r="F19" s="91">
        <f t="shared" si="0"/>
        <v>0</v>
      </c>
      <c r="G19" s="92">
        <f t="shared" si="1"/>
        <v>0</v>
      </c>
      <c r="H19" s="92">
        <f t="shared" si="2"/>
        <v>0</v>
      </c>
      <c r="I19" s="92">
        <f t="shared" si="3"/>
        <v>0</v>
      </c>
      <c r="J19" s="92">
        <f t="shared" si="4"/>
        <v>0</v>
      </c>
      <c r="K19" s="93">
        <f>R19+Y19+AF19+AM19+AT19</f>
        <v>0</v>
      </c>
      <c r="L19" s="115">
        <f t="shared" si="15"/>
        <v>0</v>
      </c>
      <c r="M19" s="55"/>
      <c r="N19" s="56"/>
      <c r="O19" s="56"/>
      <c r="P19" s="56"/>
      <c r="Q19" s="56"/>
      <c r="R19" s="57"/>
      <c r="S19" s="123">
        <f t="shared" si="16"/>
        <v>0</v>
      </c>
      <c r="T19" s="55"/>
      <c r="U19" s="56"/>
      <c r="V19" s="56"/>
      <c r="W19" s="56"/>
      <c r="X19" s="56"/>
      <c r="Y19" s="57"/>
      <c r="Z19" s="124">
        <f t="shared" si="19"/>
        <v>0</v>
      </c>
      <c r="AA19" s="55"/>
      <c r="AB19" s="56"/>
      <c r="AC19" s="56"/>
      <c r="AD19" s="56"/>
      <c r="AE19" s="56"/>
      <c r="AF19" s="136"/>
      <c r="AG19" s="124">
        <f t="shared" si="10"/>
        <v>0</v>
      </c>
      <c r="AH19" s="140"/>
      <c r="AI19" s="61"/>
      <c r="AJ19" s="61"/>
      <c r="AK19" s="61"/>
      <c r="AL19" s="61"/>
      <c r="AM19" s="137"/>
      <c r="AN19" s="123">
        <f t="shared" si="17"/>
        <v>0</v>
      </c>
      <c r="AO19" s="55"/>
      <c r="AP19" s="61"/>
      <c r="AQ19" s="61"/>
      <c r="AR19" s="61"/>
      <c r="AS19" s="61"/>
      <c r="AT19" s="137"/>
      <c r="AU19" s="188">
        <f t="shared" si="18"/>
        <v>0</v>
      </c>
      <c r="AV19" s="189"/>
      <c r="AW19" s="185"/>
      <c r="AX19" s="185"/>
      <c r="AY19" s="185"/>
      <c r="AZ19" s="185"/>
      <c r="BA19" s="187"/>
    </row>
    <row r="20" spans="1:53" ht="17.5" thickBot="1" x14ac:dyDescent="0.45">
      <c r="A20" s="300"/>
      <c r="B20" s="338"/>
      <c r="C20" s="345"/>
      <c r="D20" s="8" t="s">
        <v>16</v>
      </c>
      <c r="E20" s="224">
        <f>SUM(E11:E19)</f>
        <v>0</v>
      </c>
      <c r="F20" s="146">
        <f t="shared" ref="F20:K20" si="20">SUM(F11:F19)</f>
        <v>0</v>
      </c>
      <c r="G20" s="146">
        <f t="shared" si="20"/>
        <v>0</v>
      </c>
      <c r="H20" s="146">
        <f t="shared" si="20"/>
        <v>0</v>
      </c>
      <c r="I20" s="146">
        <f t="shared" si="20"/>
        <v>0</v>
      </c>
      <c r="J20" s="146">
        <f t="shared" si="20"/>
        <v>0</v>
      </c>
      <c r="K20" s="146">
        <f t="shared" si="20"/>
        <v>0</v>
      </c>
      <c r="L20" s="145">
        <f>SUM(L11:L19)</f>
        <v>0</v>
      </c>
      <c r="M20" s="111">
        <f t="shared" ref="M20:BA20" si="21">SUM(M11:M19)</f>
        <v>0</v>
      </c>
      <c r="N20" s="111">
        <f t="shared" si="21"/>
        <v>0</v>
      </c>
      <c r="O20" s="111">
        <f t="shared" si="21"/>
        <v>0</v>
      </c>
      <c r="P20" s="111">
        <f t="shared" si="21"/>
        <v>0</v>
      </c>
      <c r="Q20" s="111">
        <f t="shared" si="21"/>
        <v>0</v>
      </c>
      <c r="R20" s="111">
        <f t="shared" si="21"/>
        <v>0</v>
      </c>
      <c r="S20" s="111">
        <f t="shared" si="21"/>
        <v>0</v>
      </c>
      <c r="T20" s="111">
        <f t="shared" si="21"/>
        <v>0</v>
      </c>
      <c r="U20" s="111">
        <f t="shared" si="21"/>
        <v>0</v>
      </c>
      <c r="V20" s="111">
        <f t="shared" si="21"/>
        <v>0</v>
      </c>
      <c r="W20" s="111">
        <f t="shared" si="21"/>
        <v>0</v>
      </c>
      <c r="X20" s="111">
        <f t="shared" si="21"/>
        <v>0</v>
      </c>
      <c r="Y20" s="111">
        <f t="shared" si="21"/>
        <v>0</v>
      </c>
      <c r="Z20" s="111">
        <f t="shared" si="21"/>
        <v>0</v>
      </c>
      <c r="AA20" s="111">
        <f t="shared" si="21"/>
        <v>0</v>
      </c>
      <c r="AB20" s="111">
        <f t="shared" si="21"/>
        <v>0</v>
      </c>
      <c r="AC20" s="111">
        <f t="shared" si="21"/>
        <v>0</v>
      </c>
      <c r="AD20" s="111">
        <f t="shared" si="21"/>
        <v>0</v>
      </c>
      <c r="AE20" s="111">
        <f t="shared" si="21"/>
        <v>0</v>
      </c>
      <c r="AF20" s="111">
        <f t="shared" si="21"/>
        <v>0</v>
      </c>
      <c r="AG20" s="111">
        <f t="shared" si="21"/>
        <v>0</v>
      </c>
      <c r="AH20" s="111">
        <f t="shared" si="21"/>
        <v>0</v>
      </c>
      <c r="AI20" s="111">
        <f t="shared" si="21"/>
        <v>0</v>
      </c>
      <c r="AJ20" s="111">
        <f t="shared" si="21"/>
        <v>0</v>
      </c>
      <c r="AK20" s="111">
        <f t="shared" si="21"/>
        <v>0</v>
      </c>
      <c r="AL20" s="111">
        <f t="shared" si="21"/>
        <v>0</v>
      </c>
      <c r="AM20" s="111">
        <f t="shared" si="21"/>
        <v>0</v>
      </c>
      <c r="AN20" s="111">
        <f t="shared" ref="AN20:AT20" si="22">SUM(AN11:AN19)</f>
        <v>0</v>
      </c>
      <c r="AO20" s="111">
        <f t="shared" si="22"/>
        <v>0</v>
      </c>
      <c r="AP20" s="111">
        <f t="shared" si="22"/>
        <v>0</v>
      </c>
      <c r="AQ20" s="111">
        <f t="shared" si="22"/>
        <v>0</v>
      </c>
      <c r="AR20" s="111">
        <f t="shared" si="22"/>
        <v>0</v>
      </c>
      <c r="AS20" s="111">
        <f t="shared" si="22"/>
        <v>0</v>
      </c>
      <c r="AT20" s="111">
        <f t="shared" si="22"/>
        <v>0</v>
      </c>
      <c r="AU20" s="191">
        <f t="shared" si="21"/>
        <v>0</v>
      </c>
      <c r="AV20" s="192">
        <f t="shared" si="21"/>
        <v>0</v>
      </c>
      <c r="AW20" s="192">
        <f t="shared" si="21"/>
        <v>0</v>
      </c>
      <c r="AX20" s="192">
        <f t="shared" si="21"/>
        <v>0</v>
      </c>
      <c r="AY20" s="192">
        <f t="shared" si="21"/>
        <v>0</v>
      </c>
      <c r="AZ20" s="192">
        <f t="shared" si="21"/>
        <v>0</v>
      </c>
      <c r="BA20" s="192">
        <f t="shared" si="21"/>
        <v>0</v>
      </c>
    </row>
    <row r="21" spans="1:53" x14ac:dyDescent="0.4">
      <c r="A21" s="300"/>
      <c r="B21" s="338"/>
      <c r="C21" s="341" t="s">
        <v>13</v>
      </c>
      <c r="D21" s="6" t="s">
        <v>14</v>
      </c>
      <c r="E21" s="223">
        <f>SUM(F21:K21)</f>
        <v>0</v>
      </c>
      <c r="F21" s="152">
        <f t="shared" ref="F21:K25" si="23">M21+T21+AA21+AH21+AO21</f>
        <v>0</v>
      </c>
      <c r="G21" s="152">
        <f t="shared" si="23"/>
        <v>0</v>
      </c>
      <c r="H21" s="152">
        <f t="shared" si="23"/>
        <v>0</v>
      </c>
      <c r="I21" s="152">
        <f t="shared" si="23"/>
        <v>0</v>
      </c>
      <c r="J21" s="152">
        <f t="shared" si="23"/>
        <v>0</v>
      </c>
      <c r="K21" s="152">
        <f t="shared" si="23"/>
        <v>0</v>
      </c>
      <c r="L21" s="153">
        <f t="shared" si="15"/>
        <v>0</v>
      </c>
      <c r="M21" s="221"/>
      <c r="N21" s="73"/>
      <c r="O21" s="73"/>
      <c r="P21" s="73"/>
      <c r="Q21" s="73"/>
      <c r="R21" s="74"/>
      <c r="S21" s="121">
        <f>SUM(T21:Y21)</f>
        <v>0</v>
      </c>
      <c r="T21" s="221"/>
      <c r="U21" s="73"/>
      <c r="V21" s="73"/>
      <c r="W21" s="73"/>
      <c r="X21" s="73"/>
      <c r="Y21" s="74"/>
      <c r="Z21" s="121">
        <f>SUM(AA21:AF21)</f>
        <v>0</v>
      </c>
      <c r="AA21" s="221"/>
      <c r="AB21" s="73"/>
      <c r="AC21" s="73"/>
      <c r="AD21" s="73"/>
      <c r="AE21" s="73"/>
      <c r="AF21" s="74"/>
      <c r="AG21" s="121">
        <f>SUM(AH21:AM21)</f>
        <v>0</v>
      </c>
      <c r="AH21" s="221"/>
      <c r="AI21" s="73"/>
      <c r="AJ21" s="73"/>
      <c r="AK21" s="73"/>
      <c r="AL21" s="73"/>
      <c r="AM21" s="142"/>
      <c r="AN21" s="121">
        <f>SUM(AO21:AT21)</f>
        <v>0</v>
      </c>
      <c r="AO21" s="221"/>
      <c r="AP21" s="73"/>
      <c r="AQ21" s="73"/>
      <c r="AR21" s="73"/>
      <c r="AS21" s="73"/>
      <c r="AT21" s="142"/>
      <c r="AU21" s="179">
        <f>SUM(AV21:BA21)</f>
        <v>0</v>
      </c>
      <c r="AV21" s="180"/>
      <c r="AW21" s="181"/>
      <c r="AX21" s="181"/>
      <c r="AY21" s="181"/>
      <c r="AZ21" s="181"/>
      <c r="BA21" s="183"/>
    </row>
    <row r="22" spans="1:53" ht="17.5" thickBot="1" x14ac:dyDescent="0.45">
      <c r="A22" s="300"/>
      <c r="B22" s="339"/>
      <c r="C22" s="342"/>
      <c r="D22" s="8" t="s">
        <v>15</v>
      </c>
      <c r="E22" s="91">
        <f>SUM(F22:K22)</f>
        <v>0</v>
      </c>
      <c r="F22" s="92">
        <f t="shared" si="23"/>
        <v>0</v>
      </c>
      <c r="G22" s="92">
        <f t="shared" si="23"/>
        <v>0</v>
      </c>
      <c r="H22" s="92">
        <f t="shared" si="23"/>
        <v>0</v>
      </c>
      <c r="I22" s="92">
        <f t="shared" si="23"/>
        <v>0</v>
      </c>
      <c r="J22" s="92">
        <f t="shared" si="23"/>
        <v>0</v>
      </c>
      <c r="K22" s="92">
        <f t="shared" si="23"/>
        <v>0</v>
      </c>
      <c r="L22" s="117">
        <f t="shared" si="15"/>
        <v>0</v>
      </c>
      <c r="M22" s="55"/>
      <c r="N22" s="61"/>
      <c r="O22" s="61"/>
      <c r="P22" s="61"/>
      <c r="Q22" s="61"/>
      <c r="R22" s="62"/>
      <c r="S22" s="122">
        <f>SUM(T22:Y22)</f>
        <v>0</v>
      </c>
      <c r="T22" s="165"/>
      <c r="U22" s="66"/>
      <c r="V22" s="66"/>
      <c r="W22" s="66"/>
      <c r="X22" s="66"/>
      <c r="Y22" s="67"/>
      <c r="Z22" s="122">
        <f>SUM(AA22:AF22)</f>
        <v>0</v>
      </c>
      <c r="AA22" s="165"/>
      <c r="AB22" s="66"/>
      <c r="AC22" s="66"/>
      <c r="AD22" s="66"/>
      <c r="AE22" s="66"/>
      <c r="AF22" s="67"/>
      <c r="AG22" s="122">
        <f>SUM(AH22:AM22)</f>
        <v>0</v>
      </c>
      <c r="AH22" s="55"/>
      <c r="AI22" s="61"/>
      <c r="AJ22" s="61"/>
      <c r="AK22" s="61"/>
      <c r="AL22" s="61"/>
      <c r="AM22" s="137"/>
      <c r="AN22" s="122">
        <f>SUM(AO22:AT22)</f>
        <v>0</v>
      </c>
      <c r="AO22" s="55"/>
      <c r="AP22" s="61"/>
      <c r="AQ22" s="61"/>
      <c r="AR22" s="61"/>
      <c r="AS22" s="61"/>
      <c r="AT22" s="137"/>
      <c r="AU22" s="188">
        <f>SUM(AV22:BA22)</f>
        <v>0</v>
      </c>
      <c r="AV22" s="180"/>
      <c r="AW22" s="185"/>
      <c r="AX22" s="185"/>
      <c r="AY22" s="185"/>
      <c r="AZ22" s="185"/>
      <c r="BA22" s="187"/>
    </row>
    <row r="23" spans="1:53" ht="17.5" thickBot="1" x14ac:dyDescent="0.45">
      <c r="A23" s="301"/>
      <c r="B23" s="289" t="s">
        <v>7</v>
      </c>
      <c r="C23" s="290"/>
      <c r="D23" s="290"/>
      <c r="E23" s="97">
        <f>SUM(F23:K23)</f>
        <v>0</v>
      </c>
      <c r="F23" s="166">
        <f t="shared" si="23"/>
        <v>0</v>
      </c>
      <c r="G23" s="166">
        <f t="shared" si="23"/>
        <v>0</v>
      </c>
      <c r="H23" s="166">
        <f t="shared" si="23"/>
        <v>0</v>
      </c>
      <c r="I23" s="166">
        <f t="shared" si="23"/>
        <v>0</v>
      </c>
      <c r="J23" s="166">
        <f t="shared" si="23"/>
        <v>0</v>
      </c>
      <c r="K23" s="167">
        <f t="shared" si="23"/>
        <v>0</v>
      </c>
      <c r="L23" s="111">
        <f>SUM(M23:R23)</f>
        <v>0</v>
      </c>
      <c r="M23" s="111"/>
      <c r="N23" s="111"/>
      <c r="O23" s="111"/>
      <c r="P23" s="111"/>
      <c r="Q23" s="111"/>
      <c r="R23" s="111"/>
      <c r="S23" s="111">
        <f>SUM(T23:Y23)</f>
        <v>0</v>
      </c>
      <c r="T23" s="130"/>
      <c r="U23" s="130"/>
      <c r="V23" s="130"/>
      <c r="W23" s="130"/>
      <c r="X23" s="130"/>
      <c r="Y23" s="130"/>
      <c r="Z23" s="111">
        <f>SUM(AA23:AF23)</f>
        <v>0</v>
      </c>
      <c r="AA23" s="130"/>
      <c r="AB23" s="130"/>
      <c r="AC23" s="130"/>
      <c r="AD23" s="130"/>
      <c r="AE23" s="130"/>
      <c r="AF23" s="130"/>
      <c r="AG23" s="111">
        <f>SUM(AH23:AM23)</f>
        <v>0</v>
      </c>
      <c r="AH23" s="111"/>
      <c r="AI23" s="111"/>
      <c r="AJ23" s="111"/>
      <c r="AK23" s="111"/>
      <c r="AL23" s="111"/>
      <c r="AM23" s="111"/>
      <c r="AN23" s="111">
        <f>SUM(AO23:AT23)</f>
        <v>0</v>
      </c>
      <c r="AO23" s="111"/>
      <c r="AP23" s="111"/>
      <c r="AQ23" s="111"/>
      <c r="AR23" s="111"/>
      <c r="AS23" s="111"/>
      <c r="AT23" s="111"/>
      <c r="AU23" s="191">
        <f>SUM(AV23:BA23)</f>
        <v>0</v>
      </c>
      <c r="AV23" s="192"/>
      <c r="AW23" s="192"/>
      <c r="AX23" s="192"/>
      <c r="AY23" s="192"/>
      <c r="AZ23" s="192"/>
      <c r="BA23" s="192"/>
    </row>
    <row r="24" spans="1:53" x14ac:dyDescent="0.4">
      <c r="A24" s="383" t="s">
        <v>8</v>
      </c>
      <c r="B24" s="384" t="s">
        <v>28</v>
      </c>
      <c r="C24" s="385" t="s">
        <v>13</v>
      </c>
      <c r="D24" s="13" t="s">
        <v>14</v>
      </c>
      <c r="E24" s="95">
        <f t="shared" ref="E24:E25" si="24">SUM(F24:K24)</f>
        <v>0</v>
      </c>
      <c r="F24" s="77">
        <f t="shared" si="23"/>
        <v>0</v>
      </c>
      <c r="G24" s="78">
        <f t="shared" si="23"/>
        <v>0</v>
      </c>
      <c r="H24" s="78">
        <f t="shared" si="23"/>
        <v>0</v>
      </c>
      <c r="I24" s="78">
        <f t="shared" si="23"/>
        <v>0</v>
      </c>
      <c r="J24" s="78">
        <f t="shared" si="23"/>
        <v>0</v>
      </c>
      <c r="K24" s="79">
        <f t="shared" si="23"/>
        <v>0</v>
      </c>
      <c r="L24" s="116">
        <f t="shared" si="15"/>
        <v>0</v>
      </c>
      <c r="M24" s="164"/>
      <c r="N24" s="64"/>
      <c r="O24" s="64"/>
      <c r="P24" s="64"/>
      <c r="Q24" s="64"/>
      <c r="R24" s="58"/>
      <c r="S24" s="120">
        <f t="shared" ref="S24:S25" si="25">SUM(T24:Y24)</f>
        <v>0</v>
      </c>
      <c r="T24" s="164"/>
      <c r="U24" s="64"/>
      <c r="V24" s="64"/>
      <c r="W24" s="64"/>
      <c r="X24" s="64"/>
      <c r="Y24" s="58"/>
      <c r="Z24" s="120">
        <f t="shared" ref="Z24:Z25" si="26">SUM(AA24:AF24)</f>
        <v>0</v>
      </c>
      <c r="AA24" s="164"/>
      <c r="AB24" s="64"/>
      <c r="AC24" s="64"/>
      <c r="AD24" s="64"/>
      <c r="AE24" s="64"/>
      <c r="AF24" s="58"/>
      <c r="AG24" s="120">
        <f t="shared" ref="AG24:AG25" si="27">SUM(AH24:AM24)</f>
        <v>0</v>
      </c>
      <c r="AH24" s="164"/>
      <c r="AI24" s="64"/>
      <c r="AJ24" s="64"/>
      <c r="AK24" s="64"/>
      <c r="AL24" s="64"/>
      <c r="AM24" s="58"/>
      <c r="AN24" s="120">
        <f t="shared" ref="AN24:AN25" si="28">SUM(AO24:AT24)</f>
        <v>0</v>
      </c>
      <c r="AO24" s="164"/>
      <c r="AP24" s="64"/>
      <c r="AQ24" s="64"/>
      <c r="AR24" s="64"/>
      <c r="AS24" s="64"/>
      <c r="AT24" s="58"/>
      <c r="AU24" s="179">
        <f>SUM(AV24:BA24)</f>
        <v>0</v>
      </c>
      <c r="AV24" s="199"/>
      <c r="AW24" s="181"/>
      <c r="AX24" s="181"/>
      <c r="AY24" s="181"/>
      <c r="AZ24" s="181"/>
      <c r="BA24" s="183"/>
    </row>
    <row r="25" spans="1:53" ht="17.5" thickBot="1" x14ac:dyDescent="0.45">
      <c r="A25" s="281"/>
      <c r="B25" s="364"/>
      <c r="C25" s="358"/>
      <c r="D25" s="10" t="s">
        <v>15</v>
      </c>
      <c r="E25" s="96">
        <f t="shared" si="24"/>
        <v>0</v>
      </c>
      <c r="F25" s="91">
        <f t="shared" si="23"/>
        <v>0</v>
      </c>
      <c r="G25" s="92">
        <f t="shared" si="23"/>
        <v>0</v>
      </c>
      <c r="H25" s="92">
        <f t="shared" si="23"/>
        <v>0</v>
      </c>
      <c r="I25" s="92">
        <f t="shared" si="23"/>
        <v>0</v>
      </c>
      <c r="J25" s="92">
        <f t="shared" si="23"/>
        <v>0</v>
      </c>
      <c r="K25" s="93">
        <f t="shared" si="23"/>
        <v>0</v>
      </c>
      <c r="L25" s="117">
        <f t="shared" si="15"/>
        <v>0</v>
      </c>
      <c r="M25" s="165"/>
      <c r="N25" s="66"/>
      <c r="O25" s="66"/>
      <c r="P25" s="66"/>
      <c r="Q25" s="66"/>
      <c r="R25" s="67"/>
      <c r="S25" s="122">
        <f t="shared" si="25"/>
        <v>0</v>
      </c>
      <c r="T25" s="165"/>
      <c r="U25" s="66"/>
      <c r="V25" s="66"/>
      <c r="W25" s="66"/>
      <c r="X25" s="66"/>
      <c r="Y25" s="67"/>
      <c r="Z25" s="122">
        <f t="shared" si="26"/>
        <v>0</v>
      </c>
      <c r="AA25" s="165"/>
      <c r="AB25" s="143"/>
      <c r="AC25" s="143"/>
      <c r="AD25" s="143"/>
      <c r="AE25" s="143"/>
      <c r="AF25" s="171"/>
      <c r="AG25" s="122">
        <f t="shared" si="27"/>
        <v>0</v>
      </c>
      <c r="AH25" s="165"/>
      <c r="AI25" s="66"/>
      <c r="AJ25" s="66"/>
      <c r="AK25" s="66"/>
      <c r="AL25" s="66"/>
      <c r="AM25" s="67"/>
      <c r="AN25" s="122">
        <f t="shared" si="28"/>
        <v>0</v>
      </c>
      <c r="AO25" s="165"/>
      <c r="AP25" s="66"/>
      <c r="AQ25" s="66"/>
      <c r="AR25" s="66"/>
      <c r="AS25" s="66"/>
      <c r="AT25" s="67"/>
      <c r="AU25" s="188">
        <f>SUM(AV25:BA25)</f>
        <v>0</v>
      </c>
      <c r="AV25" s="201"/>
      <c r="AW25" s="190"/>
      <c r="AX25" s="190"/>
      <c r="AY25" s="190"/>
      <c r="AZ25" s="190"/>
      <c r="BA25" s="202"/>
    </row>
    <row r="26" spans="1:53" ht="17.5" thickBot="1" x14ac:dyDescent="0.45">
      <c r="A26" s="281"/>
      <c r="B26" s="365"/>
      <c r="C26" s="359"/>
      <c r="D26" s="11" t="s">
        <v>5</v>
      </c>
      <c r="E26" s="104">
        <f>E24</f>
        <v>0</v>
      </c>
      <c r="F26" s="104">
        <f t="shared" ref="F26:K26" si="29">F24</f>
        <v>0</v>
      </c>
      <c r="G26" s="104">
        <f t="shared" si="29"/>
        <v>0</v>
      </c>
      <c r="H26" s="104">
        <f t="shared" si="29"/>
        <v>0</v>
      </c>
      <c r="I26" s="104">
        <f t="shared" si="29"/>
        <v>0</v>
      </c>
      <c r="J26" s="104">
        <f t="shared" si="29"/>
        <v>0</v>
      </c>
      <c r="K26" s="104">
        <f t="shared" si="29"/>
        <v>0</v>
      </c>
      <c r="L26" s="111">
        <f>L24</f>
        <v>0</v>
      </c>
      <c r="M26" s="111">
        <f t="shared" ref="M26:R26" si="30">M24</f>
        <v>0</v>
      </c>
      <c r="N26" s="111">
        <f t="shared" si="30"/>
        <v>0</v>
      </c>
      <c r="O26" s="111">
        <f t="shared" si="30"/>
        <v>0</v>
      </c>
      <c r="P26" s="111">
        <f t="shared" si="30"/>
        <v>0</v>
      </c>
      <c r="Q26" s="111">
        <f t="shared" si="30"/>
        <v>0</v>
      </c>
      <c r="R26" s="111">
        <f t="shared" si="30"/>
        <v>0</v>
      </c>
      <c r="S26" s="111">
        <f>S24</f>
        <v>0</v>
      </c>
      <c r="T26" s="111">
        <f t="shared" ref="T26:Y26" si="31">T24</f>
        <v>0</v>
      </c>
      <c r="U26" s="111">
        <f t="shared" si="31"/>
        <v>0</v>
      </c>
      <c r="V26" s="111">
        <f t="shared" si="31"/>
        <v>0</v>
      </c>
      <c r="W26" s="111">
        <f t="shared" si="31"/>
        <v>0</v>
      </c>
      <c r="X26" s="111">
        <f t="shared" si="31"/>
        <v>0</v>
      </c>
      <c r="Y26" s="111">
        <f t="shared" si="31"/>
        <v>0</v>
      </c>
      <c r="Z26" s="111">
        <f>Z24</f>
        <v>0</v>
      </c>
      <c r="AA26" s="111">
        <f t="shared" ref="AA26:AF26" si="32">AA24</f>
        <v>0</v>
      </c>
      <c r="AB26" s="111">
        <f t="shared" si="32"/>
        <v>0</v>
      </c>
      <c r="AC26" s="111">
        <f t="shared" si="32"/>
        <v>0</v>
      </c>
      <c r="AD26" s="111">
        <f t="shared" si="32"/>
        <v>0</v>
      </c>
      <c r="AE26" s="111">
        <f t="shared" si="32"/>
        <v>0</v>
      </c>
      <c r="AF26" s="111">
        <f t="shared" si="32"/>
        <v>0</v>
      </c>
      <c r="AG26" s="111">
        <f>AG24</f>
        <v>0</v>
      </c>
      <c r="AH26" s="111">
        <f t="shared" ref="AH26:AM26" si="33">AH24</f>
        <v>0</v>
      </c>
      <c r="AI26" s="111">
        <f t="shared" si="33"/>
        <v>0</v>
      </c>
      <c r="AJ26" s="111">
        <f t="shared" si="33"/>
        <v>0</v>
      </c>
      <c r="AK26" s="111">
        <f t="shared" si="33"/>
        <v>0</v>
      </c>
      <c r="AL26" s="111">
        <f t="shared" si="33"/>
        <v>0</v>
      </c>
      <c r="AM26" s="111">
        <f t="shared" si="33"/>
        <v>0</v>
      </c>
      <c r="AN26" s="111">
        <f>AN24</f>
        <v>0</v>
      </c>
      <c r="AO26" s="111">
        <f t="shared" ref="AO26:AT26" si="34">AO24</f>
        <v>0</v>
      </c>
      <c r="AP26" s="111">
        <f t="shared" si="34"/>
        <v>0</v>
      </c>
      <c r="AQ26" s="111">
        <f t="shared" si="34"/>
        <v>0</v>
      </c>
      <c r="AR26" s="111">
        <f t="shared" si="34"/>
        <v>0</v>
      </c>
      <c r="AS26" s="111">
        <f t="shared" si="34"/>
        <v>0</v>
      </c>
      <c r="AT26" s="111">
        <f t="shared" si="34"/>
        <v>0</v>
      </c>
      <c r="AU26" s="191">
        <f>AU24</f>
        <v>0</v>
      </c>
      <c r="AV26" s="191">
        <f t="shared" ref="AV26:BA26" si="35">AV24</f>
        <v>0</v>
      </c>
      <c r="AW26" s="191">
        <f t="shared" si="35"/>
        <v>0</v>
      </c>
      <c r="AX26" s="191">
        <f t="shared" si="35"/>
        <v>0</v>
      </c>
      <c r="AY26" s="191">
        <f t="shared" si="35"/>
        <v>0</v>
      </c>
      <c r="AZ26" s="191">
        <f t="shared" si="35"/>
        <v>0</v>
      </c>
      <c r="BA26" s="191">
        <f t="shared" si="35"/>
        <v>0</v>
      </c>
    </row>
    <row r="27" spans="1:53" ht="17.5" thickBot="1" x14ac:dyDescent="0.45">
      <c r="A27" s="281"/>
      <c r="B27" s="268" t="s">
        <v>9</v>
      </c>
      <c r="C27" s="356" t="s">
        <v>55</v>
      </c>
      <c r="D27" s="357"/>
      <c r="E27" s="77">
        <f>SUM(F27:K27)</f>
        <v>0</v>
      </c>
      <c r="F27" s="78">
        <f t="shared" ref="F27:K28" si="36">M27+T27+AA27+AH27+AO27</f>
        <v>0</v>
      </c>
      <c r="G27" s="78">
        <f t="shared" si="36"/>
        <v>0</v>
      </c>
      <c r="H27" s="78">
        <f t="shared" si="36"/>
        <v>0</v>
      </c>
      <c r="I27" s="78">
        <f t="shared" si="36"/>
        <v>0</v>
      </c>
      <c r="J27" s="78">
        <f t="shared" si="36"/>
        <v>0</v>
      </c>
      <c r="K27" s="79">
        <f t="shared" si="36"/>
        <v>0</v>
      </c>
      <c r="L27" s="106">
        <f t="shared" si="15"/>
        <v>0</v>
      </c>
      <c r="M27" s="164"/>
      <c r="N27" s="64"/>
      <c r="O27" s="64"/>
      <c r="P27" s="64"/>
      <c r="Q27" s="64"/>
      <c r="R27" s="58"/>
      <c r="S27" s="121">
        <f>SUM(T27:Y27)</f>
        <v>0</v>
      </c>
      <c r="T27" s="164"/>
      <c r="U27" s="64"/>
      <c r="V27" s="64"/>
      <c r="W27" s="64"/>
      <c r="X27" s="64"/>
      <c r="Y27" s="58"/>
      <c r="Z27" s="121">
        <f>SUM(AA27:AF27)</f>
        <v>0</v>
      </c>
      <c r="AA27" s="164"/>
      <c r="AB27" s="64"/>
      <c r="AC27" s="64"/>
      <c r="AD27" s="64"/>
      <c r="AE27" s="64"/>
      <c r="AF27" s="58"/>
      <c r="AG27" s="121">
        <f>SUM(AH27:AM27)</f>
        <v>0</v>
      </c>
      <c r="AH27" s="164"/>
      <c r="AI27" s="64"/>
      <c r="AJ27" s="64"/>
      <c r="AK27" s="64"/>
      <c r="AL27" s="64"/>
      <c r="AM27" s="58"/>
      <c r="AN27" s="121">
        <f>SUM(AO27:AT27)</f>
        <v>0</v>
      </c>
      <c r="AO27" s="164"/>
      <c r="AP27" s="64"/>
      <c r="AQ27" s="64"/>
      <c r="AR27" s="64"/>
      <c r="AS27" s="64"/>
      <c r="AT27" s="58"/>
      <c r="AU27" s="179">
        <f>SUM(AV27:BA27)</f>
        <v>0</v>
      </c>
      <c r="AV27" s="180"/>
      <c r="AW27" s="181"/>
      <c r="AX27" s="181"/>
      <c r="AY27" s="181"/>
      <c r="AZ27" s="181"/>
      <c r="BA27" s="183"/>
    </row>
    <row r="28" spans="1:53" ht="17.5" thickBot="1" x14ac:dyDescent="0.45">
      <c r="A28" s="281"/>
      <c r="B28" s="360"/>
      <c r="C28" s="356" t="s">
        <v>56</v>
      </c>
      <c r="D28" s="357"/>
      <c r="E28" s="91">
        <f>SUM(F28:K28)</f>
        <v>0</v>
      </c>
      <c r="F28" s="92">
        <f t="shared" si="36"/>
        <v>0</v>
      </c>
      <c r="G28" s="92">
        <f t="shared" si="36"/>
        <v>0</v>
      </c>
      <c r="H28" s="92">
        <f t="shared" si="36"/>
        <v>0</v>
      </c>
      <c r="I28" s="92">
        <f t="shared" si="36"/>
        <v>0</v>
      </c>
      <c r="J28" s="92">
        <f t="shared" si="36"/>
        <v>0</v>
      </c>
      <c r="K28" s="93">
        <f t="shared" si="36"/>
        <v>0</v>
      </c>
      <c r="L28" s="90">
        <f t="shared" si="15"/>
        <v>0</v>
      </c>
      <c r="M28" s="165"/>
      <c r="N28" s="66"/>
      <c r="O28" s="66"/>
      <c r="P28" s="66"/>
      <c r="Q28" s="66"/>
      <c r="R28" s="67"/>
      <c r="S28" s="110">
        <f>SUM(T28:Y28)</f>
        <v>0</v>
      </c>
      <c r="T28" s="165"/>
      <c r="U28" s="66"/>
      <c r="V28" s="66"/>
      <c r="W28" s="66"/>
      <c r="X28" s="66"/>
      <c r="Y28" s="67"/>
      <c r="Z28" s="110">
        <f>SUM(AA28:AF28)</f>
        <v>0</v>
      </c>
      <c r="AA28" s="165"/>
      <c r="AB28" s="66"/>
      <c r="AC28" s="66"/>
      <c r="AD28" s="66"/>
      <c r="AE28" s="66"/>
      <c r="AF28" s="67"/>
      <c r="AG28" s="110">
        <f>SUM(AH28:AM28)</f>
        <v>0</v>
      </c>
      <c r="AH28" s="165"/>
      <c r="AI28" s="66"/>
      <c r="AJ28" s="66"/>
      <c r="AK28" s="66"/>
      <c r="AL28" s="66"/>
      <c r="AM28" s="67"/>
      <c r="AN28" s="110">
        <f>SUM(AO28:AT28)</f>
        <v>0</v>
      </c>
      <c r="AO28" s="165"/>
      <c r="AP28" s="66"/>
      <c r="AQ28" s="66"/>
      <c r="AR28" s="66"/>
      <c r="AS28" s="66"/>
      <c r="AT28" s="67"/>
      <c r="AU28" s="203">
        <f>SUM(AV28:BA28)</f>
        <v>0</v>
      </c>
      <c r="AV28" s="180"/>
      <c r="AW28" s="194"/>
      <c r="AX28" s="194"/>
      <c r="AY28" s="194"/>
      <c r="AZ28" s="194"/>
      <c r="BA28" s="204"/>
    </row>
    <row r="29" spans="1:53" x14ac:dyDescent="0.4">
      <c r="A29" s="281"/>
      <c r="B29" s="360"/>
      <c r="C29" s="358" t="s">
        <v>10</v>
      </c>
      <c r="D29" s="362"/>
      <c r="E29" s="372"/>
      <c r="F29" s="373"/>
      <c r="G29" s="373"/>
      <c r="H29" s="373"/>
      <c r="I29" s="373"/>
      <c r="J29" s="373"/>
      <c r="K29" s="374"/>
      <c r="L29" s="366"/>
      <c r="M29" s="367"/>
      <c r="N29" s="367"/>
      <c r="O29" s="367"/>
      <c r="P29" s="367"/>
      <c r="Q29" s="367"/>
      <c r="R29" s="368"/>
      <c r="S29" s="366"/>
      <c r="T29" s="367"/>
      <c r="U29" s="367"/>
      <c r="V29" s="367"/>
      <c r="W29" s="367"/>
      <c r="X29" s="367"/>
      <c r="Y29" s="368"/>
      <c r="Z29" s="366"/>
      <c r="AA29" s="367"/>
      <c r="AB29" s="367"/>
      <c r="AC29" s="367"/>
      <c r="AD29" s="367"/>
      <c r="AE29" s="367"/>
      <c r="AF29" s="368"/>
      <c r="AG29" s="366"/>
      <c r="AH29" s="367"/>
      <c r="AI29" s="367"/>
      <c r="AJ29" s="367"/>
      <c r="AK29" s="367"/>
      <c r="AL29" s="367"/>
      <c r="AM29" s="368"/>
      <c r="AN29" s="366"/>
      <c r="AO29" s="367"/>
      <c r="AP29" s="367"/>
      <c r="AQ29" s="367"/>
      <c r="AR29" s="367"/>
      <c r="AS29" s="367"/>
      <c r="AT29" s="368"/>
      <c r="AU29" s="323"/>
      <c r="AV29" s="324"/>
      <c r="AW29" s="324"/>
      <c r="AX29" s="324"/>
      <c r="AY29" s="324"/>
      <c r="AZ29" s="324"/>
      <c r="BA29" s="325"/>
    </row>
    <row r="30" spans="1:53" ht="17.5" thickBot="1" x14ac:dyDescent="0.45">
      <c r="A30" s="282"/>
      <c r="B30" s="361"/>
      <c r="C30" s="359" t="s">
        <v>11</v>
      </c>
      <c r="D30" s="363"/>
      <c r="E30" s="372"/>
      <c r="F30" s="373"/>
      <c r="G30" s="373"/>
      <c r="H30" s="373"/>
      <c r="I30" s="373"/>
      <c r="J30" s="373"/>
      <c r="K30" s="374"/>
      <c r="L30" s="369"/>
      <c r="M30" s="370"/>
      <c r="N30" s="370"/>
      <c r="O30" s="370"/>
      <c r="P30" s="370"/>
      <c r="Q30" s="370"/>
      <c r="R30" s="371"/>
      <c r="S30" s="369"/>
      <c r="T30" s="370"/>
      <c r="U30" s="370"/>
      <c r="V30" s="370"/>
      <c r="W30" s="370"/>
      <c r="X30" s="370"/>
      <c r="Y30" s="371"/>
      <c r="Z30" s="369"/>
      <c r="AA30" s="370"/>
      <c r="AB30" s="370"/>
      <c r="AC30" s="370"/>
      <c r="AD30" s="370"/>
      <c r="AE30" s="370"/>
      <c r="AF30" s="371"/>
      <c r="AG30" s="369"/>
      <c r="AH30" s="370"/>
      <c r="AI30" s="370"/>
      <c r="AJ30" s="370"/>
      <c r="AK30" s="370"/>
      <c r="AL30" s="370"/>
      <c r="AM30" s="371"/>
      <c r="AN30" s="369"/>
      <c r="AO30" s="370"/>
      <c r="AP30" s="370"/>
      <c r="AQ30" s="370"/>
      <c r="AR30" s="370"/>
      <c r="AS30" s="370"/>
      <c r="AT30" s="371"/>
      <c r="AU30" s="386"/>
      <c r="AV30" s="387"/>
      <c r="AW30" s="387"/>
      <c r="AX30" s="387"/>
      <c r="AY30" s="387"/>
      <c r="AZ30" s="387"/>
      <c r="BA30" s="388"/>
    </row>
    <row r="31" spans="1:53" x14ac:dyDescent="0.4">
      <c r="A31" s="316" t="s">
        <v>32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</row>
    <row r="32" spans="1:53" x14ac:dyDescent="0.4">
      <c r="A32" s="318" t="s">
        <v>74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</row>
    <row r="33" spans="1:16" x14ac:dyDescent="0.4">
      <c r="A33" s="318" t="s">
        <v>75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</row>
  </sheetData>
  <sheetProtection selectLockedCells="1"/>
  <mergeCells count="69">
    <mergeCell ref="AU3:BA3"/>
    <mergeCell ref="AN3:AT3"/>
    <mergeCell ref="AU30:BA30"/>
    <mergeCell ref="AN30:AT30"/>
    <mergeCell ref="AU29:BA29"/>
    <mergeCell ref="AN29:AT29"/>
    <mergeCell ref="AZ4:BA4"/>
    <mergeCell ref="AS4:AT4"/>
    <mergeCell ref="AQ4:AR4"/>
    <mergeCell ref="AO4:AP4"/>
    <mergeCell ref="AN4:AN5"/>
    <mergeCell ref="AU4:AU5"/>
    <mergeCell ref="AV4:AW4"/>
    <mergeCell ref="AX4:AY4"/>
    <mergeCell ref="A31:P31"/>
    <mergeCell ref="A32:P32"/>
    <mergeCell ref="A33:P33"/>
    <mergeCell ref="C30:D30"/>
    <mergeCell ref="E30:K30"/>
    <mergeCell ref="L30:R30"/>
    <mergeCell ref="A24:A30"/>
    <mergeCell ref="B24:B26"/>
    <mergeCell ref="C24:C26"/>
    <mergeCell ref="B27:B30"/>
    <mergeCell ref="C27:D27"/>
    <mergeCell ref="C29:D29"/>
    <mergeCell ref="C28:D28"/>
    <mergeCell ref="S30:Y30"/>
    <mergeCell ref="Z30:AF30"/>
    <mergeCell ref="AG30:AM30"/>
    <mergeCell ref="E29:K29"/>
    <mergeCell ref="L29:R29"/>
    <mergeCell ref="S29:Y29"/>
    <mergeCell ref="Z29:AF29"/>
    <mergeCell ref="AG29:AM29"/>
    <mergeCell ref="A6:A23"/>
    <mergeCell ref="B6:B22"/>
    <mergeCell ref="C6:C10"/>
    <mergeCell ref="C21:C22"/>
    <mergeCell ref="B23:D23"/>
    <mergeCell ref="AE4:AF4"/>
    <mergeCell ref="M4:N4"/>
    <mergeCell ref="C11:C20"/>
    <mergeCell ref="Z3:AF3"/>
    <mergeCell ref="AG3:AM3"/>
    <mergeCell ref="Z4:Z5"/>
    <mergeCell ref="AA4:AB4"/>
    <mergeCell ref="AC4:AD4"/>
    <mergeCell ref="AG4:AG5"/>
    <mergeCell ref="AH4:AI4"/>
    <mergeCell ref="AJ4:AK4"/>
    <mergeCell ref="AL4:AM4"/>
    <mergeCell ref="S3:Y3"/>
    <mergeCell ref="S4:S5"/>
    <mergeCell ref="T4:U4"/>
    <mergeCell ref="V4:W4"/>
    <mergeCell ref="X4:Y4"/>
    <mergeCell ref="A1:G1"/>
    <mergeCell ref="A3:D5"/>
    <mergeCell ref="E3:K3"/>
    <mergeCell ref="L3:R3"/>
    <mergeCell ref="E4:E5"/>
    <mergeCell ref="F4:G4"/>
    <mergeCell ref="H4:I4"/>
    <mergeCell ref="J4:K4"/>
    <mergeCell ref="L4:L5"/>
    <mergeCell ref="A2:K2"/>
    <mergeCell ref="O4:P4"/>
    <mergeCell ref="Q4:R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33"/>
  <sheetViews>
    <sheetView zoomScale="80" zoomScaleNormal="80" workbookViewId="0">
      <pane xSplit="4" ySplit="5" topLeftCell="E6" activePane="bottomRight" state="frozen"/>
      <selection activeCell="AU23" sqref="AU23"/>
      <selection pane="topRight" activeCell="AU23" sqref="AU23"/>
      <selection pane="bottomLeft" activeCell="AU23" sqref="AU23"/>
      <selection pane="bottomRight" activeCell="Y32" sqref="Y32"/>
    </sheetView>
  </sheetViews>
  <sheetFormatPr defaultRowHeight="17" x14ac:dyDescent="0.4"/>
  <cols>
    <col min="2" max="2" width="10.6328125" customWidth="1"/>
    <col min="3" max="3" width="10.453125" customWidth="1"/>
    <col min="4" max="4" width="10.08984375" customWidth="1"/>
    <col min="9" max="9" width="9.26953125" customWidth="1"/>
    <col min="16" max="16" width="9.453125" customWidth="1"/>
  </cols>
  <sheetData>
    <row r="1" spans="1:53" x14ac:dyDescent="0.4">
      <c r="A1" s="346" t="s">
        <v>87</v>
      </c>
      <c r="B1" s="346"/>
      <c r="C1" s="346"/>
      <c r="D1" s="346"/>
      <c r="E1" s="346"/>
      <c r="F1" s="346"/>
      <c r="G1" s="346"/>
    </row>
    <row r="2" spans="1:53" ht="17.5" thickBot="1" x14ac:dyDescent="0.45">
      <c r="A2" s="346" t="s">
        <v>90</v>
      </c>
      <c r="B2" s="346"/>
      <c r="C2" s="346"/>
      <c r="D2" s="346"/>
      <c r="E2" s="346"/>
      <c r="F2" s="346"/>
      <c r="G2" s="346"/>
    </row>
    <row r="3" spans="1:53" x14ac:dyDescent="0.4">
      <c r="A3" s="249" t="s">
        <v>12</v>
      </c>
      <c r="B3" s="250"/>
      <c r="C3" s="250"/>
      <c r="D3" s="251"/>
      <c r="E3" s="249" t="s">
        <v>41</v>
      </c>
      <c r="F3" s="250"/>
      <c r="G3" s="250"/>
      <c r="H3" s="250"/>
      <c r="I3" s="250"/>
      <c r="J3" s="250"/>
      <c r="K3" s="265"/>
      <c r="L3" s="349" t="s">
        <v>62</v>
      </c>
      <c r="M3" s="350"/>
      <c r="N3" s="350"/>
      <c r="O3" s="350"/>
      <c r="P3" s="350"/>
      <c r="Q3" s="350"/>
      <c r="R3" s="351"/>
      <c r="S3" s="349" t="s">
        <v>63</v>
      </c>
      <c r="T3" s="350"/>
      <c r="U3" s="350"/>
      <c r="V3" s="350"/>
      <c r="W3" s="350"/>
      <c r="X3" s="350"/>
      <c r="Y3" s="351"/>
      <c r="Z3" s="349" t="s">
        <v>64</v>
      </c>
      <c r="AA3" s="350"/>
      <c r="AB3" s="350"/>
      <c r="AC3" s="350"/>
      <c r="AD3" s="350"/>
      <c r="AE3" s="350"/>
      <c r="AF3" s="351"/>
      <c r="AG3" s="349" t="s">
        <v>65</v>
      </c>
      <c r="AH3" s="350"/>
      <c r="AI3" s="350"/>
      <c r="AJ3" s="350"/>
      <c r="AK3" s="350"/>
      <c r="AL3" s="350"/>
      <c r="AM3" s="351"/>
      <c r="AN3" s="375"/>
      <c r="AO3" s="330"/>
      <c r="AP3" s="330"/>
      <c r="AQ3" s="330"/>
      <c r="AR3" s="330"/>
      <c r="AS3" s="330"/>
      <c r="AT3" s="331"/>
      <c r="AU3" s="375"/>
      <c r="AV3" s="330"/>
      <c r="AW3" s="330"/>
      <c r="AX3" s="330"/>
      <c r="AY3" s="330"/>
      <c r="AZ3" s="330"/>
      <c r="BA3" s="331"/>
    </row>
    <row r="4" spans="1:53" x14ac:dyDescent="0.4">
      <c r="A4" s="252"/>
      <c r="B4" s="253"/>
      <c r="C4" s="253"/>
      <c r="D4" s="254"/>
      <c r="E4" s="252" t="s">
        <v>26</v>
      </c>
      <c r="F4" s="253" t="s">
        <v>19</v>
      </c>
      <c r="G4" s="253"/>
      <c r="H4" s="253" t="s">
        <v>18</v>
      </c>
      <c r="I4" s="253"/>
      <c r="J4" s="253" t="s">
        <v>20</v>
      </c>
      <c r="K4" s="267"/>
      <c r="L4" s="266" t="s">
        <v>29</v>
      </c>
      <c r="M4" s="380" t="s">
        <v>19</v>
      </c>
      <c r="N4" s="253"/>
      <c r="O4" s="253" t="s">
        <v>18</v>
      </c>
      <c r="P4" s="253"/>
      <c r="Q4" s="253" t="s">
        <v>20</v>
      </c>
      <c r="R4" s="267"/>
      <c r="S4" s="381" t="s">
        <v>29</v>
      </c>
      <c r="T4" s="253" t="s">
        <v>19</v>
      </c>
      <c r="U4" s="253"/>
      <c r="V4" s="253" t="s">
        <v>18</v>
      </c>
      <c r="W4" s="253"/>
      <c r="X4" s="253" t="s">
        <v>20</v>
      </c>
      <c r="Y4" s="267"/>
      <c r="Z4" s="381" t="s">
        <v>29</v>
      </c>
      <c r="AA4" s="253" t="s">
        <v>19</v>
      </c>
      <c r="AB4" s="253"/>
      <c r="AC4" s="253" t="s">
        <v>18</v>
      </c>
      <c r="AD4" s="253"/>
      <c r="AE4" s="253" t="s">
        <v>20</v>
      </c>
      <c r="AF4" s="267"/>
      <c r="AG4" s="266" t="s">
        <v>29</v>
      </c>
      <c r="AH4" s="380" t="s">
        <v>19</v>
      </c>
      <c r="AI4" s="253"/>
      <c r="AJ4" s="253" t="s">
        <v>18</v>
      </c>
      <c r="AK4" s="253"/>
      <c r="AL4" s="253" t="s">
        <v>20</v>
      </c>
      <c r="AM4" s="267"/>
      <c r="AN4" s="391" t="s">
        <v>26</v>
      </c>
      <c r="AO4" s="393" t="s">
        <v>19</v>
      </c>
      <c r="AP4" s="335"/>
      <c r="AQ4" s="335" t="s">
        <v>18</v>
      </c>
      <c r="AR4" s="335"/>
      <c r="AS4" s="335" t="s">
        <v>20</v>
      </c>
      <c r="AT4" s="336"/>
      <c r="AU4" s="391" t="s">
        <v>26</v>
      </c>
      <c r="AV4" s="393" t="s">
        <v>19</v>
      </c>
      <c r="AW4" s="335"/>
      <c r="AX4" s="335" t="s">
        <v>18</v>
      </c>
      <c r="AY4" s="335"/>
      <c r="AZ4" s="335" t="s">
        <v>20</v>
      </c>
      <c r="BA4" s="336"/>
    </row>
    <row r="5" spans="1:53" ht="17.5" thickBot="1" x14ac:dyDescent="0.45">
      <c r="A5" s="255"/>
      <c r="B5" s="256"/>
      <c r="C5" s="256"/>
      <c r="D5" s="257"/>
      <c r="E5" s="255"/>
      <c r="F5" s="4" t="s">
        <v>21</v>
      </c>
      <c r="G5" s="4" t="s">
        <v>22</v>
      </c>
      <c r="H5" s="4" t="s">
        <v>21</v>
      </c>
      <c r="I5" s="4" t="s">
        <v>22</v>
      </c>
      <c r="J5" s="4" t="s">
        <v>21</v>
      </c>
      <c r="K5" s="3" t="s">
        <v>22</v>
      </c>
      <c r="L5" s="378"/>
      <c r="M5" s="14" t="s">
        <v>21</v>
      </c>
      <c r="N5" s="4" t="s">
        <v>22</v>
      </c>
      <c r="O5" s="4" t="s">
        <v>21</v>
      </c>
      <c r="P5" s="4" t="s">
        <v>22</v>
      </c>
      <c r="Q5" s="4" t="s">
        <v>21</v>
      </c>
      <c r="R5" s="3" t="s">
        <v>22</v>
      </c>
      <c r="S5" s="382"/>
      <c r="T5" s="4" t="s">
        <v>21</v>
      </c>
      <c r="U5" s="4" t="s">
        <v>22</v>
      </c>
      <c r="V5" s="4" t="s">
        <v>21</v>
      </c>
      <c r="W5" s="4" t="s">
        <v>22</v>
      </c>
      <c r="X5" s="4" t="s">
        <v>21</v>
      </c>
      <c r="Y5" s="3" t="s">
        <v>22</v>
      </c>
      <c r="Z5" s="382"/>
      <c r="AA5" s="4" t="s">
        <v>21</v>
      </c>
      <c r="AB5" s="4" t="s">
        <v>22</v>
      </c>
      <c r="AC5" s="4" t="s">
        <v>21</v>
      </c>
      <c r="AD5" s="4" t="s">
        <v>22</v>
      </c>
      <c r="AE5" s="4" t="s">
        <v>21</v>
      </c>
      <c r="AF5" s="3" t="s">
        <v>22</v>
      </c>
      <c r="AG5" s="378"/>
      <c r="AH5" s="14" t="s">
        <v>21</v>
      </c>
      <c r="AI5" s="4" t="s">
        <v>22</v>
      </c>
      <c r="AJ5" s="4" t="s">
        <v>21</v>
      </c>
      <c r="AK5" s="4" t="s">
        <v>22</v>
      </c>
      <c r="AL5" s="4" t="s">
        <v>21</v>
      </c>
      <c r="AM5" s="3" t="s">
        <v>22</v>
      </c>
      <c r="AN5" s="392"/>
      <c r="AO5" s="176" t="s">
        <v>21</v>
      </c>
      <c r="AP5" s="177" t="s">
        <v>22</v>
      </c>
      <c r="AQ5" s="177" t="s">
        <v>21</v>
      </c>
      <c r="AR5" s="177" t="s">
        <v>22</v>
      </c>
      <c r="AS5" s="177" t="s">
        <v>21</v>
      </c>
      <c r="AT5" s="178" t="s">
        <v>22</v>
      </c>
      <c r="AU5" s="392"/>
      <c r="AV5" s="176" t="s">
        <v>21</v>
      </c>
      <c r="AW5" s="177" t="s">
        <v>22</v>
      </c>
      <c r="AX5" s="177" t="s">
        <v>21</v>
      </c>
      <c r="AY5" s="177" t="s">
        <v>22</v>
      </c>
      <c r="AZ5" s="177" t="s">
        <v>21</v>
      </c>
      <c r="BA5" s="178" t="s">
        <v>22</v>
      </c>
    </row>
    <row r="6" spans="1:53" x14ac:dyDescent="0.4">
      <c r="A6" s="299" t="s">
        <v>73</v>
      </c>
      <c r="B6" s="337" t="s">
        <v>27</v>
      </c>
      <c r="C6" s="340" t="s">
        <v>0</v>
      </c>
      <c r="D6" s="6" t="s">
        <v>1</v>
      </c>
      <c r="E6" s="77">
        <f>SUM(F6:K6)</f>
        <v>0</v>
      </c>
      <c r="F6" s="78">
        <f t="shared" ref="F6:F10" si="0">M6+T6+AA6+AH6+AO6</f>
        <v>0</v>
      </c>
      <c r="G6" s="78">
        <f t="shared" ref="G6" si="1">N6+U6+AB6+AI6+AP6</f>
        <v>0</v>
      </c>
      <c r="H6" s="78">
        <f t="shared" ref="H6" si="2">O6+V6+AC6+AJ6+AQ6</f>
        <v>0</v>
      </c>
      <c r="I6" s="78">
        <f t="shared" ref="I6" si="3">P6+W6+AD6+AK6+AR6</f>
        <v>0</v>
      </c>
      <c r="J6" s="78">
        <f t="shared" ref="J6" si="4">Q6+X6+AE6+AL6+AS6</f>
        <v>0</v>
      </c>
      <c r="K6" s="79">
        <f t="shared" ref="K6" si="5">R6+Y6+AF6+AM6+AT6</f>
        <v>0</v>
      </c>
      <c r="L6" s="121">
        <f>SUM(M6:R6)</f>
        <v>0</v>
      </c>
      <c r="M6" s="221"/>
      <c r="N6" s="48"/>
      <c r="O6" s="48"/>
      <c r="P6" s="48"/>
      <c r="Q6" s="48"/>
      <c r="R6" s="74"/>
      <c r="S6" s="95">
        <f>SUM(T6:Y6)</f>
        <v>0</v>
      </c>
      <c r="T6" s="221"/>
      <c r="U6" s="73"/>
      <c r="V6" s="73"/>
      <c r="W6" s="73"/>
      <c r="X6" s="73"/>
      <c r="Y6" s="74"/>
      <c r="Z6" s="108">
        <f>SUM(AA6:AF6)</f>
        <v>0</v>
      </c>
      <c r="AA6" s="53"/>
      <c r="AB6" s="64"/>
      <c r="AC6" s="64"/>
      <c r="AD6" s="64"/>
      <c r="AE6" s="64"/>
      <c r="AF6" s="58"/>
      <c r="AG6" s="108">
        <f>SUM(AH6:AM6)</f>
        <v>0</v>
      </c>
      <c r="AH6" s="53"/>
      <c r="AI6" s="64"/>
      <c r="AJ6" s="64"/>
      <c r="AK6" s="64"/>
      <c r="AL6" s="64"/>
      <c r="AM6" s="133"/>
      <c r="AN6" s="179">
        <f>SUM(AO6:AT6)</f>
        <v>0</v>
      </c>
      <c r="AO6" s="180"/>
      <c r="AP6" s="181"/>
      <c r="AQ6" s="181"/>
      <c r="AR6" s="181"/>
      <c r="AS6" s="181"/>
      <c r="AT6" s="182"/>
      <c r="AU6" s="179">
        <f>SUM(AV6:BA6)</f>
        <v>0</v>
      </c>
      <c r="AV6" s="180"/>
      <c r="AW6" s="181"/>
      <c r="AX6" s="181"/>
      <c r="AY6" s="181"/>
      <c r="AZ6" s="181"/>
      <c r="BA6" s="183"/>
    </row>
    <row r="7" spans="1:53" x14ac:dyDescent="0.4">
      <c r="A7" s="300"/>
      <c r="B7" s="338"/>
      <c r="C7" s="341"/>
      <c r="D7" s="7" t="s">
        <v>2</v>
      </c>
      <c r="E7" s="80">
        <f t="shared" ref="E7:E19" si="6">SUM(F7:K7)</f>
        <v>0</v>
      </c>
      <c r="F7" s="81">
        <f t="shared" si="0"/>
        <v>0</v>
      </c>
      <c r="G7" s="81">
        <f t="shared" ref="G7:G11" si="7">N7+U7+AB7+AI7+AP7</f>
        <v>0</v>
      </c>
      <c r="H7" s="81">
        <f t="shared" ref="H7:H12" si="8">O7+V7+AC7+AJ7+AQ7</f>
        <v>0</v>
      </c>
      <c r="I7" s="81">
        <f t="shared" ref="I7:I12" si="9">P7+W7+AD7+AK7+AR7</f>
        <v>0</v>
      </c>
      <c r="J7" s="81">
        <f t="shared" ref="J7:J12" si="10">Q7+X7+AE7+AL7+AS7</f>
        <v>0</v>
      </c>
      <c r="K7" s="82">
        <f t="shared" ref="K7:K11" si="11">R7+Y7+AF7+AM7+AT7</f>
        <v>0</v>
      </c>
      <c r="L7" s="109">
        <f t="shared" ref="L7:L9" si="12">SUM(M7:R7)</f>
        <v>0</v>
      </c>
      <c r="M7" s="53"/>
      <c r="N7" s="51"/>
      <c r="O7" s="51"/>
      <c r="P7" s="51"/>
      <c r="Q7" s="51"/>
      <c r="R7" s="59"/>
      <c r="S7" s="89">
        <f t="shared" ref="S7:S9" si="13">SUM(T7:Y7)</f>
        <v>0</v>
      </c>
      <c r="T7" s="53"/>
      <c r="U7" s="51"/>
      <c r="V7" s="51"/>
      <c r="W7" s="51"/>
      <c r="X7" s="51"/>
      <c r="Y7" s="51"/>
      <c r="Z7" s="109">
        <f t="shared" ref="Z7:Z16" si="14">SUM(AA7:AF7)</f>
        <v>0</v>
      </c>
      <c r="AA7" s="53"/>
      <c r="AB7" s="51"/>
      <c r="AC7" s="51"/>
      <c r="AD7" s="51"/>
      <c r="AE7" s="51"/>
      <c r="AF7" s="59"/>
      <c r="AG7" s="109">
        <f t="shared" ref="AG7:AG19" si="15">SUM(AH7:AM7)</f>
        <v>0</v>
      </c>
      <c r="AH7" s="53"/>
      <c r="AI7" s="51"/>
      <c r="AJ7" s="51"/>
      <c r="AK7" s="51"/>
      <c r="AL7" s="51"/>
      <c r="AM7" s="52"/>
      <c r="AN7" s="184">
        <f t="shared" ref="AN7:AN9" si="16">SUM(AO7:AT7)</f>
        <v>0</v>
      </c>
      <c r="AO7" s="180"/>
      <c r="AP7" s="185"/>
      <c r="AQ7" s="185"/>
      <c r="AR7" s="185"/>
      <c r="AS7" s="185"/>
      <c r="AT7" s="186"/>
      <c r="AU7" s="184">
        <f t="shared" ref="AU7:AU9" si="17">SUM(AV7:BA7)</f>
        <v>0</v>
      </c>
      <c r="AV7" s="180"/>
      <c r="AW7" s="185"/>
      <c r="AX7" s="185"/>
      <c r="AY7" s="185"/>
      <c r="AZ7" s="185"/>
      <c r="BA7" s="187"/>
    </row>
    <row r="8" spans="1:53" x14ac:dyDescent="0.4">
      <c r="A8" s="300"/>
      <c r="B8" s="338"/>
      <c r="C8" s="341"/>
      <c r="D8" s="7" t="s">
        <v>3</v>
      </c>
      <c r="E8" s="80">
        <f t="shared" si="6"/>
        <v>0</v>
      </c>
      <c r="F8" s="81">
        <f t="shared" si="0"/>
        <v>0</v>
      </c>
      <c r="G8" s="81">
        <f t="shared" si="7"/>
        <v>0</v>
      </c>
      <c r="H8" s="81">
        <f t="shared" si="8"/>
        <v>0</v>
      </c>
      <c r="I8" s="81">
        <f t="shared" si="9"/>
        <v>0</v>
      </c>
      <c r="J8" s="81">
        <f t="shared" si="10"/>
        <v>0</v>
      </c>
      <c r="K8" s="82">
        <f t="shared" si="11"/>
        <v>0</v>
      </c>
      <c r="L8" s="109">
        <f t="shared" si="12"/>
        <v>0</v>
      </c>
      <c r="M8" s="53"/>
      <c r="N8" s="51"/>
      <c r="O8" s="51"/>
      <c r="P8" s="51"/>
      <c r="Q8" s="51"/>
      <c r="R8" s="59"/>
      <c r="S8" s="89">
        <f t="shared" si="13"/>
        <v>0</v>
      </c>
      <c r="T8" s="53"/>
      <c r="U8" s="51"/>
      <c r="V8" s="51"/>
      <c r="W8" s="51"/>
      <c r="X8" s="51"/>
      <c r="Y8" s="51"/>
      <c r="Z8" s="109">
        <f t="shared" si="14"/>
        <v>0</v>
      </c>
      <c r="AA8" s="53"/>
      <c r="AB8" s="51"/>
      <c r="AC8" s="51"/>
      <c r="AD8" s="51"/>
      <c r="AE8" s="51"/>
      <c r="AF8" s="59"/>
      <c r="AG8" s="109">
        <f t="shared" si="15"/>
        <v>0</v>
      </c>
      <c r="AH8" s="53"/>
      <c r="AI8" s="51"/>
      <c r="AJ8" s="51"/>
      <c r="AK8" s="51"/>
      <c r="AL8" s="51"/>
      <c r="AM8" s="52"/>
      <c r="AN8" s="184">
        <f t="shared" si="16"/>
        <v>0</v>
      </c>
      <c r="AO8" s="180"/>
      <c r="AP8" s="185"/>
      <c r="AQ8" s="185"/>
      <c r="AR8" s="185"/>
      <c r="AS8" s="185"/>
      <c r="AT8" s="186"/>
      <c r="AU8" s="184">
        <f t="shared" si="17"/>
        <v>0</v>
      </c>
      <c r="AV8" s="180"/>
      <c r="AW8" s="185"/>
      <c r="AX8" s="185"/>
      <c r="AY8" s="185"/>
      <c r="AZ8" s="185"/>
      <c r="BA8" s="187"/>
    </row>
    <row r="9" spans="1:53" ht="17.5" thickBot="1" x14ac:dyDescent="0.45">
      <c r="A9" s="300"/>
      <c r="B9" s="338"/>
      <c r="C9" s="341"/>
      <c r="D9" s="7" t="s">
        <v>4</v>
      </c>
      <c r="E9" s="83">
        <f t="shared" si="6"/>
        <v>0</v>
      </c>
      <c r="F9" s="81">
        <f t="shared" si="0"/>
        <v>0</v>
      </c>
      <c r="G9" s="81">
        <f t="shared" si="7"/>
        <v>0</v>
      </c>
      <c r="H9" s="81">
        <f t="shared" si="8"/>
        <v>0</v>
      </c>
      <c r="I9" s="81">
        <f t="shared" si="9"/>
        <v>0</v>
      </c>
      <c r="J9" s="81">
        <f t="shared" si="10"/>
        <v>0</v>
      </c>
      <c r="K9" s="82">
        <f t="shared" si="11"/>
        <v>0</v>
      </c>
      <c r="L9" s="110">
        <f t="shared" si="12"/>
        <v>0</v>
      </c>
      <c r="M9" s="60"/>
      <c r="N9" s="61"/>
      <c r="O9" s="61"/>
      <c r="P9" s="61"/>
      <c r="Q9" s="61"/>
      <c r="R9" s="62"/>
      <c r="S9" s="96">
        <f t="shared" si="13"/>
        <v>0</v>
      </c>
      <c r="T9" s="60"/>
      <c r="U9" s="69"/>
      <c r="V9" s="51"/>
      <c r="W9" s="51"/>
      <c r="X9" s="51"/>
      <c r="Y9" s="51"/>
      <c r="Z9" s="122">
        <f t="shared" si="14"/>
        <v>0</v>
      </c>
      <c r="AA9" s="60"/>
      <c r="AB9" s="51"/>
      <c r="AC9" s="51"/>
      <c r="AD9" s="51"/>
      <c r="AE9" s="51"/>
      <c r="AF9" s="62"/>
      <c r="AG9" s="110">
        <f t="shared" si="15"/>
        <v>0</v>
      </c>
      <c r="AH9" s="60"/>
      <c r="AI9" s="69"/>
      <c r="AJ9" s="69"/>
      <c r="AK9" s="69"/>
      <c r="AL9" s="69"/>
      <c r="AM9" s="52"/>
      <c r="AN9" s="188">
        <f t="shared" si="16"/>
        <v>0</v>
      </c>
      <c r="AO9" s="189"/>
      <c r="AP9" s="190"/>
      <c r="AQ9" s="185"/>
      <c r="AR9" s="185"/>
      <c r="AS9" s="185"/>
      <c r="AT9" s="186"/>
      <c r="AU9" s="188">
        <f t="shared" si="17"/>
        <v>0</v>
      </c>
      <c r="AV9" s="189"/>
      <c r="AW9" s="185"/>
      <c r="AX9" s="185"/>
      <c r="AY9" s="185"/>
      <c r="AZ9" s="185"/>
      <c r="BA9" s="187"/>
    </row>
    <row r="10" spans="1:53" ht="17.5" thickBot="1" x14ac:dyDescent="0.45">
      <c r="A10" s="300"/>
      <c r="B10" s="338"/>
      <c r="C10" s="341"/>
      <c r="D10" s="8" t="s">
        <v>5</v>
      </c>
      <c r="E10" s="84">
        <f t="shared" si="6"/>
        <v>0</v>
      </c>
      <c r="F10" s="85">
        <f t="shared" si="0"/>
        <v>0</v>
      </c>
      <c r="G10" s="86">
        <f t="shared" si="7"/>
        <v>0</v>
      </c>
      <c r="H10" s="86">
        <f t="shared" si="8"/>
        <v>0</v>
      </c>
      <c r="I10" s="86">
        <f t="shared" si="9"/>
        <v>0</v>
      </c>
      <c r="J10" s="86">
        <f t="shared" si="10"/>
        <v>0</v>
      </c>
      <c r="K10" s="87">
        <f t="shared" si="11"/>
        <v>0</v>
      </c>
      <c r="L10" s="111">
        <f>SUM(L6:L9)</f>
        <v>0</v>
      </c>
      <c r="M10" s="111">
        <f t="shared" ref="M10:BA10" si="18">SUM(M6:M9)</f>
        <v>0</v>
      </c>
      <c r="N10" s="111">
        <f t="shared" si="18"/>
        <v>0</v>
      </c>
      <c r="O10" s="111">
        <f t="shared" si="18"/>
        <v>0</v>
      </c>
      <c r="P10" s="111">
        <f t="shared" si="18"/>
        <v>0</v>
      </c>
      <c r="Q10" s="111">
        <f t="shared" si="18"/>
        <v>0</v>
      </c>
      <c r="R10" s="111">
        <f t="shared" si="18"/>
        <v>0</v>
      </c>
      <c r="S10" s="111">
        <f t="shared" si="18"/>
        <v>0</v>
      </c>
      <c r="T10" s="111">
        <f t="shared" si="18"/>
        <v>0</v>
      </c>
      <c r="U10" s="111">
        <f t="shared" si="18"/>
        <v>0</v>
      </c>
      <c r="V10" s="111">
        <f t="shared" si="18"/>
        <v>0</v>
      </c>
      <c r="W10" s="111">
        <f t="shared" si="18"/>
        <v>0</v>
      </c>
      <c r="X10" s="111">
        <f t="shared" si="18"/>
        <v>0</v>
      </c>
      <c r="Y10" s="111">
        <f t="shared" si="18"/>
        <v>0</v>
      </c>
      <c r="Z10" s="111">
        <f t="shared" si="18"/>
        <v>0</v>
      </c>
      <c r="AA10" s="111">
        <f t="shared" si="18"/>
        <v>0</v>
      </c>
      <c r="AB10" s="111">
        <f t="shared" si="18"/>
        <v>0</v>
      </c>
      <c r="AC10" s="111">
        <f t="shared" si="18"/>
        <v>0</v>
      </c>
      <c r="AD10" s="111">
        <f t="shared" si="18"/>
        <v>0</v>
      </c>
      <c r="AE10" s="111">
        <f t="shared" si="18"/>
        <v>0</v>
      </c>
      <c r="AF10" s="111">
        <f t="shared" si="18"/>
        <v>0</v>
      </c>
      <c r="AG10" s="111">
        <f t="shared" si="18"/>
        <v>0</v>
      </c>
      <c r="AH10" s="111">
        <f t="shared" si="18"/>
        <v>0</v>
      </c>
      <c r="AI10" s="111">
        <f t="shared" si="18"/>
        <v>0</v>
      </c>
      <c r="AJ10" s="111">
        <f t="shared" si="18"/>
        <v>0</v>
      </c>
      <c r="AK10" s="111">
        <f t="shared" si="18"/>
        <v>0</v>
      </c>
      <c r="AL10" s="111">
        <f t="shared" si="18"/>
        <v>0</v>
      </c>
      <c r="AM10" s="111">
        <f t="shared" si="18"/>
        <v>0</v>
      </c>
      <c r="AN10" s="191">
        <f t="shared" si="18"/>
        <v>0</v>
      </c>
      <c r="AO10" s="192">
        <f t="shared" si="18"/>
        <v>0</v>
      </c>
      <c r="AP10" s="192">
        <f t="shared" si="18"/>
        <v>0</v>
      </c>
      <c r="AQ10" s="192">
        <f t="shared" si="18"/>
        <v>0</v>
      </c>
      <c r="AR10" s="192">
        <f t="shared" si="18"/>
        <v>0</v>
      </c>
      <c r="AS10" s="192">
        <f t="shared" si="18"/>
        <v>0</v>
      </c>
      <c r="AT10" s="192">
        <f t="shared" si="18"/>
        <v>0</v>
      </c>
      <c r="AU10" s="191">
        <f t="shared" si="18"/>
        <v>0</v>
      </c>
      <c r="AV10" s="192">
        <f t="shared" si="18"/>
        <v>0</v>
      </c>
      <c r="AW10" s="192">
        <f t="shared" si="18"/>
        <v>0</v>
      </c>
      <c r="AX10" s="192">
        <f t="shared" si="18"/>
        <v>0</v>
      </c>
      <c r="AY10" s="192">
        <f t="shared" si="18"/>
        <v>0</v>
      </c>
      <c r="AZ10" s="192">
        <f t="shared" si="18"/>
        <v>0</v>
      </c>
      <c r="BA10" s="192">
        <f t="shared" si="18"/>
        <v>0</v>
      </c>
    </row>
    <row r="11" spans="1:53" x14ac:dyDescent="0.4">
      <c r="A11" s="300"/>
      <c r="B11" s="338"/>
      <c r="C11" s="343" t="s">
        <v>6</v>
      </c>
      <c r="D11" s="23" t="s">
        <v>78</v>
      </c>
      <c r="E11" s="88">
        <f t="shared" si="6"/>
        <v>0</v>
      </c>
      <c r="F11" s="77">
        <f>M11+T11+AA11+AH11+AO11</f>
        <v>0</v>
      </c>
      <c r="G11" s="78">
        <f t="shared" si="7"/>
        <v>0</v>
      </c>
      <c r="H11" s="78">
        <f t="shared" si="8"/>
        <v>0</v>
      </c>
      <c r="I11" s="78">
        <f t="shared" si="9"/>
        <v>0</v>
      </c>
      <c r="J11" s="78">
        <f t="shared" si="10"/>
        <v>0</v>
      </c>
      <c r="K11" s="79">
        <f t="shared" si="11"/>
        <v>0</v>
      </c>
      <c r="L11" s="118">
        <f t="shared" ref="L11:L28" si="19">SUM(M11:R11)</f>
        <v>0</v>
      </c>
      <c r="M11" s="47"/>
      <c r="N11" s="48"/>
      <c r="O11" s="48"/>
      <c r="P11" s="48"/>
      <c r="Q11" s="48"/>
      <c r="R11" s="49"/>
      <c r="S11" s="118">
        <f t="shared" ref="S11:S19" si="20">SUM(T11:Y11)</f>
        <v>0</v>
      </c>
      <c r="T11" s="53"/>
      <c r="U11" s="48"/>
      <c r="V11" s="48"/>
      <c r="W11" s="48"/>
      <c r="X11" s="48"/>
      <c r="Y11" s="49"/>
      <c r="Z11" s="118">
        <f t="shared" si="14"/>
        <v>0</v>
      </c>
      <c r="AA11" s="53"/>
      <c r="AB11" s="48"/>
      <c r="AC11" s="48"/>
      <c r="AD11" s="48"/>
      <c r="AE11" s="48"/>
      <c r="AF11" s="49"/>
      <c r="AG11" s="118">
        <f t="shared" si="15"/>
        <v>0</v>
      </c>
      <c r="AH11" s="53"/>
      <c r="AI11" s="64"/>
      <c r="AJ11" s="64"/>
      <c r="AK11" s="64"/>
      <c r="AL11" s="64"/>
      <c r="AM11" s="133"/>
      <c r="AN11" s="179">
        <f>SUM(AO11:AT11)</f>
        <v>0</v>
      </c>
      <c r="AO11" s="180"/>
      <c r="AP11" s="181"/>
      <c r="AQ11" s="181"/>
      <c r="AR11" s="181"/>
      <c r="AS11" s="181"/>
      <c r="AT11" s="182"/>
      <c r="AU11" s="179">
        <f>SUM(AV11:BA11)</f>
        <v>0</v>
      </c>
      <c r="AV11" s="180"/>
      <c r="AW11" s="181"/>
      <c r="AX11" s="181"/>
      <c r="AY11" s="181"/>
      <c r="AZ11" s="181"/>
      <c r="BA11" s="183"/>
    </row>
    <row r="12" spans="1:53" x14ac:dyDescent="0.4">
      <c r="A12" s="300"/>
      <c r="B12" s="338"/>
      <c r="C12" s="344"/>
      <c r="D12" s="23" t="s">
        <v>79</v>
      </c>
      <c r="E12" s="89">
        <f t="shared" si="6"/>
        <v>0</v>
      </c>
      <c r="F12" s="80">
        <f t="shared" ref="F12:F19" si="21">M12+T12+AA12+AH12+AO12</f>
        <v>0</v>
      </c>
      <c r="G12" s="81">
        <f t="shared" ref="G12:G19" si="22">N12+U12+AB12+AI12+AP12</f>
        <v>0</v>
      </c>
      <c r="H12" s="81">
        <f t="shared" si="8"/>
        <v>0</v>
      </c>
      <c r="I12" s="81">
        <f t="shared" si="9"/>
        <v>0</v>
      </c>
      <c r="J12" s="81">
        <f t="shared" si="10"/>
        <v>0</v>
      </c>
      <c r="K12" s="82">
        <f t="shared" ref="K12:K19" si="23">R12+Y12+AF12+AM12+AT12</f>
        <v>0</v>
      </c>
      <c r="L12" s="123">
        <f t="shared" si="19"/>
        <v>0</v>
      </c>
      <c r="M12" s="47"/>
      <c r="N12" s="48"/>
      <c r="O12" s="48"/>
      <c r="P12" s="48"/>
      <c r="Q12" s="48"/>
      <c r="R12" s="49"/>
      <c r="S12" s="123">
        <f t="shared" si="20"/>
        <v>0</v>
      </c>
      <c r="T12" s="53"/>
      <c r="U12" s="51"/>
      <c r="V12" s="51"/>
      <c r="W12" s="51"/>
      <c r="X12" s="51"/>
      <c r="Y12" s="52"/>
      <c r="Z12" s="123">
        <f t="shared" si="14"/>
        <v>0</v>
      </c>
      <c r="AA12" s="53"/>
      <c r="AB12" s="51"/>
      <c r="AC12" s="51"/>
      <c r="AD12" s="51"/>
      <c r="AE12" s="51"/>
      <c r="AF12" s="52"/>
      <c r="AG12" s="123">
        <f t="shared" si="15"/>
        <v>0</v>
      </c>
      <c r="AH12" s="53"/>
      <c r="AI12" s="51"/>
      <c r="AJ12" s="51"/>
      <c r="AK12" s="51"/>
      <c r="AL12" s="51"/>
      <c r="AM12" s="52"/>
      <c r="AN12" s="184">
        <f t="shared" ref="AN12:AN19" si="24">SUM(AO12:AT12)</f>
        <v>0</v>
      </c>
      <c r="AO12" s="180"/>
      <c r="AP12" s="185"/>
      <c r="AQ12" s="185"/>
      <c r="AR12" s="185"/>
      <c r="AS12" s="185"/>
      <c r="AT12" s="186"/>
      <c r="AU12" s="184">
        <f t="shared" ref="AU12:AU19" si="25">SUM(AV12:BA12)</f>
        <v>0</v>
      </c>
      <c r="AV12" s="180"/>
      <c r="AW12" s="185"/>
      <c r="AX12" s="185"/>
      <c r="AY12" s="185"/>
      <c r="AZ12" s="185"/>
      <c r="BA12" s="187"/>
    </row>
    <row r="13" spans="1:53" x14ac:dyDescent="0.4">
      <c r="A13" s="300"/>
      <c r="B13" s="338"/>
      <c r="C13" s="344"/>
      <c r="D13" s="23" t="s">
        <v>80</v>
      </c>
      <c r="E13" s="89">
        <f t="shared" si="6"/>
        <v>0</v>
      </c>
      <c r="F13" s="80">
        <f t="shared" si="21"/>
        <v>0</v>
      </c>
      <c r="G13" s="81">
        <f t="shared" ref="G13:G18" si="26">N13+U13+AB13+AI13+AP13</f>
        <v>0</v>
      </c>
      <c r="H13" s="81">
        <f t="shared" ref="H13:H18" si="27">O13+V13+AC13+AJ13+AQ13</f>
        <v>0</v>
      </c>
      <c r="I13" s="81">
        <f t="shared" ref="I13:I18" si="28">P13+W13+AD13+AK13+AR13</f>
        <v>0</v>
      </c>
      <c r="J13" s="81">
        <f t="shared" ref="J13:J18" si="29">Q13+X13+AE13+AL13+AS13</f>
        <v>0</v>
      </c>
      <c r="K13" s="82">
        <f t="shared" si="23"/>
        <v>0</v>
      </c>
      <c r="L13" s="123">
        <f t="shared" si="19"/>
        <v>0</v>
      </c>
      <c r="M13" s="47"/>
      <c r="N13" s="48"/>
      <c r="O13" s="48"/>
      <c r="P13" s="48"/>
      <c r="Q13" s="48"/>
      <c r="R13" s="49"/>
      <c r="S13" s="123">
        <f t="shared" si="20"/>
        <v>0</v>
      </c>
      <c r="T13" s="53"/>
      <c r="U13" s="51"/>
      <c r="V13" s="51"/>
      <c r="W13" s="51"/>
      <c r="X13" s="51"/>
      <c r="Y13" s="51"/>
      <c r="Z13" s="123">
        <f t="shared" si="14"/>
        <v>0</v>
      </c>
      <c r="AA13" s="53"/>
      <c r="AB13" s="51"/>
      <c r="AC13" s="51"/>
      <c r="AD13" s="51"/>
      <c r="AE13" s="51"/>
      <c r="AF13" s="51"/>
      <c r="AG13" s="123">
        <f t="shared" si="15"/>
        <v>0</v>
      </c>
      <c r="AH13" s="53"/>
      <c r="AI13" s="51"/>
      <c r="AJ13" s="51"/>
      <c r="AK13" s="51"/>
      <c r="AL13" s="51"/>
      <c r="AM13" s="52"/>
      <c r="AN13" s="184">
        <f t="shared" si="24"/>
        <v>0</v>
      </c>
      <c r="AO13" s="180"/>
      <c r="AP13" s="185"/>
      <c r="AQ13" s="185"/>
      <c r="AR13" s="185"/>
      <c r="AS13" s="185"/>
      <c r="AT13" s="186"/>
      <c r="AU13" s="184">
        <f t="shared" si="25"/>
        <v>0</v>
      </c>
      <c r="AV13" s="180"/>
      <c r="AW13" s="185"/>
      <c r="AX13" s="185"/>
      <c r="AY13" s="185"/>
      <c r="AZ13" s="185"/>
      <c r="BA13" s="187"/>
    </row>
    <row r="14" spans="1:53" x14ac:dyDescent="0.4">
      <c r="A14" s="300"/>
      <c r="B14" s="338"/>
      <c r="C14" s="344"/>
      <c r="D14" s="23" t="s">
        <v>81</v>
      </c>
      <c r="E14" s="89">
        <f t="shared" si="6"/>
        <v>0</v>
      </c>
      <c r="F14" s="80">
        <f t="shared" si="21"/>
        <v>0</v>
      </c>
      <c r="G14" s="81">
        <f t="shared" si="26"/>
        <v>0</v>
      </c>
      <c r="H14" s="81">
        <f t="shared" si="27"/>
        <v>0</v>
      </c>
      <c r="I14" s="81">
        <f t="shared" si="28"/>
        <v>0</v>
      </c>
      <c r="J14" s="81">
        <f t="shared" si="29"/>
        <v>0</v>
      </c>
      <c r="K14" s="82">
        <f t="shared" si="23"/>
        <v>0</v>
      </c>
      <c r="L14" s="123">
        <f t="shared" si="19"/>
        <v>0</v>
      </c>
      <c r="M14" s="47"/>
      <c r="N14" s="48"/>
      <c r="O14" s="48"/>
      <c r="P14" s="48"/>
      <c r="Q14" s="48"/>
      <c r="R14" s="49"/>
      <c r="S14" s="123">
        <f t="shared" si="20"/>
        <v>0</v>
      </c>
      <c r="T14" s="60"/>
      <c r="U14" s="51"/>
      <c r="V14" s="51"/>
      <c r="W14" s="51"/>
      <c r="X14" s="51"/>
      <c r="Y14" s="51"/>
      <c r="Z14" s="123">
        <f t="shared" si="14"/>
        <v>0</v>
      </c>
      <c r="AA14" s="60"/>
      <c r="AB14" s="51"/>
      <c r="AC14" s="51"/>
      <c r="AD14" s="51"/>
      <c r="AE14" s="51"/>
      <c r="AF14" s="51"/>
      <c r="AG14" s="123">
        <f t="shared" si="15"/>
        <v>0</v>
      </c>
      <c r="AH14" s="60"/>
      <c r="AI14" s="51"/>
      <c r="AJ14" s="51"/>
      <c r="AK14" s="51"/>
      <c r="AL14" s="51"/>
      <c r="AM14" s="52"/>
      <c r="AN14" s="184">
        <f t="shared" si="24"/>
        <v>0</v>
      </c>
      <c r="AO14" s="189"/>
      <c r="AP14" s="185"/>
      <c r="AQ14" s="185"/>
      <c r="AR14" s="185"/>
      <c r="AS14" s="185"/>
      <c r="AT14" s="186"/>
      <c r="AU14" s="184">
        <f t="shared" si="25"/>
        <v>0</v>
      </c>
      <c r="AV14" s="189"/>
      <c r="AW14" s="185"/>
      <c r="AX14" s="185"/>
      <c r="AY14" s="185"/>
      <c r="AZ14" s="185"/>
      <c r="BA14" s="187"/>
    </row>
    <row r="15" spans="1:53" x14ac:dyDescent="0.4">
      <c r="A15" s="300"/>
      <c r="B15" s="338"/>
      <c r="C15" s="344"/>
      <c r="D15" s="21" t="s">
        <v>82</v>
      </c>
      <c r="E15" s="89">
        <f t="shared" si="6"/>
        <v>0</v>
      </c>
      <c r="F15" s="80">
        <f t="shared" si="21"/>
        <v>0</v>
      </c>
      <c r="G15" s="81">
        <f t="shared" si="26"/>
        <v>0</v>
      </c>
      <c r="H15" s="81">
        <f t="shared" si="27"/>
        <v>0</v>
      </c>
      <c r="I15" s="81">
        <f t="shared" si="28"/>
        <v>0</v>
      </c>
      <c r="J15" s="81">
        <f t="shared" si="29"/>
        <v>0</v>
      </c>
      <c r="K15" s="82">
        <f t="shared" si="23"/>
        <v>0</v>
      </c>
      <c r="L15" s="123">
        <f t="shared" si="19"/>
        <v>0</v>
      </c>
      <c r="M15" s="47"/>
      <c r="N15" s="48"/>
      <c r="O15" s="48"/>
      <c r="P15" s="48"/>
      <c r="Q15" s="48"/>
      <c r="R15" s="49"/>
      <c r="S15" s="123">
        <f t="shared" si="20"/>
        <v>0</v>
      </c>
      <c r="T15" s="53"/>
      <c r="U15" s="51"/>
      <c r="V15" s="51"/>
      <c r="W15" s="51"/>
      <c r="X15" s="51"/>
      <c r="Y15" s="51"/>
      <c r="Z15" s="123">
        <f t="shared" si="14"/>
        <v>0</v>
      </c>
      <c r="AA15" s="53"/>
      <c r="AB15" s="51"/>
      <c r="AC15" s="51"/>
      <c r="AD15" s="51"/>
      <c r="AE15" s="51"/>
      <c r="AF15" s="51"/>
      <c r="AG15" s="123">
        <f t="shared" si="15"/>
        <v>0</v>
      </c>
      <c r="AH15" s="53"/>
      <c r="AI15" s="51"/>
      <c r="AJ15" s="51"/>
      <c r="AK15" s="51"/>
      <c r="AL15" s="51"/>
      <c r="AM15" s="52"/>
      <c r="AN15" s="184">
        <f t="shared" si="24"/>
        <v>0</v>
      </c>
      <c r="AO15" s="180"/>
      <c r="AP15" s="185"/>
      <c r="AQ15" s="185"/>
      <c r="AR15" s="185"/>
      <c r="AS15" s="185"/>
      <c r="AT15" s="186"/>
      <c r="AU15" s="184">
        <f t="shared" si="25"/>
        <v>0</v>
      </c>
      <c r="AV15" s="180"/>
      <c r="AW15" s="185"/>
      <c r="AX15" s="185"/>
      <c r="AY15" s="185"/>
      <c r="AZ15" s="185"/>
      <c r="BA15" s="187"/>
    </row>
    <row r="16" spans="1:53" x14ac:dyDescent="0.4">
      <c r="A16" s="300"/>
      <c r="B16" s="338"/>
      <c r="C16" s="344"/>
      <c r="D16" s="21" t="s">
        <v>83</v>
      </c>
      <c r="E16" s="89">
        <f t="shared" si="6"/>
        <v>0</v>
      </c>
      <c r="F16" s="80">
        <f t="shared" si="21"/>
        <v>0</v>
      </c>
      <c r="G16" s="81">
        <f t="shared" si="26"/>
        <v>0</v>
      </c>
      <c r="H16" s="81">
        <f t="shared" si="27"/>
        <v>0</v>
      </c>
      <c r="I16" s="81">
        <f t="shared" si="28"/>
        <v>0</v>
      </c>
      <c r="J16" s="81">
        <f t="shared" si="29"/>
        <v>0</v>
      </c>
      <c r="K16" s="82">
        <f t="shared" si="23"/>
        <v>0</v>
      </c>
      <c r="L16" s="123">
        <f t="shared" si="19"/>
        <v>0</v>
      </c>
      <c r="M16" s="50"/>
      <c r="N16" s="51"/>
      <c r="O16" s="51"/>
      <c r="P16" s="51"/>
      <c r="Q16" s="51"/>
      <c r="R16" s="54"/>
      <c r="S16" s="123">
        <f t="shared" si="20"/>
        <v>0</v>
      </c>
      <c r="T16" s="53"/>
      <c r="U16" s="51"/>
      <c r="V16" s="51"/>
      <c r="W16" s="51"/>
      <c r="X16" s="51"/>
      <c r="Y16" s="54"/>
      <c r="Z16" s="123">
        <f t="shared" si="14"/>
        <v>0</v>
      </c>
      <c r="AA16" s="53"/>
      <c r="AB16" s="51"/>
      <c r="AC16" s="51"/>
      <c r="AD16" s="51"/>
      <c r="AE16" s="51"/>
      <c r="AF16" s="54"/>
      <c r="AG16" s="123">
        <f t="shared" si="15"/>
        <v>0</v>
      </c>
      <c r="AH16" s="53"/>
      <c r="AI16" s="51"/>
      <c r="AJ16" s="51"/>
      <c r="AK16" s="51"/>
      <c r="AL16" s="51"/>
      <c r="AM16" s="52"/>
      <c r="AN16" s="184">
        <f t="shared" si="24"/>
        <v>0</v>
      </c>
      <c r="AO16" s="180"/>
      <c r="AP16" s="185"/>
      <c r="AQ16" s="185"/>
      <c r="AR16" s="185"/>
      <c r="AS16" s="185"/>
      <c r="AT16" s="186"/>
      <c r="AU16" s="184">
        <f t="shared" si="25"/>
        <v>0</v>
      </c>
      <c r="AV16" s="180"/>
      <c r="AW16" s="185"/>
      <c r="AX16" s="185"/>
      <c r="AY16" s="185"/>
      <c r="AZ16" s="185"/>
      <c r="BA16" s="187"/>
    </row>
    <row r="17" spans="1:53" x14ac:dyDescent="0.4">
      <c r="A17" s="300"/>
      <c r="B17" s="338"/>
      <c r="C17" s="344"/>
      <c r="D17" s="21" t="s">
        <v>84</v>
      </c>
      <c r="E17" s="89">
        <f t="shared" si="6"/>
        <v>0</v>
      </c>
      <c r="F17" s="80">
        <f t="shared" si="21"/>
        <v>0</v>
      </c>
      <c r="G17" s="81">
        <f t="shared" si="26"/>
        <v>0</v>
      </c>
      <c r="H17" s="81">
        <f t="shared" si="27"/>
        <v>0</v>
      </c>
      <c r="I17" s="81">
        <f t="shared" si="28"/>
        <v>0</v>
      </c>
      <c r="J17" s="81">
        <f t="shared" si="29"/>
        <v>0</v>
      </c>
      <c r="K17" s="82">
        <f t="shared" si="23"/>
        <v>0</v>
      </c>
      <c r="L17" s="123">
        <f t="shared" si="19"/>
        <v>0</v>
      </c>
      <c r="M17" s="50"/>
      <c r="N17" s="51"/>
      <c r="O17" s="51"/>
      <c r="P17" s="51"/>
      <c r="Q17" s="51"/>
      <c r="R17" s="54"/>
      <c r="S17" s="123">
        <f t="shared" si="20"/>
        <v>0</v>
      </c>
      <c r="T17" s="53"/>
      <c r="U17" s="51"/>
      <c r="V17" s="51"/>
      <c r="W17" s="51"/>
      <c r="X17" s="51"/>
      <c r="Y17" s="54"/>
      <c r="Z17" s="123">
        <f t="shared" ref="Z17:Z19" si="30">SUM(AA17:AF17)</f>
        <v>0</v>
      </c>
      <c r="AA17" s="53"/>
      <c r="AB17" s="51"/>
      <c r="AC17" s="51"/>
      <c r="AD17" s="51"/>
      <c r="AE17" s="51"/>
      <c r="AF17" s="54"/>
      <c r="AG17" s="123">
        <f t="shared" si="15"/>
        <v>0</v>
      </c>
      <c r="AH17" s="53"/>
      <c r="AI17" s="51"/>
      <c r="AJ17" s="51"/>
      <c r="AK17" s="51"/>
      <c r="AL17" s="51"/>
      <c r="AM17" s="52"/>
      <c r="AN17" s="184">
        <f t="shared" si="24"/>
        <v>0</v>
      </c>
      <c r="AO17" s="180"/>
      <c r="AP17" s="185"/>
      <c r="AQ17" s="185"/>
      <c r="AR17" s="185"/>
      <c r="AS17" s="185"/>
      <c r="AT17" s="186"/>
      <c r="AU17" s="184">
        <f t="shared" si="25"/>
        <v>0</v>
      </c>
      <c r="AV17" s="180"/>
      <c r="AW17" s="185"/>
      <c r="AX17" s="185"/>
      <c r="AY17" s="185"/>
      <c r="AZ17" s="185"/>
      <c r="BA17" s="187"/>
    </row>
    <row r="18" spans="1:53" x14ac:dyDescent="0.4">
      <c r="A18" s="300"/>
      <c r="B18" s="338"/>
      <c r="C18" s="344"/>
      <c r="D18" s="21" t="s">
        <v>85</v>
      </c>
      <c r="E18" s="89">
        <f t="shared" si="6"/>
        <v>0</v>
      </c>
      <c r="F18" s="80">
        <f t="shared" si="21"/>
        <v>0</v>
      </c>
      <c r="G18" s="81">
        <f t="shared" si="26"/>
        <v>0</v>
      </c>
      <c r="H18" s="81">
        <f t="shared" si="27"/>
        <v>0</v>
      </c>
      <c r="I18" s="81">
        <f t="shared" si="28"/>
        <v>0</v>
      </c>
      <c r="J18" s="81">
        <f t="shared" si="29"/>
        <v>0</v>
      </c>
      <c r="K18" s="82">
        <f t="shared" si="23"/>
        <v>0</v>
      </c>
      <c r="L18" s="123">
        <f t="shared" si="19"/>
        <v>0</v>
      </c>
      <c r="M18" s="50"/>
      <c r="N18" s="51"/>
      <c r="O18" s="51"/>
      <c r="P18" s="51"/>
      <c r="Q18" s="51"/>
      <c r="R18" s="54"/>
      <c r="S18" s="123">
        <f t="shared" si="20"/>
        <v>0</v>
      </c>
      <c r="T18" s="60"/>
      <c r="U18" s="51"/>
      <c r="V18" s="51"/>
      <c r="W18" s="51"/>
      <c r="X18" s="51"/>
      <c r="Y18" s="54"/>
      <c r="Z18" s="123">
        <f t="shared" si="30"/>
        <v>0</v>
      </c>
      <c r="AA18" s="60"/>
      <c r="AB18" s="51"/>
      <c r="AC18" s="51"/>
      <c r="AD18" s="51"/>
      <c r="AE18" s="51"/>
      <c r="AF18" s="54"/>
      <c r="AG18" s="123">
        <f t="shared" si="15"/>
        <v>0</v>
      </c>
      <c r="AH18" s="60"/>
      <c r="AI18" s="132"/>
      <c r="AJ18" s="51"/>
      <c r="AK18" s="51"/>
      <c r="AL18" s="51"/>
      <c r="AM18" s="52"/>
      <c r="AN18" s="184">
        <f t="shared" si="24"/>
        <v>0</v>
      </c>
      <c r="AO18" s="189"/>
      <c r="AP18" s="185"/>
      <c r="AQ18" s="185"/>
      <c r="AR18" s="185"/>
      <c r="AS18" s="185"/>
      <c r="AT18" s="186"/>
      <c r="AU18" s="184">
        <f t="shared" si="25"/>
        <v>0</v>
      </c>
      <c r="AV18" s="180"/>
      <c r="AW18" s="185"/>
      <c r="AX18" s="185"/>
      <c r="AY18" s="185"/>
      <c r="AZ18" s="185"/>
      <c r="BA18" s="187"/>
    </row>
    <row r="19" spans="1:53" ht="17.5" thickBot="1" x14ac:dyDescent="0.45">
      <c r="A19" s="300"/>
      <c r="B19" s="338"/>
      <c r="C19" s="344"/>
      <c r="D19" s="21" t="s">
        <v>86</v>
      </c>
      <c r="E19" s="90">
        <f t="shared" si="6"/>
        <v>0</v>
      </c>
      <c r="F19" s="91">
        <f t="shared" si="21"/>
        <v>0</v>
      </c>
      <c r="G19" s="92">
        <f t="shared" si="22"/>
        <v>0</v>
      </c>
      <c r="H19" s="92">
        <f t="shared" ref="H19" si="31">O19+V19+AC19+AJ19+AQ19</f>
        <v>0</v>
      </c>
      <c r="I19" s="92">
        <f t="shared" ref="I19" si="32">P19+W19+AD19+AK19+AR19</f>
        <v>0</v>
      </c>
      <c r="J19" s="92">
        <f t="shared" ref="J19" si="33">Q19+X19+AE19+AL19+AS19</f>
        <v>0</v>
      </c>
      <c r="K19" s="93">
        <f t="shared" si="23"/>
        <v>0</v>
      </c>
      <c r="L19" s="124">
        <f t="shared" si="19"/>
        <v>0</v>
      </c>
      <c r="M19" s="140"/>
      <c r="N19" s="56"/>
      <c r="O19" s="56"/>
      <c r="P19" s="56"/>
      <c r="Q19" s="56"/>
      <c r="R19" s="57"/>
      <c r="S19" s="123">
        <f t="shared" si="20"/>
        <v>0</v>
      </c>
      <c r="T19" s="55"/>
      <c r="U19" s="56"/>
      <c r="V19" s="56"/>
      <c r="W19" s="56"/>
      <c r="X19" s="56"/>
      <c r="Y19" s="57"/>
      <c r="Z19" s="124">
        <f t="shared" si="30"/>
        <v>0</v>
      </c>
      <c r="AA19" s="140"/>
      <c r="AB19" s="56"/>
      <c r="AC19" s="56"/>
      <c r="AD19" s="56"/>
      <c r="AE19" s="56"/>
      <c r="AF19" s="136"/>
      <c r="AG19" s="123">
        <f t="shared" si="15"/>
        <v>0</v>
      </c>
      <c r="AH19" s="134"/>
      <c r="AI19" s="61"/>
      <c r="AJ19" s="51"/>
      <c r="AK19" s="51"/>
      <c r="AL19" s="51"/>
      <c r="AM19" s="52"/>
      <c r="AN19" s="188">
        <f t="shared" si="24"/>
        <v>0</v>
      </c>
      <c r="AO19" s="193"/>
      <c r="AP19" s="190"/>
      <c r="AQ19" s="194"/>
      <c r="AR19" s="194"/>
      <c r="AS19" s="194"/>
      <c r="AT19" s="195"/>
      <c r="AU19" s="188">
        <f t="shared" si="25"/>
        <v>0</v>
      </c>
      <c r="AV19" s="180"/>
      <c r="AW19" s="185"/>
      <c r="AX19" s="185"/>
      <c r="AY19" s="185"/>
      <c r="AZ19" s="185"/>
      <c r="BA19" s="187"/>
    </row>
    <row r="20" spans="1:53" ht="17.5" thickBot="1" x14ac:dyDescent="0.45">
      <c r="A20" s="300"/>
      <c r="B20" s="338"/>
      <c r="C20" s="345"/>
      <c r="D20" s="8" t="s">
        <v>16</v>
      </c>
      <c r="E20" s="94">
        <f>SUM(E11:E19)</f>
        <v>0</v>
      </c>
      <c r="F20" s="105">
        <f>SUM(F16:F19)</f>
        <v>0</v>
      </c>
      <c r="G20" s="105">
        <f t="shared" ref="G20:K20" si="34">SUM(G16:G19)</f>
        <v>0</v>
      </c>
      <c r="H20" s="105">
        <f t="shared" si="34"/>
        <v>0</v>
      </c>
      <c r="I20" s="105">
        <f t="shared" si="34"/>
        <v>0</v>
      </c>
      <c r="J20" s="105">
        <f t="shared" si="34"/>
        <v>0</v>
      </c>
      <c r="K20" s="98">
        <f t="shared" si="34"/>
        <v>0</v>
      </c>
      <c r="L20" s="111">
        <f>SUM(L11:L19)</f>
        <v>0</v>
      </c>
      <c r="M20" s="129">
        <f t="shared" ref="M20:BA20" si="35">SUM(M11:M19)</f>
        <v>0</v>
      </c>
      <c r="N20" s="129">
        <f t="shared" si="35"/>
        <v>0</v>
      </c>
      <c r="O20" s="129">
        <f t="shared" si="35"/>
        <v>0</v>
      </c>
      <c r="P20" s="129">
        <f t="shared" si="35"/>
        <v>0</v>
      </c>
      <c r="Q20" s="129">
        <f t="shared" si="35"/>
        <v>0</v>
      </c>
      <c r="R20" s="129">
        <f t="shared" si="35"/>
        <v>0</v>
      </c>
      <c r="S20" s="111">
        <f t="shared" si="35"/>
        <v>0</v>
      </c>
      <c r="T20" s="129">
        <f t="shared" si="35"/>
        <v>0</v>
      </c>
      <c r="U20" s="129">
        <f t="shared" si="35"/>
        <v>0</v>
      </c>
      <c r="V20" s="129">
        <f t="shared" si="35"/>
        <v>0</v>
      </c>
      <c r="W20" s="129">
        <f t="shared" si="35"/>
        <v>0</v>
      </c>
      <c r="X20" s="129">
        <f t="shared" si="35"/>
        <v>0</v>
      </c>
      <c r="Y20" s="129">
        <f t="shared" si="35"/>
        <v>0</v>
      </c>
      <c r="Z20" s="111">
        <f t="shared" si="35"/>
        <v>0</v>
      </c>
      <c r="AA20" s="129">
        <f t="shared" si="35"/>
        <v>0</v>
      </c>
      <c r="AB20" s="129">
        <f t="shared" si="35"/>
        <v>0</v>
      </c>
      <c r="AC20" s="129">
        <f t="shared" si="35"/>
        <v>0</v>
      </c>
      <c r="AD20" s="129">
        <f t="shared" si="35"/>
        <v>0</v>
      </c>
      <c r="AE20" s="129">
        <f t="shared" si="35"/>
        <v>0</v>
      </c>
      <c r="AF20" s="129">
        <f t="shared" si="35"/>
        <v>0</v>
      </c>
      <c r="AG20" s="111">
        <f t="shared" si="35"/>
        <v>0</v>
      </c>
      <c r="AH20" s="129">
        <f t="shared" si="35"/>
        <v>0</v>
      </c>
      <c r="AI20" s="129">
        <f t="shared" si="35"/>
        <v>0</v>
      </c>
      <c r="AJ20" s="129">
        <f t="shared" si="35"/>
        <v>0</v>
      </c>
      <c r="AK20" s="129">
        <f t="shared" si="35"/>
        <v>0</v>
      </c>
      <c r="AL20" s="129">
        <f t="shared" si="35"/>
        <v>0</v>
      </c>
      <c r="AM20" s="129">
        <f t="shared" si="35"/>
        <v>0</v>
      </c>
      <c r="AN20" s="191">
        <f>SUM(AN11:AN19)</f>
        <v>0</v>
      </c>
      <c r="AO20" s="192">
        <f t="shared" si="35"/>
        <v>0</v>
      </c>
      <c r="AP20" s="192">
        <f t="shared" si="35"/>
        <v>0</v>
      </c>
      <c r="AQ20" s="192">
        <f t="shared" si="35"/>
        <v>0</v>
      </c>
      <c r="AR20" s="192">
        <f t="shared" si="35"/>
        <v>0</v>
      </c>
      <c r="AS20" s="192">
        <f t="shared" si="35"/>
        <v>0</v>
      </c>
      <c r="AT20" s="192">
        <f t="shared" si="35"/>
        <v>0</v>
      </c>
      <c r="AU20" s="191">
        <f t="shared" si="35"/>
        <v>0</v>
      </c>
      <c r="AV20" s="192">
        <f t="shared" si="35"/>
        <v>0</v>
      </c>
      <c r="AW20" s="192">
        <f t="shared" si="35"/>
        <v>0</v>
      </c>
      <c r="AX20" s="192">
        <f t="shared" si="35"/>
        <v>0</v>
      </c>
      <c r="AY20" s="192">
        <f t="shared" si="35"/>
        <v>0</v>
      </c>
      <c r="AZ20" s="192">
        <f t="shared" si="35"/>
        <v>0</v>
      </c>
      <c r="BA20" s="192">
        <f t="shared" si="35"/>
        <v>0</v>
      </c>
    </row>
    <row r="21" spans="1:53" x14ac:dyDescent="0.4">
      <c r="A21" s="300"/>
      <c r="B21" s="338"/>
      <c r="C21" s="341" t="s">
        <v>13</v>
      </c>
      <c r="D21" s="6" t="s">
        <v>14</v>
      </c>
      <c r="E21" s="77">
        <f>SUM(F21:K21)</f>
        <v>0</v>
      </c>
      <c r="F21" s="78">
        <f t="shared" ref="F21:F25" si="36">M21+T21+AA21+AH21+AO21</f>
        <v>0</v>
      </c>
      <c r="G21" s="78">
        <f t="shared" ref="G21:G22" si="37">N21+U21+AB21+AI21+AP21</f>
        <v>0</v>
      </c>
      <c r="H21" s="78">
        <f t="shared" ref="H21:H22" si="38">O21+V21+AC21+AJ21+AQ21</f>
        <v>0</v>
      </c>
      <c r="I21" s="78">
        <f t="shared" ref="I21:I22" si="39">P21+W21+AD21+AK21+AR21</f>
        <v>0</v>
      </c>
      <c r="J21" s="78">
        <f t="shared" ref="J21:J22" si="40">Q21+X21+AE21+AL21+AS21</f>
        <v>0</v>
      </c>
      <c r="K21" s="78">
        <f t="shared" ref="K21:K22" si="41">R21+Y21+AF21+AM21+AT21</f>
        <v>0</v>
      </c>
      <c r="L21" s="116">
        <f t="shared" si="19"/>
        <v>0</v>
      </c>
      <c r="M21" s="63"/>
      <c r="N21" s="64"/>
      <c r="O21" s="64"/>
      <c r="P21" s="64"/>
      <c r="Q21" s="64"/>
      <c r="R21" s="58"/>
      <c r="S21" s="108">
        <f>SUM(T21:Y21)</f>
        <v>0</v>
      </c>
      <c r="T21" s="71"/>
      <c r="U21" s="64"/>
      <c r="V21" s="64"/>
      <c r="W21" s="64"/>
      <c r="X21" s="64"/>
      <c r="Y21" s="64"/>
      <c r="Z21" s="121">
        <f>SUM(AA21:AF21)</f>
        <v>0</v>
      </c>
      <c r="AA21" s="71"/>
      <c r="AB21" s="64"/>
      <c r="AC21" s="64"/>
      <c r="AD21" s="64"/>
      <c r="AE21" s="64"/>
      <c r="AF21" s="58"/>
      <c r="AG21" s="121">
        <f>SUM(AH21:AM21)</f>
        <v>0</v>
      </c>
      <c r="AH21" s="63"/>
      <c r="AI21" s="64"/>
      <c r="AJ21" s="64"/>
      <c r="AK21" s="64"/>
      <c r="AL21" s="64"/>
      <c r="AM21" s="133"/>
      <c r="AN21" s="179">
        <f t="shared" ref="AN21:AN28" si="42">SUM(AO21:AT21)</f>
        <v>0</v>
      </c>
      <c r="AO21" s="196"/>
      <c r="AP21" s="181"/>
      <c r="AQ21" s="181"/>
      <c r="AR21" s="181"/>
      <c r="AS21" s="181"/>
      <c r="AT21" s="182"/>
      <c r="AU21" s="179">
        <f>SUM(AV21:BA21)</f>
        <v>0</v>
      </c>
      <c r="AV21" s="180"/>
      <c r="AW21" s="181"/>
      <c r="AX21" s="181"/>
      <c r="AY21" s="181"/>
      <c r="AZ21" s="181"/>
      <c r="BA21" s="183"/>
    </row>
    <row r="22" spans="1:53" ht="17.5" thickBot="1" x14ac:dyDescent="0.45">
      <c r="A22" s="300"/>
      <c r="B22" s="339"/>
      <c r="C22" s="342"/>
      <c r="D22" s="8" t="s">
        <v>15</v>
      </c>
      <c r="E22" s="91">
        <f>SUM(F22:K22)</f>
        <v>0</v>
      </c>
      <c r="F22" s="92">
        <f t="shared" ref="F22:F24" si="43">M22+T22+AA22+AH22+AO22</f>
        <v>0</v>
      </c>
      <c r="G22" s="92">
        <f t="shared" si="37"/>
        <v>0</v>
      </c>
      <c r="H22" s="92">
        <f t="shared" si="38"/>
        <v>0</v>
      </c>
      <c r="I22" s="92">
        <f t="shared" si="39"/>
        <v>0</v>
      </c>
      <c r="J22" s="92">
        <f t="shared" si="40"/>
        <v>0</v>
      </c>
      <c r="K22" s="92">
        <f t="shared" si="41"/>
        <v>0</v>
      </c>
      <c r="L22" s="117">
        <f t="shared" si="19"/>
        <v>0</v>
      </c>
      <c r="M22" s="65"/>
      <c r="N22" s="66"/>
      <c r="O22" s="66"/>
      <c r="P22" s="66"/>
      <c r="Q22" s="66"/>
      <c r="R22" s="67"/>
      <c r="S22" s="122">
        <f>SUM(T22:Y22)</f>
        <v>0</v>
      </c>
      <c r="T22" s="72"/>
      <c r="U22" s="66"/>
      <c r="V22" s="66"/>
      <c r="W22" s="66"/>
      <c r="X22" s="66"/>
      <c r="Y22" s="66"/>
      <c r="Z22" s="122">
        <f>SUM(AA22:AF22)</f>
        <v>0</v>
      </c>
      <c r="AA22" s="72"/>
      <c r="AB22" s="66"/>
      <c r="AC22" s="66"/>
      <c r="AD22" s="66"/>
      <c r="AE22" s="66"/>
      <c r="AF22" s="67"/>
      <c r="AG22" s="122">
        <f>SUM(AH22:AM22)</f>
        <v>0</v>
      </c>
      <c r="AH22" s="65"/>
      <c r="AI22" s="66"/>
      <c r="AJ22" s="66"/>
      <c r="AK22" s="66"/>
      <c r="AL22" s="66"/>
      <c r="AM22" s="141"/>
      <c r="AN22" s="188">
        <f t="shared" si="42"/>
        <v>0</v>
      </c>
      <c r="AO22" s="197"/>
      <c r="AP22" s="194"/>
      <c r="AQ22" s="194"/>
      <c r="AR22" s="194"/>
      <c r="AS22" s="194"/>
      <c r="AT22" s="195"/>
      <c r="AU22" s="188">
        <f>SUM(AV22:BA22)</f>
        <v>0</v>
      </c>
      <c r="AV22" s="180"/>
      <c r="AW22" s="185"/>
      <c r="AX22" s="185"/>
      <c r="AY22" s="185"/>
      <c r="AZ22" s="185"/>
      <c r="BA22" s="187"/>
    </row>
    <row r="23" spans="1:53" ht="17.5" thickBot="1" x14ac:dyDescent="0.45">
      <c r="A23" s="301"/>
      <c r="B23" s="289" t="s">
        <v>7</v>
      </c>
      <c r="C23" s="290"/>
      <c r="D23" s="290"/>
      <c r="E23" s="97">
        <f>SUM(F23:K23)</f>
        <v>0</v>
      </c>
      <c r="F23" s="166">
        <f t="shared" si="36"/>
        <v>0</v>
      </c>
      <c r="G23" s="166">
        <f t="shared" ref="G23:K24" si="44">N23+U23+AB23+AI23</f>
        <v>0</v>
      </c>
      <c r="H23" s="166">
        <f t="shared" si="44"/>
        <v>0</v>
      </c>
      <c r="I23" s="166">
        <f t="shared" si="44"/>
        <v>0</v>
      </c>
      <c r="J23" s="166">
        <f t="shared" si="44"/>
        <v>0</v>
      </c>
      <c r="K23" s="167">
        <f t="shared" si="44"/>
        <v>0</v>
      </c>
      <c r="L23" s="111">
        <f>SUM(M23:R23)</f>
        <v>0</v>
      </c>
      <c r="M23" s="130"/>
      <c r="N23" s="130"/>
      <c r="O23" s="130"/>
      <c r="P23" s="130"/>
      <c r="Q23" s="125"/>
      <c r="R23" s="125"/>
      <c r="S23" s="111">
        <f>SUM(T23:Y23)</f>
        <v>0</v>
      </c>
      <c r="T23" s="129"/>
      <c r="U23" s="129"/>
      <c r="V23" s="129"/>
      <c r="W23" s="129"/>
      <c r="X23" s="129"/>
      <c r="Y23" s="129"/>
      <c r="Z23" s="111">
        <f>SUM(AA23:AF23)</f>
        <v>0</v>
      </c>
      <c r="AA23" s="130"/>
      <c r="AB23" s="130"/>
      <c r="AC23" s="130"/>
      <c r="AD23" s="130"/>
      <c r="AE23" s="130"/>
      <c r="AF23" s="130"/>
      <c r="AG23" s="111">
        <f>SUM(AH23:AM23)</f>
        <v>0</v>
      </c>
      <c r="AH23" s="130"/>
      <c r="AI23" s="130"/>
      <c r="AJ23" s="130"/>
      <c r="AK23" s="130"/>
      <c r="AL23" s="130"/>
      <c r="AM23" s="130"/>
      <c r="AN23" s="191">
        <f>SUM(AO23:AT23)</f>
        <v>0</v>
      </c>
      <c r="AO23" s="192"/>
      <c r="AP23" s="192"/>
      <c r="AQ23" s="192"/>
      <c r="AR23" s="192"/>
      <c r="AS23" s="192"/>
      <c r="AT23" s="192"/>
      <c r="AU23" s="191">
        <f>SUM(AV23:BA23)</f>
        <v>0</v>
      </c>
      <c r="AV23" s="192"/>
      <c r="AW23" s="192"/>
      <c r="AX23" s="192"/>
      <c r="AY23" s="192"/>
      <c r="AZ23" s="192"/>
      <c r="BA23" s="192"/>
    </row>
    <row r="24" spans="1:53" x14ac:dyDescent="0.4">
      <c r="A24" s="280" t="s">
        <v>8</v>
      </c>
      <c r="B24" s="297" t="s">
        <v>28</v>
      </c>
      <c r="C24" s="356" t="s">
        <v>13</v>
      </c>
      <c r="D24" s="9" t="s">
        <v>14</v>
      </c>
      <c r="E24" s="95">
        <f t="shared" ref="E24:E25" si="45">SUM(F24:K24)</f>
        <v>0</v>
      </c>
      <c r="F24" s="77">
        <f t="shared" si="43"/>
        <v>0</v>
      </c>
      <c r="G24" s="78">
        <f t="shared" ref="G24:I25" si="46">N24+U24+AB24+AI24</f>
        <v>0</v>
      </c>
      <c r="H24" s="78">
        <f t="shared" si="46"/>
        <v>0</v>
      </c>
      <c r="I24" s="78">
        <f t="shared" si="46"/>
        <v>0</v>
      </c>
      <c r="J24" s="78">
        <f t="shared" si="44"/>
        <v>0</v>
      </c>
      <c r="K24" s="78">
        <f t="shared" si="44"/>
        <v>0</v>
      </c>
      <c r="L24" s="116">
        <f t="shared" si="19"/>
        <v>0</v>
      </c>
      <c r="M24" s="63"/>
      <c r="N24" s="64"/>
      <c r="O24" s="64"/>
      <c r="P24" s="64"/>
      <c r="Q24" s="73"/>
      <c r="R24" s="74"/>
      <c r="S24" s="172">
        <f t="shared" ref="S24:S25" si="47">SUM(T24:Y24)</f>
        <v>0</v>
      </c>
      <c r="T24" s="71"/>
      <c r="U24" s="174"/>
      <c r="V24" s="64"/>
      <c r="W24" s="64"/>
      <c r="X24" s="64"/>
      <c r="Y24" s="58"/>
      <c r="Z24" s="173">
        <f t="shared" ref="Z24:Z25" si="48">SUM(AA24:AF24)</f>
        <v>0</v>
      </c>
      <c r="AA24" s="71"/>
      <c r="AB24" s="64"/>
      <c r="AC24" s="164"/>
      <c r="AD24" s="64"/>
      <c r="AE24" s="64"/>
      <c r="AF24" s="58"/>
      <c r="AG24" s="172">
        <f t="shared" ref="AG24:AG25" si="49">SUM(AH24:AM24)</f>
        <v>0</v>
      </c>
      <c r="AH24" s="71"/>
      <c r="AI24" s="174"/>
      <c r="AJ24" s="64"/>
      <c r="AK24" s="64"/>
      <c r="AL24" s="64"/>
      <c r="AM24" s="58"/>
      <c r="AN24" s="198">
        <f t="shared" si="42"/>
        <v>0</v>
      </c>
      <c r="AO24" s="199"/>
      <c r="AP24" s="181"/>
      <c r="AQ24" s="181"/>
      <c r="AR24" s="181"/>
      <c r="AS24" s="181"/>
      <c r="AT24" s="183"/>
      <c r="AU24" s="179">
        <f>SUM(AV24:BA24)</f>
        <v>0</v>
      </c>
      <c r="AV24" s="180"/>
      <c r="AW24" s="181"/>
      <c r="AX24" s="181"/>
      <c r="AY24" s="181"/>
      <c r="AZ24" s="181"/>
      <c r="BA24" s="183"/>
    </row>
    <row r="25" spans="1:53" ht="17.5" thickBot="1" x14ac:dyDescent="0.45">
      <c r="A25" s="281"/>
      <c r="B25" s="364"/>
      <c r="C25" s="358"/>
      <c r="D25" s="10" t="s">
        <v>15</v>
      </c>
      <c r="E25" s="96">
        <f t="shared" si="45"/>
        <v>0</v>
      </c>
      <c r="F25" s="91">
        <f t="shared" si="36"/>
        <v>0</v>
      </c>
      <c r="G25" s="92">
        <f t="shared" si="46"/>
        <v>0</v>
      </c>
      <c r="H25" s="92">
        <f t="shared" si="46"/>
        <v>0</v>
      </c>
      <c r="I25" s="92">
        <f t="shared" si="46"/>
        <v>0</v>
      </c>
      <c r="J25" s="92">
        <f t="shared" ref="J25" si="50">Q25+X25+AE25+AL25</f>
        <v>0</v>
      </c>
      <c r="K25" s="93">
        <f t="shared" ref="K25" si="51">R25+Y25+AF25+AM25</f>
        <v>0</v>
      </c>
      <c r="L25" s="117">
        <f t="shared" si="19"/>
        <v>0</v>
      </c>
      <c r="M25" s="65"/>
      <c r="N25" s="66"/>
      <c r="O25" s="66"/>
      <c r="P25" s="66"/>
      <c r="Q25" s="66"/>
      <c r="R25" s="67"/>
      <c r="S25" s="96">
        <f t="shared" si="47"/>
        <v>0</v>
      </c>
      <c r="T25" s="72"/>
      <c r="U25" s="69"/>
      <c r="V25" s="66"/>
      <c r="W25" s="66"/>
      <c r="X25" s="66"/>
      <c r="Y25" s="67"/>
      <c r="Z25" s="150">
        <f t="shared" si="48"/>
        <v>0</v>
      </c>
      <c r="AA25" s="175"/>
      <c r="AB25" s="143"/>
      <c r="AC25" s="165"/>
      <c r="AD25" s="143"/>
      <c r="AE25" s="143"/>
      <c r="AF25" s="171"/>
      <c r="AG25" s="96">
        <f t="shared" si="49"/>
        <v>0</v>
      </c>
      <c r="AH25" s="72"/>
      <c r="AI25" s="69"/>
      <c r="AJ25" s="66"/>
      <c r="AK25" s="66"/>
      <c r="AL25" s="66"/>
      <c r="AM25" s="67"/>
      <c r="AN25" s="200">
        <f t="shared" si="42"/>
        <v>0</v>
      </c>
      <c r="AO25" s="201"/>
      <c r="AP25" s="190"/>
      <c r="AQ25" s="190"/>
      <c r="AR25" s="190"/>
      <c r="AS25" s="190"/>
      <c r="AT25" s="202"/>
      <c r="AU25" s="188">
        <f>SUM(AV25:BA25)</f>
        <v>0</v>
      </c>
      <c r="AV25" s="180"/>
      <c r="AW25" s="185"/>
      <c r="AX25" s="185"/>
      <c r="AY25" s="185"/>
      <c r="AZ25" s="185"/>
      <c r="BA25" s="187"/>
    </row>
    <row r="26" spans="1:53" ht="17.5" thickBot="1" x14ac:dyDescent="0.45">
      <c r="A26" s="281"/>
      <c r="B26" s="365"/>
      <c r="C26" s="359"/>
      <c r="D26" s="11" t="s">
        <v>5</v>
      </c>
      <c r="E26" s="97">
        <f>E24</f>
        <v>0</v>
      </c>
      <c r="F26" s="97">
        <f t="shared" ref="F26:K26" si="52">F24</f>
        <v>0</v>
      </c>
      <c r="G26" s="97">
        <f t="shared" si="52"/>
        <v>0</v>
      </c>
      <c r="H26" s="97">
        <f t="shared" si="52"/>
        <v>0</v>
      </c>
      <c r="I26" s="97">
        <f t="shared" si="52"/>
        <v>0</v>
      </c>
      <c r="J26" s="97">
        <f t="shared" si="52"/>
        <v>0</v>
      </c>
      <c r="K26" s="97">
        <f t="shared" si="52"/>
        <v>0</v>
      </c>
      <c r="L26" s="111">
        <f>L24</f>
        <v>0</v>
      </c>
      <c r="M26" s="111">
        <f t="shared" ref="M26:R26" si="53">M24</f>
        <v>0</v>
      </c>
      <c r="N26" s="111">
        <f t="shared" si="53"/>
        <v>0</v>
      </c>
      <c r="O26" s="111">
        <f t="shared" si="53"/>
        <v>0</v>
      </c>
      <c r="P26" s="111">
        <f t="shared" si="53"/>
        <v>0</v>
      </c>
      <c r="Q26" s="111">
        <f t="shared" si="53"/>
        <v>0</v>
      </c>
      <c r="R26" s="111">
        <f t="shared" si="53"/>
        <v>0</v>
      </c>
      <c r="S26" s="111">
        <f>S24</f>
        <v>0</v>
      </c>
      <c r="T26" s="125">
        <f t="shared" ref="T26:Y26" si="54">T24</f>
        <v>0</v>
      </c>
      <c r="U26" s="125">
        <f t="shared" si="54"/>
        <v>0</v>
      </c>
      <c r="V26" s="125">
        <f t="shared" si="54"/>
        <v>0</v>
      </c>
      <c r="W26" s="125">
        <f t="shared" si="54"/>
        <v>0</v>
      </c>
      <c r="X26" s="125">
        <f t="shared" si="54"/>
        <v>0</v>
      </c>
      <c r="Y26" s="125">
        <f t="shared" si="54"/>
        <v>0</v>
      </c>
      <c r="Z26" s="111">
        <f>Z24</f>
        <v>0</v>
      </c>
      <c r="AA26" s="111">
        <f>AA24</f>
        <v>0</v>
      </c>
      <c r="AB26" s="111">
        <f t="shared" ref="AB26:AF26" si="55">AB24</f>
        <v>0</v>
      </c>
      <c r="AC26" s="111">
        <f>AC24</f>
        <v>0</v>
      </c>
      <c r="AD26" s="111">
        <f t="shared" si="55"/>
        <v>0</v>
      </c>
      <c r="AE26" s="111">
        <f t="shared" si="55"/>
        <v>0</v>
      </c>
      <c r="AF26" s="111">
        <f t="shared" si="55"/>
        <v>0</v>
      </c>
      <c r="AG26" s="111">
        <f>AG24</f>
        <v>0</v>
      </c>
      <c r="AH26" s="125">
        <f t="shared" ref="AH26:AM26" si="56">AH24</f>
        <v>0</v>
      </c>
      <c r="AI26" s="125">
        <f t="shared" si="56"/>
        <v>0</v>
      </c>
      <c r="AJ26" s="125">
        <f t="shared" si="56"/>
        <v>0</v>
      </c>
      <c r="AK26" s="125">
        <f t="shared" si="56"/>
        <v>0</v>
      </c>
      <c r="AL26" s="125">
        <f t="shared" si="56"/>
        <v>0</v>
      </c>
      <c r="AM26" s="125">
        <f t="shared" si="56"/>
        <v>0</v>
      </c>
      <c r="AN26" s="191">
        <f>AN24</f>
        <v>0</v>
      </c>
      <c r="AO26" s="191">
        <f t="shared" ref="AO26:AT26" si="57">AO24</f>
        <v>0</v>
      </c>
      <c r="AP26" s="191">
        <f t="shared" si="57"/>
        <v>0</v>
      </c>
      <c r="AQ26" s="191">
        <f t="shared" si="57"/>
        <v>0</v>
      </c>
      <c r="AR26" s="191">
        <f t="shared" si="57"/>
        <v>0</v>
      </c>
      <c r="AS26" s="191">
        <f t="shared" si="57"/>
        <v>0</v>
      </c>
      <c r="AT26" s="191">
        <f t="shared" si="57"/>
        <v>0</v>
      </c>
      <c r="AU26" s="191">
        <f>AU24</f>
        <v>0</v>
      </c>
      <c r="AV26" s="191">
        <f t="shared" ref="AV26:BA26" si="58">AV24</f>
        <v>0</v>
      </c>
      <c r="AW26" s="191">
        <f t="shared" si="58"/>
        <v>0</v>
      </c>
      <c r="AX26" s="191">
        <f t="shared" si="58"/>
        <v>0</v>
      </c>
      <c r="AY26" s="191">
        <f t="shared" si="58"/>
        <v>0</v>
      </c>
      <c r="AZ26" s="191">
        <f t="shared" si="58"/>
        <v>0</v>
      </c>
      <c r="BA26" s="191">
        <f t="shared" si="58"/>
        <v>0</v>
      </c>
    </row>
    <row r="27" spans="1:53" ht="17.5" thickBot="1" x14ac:dyDescent="0.45">
      <c r="A27" s="281"/>
      <c r="B27" s="268" t="s">
        <v>9</v>
      </c>
      <c r="C27" s="356" t="s">
        <v>61</v>
      </c>
      <c r="D27" s="357"/>
      <c r="E27" s="77">
        <f>SUM(F27:K27)</f>
        <v>0</v>
      </c>
      <c r="F27" s="78">
        <f t="shared" ref="F27" si="59">M27+T27+AA27+AH27+AO27</f>
        <v>0</v>
      </c>
      <c r="G27" s="78">
        <f t="shared" ref="G27" si="60">N27+U27+AB27+AI27+AP27</f>
        <v>0</v>
      </c>
      <c r="H27" s="78">
        <f t="shared" ref="H27" si="61">O27+V27+AC27+AJ27+AQ27</f>
        <v>0</v>
      </c>
      <c r="I27" s="78">
        <f t="shared" ref="I27" si="62">P27+W27+AD27+AK27+AR27</f>
        <v>0</v>
      </c>
      <c r="J27" s="78">
        <f t="shared" ref="J27" si="63">Q27+X27+AE27+AL27+AS27</f>
        <v>0</v>
      </c>
      <c r="K27" s="79">
        <f t="shared" ref="K27" si="64">R27+Y27+AF27+AM27+AT27</f>
        <v>0</v>
      </c>
      <c r="L27" s="106">
        <f t="shared" si="19"/>
        <v>0</v>
      </c>
      <c r="M27" s="68"/>
      <c r="N27" s="64"/>
      <c r="O27" s="73"/>
      <c r="P27" s="73"/>
      <c r="Q27" s="73"/>
      <c r="R27" s="74"/>
      <c r="S27" s="121">
        <f>SUM(T27:Y27)</f>
        <v>0</v>
      </c>
      <c r="T27" s="76"/>
      <c r="U27" s="73"/>
      <c r="V27" s="73"/>
      <c r="W27" s="73"/>
      <c r="X27" s="73"/>
      <c r="Y27" s="74"/>
      <c r="Z27" s="121">
        <f>SUM(AA27:AF27)</f>
        <v>0</v>
      </c>
      <c r="AA27" s="76"/>
      <c r="AB27" s="73"/>
      <c r="AC27" s="73"/>
      <c r="AD27" s="73"/>
      <c r="AE27" s="73"/>
      <c r="AF27" s="74"/>
      <c r="AG27" s="121">
        <f>SUM(AH27:AM27)</f>
        <v>0</v>
      </c>
      <c r="AH27" s="76"/>
      <c r="AI27" s="73"/>
      <c r="AJ27" s="73"/>
      <c r="AK27" s="73"/>
      <c r="AL27" s="73"/>
      <c r="AM27" s="142"/>
      <c r="AN27" s="179">
        <f t="shared" si="42"/>
        <v>0</v>
      </c>
      <c r="AO27" s="196"/>
      <c r="AP27" s="181"/>
      <c r="AQ27" s="181"/>
      <c r="AR27" s="181"/>
      <c r="AS27" s="181"/>
      <c r="AT27" s="182"/>
      <c r="AU27" s="179">
        <f>SUM(AV27:BA27)</f>
        <v>0</v>
      </c>
      <c r="AV27" s="180"/>
      <c r="AW27" s="181"/>
      <c r="AX27" s="181"/>
      <c r="AY27" s="181"/>
      <c r="AZ27" s="181"/>
      <c r="BA27" s="183"/>
    </row>
    <row r="28" spans="1:53" ht="17.5" thickBot="1" x14ac:dyDescent="0.45">
      <c r="A28" s="281"/>
      <c r="B28" s="360"/>
      <c r="C28" s="356" t="s">
        <v>53</v>
      </c>
      <c r="D28" s="357"/>
      <c r="E28" s="91">
        <f>SUM(F28:K28)</f>
        <v>0</v>
      </c>
      <c r="F28" s="92">
        <f t="shared" ref="F28" si="65">M28+T28+AA28+AH28+AO28</f>
        <v>0</v>
      </c>
      <c r="G28" s="92">
        <f t="shared" ref="G28" si="66">N28+U28+AB28+AI28+AP28</f>
        <v>0</v>
      </c>
      <c r="H28" s="92">
        <f t="shared" ref="H28" si="67">O28+V28+AC28+AJ28+AQ28</f>
        <v>0</v>
      </c>
      <c r="I28" s="92">
        <f t="shared" ref="I28" si="68">P28+W28+AD28+AK28+AR28</f>
        <v>0</v>
      </c>
      <c r="J28" s="92">
        <f t="shared" ref="J28" si="69">Q28+X28+AE28+AL28+AS28</f>
        <v>0</v>
      </c>
      <c r="K28" s="93">
        <f t="shared" ref="K28" si="70">R28+Y28+AF28+AM28+AT28</f>
        <v>0</v>
      </c>
      <c r="L28" s="90">
        <f t="shared" si="19"/>
        <v>0</v>
      </c>
      <c r="M28" s="75"/>
      <c r="N28" s="66"/>
      <c r="O28" s="66"/>
      <c r="P28" s="66"/>
      <c r="Q28" s="66"/>
      <c r="R28" s="67"/>
      <c r="S28" s="110">
        <f>SUM(T28:Y28)</f>
        <v>0</v>
      </c>
      <c r="T28" s="65"/>
      <c r="U28" s="66"/>
      <c r="V28" s="66"/>
      <c r="W28" s="66"/>
      <c r="X28" s="66"/>
      <c r="Y28" s="67"/>
      <c r="Z28" s="110">
        <f>SUM(AA28:AF28)</f>
        <v>0</v>
      </c>
      <c r="AA28" s="65"/>
      <c r="AB28" s="66"/>
      <c r="AC28" s="66"/>
      <c r="AD28" s="66"/>
      <c r="AE28" s="66"/>
      <c r="AF28" s="67"/>
      <c r="AG28" s="110">
        <f>SUM(AH28:AM28)</f>
        <v>0</v>
      </c>
      <c r="AH28" s="65"/>
      <c r="AI28" s="66"/>
      <c r="AJ28" s="66"/>
      <c r="AK28" s="66"/>
      <c r="AL28" s="66"/>
      <c r="AM28" s="141"/>
      <c r="AN28" s="203">
        <f t="shared" si="42"/>
        <v>0</v>
      </c>
      <c r="AO28" s="197"/>
      <c r="AP28" s="194"/>
      <c r="AQ28" s="194"/>
      <c r="AR28" s="194"/>
      <c r="AS28" s="194"/>
      <c r="AT28" s="195"/>
      <c r="AU28" s="203">
        <f>SUM(AV28:BA28)</f>
        <v>0</v>
      </c>
      <c r="AV28" s="180"/>
      <c r="AW28" s="194"/>
      <c r="AX28" s="194"/>
      <c r="AY28" s="194"/>
      <c r="AZ28" s="194"/>
      <c r="BA28" s="204"/>
    </row>
    <row r="29" spans="1:53" x14ac:dyDescent="0.4">
      <c r="A29" s="281"/>
      <c r="B29" s="360"/>
      <c r="C29" s="358" t="s">
        <v>10</v>
      </c>
      <c r="D29" s="362"/>
      <c r="E29" s="372"/>
      <c r="F29" s="373"/>
      <c r="G29" s="373"/>
      <c r="H29" s="373"/>
      <c r="I29" s="373"/>
      <c r="J29" s="373"/>
      <c r="K29" s="374"/>
      <c r="L29" s="366"/>
      <c r="M29" s="367"/>
      <c r="N29" s="367"/>
      <c r="O29" s="367"/>
      <c r="P29" s="367"/>
      <c r="Q29" s="367"/>
      <c r="R29" s="368"/>
      <c r="S29" s="366"/>
      <c r="T29" s="367"/>
      <c r="U29" s="367"/>
      <c r="V29" s="367"/>
      <c r="W29" s="367"/>
      <c r="X29" s="367"/>
      <c r="Y29" s="368"/>
      <c r="Z29" s="394"/>
      <c r="AA29" s="395"/>
      <c r="AB29" s="395"/>
      <c r="AC29" s="395"/>
      <c r="AD29" s="395"/>
      <c r="AE29" s="395"/>
      <c r="AF29" s="396"/>
      <c r="AG29" s="366"/>
      <c r="AH29" s="367"/>
      <c r="AI29" s="367"/>
      <c r="AJ29" s="367"/>
      <c r="AK29" s="367"/>
      <c r="AL29" s="367"/>
      <c r="AM29" s="368"/>
      <c r="AN29" s="323"/>
      <c r="AO29" s="324"/>
      <c r="AP29" s="324"/>
      <c r="AQ29" s="324"/>
      <c r="AR29" s="324"/>
      <c r="AS29" s="324"/>
      <c r="AT29" s="325"/>
      <c r="AU29" s="323"/>
      <c r="AV29" s="324"/>
      <c r="AW29" s="324"/>
      <c r="AX29" s="324"/>
      <c r="AY29" s="324"/>
      <c r="AZ29" s="324"/>
      <c r="BA29" s="325"/>
    </row>
    <row r="30" spans="1:53" ht="17.5" thickBot="1" x14ac:dyDescent="0.45">
      <c r="A30" s="282"/>
      <c r="B30" s="361"/>
      <c r="C30" s="359" t="s">
        <v>11</v>
      </c>
      <c r="D30" s="363"/>
      <c r="E30" s="372"/>
      <c r="F30" s="373"/>
      <c r="G30" s="373"/>
      <c r="H30" s="373"/>
      <c r="I30" s="373"/>
      <c r="J30" s="373"/>
      <c r="K30" s="374"/>
      <c r="L30" s="369"/>
      <c r="M30" s="370"/>
      <c r="N30" s="370"/>
      <c r="O30" s="370"/>
      <c r="P30" s="370"/>
      <c r="Q30" s="370"/>
      <c r="R30" s="371"/>
      <c r="S30" s="369"/>
      <c r="T30" s="370"/>
      <c r="U30" s="370"/>
      <c r="V30" s="370"/>
      <c r="W30" s="370"/>
      <c r="X30" s="370"/>
      <c r="Y30" s="371"/>
      <c r="Z30" s="369"/>
      <c r="AA30" s="370"/>
      <c r="AB30" s="370"/>
      <c r="AC30" s="370"/>
      <c r="AD30" s="370"/>
      <c r="AE30" s="370"/>
      <c r="AF30" s="371"/>
      <c r="AG30" s="369"/>
      <c r="AH30" s="370"/>
      <c r="AI30" s="370"/>
      <c r="AJ30" s="370"/>
      <c r="AK30" s="370"/>
      <c r="AL30" s="370"/>
      <c r="AM30" s="371"/>
      <c r="AN30" s="326"/>
      <c r="AO30" s="327"/>
      <c r="AP30" s="327"/>
      <c r="AQ30" s="327"/>
      <c r="AR30" s="327"/>
      <c r="AS30" s="327"/>
      <c r="AT30" s="328"/>
      <c r="AU30" s="326"/>
      <c r="AV30" s="327"/>
      <c r="AW30" s="327"/>
      <c r="AX30" s="327"/>
      <c r="AY30" s="327"/>
      <c r="AZ30" s="327"/>
      <c r="BA30" s="328"/>
    </row>
    <row r="31" spans="1:53" x14ac:dyDescent="0.4">
      <c r="A31" s="316" t="s">
        <v>32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</row>
    <row r="32" spans="1:53" x14ac:dyDescent="0.4">
      <c r="A32" s="318" t="s">
        <v>74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</row>
    <row r="33" spans="1:16" x14ac:dyDescent="0.4">
      <c r="A33" s="318" t="s">
        <v>75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</row>
  </sheetData>
  <sheetProtection selectLockedCells="1"/>
  <mergeCells count="69">
    <mergeCell ref="A31:P31"/>
    <mergeCell ref="A32:P32"/>
    <mergeCell ref="A33:P33"/>
    <mergeCell ref="L30:R30"/>
    <mergeCell ref="C28:D28"/>
    <mergeCell ref="A24:A30"/>
    <mergeCell ref="B24:B26"/>
    <mergeCell ref="C24:C26"/>
    <mergeCell ref="B27:B30"/>
    <mergeCell ref="C27:D27"/>
    <mergeCell ref="AU29:BA29"/>
    <mergeCell ref="C30:D30"/>
    <mergeCell ref="E30:K30"/>
    <mergeCell ref="S30:Y30"/>
    <mergeCell ref="Z30:AF30"/>
    <mergeCell ref="AG30:AM30"/>
    <mergeCell ref="AN30:AT30"/>
    <mergeCell ref="AU30:BA30"/>
    <mergeCell ref="E29:K29"/>
    <mergeCell ref="L29:R29"/>
    <mergeCell ref="S29:Y29"/>
    <mergeCell ref="Z29:AF29"/>
    <mergeCell ref="AG29:AM29"/>
    <mergeCell ref="AN29:AT29"/>
    <mergeCell ref="C29:D29"/>
    <mergeCell ref="AU4:AU5"/>
    <mergeCell ref="AV4:AW4"/>
    <mergeCell ref="AX4:AY4"/>
    <mergeCell ref="A6:A23"/>
    <mergeCell ref="B6:B22"/>
    <mergeCell ref="C6:C10"/>
    <mergeCell ref="C21:C22"/>
    <mergeCell ref="B23:D23"/>
    <mergeCell ref="AE4:AF4"/>
    <mergeCell ref="M4:N4"/>
    <mergeCell ref="C11:C20"/>
    <mergeCell ref="Z3:AF3"/>
    <mergeCell ref="AG3:AM3"/>
    <mergeCell ref="AN3:AT3"/>
    <mergeCell ref="AU3:BA3"/>
    <mergeCell ref="Z4:Z5"/>
    <mergeCell ref="AA4:AB4"/>
    <mergeCell ref="AC4:AD4"/>
    <mergeCell ref="AZ4:BA4"/>
    <mergeCell ref="AG4:AG5"/>
    <mergeCell ref="AH4:AI4"/>
    <mergeCell ref="AJ4:AK4"/>
    <mergeCell ref="AL4:AM4"/>
    <mergeCell ref="AN4:AN5"/>
    <mergeCell ref="AO4:AP4"/>
    <mergeCell ref="AQ4:AR4"/>
    <mergeCell ref="AS4:AT4"/>
    <mergeCell ref="A1:G1"/>
    <mergeCell ref="A2:G2"/>
    <mergeCell ref="A3:D5"/>
    <mergeCell ref="E3:K3"/>
    <mergeCell ref="L3:R3"/>
    <mergeCell ref="E4:E5"/>
    <mergeCell ref="F4:G4"/>
    <mergeCell ref="H4:I4"/>
    <mergeCell ref="J4:K4"/>
    <mergeCell ref="L4:L5"/>
    <mergeCell ref="S3:Y3"/>
    <mergeCell ref="O4:P4"/>
    <mergeCell ref="Q4:R4"/>
    <mergeCell ref="S4:S5"/>
    <mergeCell ref="T4:U4"/>
    <mergeCell ref="V4:W4"/>
    <mergeCell ref="X4:Y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33"/>
  <sheetViews>
    <sheetView zoomScale="80" zoomScaleNormal="80" workbookViewId="0">
      <selection activeCell="E30" sqref="E30:K30"/>
    </sheetView>
  </sheetViews>
  <sheetFormatPr defaultRowHeight="17" x14ac:dyDescent="0.4"/>
  <cols>
    <col min="2" max="2" width="10.6328125" customWidth="1"/>
    <col min="3" max="3" width="10.453125" customWidth="1"/>
    <col min="4" max="4" width="10.08984375" customWidth="1"/>
    <col min="9" max="9" width="9.26953125" customWidth="1"/>
    <col min="16" max="16" width="9.453125" customWidth="1"/>
  </cols>
  <sheetData>
    <row r="1" spans="1:53" x14ac:dyDescent="0.4">
      <c r="A1" s="379" t="s">
        <v>87</v>
      </c>
      <c r="B1" s="379"/>
      <c r="C1" s="379"/>
      <c r="D1" s="379"/>
      <c r="E1" s="379"/>
      <c r="F1" s="379"/>
      <c r="G1" s="379"/>
      <c r="H1" s="226"/>
      <c r="I1" s="226"/>
      <c r="J1" s="226"/>
      <c r="K1" s="226"/>
    </row>
    <row r="2" spans="1:53" ht="17.5" thickBot="1" x14ac:dyDescent="0.45">
      <c r="A2" s="379" t="s">
        <v>92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</row>
    <row r="3" spans="1:53" x14ac:dyDescent="0.4">
      <c r="A3" s="249" t="s">
        <v>12</v>
      </c>
      <c r="B3" s="250"/>
      <c r="C3" s="250"/>
      <c r="D3" s="251"/>
      <c r="E3" s="249" t="s">
        <v>42</v>
      </c>
      <c r="F3" s="250"/>
      <c r="G3" s="250"/>
      <c r="H3" s="250"/>
      <c r="I3" s="250"/>
      <c r="J3" s="250"/>
      <c r="K3" s="265"/>
      <c r="L3" s="349" t="s">
        <v>66</v>
      </c>
      <c r="M3" s="350"/>
      <c r="N3" s="350"/>
      <c r="O3" s="350"/>
      <c r="P3" s="350"/>
      <c r="Q3" s="350"/>
      <c r="R3" s="351"/>
      <c r="S3" s="349" t="s">
        <v>67</v>
      </c>
      <c r="T3" s="350"/>
      <c r="U3" s="350"/>
      <c r="V3" s="350"/>
      <c r="W3" s="350"/>
      <c r="X3" s="350"/>
      <c r="Y3" s="351"/>
      <c r="Z3" s="349" t="s">
        <v>68</v>
      </c>
      <c r="AA3" s="350"/>
      <c r="AB3" s="350"/>
      <c r="AC3" s="350"/>
      <c r="AD3" s="350"/>
      <c r="AE3" s="350"/>
      <c r="AF3" s="351"/>
      <c r="AG3" s="349" t="s">
        <v>69</v>
      </c>
      <c r="AH3" s="350"/>
      <c r="AI3" s="350"/>
      <c r="AJ3" s="350"/>
      <c r="AK3" s="350"/>
      <c r="AL3" s="350"/>
      <c r="AM3" s="351"/>
      <c r="AN3" s="375"/>
      <c r="AO3" s="330"/>
      <c r="AP3" s="330"/>
      <c r="AQ3" s="330"/>
      <c r="AR3" s="330"/>
      <c r="AS3" s="330"/>
      <c r="AT3" s="331"/>
      <c r="AU3" s="375"/>
      <c r="AV3" s="330"/>
      <c r="AW3" s="330"/>
      <c r="AX3" s="330"/>
      <c r="AY3" s="330"/>
      <c r="AZ3" s="330"/>
      <c r="BA3" s="331"/>
    </row>
    <row r="4" spans="1:53" x14ac:dyDescent="0.4">
      <c r="A4" s="252"/>
      <c r="B4" s="253"/>
      <c r="C4" s="253"/>
      <c r="D4" s="254"/>
      <c r="E4" s="252" t="s">
        <v>26</v>
      </c>
      <c r="F4" s="253" t="s">
        <v>19</v>
      </c>
      <c r="G4" s="253"/>
      <c r="H4" s="253" t="s">
        <v>18</v>
      </c>
      <c r="I4" s="253"/>
      <c r="J4" s="253" t="s">
        <v>20</v>
      </c>
      <c r="K4" s="267"/>
      <c r="L4" s="352" t="s">
        <v>29</v>
      </c>
      <c r="M4" s="252" t="s">
        <v>19</v>
      </c>
      <c r="N4" s="253"/>
      <c r="O4" s="253" t="s">
        <v>18</v>
      </c>
      <c r="P4" s="253"/>
      <c r="Q4" s="253" t="s">
        <v>20</v>
      </c>
      <c r="R4" s="267"/>
      <c r="S4" s="352" t="s">
        <v>29</v>
      </c>
      <c r="T4" s="252" t="s">
        <v>19</v>
      </c>
      <c r="U4" s="253"/>
      <c r="V4" s="253" t="s">
        <v>18</v>
      </c>
      <c r="W4" s="253"/>
      <c r="X4" s="253" t="s">
        <v>20</v>
      </c>
      <c r="Y4" s="267"/>
      <c r="Z4" s="352" t="s">
        <v>29</v>
      </c>
      <c r="AA4" s="252" t="s">
        <v>19</v>
      </c>
      <c r="AB4" s="253"/>
      <c r="AC4" s="253" t="s">
        <v>18</v>
      </c>
      <c r="AD4" s="253"/>
      <c r="AE4" s="253" t="s">
        <v>20</v>
      </c>
      <c r="AF4" s="267"/>
      <c r="AG4" s="352" t="s">
        <v>29</v>
      </c>
      <c r="AH4" s="252" t="s">
        <v>19</v>
      </c>
      <c r="AI4" s="253"/>
      <c r="AJ4" s="253" t="s">
        <v>18</v>
      </c>
      <c r="AK4" s="253"/>
      <c r="AL4" s="253" t="s">
        <v>20</v>
      </c>
      <c r="AM4" s="267"/>
      <c r="AN4" s="376" t="s">
        <v>26</v>
      </c>
      <c r="AO4" s="334" t="s">
        <v>19</v>
      </c>
      <c r="AP4" s="335"/>
      <c r="AQ4" s="335" t="s">
        <v>18</v>
      </c>
      <c r="AR4" s="335"/>
      <c r="AS4" s="335" t="s">
        <v>20</v>
      </c>
      <c r="AT4" s="336"/>
      <c r="AU4" s="376" t="s">
        <v>26</v>
      </c>
      <c r="AV4" s="334" t="s">
        <v>19</v>
      </c>
      <c r="AW4" s="335"/>
      <c r="AX4" s="335" t="s">
        <v>18</v>
      </c>
      <c r="AY4" s="335"/>
      <c r="AZ4" s="335" t="s">
        <v>20</v>
      </c>
      <c r="BA4" s="336"/>
    </row>
    <row r="5" spans="1:53" ht="17.5" thickBot="1" x14ac:dyDescent="0.45">
      <c r="A5" s="255"/>
      <c r="B5" s="256"/>
      <c r="C5" s="256"/>
      <c r="D5" s="257"/>
      <c r="E5" s="255"/>
      <c r="F5" s="4" t="s">
        <v>21</v>
      </c>
      <c r="G5" s="4" t="s">
        <v>22</v>
      </c>
      <c r="H5" s="4" t="s">
        <v>21</v>
      </c>
      <c r="I5" s="4" t="s">
        <v>22</v>
      </c>
      <c r="J5" s="4" t="s">
        <v>21</v>
      </c>
      <c r="K5" s="3" t="s">
        <v>22</v>
      </c>
      <c r="L5" s="304"/>
      <c r="M5" s="15" t="s">
        <v>21</v>
      </c>
      <c r="N5" s="16" t="s">
        <v>22</v>
      </c>
      <c r="O5" s="16" t="s">
        <v>21</v>
      </c>
      <c r="P5" s="16" t="s">
        <v>22</v>
      </c>
      <c r="Q5" s="16" t="s">
        <v>21</v>
      </c>
      <c r="R5" s="17" t="s">
        <v>22</v>
      </c>
      <c r="S5" s="304"/>
      <c r="T5" s="15" t="s">
        <v>21</v>
      </c>
      <c r="U5" s="16" t="s">
        <v>22</v>
      </c>
      <c r="V5" s="16" t="s">
        <v>21</v>
      </c>
      <c r="W5" s="16" t="s">
        <v>22</v>
      </c>
      <c r="X5" s="16" t="s">
        <v>21</v>
      </c>
      <c r="Y5" s="17" t="s">
        <v>22</v>
      </c>
      <c r="Z5" s="304"/>
      <c r="AA5" s="5" t="s">
        <v>21</v>
      </c>
      <c r="AB5" s="4" t="s">
        <v>22</v>
      </c>
      <c r="AC5" s="4" t="s">
        <v>21</v>
      </c>
      <c r="AD5" s="4" t="s">
        <v>22</v>
      </c>
      <c r="AE5" s="4" t="s">
        <v>21</v>
      </c>
      <c r="AF5" s="3" t="s">
        <v>22</v>
      </c>
      <c r="AG5" s="304"/>
      <c r="AH5" s="5" t="s">
        <v>21</v>
      </c>
      <c r="AI5" s="4" t="s">
        <v>22</v>
      </c>
      <c r="AJ5" s="4" t="s">
        <v>21</v>
      </c>
      <c r="AK5" s="4" t="s">
        <v>22</v>
      </c>
      <c r="AL5" s="4" t="s">
        <v>21</v>
      </c>
      <c r="AM5" s="3" t="s">
        <v>22</v>
      </c>
      <c r="AN5" s="377"/>
      <c r="AO5" s="208" t="s">
        <v>21</v>
      </c>
      <c r="AP5" s="177" t="s">
        <v>22</v>
      </c>
      <c r="AQ5" s="177" t="s">
        <v>21</v>
      </c>
      <c r="AR5" s="177" t="s">
        <v>22</v>
      </c>
      <c r="AS5" s="177" t="s">
        <v>21</v>
      </c>
      <c r="AT5" s="178" t="s">
        <v>22</v>
      </c>
      <c r="AU5" s="377"/>
      <c r="AV5" s="208" t="s">
        <v>21</v>
      </c>
      <c r="AW5" s="177" t="s">
        <v>22</v>
      </c>
      <c r="AX5" s="177" t="s">
        <v>21</v>
      </c>
      <c r="AY5" s="177" t="s">
        <v>22</v>
      </c>
      <c r="AZ5" s="177" t="s">
        <v>21</v>
      </c>
      <c r="BA5" s="178" t="s">
        <v>22</v>
      </c>
    </row>
    <row r="6" spans="1:53" x14ac:dyDescent="0.4">
      <c r="A6" s="299" t="s">
        <v>73</v>
      </c>
      <c r="B6" s="337" t="s">
        <v>27</v>
      </c>
      <c r="C6" s="340" t="s">
        <v>0</v>
      </c>
      <c r="D6" s="6" t="s">
        <v>1</v>
      </c>
      <c r="E6" s="77">
        <f>SUM(F6:K6)</f>
        <v>0</v>
      </c>
      <c r="F6" s="78">
        <f t="shared" ref="F6:F10" si="0">M6+T6+AA6+AH6+AO6</f>
        <v>0</v>
      </c>
      <c r="G6" s="78">
        <f t="shared" ref="G6" si="1">N6+U6+AB6+AI6+AP6</f>
        <v>0</v>
      </c>
      <c r="H6" s="78">
        <f t="shared" ref="H6" si="2">O6+V6+AC6+AJ6+AQ6</f>
        <v>0</v>
      </c>
      <c r="I6" s="78">
        <f t="shared" ref="I6" si="3">P6+W6+AD6+AK6+AR6</f>
        <v>0</v>
      </c>
      <c r="J6" s="78">
        <f t="shared" ref="J6" si="4">Q6+X6+AE6+AL6+AS6</f>
        <v>0</v>
      </c>
      <c r="K6" s="79">
        <f t="shared" ref="K6" si="5">R6+Y6+AF6+AM6+AT6</f>
        <v>0</v>
      </c>
      <c r="L6" s="108">
        <f>SUM(M6:R6)</f>
        <v>0</v>
      </c>
      <c r="M6" s="53"/>
      <c r="N6" s="51"/>
      <c r="O6" s="51"/>
      <c r="P6" s="51"/>
      <c r="Q6" s="51"/>
      <c r="R6" s="58"/>
      <c r="S6" s="88">
        <f>SUM(T6:Y6)</f>
        <v>0</v>
      </c>
      <c r="T6" s="53"/>
      <c r="U6" s="64"/>
      <c r="V6" s="64"/>
      <c r="W6" s="64"/>
      <c r="X6" s="64"/>
      <c r="Y6" s="58"/>
      <c r="Z6" s="108">
        <f>SUM(AA6:AF6)</f>
        <v>0</v>
      </c>
      <c r="AA6" s="53"/>
      <c r="AB6" s="64"/>
      <c r="AC6" s="64"/>
      <c r="AD6" s="64"/>
      <c r="AE6" s="64"/>
      <c r="AF6" s="58"/>
      <c r="AG6" s="108">
        <f>SUM(AH6:AM6)</f>
        <v>0</v>
      </c>
      <c r="AH6" s="53"/>
      <c r="AI6" s="64"/>
      <c r="AJ6" s="64"/>
      <c r="AK6" s="64"/>
      <c r="AL6" s="64"/>
      <c r="AM6" s="133"/>
      <c r="AN6" s="179">
        <f>SUM(AO6:AT6)</f>
        <v>0</v>
      </c>
      <c r="AO6" s="180"/>
      <c r="AP6" s="181"/>
      <c r="AQ6" s="181"/>
      <c r="AR6" s="181"/>
      <c r="AS6" s="181"/>
      <c r="AT6" s="182"/>
      <c r="AU6" s="179">
        <f>SUM(AV6:BA6)</f>
        <v>0</v>
      </c>
      <c r="AV6" s="180"/>
      <c r="AW6" s="181"/>
      <c r="AX6" s="181"/>
      <c r="AY6" s="181"/>
      <c r="AZ6" s="181"/>
      <c r="BA6" s="183"/>
    </row>
    <row r="7" spans="1:53" x14ac:dyDescent="0.4">
      <c r="A7" s="300"/>
      <c r="B7" s="338"/>
      <c r="C7" s="341"/>
      <c r="D7" s="7" t="s">
        <v>2</v>
      </c>
      <c r="E7" s="80">
        <f t="shared" ref="E7:E19" si="6">SUM(F7:K7)</f>
        <v>0</v>
      </c>
      <c r="F7" s="81">
        <f t="shared" si="0"/>
        <v>0</v>
      </c>
      <c r="G7" s="81">
        <f t="shared" ref="G7:G11" si="7">N7+U7+AB7+AI7+AP7</f>
        <v>0</v>
      </c>
      <c r="H7" s="81">
        <f t="shared" ref="H7:H12" si="8">O7+V7+AC7+AJ7+AQ7</f>
        <v>0</v>
      </c>
      <c r="I7" s="81">
        <f t="shared" ref="I7:I12" si="9">P7+W7+AD7+AK7+AR7</f>
        <v>0</v>
      </c>
      <c r="J7" s="81">
        <f t="shared" ref="J7:J12" si="10">Q7+X7+AE7+AL7+AS7</f>
        <v>0</v>
      </c>
      <c r="K7" s="82">
        <f t="shared" ref="K7:K11" si="11">R7+Y7+AF7+AM7+AT7</f>
        <v>0</v>
      </c>
      <c r="L7" s="109">
        <f t="shared" ref="L7:L9" si="12">SUM(M7:R7)</f>
        <v>0</v>
      </c>
      <c r="M7" s="53"/>
      <c r="N7" s="51"/>
      <c r="O7" s="51"/>
      <c r="P7" s="51"/>
      <c r="Q7" s="51"/>
      <c r="R7" s="59"/>
      <c r="S7" s="89">
        <f t="shared" ref="S7:S9" si="13">SUM(T7:Y7)</f>
        <v>0</v>
      </c>
      <c r="T7" s="53"/>
      <c r="U7" s="51"/>
      <c r="V7" s="51"/>
      <c r="W7" s="51"/>
      <c r="X7" s="51"/>
      <c r="Y7" s="51"/>
      <c r="Z7" s="109">
        <f t="shared" ref="Z7:Z16" si="14">SUM(AA7:AF7)</f>
        <v>0</v>
      </c>
      <c r="AA7" s="53"/>
      <c r="AB7" s="51"/>
      <c r="AC7" s="51"/>
      <c r="AD7" s="51"/>
      <c r="AE7" s="51"/>
      <c r="AF7" s="59"/>
      <c r="AG7" s="109">
        <f t="shared" ref="AG7:AG19" si="15">SUM(AH7:AM7)</f>
        <v>0</v>
      </c>
      <c r="AH7" s="53"/>
      <c r="AI7" s="51"/>
      <c r="AJ7" s="51"/>
      <c r="AK7" s="51"/>
      <c r="AL7" s="51"/>
      <c r="AM7" s="52"/>
      <c r="AN7" s="184">
        <f t="shared" ref="AN7:AN9" si="16">SUM(AO7:AT7)</f>
        <v>0</v>
      </c>
      <c r="AO7" s="180"/>
      <c r="AP7" s="185"/>
      <c r="AQ7" s="185"/>
      <c r="AR7" s="185"/>
      <c r="AS7" s="185"/>
      <c r="AT7" s="186"/>
      <c r="AU7" s="184">
        <f t="shared" ref="AU7:AU9" si="17">SUM(AV7:BA7)</f>
        <v>0</v>
      </c>
      <c r="AV7" s="180"/>
      <c r="AW7" s="185"/>
      <c r="AX7" s="185"/>
      <c r="AY7" s="185"/>
      <c r="AZ7" s="185"/>
      <c r="BA7" s="187"/>
    </row>
    <row r="8" spans="1:53" x14ac:dyDescent="0.4">
      <c r="A8" s="300"/>
      <c r="B8" s="338"/>
      <c r="C8" s="341"/>
      <c r="D8" s="7" t="s">
        <v>3</v>
      </c>
      <c r="E8" s="80">
        <f t="shared" si="6"/>
        <v>0</v>
      </c>
      <c r="F8" s="81">
        <f t="shared" si="0"/>
        <v>0</v>
      </c>
      <c r="G8" s="81">
        <f t="shared" si="7"/>
        <v>0</v>
      </c>
      <c r="H8" s="81">
        <f t="shared" si="8"/>
        <v>0</v>
      </c>
      <c r="I8" s="81">
        <f t="shared" si="9"/>
        <v>0</v>
      </c>
      <c r="J8" s="81">
        <f t="shared" si="10"/>
        <v>0</v>
      </c>
      <c r="K8" s="82">
        <f t="shared" si="11"/>
        <v>0</v>
      </c>
      <c r="L8" s="109">
        <f t="shared" si="12"/>
        <v>0</v>
      </c>
      <c r="M8" s="53"/>
      <c r="N8" s="51"/>
      <c r="O8" s="51"/>
      <c r="P8" s="51"/>
      <c r="Q8" s="51"/>
      <c r="R8" s="59"/>
      <c r="S8" s="89">
        <f t="shared" si="13"/>
        <v>0</v>
      </c>
      <c r="T8" s="53"/>
      <c r="U8" s="51"/>
      <c r="V8" s="51"/>
      <c r="W8" s="51"/>
      <c r="X8" s="51"/>
      <c r="Y8" s="51"/>
      <c r="Z8" s="109">
        <f t="shared" si="14"/>
        <v>0</v>
      </c>
      <c r="AA8" s="53"/>
      <c r="AB8" s="51"/>
      <c r="AC8" s="51"/>
      <c r="AD8" s="51"/>
      <c r="AE8" s="51"/>
      <c r="AF8" s="59"/>
      <c r="AG8" s="109">
        <f t="shared" si="15"/>
        <v>0</v>
      </c>
      <c r="AH8" s="53"/>
      <c r="AI8" s="51"/>
      <c r="AJ8" s="51"/>
      <c r="AK8" s="51"/>
      <c r="AL8" s="51"/>
      <c r="AM8" s="52"/>
      <c r="AN8" s="184">
        <f t="shared" si="16"/>
        <v>0</v>
      </c>
      <c r="AO8" s="180"/>
      <c r="AP8" s="185"/>
      <c r="AQ8" s="185"/>
      <c r="AR8" s="185"/>
      <c r="AS8" s="185"/>
      <c r="AT8" s="186"/>
      <c r="AU8" s="184">
        <f t="shared" si="17"/>
        <v>0</v>
      </c>
      <c r="AV8" s="180"/>
      <c r="AW8" s="185"/>
      <c r="AX8" s="185"/>
      <c r="AY8" s="185"/>
      <c r="AZ8" s="185"/>
      <c r="BA8" s="187"/>
    </row>
    <row r="9" spans="1:53" ht="17.5" thickBot="1" x14ac:dyDescent="0.45">
      <c r="A9" s="300"/>
      <c r="B9" s="338"/>
      <c r="C9" s="341"/>
      <c r="D9" s="7" t="s">
        <v>4</v>
      </c>
      <c r="E9" s="83">
        <f t="shared" si="6"/>
        <v>0</v>
      </c>
      <c r="F9" s="81">
        <f t="shared" si="0"/>
        <v>0</v>
      </c>
      <c r="G9" s="81">
        <f t="shared" si="7"/>
        <v>0</v>
      </c>
      <c r="H9" s="81">
        <f t="shared" si="8"/>
        <v>0</v>
      </c>
      <c r="I9" s="81">
        <f t="shared" si="9"/>
        <v>0</v>
      </c>
      <c r="J9" s="81">
        <f t="shared" si="10"/>
        <v>0</v>
      </c>
      <c r="K9" s="82">
        <f t="shared" si="11"/>
        <v>0</v>
      </c>
      <c r="L9" s="110">
        <f t="shared" si="12"/>
        <v>0</v>
      </c>
      <c r="M9" s="60"/>
      <c r="N9" s="61"/>
      <c r="O9" s="61"/>
      <c r="P9" s="61"/>
      <c r="Q9" s="61"/>
      <c r="R9" s="62"/>
      <c r="S9" s="96">
        <f t="shared" si="13"/>
        <v>0</v>
      </c>
      <c r="T9" s="60"/>
      <c r="U9" s="69"/>
      <c r="V9" s="51"/>
      <c r="W9" s="51"/>
      <c r="X9" s="51"/>
      <c r="Y9" s="51"/>
      <c r="Z9" s="122">
        <f t="shared" si="14"/>
        <v>0</v>
      </c>
      <c r="AA9" s="60"/>
      <c r="AB9" s="51"/>
      <c r="AC9" s="51"/>
      <c r="AD9" s="51"/>
      <c r="AE9" s="51"/>
      <c r="AF9" s="62"/>
      <c r="AG9" s="110">
        <f t="shared" si="15"/>
        <v>0</v>
      </c>
      <c r="AH9" s="60"/>
      <c r="AI9" s="69"/>
      <c r="AJ9" s="69"/>
      <c r="AK9" s="69"/>
      <c r="AL9" s="69"/>
      <c r="AM9" s="52"/>
      <c r="AN9" s="188">
        <f t="shared" si="16"/>
        <v>0</v>
      </c>
      <c r="AO9" s="189"/>
      <c r="AP9" s="190"/>
      <c r="AQ9" s="185"/>
      <c r="AR9" s="185"/>
      <c r="AS9" s="185"/>
      <c r="AT9" s="186"/>
      <c r="AU9" s="188">
        <f t="shared" si="17"/>
        <v>0</v>
      </c>
      <c r="AV9" s="189"/>
      <c r="AW9" s="185"/>
      <c r="AX9" s="185"/>
      <c r="AY9" s="185"/>
      <c r="AZ9" s="185"/>
      <c r="BA9" s="187"/>
    </row>
    <row r="10" spans="1:53" ht="17.5" thickBot="1" x14ac:dyDescent="0.45">
      <c r="A10" s="300"/>
      <c r="B10" s="338"/>
      <c r="C10" s="341"/>
      <c r="D10" s="8" t="s">
        <v>5</v>
      </c>
      <c r="E10" s="111">
        <f t="shared" si="6"/>
        <v>0</v>
      </c>
      <c r="F10" s="126">
        <f t="shared" si="0"/>
        <v>0</v>
      </c>
      <c r="G10" s="127">
        <f t="shared" si="7"/>
        <v>0</v>
      </c>
      <c r="H10" s="127">
        <f t="shared" si="8"/>
        <v>0</v>
      </c>
      <c r="I10" s="127">
        <f t="shared" si="9"/>
        <v>0</v>
      </c>
      <c r="J10" s="127">
        <f t="shared" si="10"/>
        <v>0</v>
      </c>
      <c r="K10" s="128">
        <f t="shared" si="11"/>
        <v>0</v>
      </c>
      <c r="L10" s="111">
        <f>SUM(L6:L9)</f>
        <v>0</v>
      </c>
      <c r="M10" s="111">
        <f t="shared" ref="M10:BA10" si="18">SUM(M6:M9)</f>
        <v>0</v>
      </c>
      <c r="N10" s="111">
        <f t="shared" si="18"/>
        <v>0</v>
      </c>
      <c r="O10" s="111">
        <f t="shared" si="18"/>
        <v>0</v>
      </c>
      <c r="P10" s="111">
        <f t="shared" si="18"/>
        <v>0</v>
      </c>
      <c r="Q10" s="111">
        <f t="shared" si="18"/>
        <v>0</v>
      </c>
      <c r="R10" s="111">
        <f t="shared" si="18"/>
        <v>0</v>
      </c>
      <c r="S10" s="111">
        <f t="shared" si="18"/>
        <v>0</v>
      </c>
      <c r="T10" s="111">
        <f t="shared" si="18"/>
        <v>0</v>
      </c>
      <c r="U10" s="111">
        <f t="shared" si="18"/>
        <v>0</v>
      </c>
      <c r="V10" s="111">
        <f t="shared" si="18"/>
        <v>0</v>
      </c>
      <c r="W10" s="111">
        <f t="shared" si="18"/>
        <v>0</v>
      </c>
      <c r="X10" s="111">
        <f t="shared" si="18"/>
        <v>0</v>
      </c>
      <c r="Y10" s="111">
        <f t="shared" si="18"/>
        <v>0</v>
      </c>
      <c r="Z10" s="111">
        <f t="shared" si="18"/>
        <v>0</v>
      </c>
      <c r="AA10" s="111">
        <f t="shared" si="18"/>
        <v>0</v>
      </c>
      <c r="AB10" s="111">
        <f t="shared" si="18"/>
        <v>0</v>
      </c>
      <c r="AC10" s="111">
        <f t="shared" si="18"/>
        <v>0</v>
      </c>
      <c r="AD10" s="111">
        <f t="shared" si="18"/>
        <v>0</v>
      </c>
      <c r="AE10" s="111">
        <f t="shared" si="18"/>
        <v>0</v>
      </c>
      <c r="AF10" s="111">
        <f t="shared" si="18"/>
        <v>0</v>
      </c>
      <c r="AG10" s="111">
        <f t="shared" si="18"/>
        <v>0</v>
      </c>
      <c r="AH10" s="111">
        <f t="shared" si="18"/>
        <v>0</v>
      </c>
      <c r="AI10" s="111">
        <f t="shared" si="18"/>
        <v>0</v>
      </c>
      <c r="AJ10" s="111">
        <f t="shared" si="18"/>
        <v>0</v>
      </c>
      <c r="AK10" s="111">
        <f t="shared" si="18"/>
        <v>0</v>
      </c>
      <c r="AL10" s="111">
        <f t="shared" si="18"/>
        <v>0</v>
      </c>
      <c r="AM10" s="111">
        <f t="shared" si="18"/>
        <v>0</v>
      </c>
      <c r="AN10" s="191">
        <f t="shared" si="18"/>
        <v>0</v>
      </c>
      <c r="AO10" s="192">
        <f t="shared" si="18"/>
        <v>0</v>
      </c>
      <c r="AP10" s="192">
        <f t="shared" si="18"/>
        <v>0</v>
      </c>
      <c r="AQ10" s="192">
        <f t="shared" si="18"/>
        <v>0</v>
      </c>
      <c r="AR10" s="192">
        <f t="shared" si="18"/>
        <v>0</v>
      </c>
      <c r="AS10" s="192">
        <f t="shared" si="18"/>
        <v>0</v>
      </c>
      <c r="AT10" s="192">
        <f t="shared" si="18"/>
        <v>0</v>
      </c>
      <c r="AU10" s="191">
        <f t="shared" si="18"/>
        <v>0</v>
      </c>
      <c r="AV10" s="192">
        <f t="shared" si="18"/>
        <v>0</v>
      </c>
      <c r="AW10" s="192">
        <f t="shared" si="18"/>
        <v>0</v>
      </c>
      <c r="AX10" s="192">
        <f t="shared" si="18"/>
        <v>0</v>
      </c>
      <c r="AY10" s="192">
        <f t="shared" si="18"/>
        <v>0</v>
      </c>
      <c r="AZ10" s="192">
        <f t="shared" si="18"/>
        <v>0</v>
      </c>
      <c r="BA10" s="192">
        <f t="shared" si="18"/>
        <v>0</v>
      </c>
    </row>
    <row r="11" spans="1:53" x14ac:dyDescent="0.4">
      <c r="A11" s="300"/>
      <c r="B11" s="338"/>
      <c r="C11" s="343" t="s">
        <v>6</v>
      </c>
      <c r="D11" s="23" t="s">
        <v>78</v>
      </c>
      <c r="E11" s="88">
        <f t="shared" si="6"/>
        <v>0</v>
      </c>
      <c r="F11" s="77">
        <f>M11+T11+AA11+AH11+AO11</f>
        <v>0</v>
      </c>
      <c r="G11" s="78">
        <f t="shared" si="7"/>
        <v>0</v>
      </c>
      <c r="H11" s="78">
        <f t="shared" si="8"/>
        <v>0</v>
      </c>
      <c r="I11" s="78">
        <f t="shared" si="9"/>
        <v>0</v>
      </c>
      <c r="J11" s="78">
        <f t="shared" si="10"/>
        <v>0</v>
      </c>
      <c r="K11" s="79">
        <f t="shared" si="11"/>
        <v>0</v>
      </c>
      <c r="L11" s="112">
        <f t="shared" ref="L11:L28" si="19">SUM(M11:R11)</f>
        <v>0</v>
      </c>
      <c r="M11" s="71"/>
      <c r="N11" s="48"/>
      <c r="O11" s="48"/>
      <c r="P11" s="48"/>
      <c r="Q11" s="48"/>
      <c r="R11" s="49"/>
      <c r="S11" s="118">
        <f t="shared" ref="S11:S19" si="20">SUM(T11:Y11)</f>
        <v>0</v>
      </c>
      <c r="T11" s="71"/>
      <c r="U11" s="48"/>
      <c r="V11" s="48"/>
      <c r="W11" s="48"/>
      <c r="X11" s="48"/>
      <c r="Y11" s="49"/>
      <c r="Z11" s="118">
        <f t="shared" si="14"/>
        <v>0</v>
      </c>
      <c r="AA11" s="71"/>
      <c r="AB11" s="48"/>
      <c r="AC11" s="48"/>
      <c r="AD11" s="48"/>
      <c r="AE11" s="48"/>
      <c r="AF11" s="49"/>
      <c r="AG11" s="118">
        <f t="shared" si="15"/>
        <v>0</v>
      </c>
      <c r="AH11" s="71"/>
      <c r="AI11" s="71"/>
      <c r="AJ11" s="64"/>
      <c r="AK11" s="64"/>
      <c r="AL11" s="64"/>
      <c r="AM11" s="133"/>
      <c r="AN11" s="179">
        <f>SUM(AO11:AT11)</f>
        <v>0</v>
      </c>
      <c r="AO11" s="199"/>
      <c r="AP11" s="181"/>
      <c r="AQ11" s="181"/>
      <c r="AR11" s="181"/>
      <c r="AS11" s="181"/>
      <c r="AT11" s="182"/>
      <c r="AU11" s="179">
        <f>SUM(AV11:BA11)</f>
        <v>0</v>
      </c>
      <c r="AV11" s="199"/>
      <c r="AW11" s="181"/>
      <c r="AX11" s="181"/>
      <c r="AY11" s="181"/>
      <c r="AZ11" s="181"/>
      <c r="BA11" s="183"/>
    </row>
    <row r="12" spans="1:53" x14ac:dyDescent="0.4">
      <c r="A12" s="300"/>
      <c r="B12" s="338"/>
      <c r="C12" s="344"/>
      <c r="D12" s="23" t="s">
        <v>79</v>
      </c>
      <c r="E12" s="89">
        <f t="shared" si="6"/>
        <v>0</v>
      </c>
      <c r="F12" s="80">
        <f t="shared" ref="F12:F19" si="21">M12+T12+AA12+AH12+AO12</f>
        <v>0</v>
      </c>
      <c r="G12" s="81">
        <f t="shared" ref="G12:G19" si="22">N12+U12+AB12+AI12+AP12</f>
        <v>0</v>
      </c>
      <c r="H12" s="81">
        <f t="shared" si="8"/>
        <v>0</v>
      </c>
      <c r="I12" s="81">
        <f t="shared" si="9"/>
        <v>0</v>
      </c>
      <c r="J12" s="81">
        <f t="shared" si="10"/>
        <v>0</v>
      </c>
      <c r="K12" s="82">
        <f t="shared" ref="K12:K19" si="23">R12+Y12+AF12+AM12+AT12</f>
        <v>0</v>
      </c>
      <c r="L12" s="113">
        <f t="shared" si="19"/>
        <v>0</v>
      </c>
      <c r="M12" s="53"/>
      <c r="N12" s="51"/>
      <c r="O12" s="51"/>
      <c r="P12" s="51"/>
      <c r="Q12" s="51"/>
      <c r="R12" s="52"/>
      <c r="S12" s="123">
        <f t="shared" si="20"/>
        <v>0</v>
      </c>
      <c r="T12" s="53"/>
      <c r="U12" s="51"/>
      <c r="V12" s="51"/>
      <c r="W12" s="51"/>
      <c r="X12" s="51"/>
      <c r="Y12" s="52"/>
      <c r="Z12" s="123">
        <f t="shared" si="14"/>
        <v>0</v>
      </c>
      <c r="AA12" s="53"/>
      <c r="AB12" s="51"/>
      <c r="AC12" s="51"/>
      <c r="AD12" s="51"/>
      <c r="AE12" s="51"/>
      <c r="AF12" s="52"/>
      <c r="AG12" s="123">
        <f t="shared" si="15"/>
        <v>0</v>
      </c>
      <c r="AH12" s="53"/>
      <c r="AI12" s="53"/>
      <c r="AJ12" s="51"/>
      <c r="AK12" s="51"/>
      <c r="AL12" s="51"/>
      <c r="AM12" s="52"/>
      <c r="AN12" s="184">
        <f t="shared" ref="AN12:AN19" si="24">SUM(AO12:AT12)</f>
        <v>0</v>
      </c>
      <c r="AO12" s="180"/>
      <c r="AP12" s="185"/>
      <c r="AQ12" s="185"/>
      <c r="AR12" s="185"/>
      <c r="AS12" s="185"/>
      <c r="AT12" s="186"/>
      <c r="AU12" s="184">
        <f t="shared" ref="AU12:AU19" si="25">SUM(AV12:BA12)</f>
        <v>0</v>
      </c>
      <c r="AV12" s="180"/>
      <c r="AW12" s="185"/>
      <c r="AX12" s="185"/>
      <c r="AY12" s="185"/>
      <c r="AZ12" s="185"/>
      <c r="BA12" s="187"/>
    </row>
    <row r="13" spans="1:53" x14ac:dyDescent="0.4">
      <c r="A13" s="300"/>
      <c r="B13" s="338"/>
      <c r="C13" s="344"/>
      <c r="D13" s="23" t="s">
        <v>80</v>
      </c>
      <c r="E13" s="89">
        <f t="shared" si="6"/>
        <v>0</v>
      </c>
      <c r="F13" s="80">
        <f t="shared" si="21"/>
        <v>0</v>
      </c>
      <c r="G13" s="81">
        <f t="shared" ref="G13:G18" si="26">N13+U13+AB13+AI13+AP13</f>
        <v>0</v>
      </c>
      <c r="H13" s="81">
        <f t="shared" ref="H13:H18" si="27">O13+V13+AC13+AJ13+AQ13</f>
        <v>0</v>
      </c>
      <c r="I13" s="81">
        <f t="shared" ref="I13:I18" si="28">P13+W13+AD13+AK13+AR13</f>
        <v>0</v>
      </c>
      <c r="J13" s="81">
        <f t="shared" ref="J13:J18" si="29">Q13+X13+AE13+AL13+AS13</f>
        <v>0</v>
      </c>
      <c r="K13" s="82">
        <f t="shared" si="23"/>
        <v>0</v>
      </c>
      <c r="L13" s="114">
        <f t="shared" si="19"/>
        <v>0</v>
      </c>
      <c r="M13" s="53"/>
      <c r="N13" s="51"/>
      <c r="O13" s="51"/>
      <c r="P13" s="51"/>
      <c r="Q13" s="51"/>
      <c r="R13" s="54"/>
      <c r="S13" s="123">
        <f t="shared" si="20"/>
        <v>0</v>
      </c>
      <c r="T13" s="53"/>
      <c r="U13" s="51"/>
      <c r="V13" s="51"/>
      <c r="W13" s="51"/>
      <c r="X13" s="51"/>
      <c r="Y13" s="51"/>
      <c r="Z13" s="123">
        <f t="shared" si="14"/>
        <v>0</v>
      </c>
      <c r="AA13" s="53"/>
      <c r="AB13" s="51"/>
      <c r="AC13" s="51"/>
      <c r="AD13" s="51"/>
      <c r="AE13" s="51"/>
      <c r="AF13" s="51"/>
      <c r="AG13" s="123">
        <f t="shared" si="15"/>
        <v>0</v>
      </c>
      <c r="AH13" s="53"/>
      <c r="AI13" s="53"/>
      <c r="AJ13" s="51"/>
      <c r="AK13" s="51"/>
      <c r="AL13" s="51"/>
      <c r="AM13" s="52"/>
      <c r="AN13" s="184">
        <f t="shared" si="24"/>
        <v>0</v>
      </c>
      <c r="AO13" s="180"/>
      <c r="AP13" s="185"/>
      <c r="AQ13" s="185"/>
      <c r="AR13" s="185"/>
      <c r="AS13" s="185"/>
      <c r="AT13" s="186"/>
      <c r="AU13" s="184">
        <f t="shared" si="25"/>
        <v>0</v>
      </c>
      <c r="AV13" s="180"/>
      <c r="AW13" s="185"/>
      <c r="AX13" s="185"/>
      <c r="AY13" s="185"/>
      <c r="AZ13" s="185"/>
      <c r="BA13" s="187"/>
    </row>
    <row r="14" spans="1:53" x14ac:dyDescent="0.4">
      <c r="A14" s="300"/>
      <c r="B14" s="338"/>
      <c r="C14" s="344"/>
      <c r="D14" s="23" t="s">
        <v>81</v>
      </c>
      <c r="E14" s="89">
        <f t="shared" si="6"/>
        <v>0</v>
      </c>
      <c r="F14" s="80">
        <f t="shared" si="21"/>
        <v>0</v>
      </c>
      <c r="G14" s="81">
        <f t="shared" si="26"/>
        <v>0</v>
      </c>
      <c r="H14" s="81">
        <f t="shared" si="27"/>
        <v>0</v>
      </c>
      <c r="I14" s="81">
        <f t="shared" si="28"/>
        <v>0</v>
      </c>
      <c r="J14" s="81">
        <f t="shared" si="29"/>
        <v>0</v>
      </c>
      <c r="K14" s="82">
        <f t="shared" si="23"/>
        <v>0</v>
      </c>
      <c r="L14" s="114">
        <f t="shared" si="19"/>
        <v>0</v>
      </c>
      <c r="M14" s="53"/>
      <c r="N14" s="51"/>
      <c r="O14" s="51"/>
      <c r="P14" s="51"/>
      <c r="Q14" s="51"/>
      <c r="R14" s="54"/>
      <c r="S14" s="123">
        <f t="shared" si="20"/>
        <v>0</v>
      </c>
      <c r="T14" s="53"/>
      <c r="U14" s="51"/>
      <c r="V14" s="51"/>
      <c r="W14" s="51"/>
      <c r="X14" s="51"/>
      <c r="Y14" s="51"/>
      <c r="Z14" s="123">
        <f t="shared" si="14"/>
        <v>0</v>
      </c>
      <c r="AA14" s="53"/>
      <c r="AB14" s="51"/>
      <c r="AC14" s="51"/>
      <c r="AD14" s="51"/>
      <c r="AE14" s="51"/>
      <c r="AF14" s="51"/>
      <c r="AG14" s="123">
        <f t="shared" si="15"/>
        <v>0</v>
      </c>
      <c r="AH14" s="53"/>
      <c r="AI14" s="53"/>
      <c r="AJ14" s="51"/>
      <c r="AK14" s="51"/>
      <c r="AL14" s="51"/>
      <c r="AM14" s="52"/>
      <c r="AN14" s="184">
        <f t="shared" si="24"/>
        <v>0</v>
      </c>
      <c r="AO14" s="180"/>
      <c r="AP14" s="185"/>
      <c r="AQ14" s="185"/>
      <c r="AR14" s="185"/>
      <c r="AS14" s="185"/>
      <c r="AT14" s="186"/>
      <c r="AU14" s="184">
        <f t="shared" si="25"/>
        <v>0</v>
      </c>
      <c r="AV14" s="180"/>
      <c r="AW14" s="185"/>
      <c r="AX14" s="185"/>
      <c r="AY14" s="185"/>
      <c r="AZ14" s="185"/>
      <c r="BA14" s="187"/>
    </row>
    <row r="15" spans="1:53" x14ac:dyDescent="0.4">
      <c r="A15" s="300"/>
      <c r="B15" s="338"/>
      <c r="C15" s="344"/>
      <c r="D15" s="21" t="s">
        <v>82</v>
      </c>
      <c r="E15" s="89">
        <f t="shared" si="6"/>
        <v>0</v>
      </c>
      <c r="F15" s="80">
        <f t="shared" si="21"/>
        <v>0</v>
      </c>
      <c r="G15" s="81">
        <f t="shared" si="26"/>
        <v>0</v>
      </c>
      <c r="H15" s="81">
        <f t="shared" si="27"/>
        <v>0</v>
      </c>
      <c r="I15" s="81">
        <f t="shared" si="28"/>
        <v>0</v>
      </c>
      <c r="J15" s="81">
        <f t="shared" si="29"/>
        <v>0</v>
      </c>
      <c r="K15" s="82">
        <f t="shared" si="23"/>
        <v>0</v>
      </c>
      <c r="L15" s="114">
        <f t="shared" si="19"/>
        <v>0</v>
      </c>
      <c r="M15" s="53"/>
      <c r="N15" s="51"/>
      <c r="O15" s="51"/>
      <c r="P15" s="51"/>
      <c r="Q15" s="51"/>
      <c r="R15" s="54"/>
      <c r="S15" s="123">
        <f t="shared" si="20"/>
        <v>0</v>
      </c>
      <c r="T15" s="53"/>
      <c r="U15" s="51"/>
      <c r="V15" s="51"/>
      <c r="W15" s="51"/>
      <c r="X15" s="51"/>
      <c r="Y15" s="51"/>
      <c r="Z15" s="123">
        <f t="shared" si="14"/>
        <v>0</v>
      </c>
      <c r="AA15" s="53"/>
      <c r="AB15" s="51"/>
      <c r="AC15" s="51"/>
      <c r="AD15" s="51"/>
      <c r="AE15" s="51"/>
      <c r="AF15" s="51"/>
      <c r="AG15" s="123">
        <f t="shared" si="15"/>
        <v>0</v>
      </c>
      <c r="AH15" s="53"/>
      <c r="AI15" s="53"/>
      <c r="AJ15" s="51"/>
      <c r="AK15" s="51"/>
      <c r="AL15" s="51"/>
      <c r="AM15" s="52"/>
      <c r="AN15" s="184">
        <f t="shared" si="24"/>
        <v>0</v>
      </c>
      <c r="AO15" s="180"/>
      <c r="AP15" s="185"/>
      <c r="AQ15" s="185"/>
      <c r="AR15" s="185"/>
      <c r="AS15" s="185"/>
      <c r="AT15" s="186"/>
      <c r="AU15" s="184">
        <f t="shared" si="25"/>
        <v>0</v>
      </c>
      <c r="AV15" s="180"/>
      <c r="AW15" s="185"/>
      <c r="AX15" s="185"/>
      <c r="AY15" s="185"/>
      <c r="AZ15" s="185"/>
      <c r="BA15" s="187"/>
    </row>
    <row r="16" spans="1:53" x14ac:dyDescent="0.4">
      <c r="A16" s="300"/>
      <c r="B16" s="338"/>
      <c r="C16" s="344"/>
      <c r="D16" s="21" t="s">
        <v>83</v>
      </c>
      <c r="E16" s="89">
        <f t="shared" si="6"/>
        <v>0</v>
      </c>
      <c r="F16" s="80">
        <f t="shared" si="21"/>
        <v>0</v>
      </c>
      <c r="G16" s="81">
        <f t="shared" si="26"/>
        <v>0</v>
      </c>
      <c r="H16" s="81">
        <f t="shared" si="27"/>
        <v>0</v>
      </c>
      <c r="I16" s="81">
        <f t="shared" si="28"/>
        <v>0</v>
      </c>
      <c r="J16" s="81">
        <f t="shared" si="29"/>
        <v>0</v>
      </c>
      <c r="K16" s="82">
        <f t="shared" si="23"/>
        <v>0</v>
      </c>
      <c r="L16" s="114">
        <f t="shared" si="19"/>
        <v>0</v>
      </c>
      <c r="M16" s="53"/>
      <c r="N16" s="51"/>
      <c r="O16" s="51"/>
      <c r="P16" s="51"/>
      <c r="Q16" s="51"/>
      <c r="R16" s="54"/>
      <c r="S16" s="123">
        <f t="shared" si="20"/>
        <v>0</v>
      </c>
      <c r="T16" s="53"/>
      <c r="U16" s="51"/>
      <c r="V16" s="51"/>
      <c r="W16" s="51"/>
      <c r="X16" s="51"/>
      <c r="Y16" s="54"/>
      <c r="Z16" s="123">
        <f t="shared" si="14"/>
        <v>0</v>
      </c>
      <c r="AA16" s="53"/>
      <c r="AB16" s="51"/>
      <c r="AC16" s="51"/>
      <c r="AD16" s="51"/>
      <c r="AE16" s="51"/>
      <c r="AF16" s="54"/>
      <c r="AG16" s="123">
        <f t="shared" si="15"/>
        <v>0</v>
      </c>
      <c r="AH16" s="53"/>
      <c r="AI16" s="53"/>
      <c r="AJ16" s="51"/>
      <c r="AK16" s="51"/>
      <c r="AL16" s="51"/>
      <c r="AM16" s="52"/>
      <c r="AN16" s="184">
        <f t="shared" si="24"/>
        <v>0</v>
      </c>
      <c r="AO16" s="180"/>
      <c r="AP16" s="185"/>
      <c r="AQ16" s="185"/>
      <c r="AR16" s="185"/>
      <c r="AS16" s="185"/>
      <c r="AT16" s="186"/>
      <c r="AU16" s="184">
        <f t="shared" si="25"/>
        <v>0</v>
      </c>
      <c r="AV16" s="180"/>
      <c r="AW16" s="185"/>
      <c r="AX16" s="185"/>
      <c r="AY16" s="185"/>
      <c r="AZ16" s="185"/>
      <c r="BA16" s="187"/>
    </row>
    <row r="17" spans="1:53" x14ac:dyDescent="0.4">
      <c r="A17" s="300"/>
      <c r="B17" s="338"/>
      <c r="C17" s="344"/>
      <c r="D17" s="21" t="s">
        <v>84</v>
      </c>
      <c r="E17" s="89">
        <f t="shared" si="6"/>
        <v>0</v>
      </c>
      <c r="F17" s="80">
        <f t="shared" si="21"/>
        <v>0</v>
      </c>
      <c r="G17" s="81">
        <f t="shared" si="26"/>
        <v>0</v>
      </c>
      <c r="H17" s="81">
        <f t="shared" si="27"/>
        <v>0</v>
      </c>
      <c r="I17" s="81">
        <f t="shared" si="28"/>
        <v>0</v>
      </c>
      <c r="J17" s="81">
        <f t="shared" si="29"/>
        <v>0</v>
      </c>
      <c r="K17" s="82">
        <f t="shared" si="23"/>
        <v>0</v>
      </c>
      <c r="L17" s="114">
        <f t="shared" si="19"/>
        <v>0</v>
      </c>
      <c r="M17" s="53"/>
      <c r="N17" s="51"/>
      <c r="O17" s="51"/>
      <c r="P17" s="51"/>
      <c r="Q17" s="51"/>
      <c r="R17" s="54"/>
      <c r="S17" s="123">
        <f t="shared" si="20"/>
        <v>0</v>
      </c>
      <c r="T17" s="53"/>
      <c r="U17" s="51"/>
      <c r="V17" s="51"/>
      <c r="W17" s="51"/>
      <c r="X17" s="51"/>
      <c r="Y17" s="54"/>
      <c r="Z17" s="123">
        <f t="shared" ref="Z17:Z19" si="30">SUM(AA17:AF17)</f>
        <v>0</v>
      </c>
      <c r="AA17" s="53"/>
      <c r="AB17" s="51"/>
      <c r="AC17" s="51"/>
      <c r="AD17" s="51"/>
      <c r="AE17" s="51"/>
      <c r="AF17" s="54"/>
      <c r="AG17" s="123">
        <f t="shared" si="15"/>
        <v>0</v>
      </c>
      <c r="AH17" s="53"/>
      <c r="AI17" s="53"/>
      <c r="AJ17" s="51"/>
      <c r="AK17" s="51"/>
      <c r="AL17" s="51"/>
      <c r="AM17" s="52"/>
      <c r="AN17" s="184">
        <f t="shared" si="24"/>
        <v>0</v>
      </c>
      <c r="AO17" s="180"/>
      <c r="AP17" s="185"/>
      <c r="AQ17" s="185"/>
      <c r="AR17" s="185"/>
      <c r="AS17" s="185"/>
      <c r="AT17" s="186"/>
      <c r="AU17" s="184">
        <f t="shared" si="25"/>
        <v>0</v>
      </c>
      <c r="AV17" s="180"/>
      <c r="AW17" s="185"/>
      <c r="AX17" s="185"/>
      <c r="AY17" s="185"/>
      <c r="AZ17" s="185"/>
      <c r="BA17" s="187"/>
    </row>
    <row r="18" spans="1:53" x14ac:dyDescent="0.4">
      <c r="A18" s="300"/>
      <c r="B18" s="338"/>
      <c r="C18" s="344"/>
      <c r="D18" s="21" t="s">
        <v>85</v>
      </c>
      <c r="E18" s="89">
        <f t="shared" si="6"/>
        <v>0</v>
      </c>
      <c r="F18" s="80">
        <f t="shared" si="21"/>
        <v>0</v>
      </c>
      <c r="G18" s="81">
        <f t="shared" si="26"/>
        <v>0</v>
      </c>
      <c r="H18" s="81">
        <f t="shared" si="27"/>
        <v>0</v>
      </c>
      <c r="I18" s="81">
        <f t="shared" si="28"/>
        <v>0</v>
      </c>
      <c r="J18" s="81">
        <f t="shared" si="29"/>
        <v>0</v>
      </c>
      <c r="K18" s="82">
        <f t="shared" si="23"/>
        <v>0</v>
      </c>
      <c r="L18" s="114">
        <f t="shared" si="19"/>
        <v>0</v>
      </c>
      <c r="M18" s="131"/>
      <c r="N18" s="51"/>
      <c r="O18" s="51"/>
      <c r="P18" s="51"/>
      <c r="Q18" s="51"/>
      <c r="R18" s="54"/>
      <c r="S18" s="123">
        <f t="shared" si="20"/>
        <v>0</v>
      </c>
      <c r="T18" s="131"/>
      <c r="U18" s="51"/>
      <c r="V18" s="51"/>
      <c r="W18" s="51"/>
      <c r="X18" s="51"/>
      <c r="Y18" s="54"/>
      <c r="Z18" s="123">
        <f t="shared" si="30"/>
        <v>0</v>
      </c>
      <c r="AA18" s="131"/>
      <c r="AB18" s="51"/>
      <c r="AC18" s="51"/>
      <c r="AD18" s="51"/>
      <c r="AE18" s="51"/>
      <c r="AF18" s="54"/>
      <c r="AG18" s="123">
        <f t="shared" si="15"/>
        <v>0</v>
      </c>
      <c r="AH18" s="131"/>
      <c r="AI18" s="131"/>
      <c r="AJ18" s="132"/>
      <c r="AK18" s="132"/>
      <c r="AL18" s="132"/>
      <c r="AM18" s="138"/>
      <c r="AN18" s="184">
        <f t="shared" si="24"/>
        <v>0</v>
      </c>
      <c r="AO18" s="180"/>
      <c r="AP18" s="185"/>
      <c r="AQ18" s="185"/>
      <c r="AR18" s="185"/>
      <c r="AS18" s="185"/>
      <c r="AT18" s="186"/>
      <c r="AU18" s="184">
        <f t="shared" si="25"/>
        <v>0</v>
      </c>
      <c r="AV18" s="180"/>
      <c r="AW18" s="185"/>
      <c r="AX18" s="185"/>
      <c r="AY18" s="185"/>
      <c r="AZ18" s="185"/>
      <c r="BA18" s="187"/>
    </row>
    <row r="19" spans="1:53" ht="17.5" thickBot="1" x14ac:dyDescent="0.45">
      <c r="A19" s="300"/>
      <c r="B19" s="338"/>
      <c r="C19" s="344"/>
      <c r="D19" s="21" t="s">
        <v>86</v>
      </c>
      <c r="E19" s="90">
        <f t="shared" si="6"/>
        <v>0</v>
      </c>
      <c r="F19" s="91">
        <f t="shared" si="21"/>
        <v>0</v>
      </c>
      <c r="G19" s="92">
        <f t="shared" si="22"/>
        <v>0</v>
      </c>
      <c r="H19" s="92">
        <f t="shared" ref="H19" si="31">O19+V19+AC19+AJ19+AQ19</f>
        <v>0</v>
      </c>
      <c r="I19" s="92">
        <f t="shared" ref="I19" si="32">P19+W19+AD19+AK19+AR19</f>
        <v>0</v>
      </c>
      <c r="J19" s="92">
        <f t="shared" ref="J19" si="33">Q19+X19+AE19+AL19+AS19</f>
        <v>0</v>
      </c>
      <c r="K19" s="93">
        <f t="shared" si="23"/>
        <v>0</v>
      </c>
      <c r="L19" s="115">
        <f t="shared" si="19"/>
        <v>0</v>
      </c>
      <c r="M19" s="134"/>
      <c r="N19" s="56"/>
      <c r="O19" s="56"/>
      <c r="P19" s="56"/>
      <c r="Q19" s="56"/>
      <c r="R19" s="57"/>
      <c r="S19" s="123">
        <f t="shared" si="20"/>
        <v>0</v>
      </c>
      <c r="T19" s="134"/>
      <c r="U19" s="56"/>
      <c r="V19" s="56"/>
      <c r="W19" s="56"/>
      <c r="X19" s="56"/>
      <c r="Y19" s="57"/>
      <c r="Z19" s="124">
        <f t="shared" si="30"/>
        <v>0</v>
      </c>
      <c r="AA19" s="134"/>
      <c r="AB19" s="56"/>
      <c r="AC19" s="56"/>
      <c r="AD19" s="56"/>
      <c r="AE19" s="56"/>
      <c r="AF19" s="136"/>
      <c r="AG19" s="123">
        <f t="shared" si="15"/>
        <v>0</v>
      </c>
      <c r="AH19" s="134"/>
      <c r="AI19" s="134"/>
      <c r="AJ19" s="61"/>
      <c r="AK19" s="61"/>
      <c r="AL19" s="61"/>
      <c r="AM19" s="137"/>
      <c r="AN19" s="188">
        <f t="shared" si="24"/>
        <v>0</v>
      </c>
      <c r="AO19" s="197"/>
      <c r="AP19" s="190"/>
      <c r="AQ19" s="194"/>
      <c r="AR19" s="194"/>
      <c r="AS19" s="194"/>
      <c r="AT19" s="195"/>
      <c r="AU19" s="188">
        <f t="shared" si="25"/>
        <v>0</v>
      </c>
      <c r="AV19" s="197"/>
      <c r="AW19" s="185"/>
      <c r="AX19" s="185"/>
      <c r="AY19" s="185"/>
      <c r="AZ19" s="185"/>
      <c r="BA19" s="187"/>
    </row>
    <row r="20" spans="1:53" ht="17.5" thickBot="1" x14ac:dyDescent="0.45">
      <c r="A20" s="300"/>
      <c r="B20" s="338"/>
      <c r="C20" s="345"/>
      <c r="D20" s="8" t="s">
        <v>16</v>
      </c>
      <c r="E20" s="101">
        <f>SUM(E11:E19)</f>
        <v>0</v>
      </c>
      <c r="F20" s="102">
        <f>SUM(F16:F19)</f>
        <v>0</v>
      </c>
      <c r="G20" s="102">
        <f t="shared" ref="G20:K20" si="34">SUM(G16:G19)</f>
        <v>0</v>
      </c>
      <c r="H20" s="102">
        <f t="shared" si="34"/>
        <v>0</v>
      </c>
      <c r="I20" s="102">
        <f t="shared" si="34"/>
        <v>0</v>
      </c>
      <c r="J20" s="102">
        <f t="shared" si="34"/>
        <v>0</v>
      </c>
      <c r="K20" s="103">
        <f t="shared" si="34"/>
        <v>0</v>
      </c>
      <c r="L20" s="111">
        <f>SUM(L11:L19)</f>
        <v>0</v>
      </c>
      <c r="M20" s="129">
        <f t="shared" ref="M20:BA20" si="35">SUM(M11:M19)</f>
        <v>0</v>
      </c>
      <c r="N20" s="129">
        <f t="shared" si="35"/>
        <v>0</v>
      </c>
      <c r="O20" s="129">
        <f t="shared" si="35"/>
        <v>0</v>
      </c>
      <c r="P20" s="129">
        <f t="shared" si="35"/>
        <v>0</v>
      </c>
      <c r="Q20" s="129">
        <f t="shared" si="35"/>
        <v>0</v>
      </c>
      <c r="R20" s="129">
        <f t="shared" si="35"/>
        <v>0</v>
      </c>
      <c r="S20" s="111">
        <f t="shared" si="35"/>
        <v>0</v>
      </c>
      <c r="T20" s="129">
        <f t="shared" si="35"/>
        <v>0</v>
      </c>
      <c r="U20" s="129">
        <f t="shared" si="35"/>
        <v>0</v>
      </c>
      <c r="V20" s="129">
        <f t="shared" si="35"/>
        <v>0</v>
      </c>
      <c r="W20" s="129">
        <f t="shared" si="35"/>
        <v>0</v>
      </c>
      <c r="X20" s="129">
        <f t="shared" si="35"/>
        <v>0</v>
      </c>
      <c r="Y20" s="129">
        <f t="shared" si="35"/>
        <v>0</v>
      </c>
      <c r="Z20" s="111">
        <f t="shared" si="35"/>
        <v>0</v>
      </c>
      <c r="AA20" s="129">
        <f t="shared" si="35"/>
        <v>0</v>
      </c>
      <c r="AB20" s="129">
        <f t="shared" si="35"/>
        <v>0</v>
      </c>
      <c r="AC20" s="129">
        <f t="shared" si="35"/>
        <v>0</v>
      </c>
      <c r="AD20" s="129">
        <f t="shared" si="35"/>
        <v>0</v>
      </c>
      <c r="AE20" s="129">
        <f t="shared" si="35"/>
        <v>0</v>
      </c>
      <c r="AF20" s="129">
        <f t="shared" si="35"/>
        <v>0</v>
      </c>
      <c r="AG20" s="111">
        <f t="shared" si="35"/>
        <v>0</v>
      </c>
      <c r="AH20" s="129">
        <f t="shared" si="35"/>
        <v>0</v>
      </c>
      <c r="AI20" s="129">
        <f t="shared" si="35"/>
        <v>0</v>
      </c>
      <c r="AJ20" s="129">
        <f t="shared" si="35"/>
        <v>0</v>
      </c>
      <c r="AK20" s="129">
        <f t="shared" si="35"/>
        <v>0</v>
      </c>
      <c r="AL20" s="129">
        <f t="shared" si="35"/>
        <v>0</v>
      </c>
      <c r="AM20" s="129">
        <f t="shared" si="35"/>
        <v>0</v>
      </c>
      <c r="AN20" s="191">
        <f>SUM(AN11:AN19)</f>
        <v>0</v>
      </c>
      <c r="AO20" s="192">
        <f t="shared" si="35"/>
        <v>0</v>
      </c>
      <c r="AP20" s="192">
        <f t="shared" si="35"/>
        <v>0</v>
      </c>
      <c r="AQ20" s="192">
        <f t="shared" si="35"/>
        <v>0</v>
      </c>
      <c r="AR20" s="192">
        <f t="shared" si="35"/>
        <v>0</v>
      </c>
      <c r="AS20" s="192">
        <f t="shared" si="35"/>
        <v>0</v>
      </c>
      <c r="AT20" s="192">
        <f t="shared" si="35"/>
        <v>0</v>
      </c>
      <c r="AU20" s="191">
        <f t="shared" si="35"/>
        <v>0</v>
      </c>
      <c r="AV20" s="192">
        <f t="shared" si="35"/>
        <v>0</v>
      </c>
      <c r="AW20" s="192">
        <f t="shared" si="35"/>
        <v>0</v>
      </c>
      <c r="AX20" s="192">
        <f t="shared" si="35"/>
        <v>0</v>
      </c>
      <c r="AY20" s="192">
        <f t="shared" si="35"/>
        <v>0</v>
      </c>
      <c r="AZ20" s="192">
        <f t="shared" si="35"/>
        <v>0</v>
      </c>
      <c r="BA20" s="192">
        <f t="shared" si="35"/>
        <v>0</v>
      </c>
    </row>
    <row r="21" spans="1:53" x14ac:dyDescent="0.4">
      <c r="A21" s="300"/>
      <c r="B21" s="338"/>
      <c r="C21" s="341" t="s">
        <v>13</v>
      </c>
      <c r="D21" s="6" t="s">
        <v>14</v>
      </c>
      <c r="E21" s="77">
        <f>SUM(F21:K21)</f>
        <v>0</v>
      </c>
      <c r="F21" s="78">
        <f t="shared" ref="F21:F25" si="36">M21+T21+AA21+AH21+AO21</f>
        <v>0</v>
      </c>
      <c r="G21" s="78">
        <f t="shared" ref="G21:G22" si="37">N21+U21+AB21+AI21+AP21</f>
        <v>0</v>
      </c>
      <c r="H21" s="78">
        <f t="shared" ref="H21:H22" si="38">O21+V21+AC21+AJ21+AQ21</f>
        <v>0</v>
      </c>
      <c r="I21" s="78">
        <f t="shared" ref="I21:I22" si="39">P21+W21+AD21+AK21+AR21</f>
        <v>0</v>
      </c>
      <c r="J21" s="78">
        <f t="shared" ref="J21:J22" si="40">Q21+X21+AE21+AL21+AS21</f>
        <v>0</v>
      </c>
      <c r="K21" s="78">
        <f t="shared" ref="K21:K22" si="41">R21+Y21+AF21+AM21+AT21</f>
        <v>0</v>
      </c>
      <c r="L21" s="116">
        <f t="shared" si="19"/>
        <v>0</v>
      </c>
      <c r="M21" s="71"/>
      <c r="N21" s="64"/>
      <c r="O21" s="64"/>
      <c r="P21" s="64"/>
      <c r="Q21" s="64"/>
      <c r="R21" s="58"/>
      <c r="S21" s="108">
        <f>SUM(T21:Y21)</f>
        <v>0</v>
      </c>
      <c r="T21" s="71"/>
      <c r="U21" s="64"/>
      <c r="V21" s="64"/>
      <c r="W21" s="64"/>
      <c r="X21" s="64"/>
      <c r="Y21" s="64"/>
      <c r="Z21" s="121">
        <f>SUM(AA21:AF21)</f>
        <v>0</v>
      </c>
      <c r="AA21" s="71"/>
      <c r="AB21" s="64"/>
      <c r="AC21" s="64"/>
      <c r="AD21" s="64"/>
      <c r="AE21" s="64"/>
      <c r="AF21" s="58"/>
      <c r="AG21" s="121">
        <f>SUM(AH21:AM21)</f>
        <v>0</v>
      </c>
      <c r="AH21" s="71"/>
      <c r="AI21" s="64"/>
      <c r="AJ21" s="64"/>
      <c r="AK21" s="64"/>
      <c r="AL21" s="64"/>
      <c r="AM21" s="58"/>
      <c r="AN21" s="179">
        <f t="shared" ref="AN21:AN28" si="42">SUM(AO21:AT21)</f>
        <v>0</v>
      </c>
      <c r="AO21" s="199"/>
      <c r="AP21" s="181"/>
      <c r="AQ21" s="181"/>
      <c r="AR21" s="181"/>
      <c r="AS21" s="181"/>
      <c r="AT21" s="182"/>
      <c r="AU21" s="179">
        <f>SUM(AV21:BA21)</f>
        <v>0</v>
      </c>
      <c r="AV21" s="180"/>
      <c r="AW21" s="181"/>
      <c r="AX21" s="181"/>
      <c r="AY21" s="181"/>
      <c r="AZ21" s="181"/>
      <c r="BA21" s="183"/>
    </row>
    <row r="22" spans="1:53" ht="17.5" thickBot="1" x14ac:dyDescent="0.45">
      <c r="A22" s="300"/>
      <c r="B22" s="339"/>
      <c r="C22" s="342"/>
      <c r="D22" s="8" t="s">
        <v>15</v>
      </c>
      <c r="E22" s="91">
        <f>SUM(F22:K22)</f>
        <v>0</v>
      </c>
      <c r="F22" s="92">
        <f t="shared" ref="F22:F24" si="43">M22+T22+AA22+AH22+AO22</f>
        <v>0</v>
      </c>
      <c r="G22" s="92">
        <f t="shared" si="37"/>
        <v>0</v>
      </c>
      <c r="H22" s="92">
        <f t="shared" si="38"/>
        <v>0</v>
      </c>
      <c r="I22" s="92">
        <f t="shared" si="39"/>
        <v>0</v>
      </c>
      <c r="J22" s="92">
        <f t="shared" si="40"/>
        <v>0</v>
      </c>
      <c r="K22" s="92">
        <f t="shared" si="41"/>
        <v>0</v>
      </c>
      <c r="L22" s="117">
        <f t="shared" si="19"/>
        <v>0</v>
      </c>
      <c r="M22" s="53"/>
      <c r="N22" s="66"/>
      <c r="O22" s="66"/>
      <c r="P22" s="66"/>
      <c r="Q22" s="66"/>
      <c r="R22" s="67"/>
      <c r="S22" s="122">
        <f>SUM(T22:Y22)</f>
        <v>0</v>
      </c>
      <c r="T22" s="55"/>
      <c r="U22" s="61"/>
      <c r="V22" s="61"/>
      <c r="W22" s="61"/>
      <c r="X22" s="61"/>
      <c r="Y22" s="61"/>
      <c r="Z22" s="122">
        <f>SUM(AA22:AF22)</f>
        <v>0</v>
      </c>
      <c r="AA22" s="53"/>
      <c r="AB22" s="66"/>
      <c r="AC22" s="66"/>
      <c r="AD22" s="66"/>
      <c r="AE22" s="66"/>
      <c r="AF22" s="67"/>
      <c r="AG22" s="122">
        <f>SUM(AH22:AM22)</f>
        <v>0</v>
      </c>
      <c r="AH22" s="165"/>
      <c r="AI22" s="66"/>
      <c r="AJ22" s="66"/>
      <c r="AK22" s="66"/>
      <c r="AL22" s="66"/>
      <c r="AM22" s="67"/>
      <c r="AN22" s="188">
        <f t="shared" si="42"/>
        <v>0</v>
      </c>
      <c r="AO22" s="180"/>
      <c r="AP22" s="194"/>
      <c r="AQ22" s="194"/>
      <c r="AR22" s="194"/>
      <c r="AS22" s="194"/>
      <c r="AT22" s="195"/>
      <c r="AU22" s="188">
        <f>SUM(AV22:BA22)</f>
        <v>0</v>
      </c>
      <c r="AV22" s="197"/>
      <c r="AW22" s="185"/>
      <c r="AX22" s="185"/>
      <c r="AY22" s="185"/>
      <c r="AZ22" s="185"/>
      <c r="BA22" s="187"/>
    </row>
    <row r="23" spans="1:53" ht="17.5" thickBot="1" x14ac:dyDescent="0.45">
      <c r="A23" s="301"/>
      <c r="B23" s="289" t="s">
        <v>7</v>
      </c>
      <c r="C23" s="290"/>
      <c r="D23" s="290"/>
      <c r="E23" s="97">
        <f>SUM(F23:K23)</f>
        <v>0</v>
      </c>
      <c r="F23" s="166">
        <f t="shared" si="36"/>
        <v>0</v>
      </c>
      <c r="G23" s="166">
        <f t="shared" ref="G23:K23" si="44">N23+U23+AB23+AI23</f>
        <v>0</v>
      </c>
      <c r="H23" s="166">
        <f t="shared" si="44"/>
        <v>0</v>
      </c>
      <c r="I23" s="166">
        <f t="shared" si="44"/>
        <v>0</v>
      </c>
      <c r="J23" s="166">
        <f t="shared" si="44"/>
        <v>0</v>
      </c>
      <c r="K23" s="167">
        <f t="shared" si="44"/>
        <v>0</v>
      </c>
      <c r="L23" s="111">
        <f>SUM(M23:R23)</f>
        <v>0</v>
      </c>
      <c r="M23" s="130"/>
      <c r="N23" s="130"/>
      <c r="O23" s="130"/>
      <c r="P23" s="130"/>
      <c r="Q23" s="125"/>
      <c r="R23" s="125"/>
      <c r="S23" s="111">
        <f>SUM(T23:Y23)</f>
        <v>0</v>
      </c>
      <c r="T23" s="111"/>
      <c r="U23" s="111"/>
      <c r="V23" s="111"/>
      <c r="W23" s="111"/>
      <c r="X23" s="111"/>
      <c r="Y23" s="111"/>
      <c r="Z23" s="111">
        <f>SUM(AA23:AF23)</f>
        <v>0</v>
      </c>
      <c r="AA23" s="130"/>
      <c r="AB23" s="130"/>
      <c r="AC23" s="130"/>
      <c r="AD23" s="130"/>
      <c r="AE23" s="125"/>
      <c r="AF23" s="125"/>
      <c r="AG23" s="111">
        <f>SUM(AH23:AM23)</f>
        <v>0</v>
      </c>
      <c r="AH23" s="130"/>
      <c r="AI23" s="130"/>
      <c r="AJ23" s="130"/>
      <c r="AK23" s="130"/>
      <c r="AL23" s="125"/>
      <c r="AM23" s="125"/>
      <c r="AN23" s="191">
        <f>SUM(AO23:AT23)</f>
        <v>0</v>
      </c>
      <c r="AO23" s="192"/>
      <c r="AP23" s="192"/>
      <c r="AQ23" s="192"/>
      <c r="AR23" s="192"/>
      <c r="AS23" s="192"/>
      <c r="AT23" s="192"/>
      <c r="AU23" s="191">
        <f>SUM(AV23:BA23)</f>
        <v>0</v>
      </c>
      <c r="AV23" s="192"/>
      <c r="AW23" s="192"/>
      <c r="AX23" s="192"/>
      <c r="AY23" s="192"/>
      <c r="AZ23" s="192"/>
      <c r="BA23" s="192"/>
    </row>
    <row r="24" spans="1:53" x14ac:dyDescent="0.4">
      <c r="A24" s="280" t="s">
        <v>8</v>
      </c>
      <c r="B24" s="297" t="s">
        <v>28</v>
      </c>
      <c r="C24" s="356" t="s">
        <v>13</v>
      </c>
      <c r="D24" s="9" t="s">
        <v>14</v>
      </c>
      <c r="E24" s="95">
        <f t="shared" ref="E24:E25" si="45">SUM(F24:K24)</f>
        <v>0</v>
      </c>
      <c r="F24" s="77">
        <f t="shared" si="43"/>
        <v>0</v>
      </c>
      <c r="G24" s="78">
        <f t="shared" ref="G24:G25" si="46">N24+U24+AB24+AI24</f>
        <v>0</v>
      </c>
      <c r="H24" s="78">
        <f t="shared" ref="H24:H25" si="47">O24+V24+AC24+AJ24</f>
        <v>0</v>
      </c>
      <c r="I24" s="78">
        <f t="shared" ref="I24:I25" si="48">P24+W24+AD24+AK24</f>
        <v>0</v>
      </c>
      <c r="J24" s="78">
        <f t="shared" ref="J24:J25" si="49">Q24+X24+AE24+AL24</f>
        <v>0</v>
      </c>
      <c r="K24" s="79">
        <f t="shared" ref="K24:K25" si="50">R24+Y24+AF24+AM24</f>
        <v>0</v>
      </c>
      <c r="L24" s="116">
        <f t="shared" si="19"/>
        <v>0</v>
      </c>
      <c r="M24" s="71"/>
      <c r="N24" s="64"/>
      <c r="O24" s="64"/>
      <c r="P24" s="64"/>
      <c r="Q24" s="73"/>
      <c r="R24" s="74"/>
      <c r="S24" s="120">
        <f t="shared" ref="S24:S25" si="51">SUM(T24:Y24)</f>
        <v>0</v>
      </c>
      <c r="T24" s="71"/>
      <c r="U24" s="64"/>
      <c r="V24" s="64"/>
      <c r="W24" s="64"/>
      <c r="X24" s="73"/>
      <c r="Y24" s="74"/>
      <c r="Z24" s="120">
        <f t="shared" ref="Z24:Z25" si="52">SUM(AA24:AF24)</f>
        <v>0</v>
      </c>
      <c r="AA24" s="71"/>
      <c r="AB24" s="64"/>
      <c r="AC24" s="64"/>
      <c r="AD24" s="64"/>
      <c r="AE24" s="64"/>
      <c r="AF24" s="58"/>
      <c r="AG24" s="120">
        <f t="shared" ref="AG24:AG25" si="53">SUM(AH24:AM24)</f>
        <v>0</v>
      </c>
      <c r="AH24" s="71"/>
      <c r="AI24" s="64"/>
      <c r="AJ24" s="64"/>
      <c r="AK24" s="64"/>
      <c r="AL24" s="64"/>
      <c r="AM24" s="58"/>
      <c r="AN24" s="179">
        <f t="shared" si="42"/>
        <v>0</v>
      </c>
      <c r="AO24" s="199"/>
      <c r="AP24" s="181"/>
      <c r="AQ24" s="181"/>
      <c r="AR24" s="181"/>
      <c r="AS24" s="181"/>
      <c r="AT24" s="183"/>
      <c r="AU24" s="179">
        <f>SUM(AV24:BA24)</f>
        <v>0</v>
      </c>
      <c r="AV24" s="199"/>
      <c r="AW24" s="181"/>
      <c r="AX24" s="181"/>
      <c r="AY24" s="181"/>
      <c r="AZ24" s="181"/>
      <c r="BA24" s="183"/>
    </row>
    <row r="25" spans="1:53" ht="17.5" thickBot="1" x14ac:dyDescent="0.45">
      <c r="A25" s="281"/>
      <c r="B25" s="364"/>
      <c r="C25" s="358"/>
      <c r="D25" s="10" t="s">
        <v>15</v>
      </c>
      <c r="E25" s="96">
        <f t="shared" si="45"/>
        <v>0</v>
      </c>
      <c r="F25" s="91">
        <f t="shared" si="36"/>
        <v>0</v>
      </c>
      <c r="G25" s="92">
        <f t="shared" si="46"/>
        <v>0</v>
      </c>
      <c r="H25" s="92">
        <f t="shared" si="47"/>
        <v>0</v>
      </c>
      <c r="I25" s="92">
        <f t="shared" si="48"/>
        <v>0</v>
      </c>
      <c r="J25" s="92">
        <f t="shared" si="49"/>
        <v>0</v>
      </c>
      <c r="K25" s="93">
        <f t="shared" si="50"/>
        <v>0</v>
      </c>
      <c r="L25" s="117">
        <f t="shared" si="19"/>
        <v>0</v>
      </c>
      <c r="M25" s="53"/>
      <c r="N25" s="66"/>
      <c r="O25" s="66"/>
      <c r="P25" s="66"/>
      <c r="Q25" s="66"/>
      <c r="R25" s="67"/>
      <c r="S25" s="122">
        <f t="shared" si="51"/>
        <v>0</v>
      </c>
      <c r="T25" s="55"/>
      <c r="U25" s="61"/>
      <c r="V25" s="61"/>
      <c r="W25" s="61"/>
      <c r="X25" s="61"/>
      <c r="Y25" s="62"/>
      <c r="Z25" s="122">
        <f t="shared" si="52"/>
        <v>0</v>
      </c>
      <c r="AA25" s="55"/>
      <c r="AB25" s="151"/>
      <c r="AC25" s="151"/>
      <c r="AD25" s="151"/>
      <c r="AE25" s="151"/>
      <c r="AF25" s="144"/>
      <c r="AG25" s="122">
        <f t="shared" si="53"/>
        <v>0</v>
      </c>
      <c r="AH25" s="165"/>
      <c r="AI25" s="66"/>
      <c r="AJ25" s="66"/>
      <c r="AK25" s="66"/>
      <c r="AL25" s="66"/>
      <c r="AM25" s="67"/>
      <c r="AN25" s="188">
        <f t="shared" si="42"/>
        <v>0</v>
      </c>
      <c r="AO25" s="201"/>
      <c r="AP25" s="190"/>
      <c r="AQ25" s="190"/>
      <c r="AR25" s="190"/>
      <c r="AS25" s="190"/>
      <c r="AT25" s="202"/>
      <c r="AU25" s="188">
        <f>SUM(AV25:BA25)</f>
        <v>0</v>
      </c>
      <c r="AV25" s="201"/>
      <c r="AW25" s="190"/>
      <c r="AX25" s="190"/>
      <c r="AY25" s="190"/>
      <c r="AZ25" s="190"/>
      <c r="BA25" s="202"/>
    </row>
    <row r="26" spans="1:53" ht="17.5" thickBot="1" x14ac:dyDescent="0.45">
      <c r="A26" s="281"/>
      <c r="B26" s="365"/>
      <c r="C26" s="359"/>
      <c r="D26" s="11" t="s">
        <v>5</v>
      </c>
      <c r="E26" s="104">
        <f>E24</f>
        <v>0</v>
      </c>
      <c r="F26" s="104">
        <f t="shared" ref="F26:K26" si="54">F24</f>
        <v>0</v>
      </c>
      <c r="G26" s="104">
        <f t="shared" si="54"/>
        <v>0</v>
      </c>
      <c r="H26" s="104">
        <f t="shared" si="54"/>
        <v>0</v>
      </c>
      <c r="I26" s="104">
        <f t="shared" si="54"/>
        <v>0</v>
      </c>
      <c r="J26" s="104">
        <f t="shared" si="54"/>
        <v>0</v>
      </c>
      <c r="K26" s="104">
        <f t="shared" si="54"/>
        <v>0</v>
      </c>
      <c r="L26" s="111">
        <f>L24</f>
        <v>0</v>
      </c>
      <c r="M26" s="111">
        <f t="shared" ref="M26:R26" si="55">M24</f>
        <v>0</v>
      </c>
      <c r="N26" s="111">
        <f t="shared" si="55"/>
        <v>0</v>
      </c>
      <c r="O26" s="111">
        <f t="shared" si="55"/>
        <v>0</v>
      </c>
      <c r="P26" s="111">
        <f t="shared" si="55"/>
        <v>0</v>
      </c>
      <c r="Q26" s="111">
        <f t="shared" si="55"/>
        <v>0</v>
      </c>
      <c r="R26" s="111">
        <f t="shared" si="55"/>
        <v>0</v>
      </c>
      <c r="S26" s="111">
        <f>S24</f>
        <v>0</v>
      </c>
      <c r="T26" s="111">
        <f t="shared" ref="T26:Y26" si="56">T24</f>
        <v>0</v>
      </c>
      <c r="U26" s="111">
        <f t="shared" si="56"/>
        <v>0</v>
      </c>
      <c r="V26" s="111">
        <f t="shared" si="56"/>
        <v>0</v>
      </c>
      <c r="W26" s="111">
        <f t="shared" si="56"/>
        <v>0</v>
      </c>
      <c r="X26" s="111">
        <f t="shared" si="56"/>
        <v>0</v>
      </c>
      <c r="Y26" s="111">
        <f t="shared" si="56"/>
        <v>0</v>
      </c>
      <c r="Z26" s="111">
        <f>Z24</f>
        <v>0</v>
      </c>
      <c r="AA26" s="111">
        <f t="shared" ref="AA26:AF26" si="57">AA24</f>
        <v>0</v>
      </c>
      <c r="AB26" s="111">
        <f t="shared" si="57"/>
        <v>0</v>
      </c>
      <c r="AC26" s="111">
        <f t="shared" si="57"/>
        <v>0</v>
      </c>
      <c r="AD26" s="111">
        <f t="shared" si="57"/>
        <v>0</v>
      </c>
      <c r="AE26" s="111">
        <f t="shared" si="57"/>
        <v>0</v>
      </c>
      <c r="AF26" s="111">
        <f t="shared" si="57"/>
        <v>0</v>
      </c>
      <c r="AG26" s="111">
        <f>AG24</f>
        <v>0</v>
      </c>
      <c r="AH26" s="111">
        <f t="shared" ref="AH26:AM26" si="58">AH24</f>
        <v>0</v>
      </c>
      <c r="AI26" s="111">
        <f t="shared" si="58"/>
        <v>0</v>
      </c>
      <c r="AJ26" s="111">
        <f t="shared" si="58"/>
        <v>0</v>
      </c>
      <c r="AK26" s="111">
        <f t="shared" si="58"/>
        <v>0</v>
      </c>
      <c r="AL26" s="111">
        <f t="shared" si="58"/>
        <v>0</v>
      </c>
      <c r="AM26" s="111">
        <f t="shared" si="58"/>
        <v>0</v>
      </c>
      <c r="AN26" s="191">
        <f>AN24</f>
        <v>0</v>
      </c>
      <c r="AO26" s="191">
        <f t="shared" ref="AO26:AT26" si="59">AO24</f>
        <v>0</v>
      </c>
      <c r="AP26" s="191">
        <f t="shared" si="59"/>
        <v>0</v>
      </c>
      <c r="AQ26" s="191">
        <f t="shared" si="59"/>
        <v>0</v>
      </c>
      <c r="AR26" s="191">
        <f t="shared" si="59"/>
        <v>0</v>
      </c>
      <c r="AS26" s="191">
        <f t="shared" si="59"/>
        <v>0</v>
      </c>
      <c r="AT26" s="191">
        <f t="shared" si="59"/>
        <v>0</v>
      </c>
      <c r="AU26" s="191">
        <f>AU24</f>
        <v>0</v>
      </c>
      <c r="AV26" s="191">
        <f t="shared" ref="AV26:BA26" si="60">AV24</f>
        <v>0</v>
      </c>
      <c r="AW26" s="191">
        <f t="shared" si="60"/>
        <v>0</v>
      </c>
      <c r="AX26" s="191">
        <f t="shared" si="60"/>
        <v>0</v>
      </c>
      <c r="AY26" s="191">
        <f t="shared" si="60"/>
        <v>0</v>
      </c>
      <c r="AZ26" s="191">
        <f t="shared" si="60"/>
        <v>0</v>
      </c>
      <c r="BA26" s="191">
        <f t="shared" si="60"/>
        <v>0</v>
      </c>
    </row>
    <row r="27" spans="1:53" ht="17.5" thickBot="1" x14ac:dyDescent="0.45">
      <c r="A27" s="281"/>
      <c r="B27" s="268" t="s">
        <v>9</v>
      </c>
      <c r="C27" s="356" t="s">
        <v>61</v>
      </c>
      <c r="D27" s="357"/>
      <c r="E27" s="77">
        <f>SUM(F27:K27)</f>
        <v>0</v>
      </c>
      <c r="F27" s="78">
        <f t="shared" ref="F27" si="61">M27+T27+AA27+AH27+AO27</f>
        <v>0</v>
      </c>
      <c r="G27" s="78">
        <f t="shared" ref="G27" si="62">N27+U27+AB27+AI27+AP27</f>
        <v>0</v>
      </c>
      <c r="H27" s="78">
        <f t="shared" ref="H27" si="63">O27+V27+AC27+AJ27+AQ27</f>
        <v>0</v>
      </c>
      <c r="I27" s="78">
        <f t="shared" ref="I27" si="64">P27+W27+AD27+AK27+AR27</f>
        <v>0</v>
      </c>
      <c r="J27" s="78">
        <f t="shared" ref="J27" si="65">Q27+X27+AE27+AL27+AS27</f>
        <v>0</v>
      </c>
      <c r="K27" s="79">
        <f t="shared" ref="K27" si="66">R27+Y27+AF27+AM27+AT27</f>
        <v>0</v>
      </c>
      <c r="L27" s="106">
        <f t="shared" si="19"/>
        <v>0</v>
      </c>
      <c r="M27" s="71"/>
      <c r="N27" s="64"/>
      <c r="O27" s="64"/>
      <c r="P27" s="64"/>
      <c r="Q27" s="64"/>
      <c r="R27" s="58"/>
      <c r="S27" s="121">
        <f>SUM(T27:Y27)</f>
        <v>0</v>
      </c>
      <c r="T27" s="71"/>
      <c r="U27" s="64"/>
      <c r="V27" s="64"/>
      <c r="W27" s="64"/>
      <c r="X27" s="64"/>
      <c r="Y27" s="58"/>
      <c r="Z27" s="121">
        <f>SUM(AA27:AF27)</f>
        <v>0</v>
      </c>
      <c r="AA27" s="71"/>
      <c r="AB27" s="64"/>
      <c r="AC27" s="64"/>
      <c r="AD27" s="64"/>
      <c r="AE27" s="64"/>
      <c r="AF27" s="58"/>
      <c r="AG27" s="121">
        <f>SUM(AH27:AM27)</f>
        <v>0</v>
      </c>
      <c r="AH27" s="71"/>
      <c r="AI27" s="64"/>
      <c r="AJ27" s="64"/>
      <c r="AK27" s="64"/>
      <c r="AL27" s="64"/>
      <c r="AM27" s="58"/>
      <c r="AN27" s="179">
        <f t="shared" si="42"/>
        <v>0</v>
      </c>
      <c r="AO27" s="199"/>
      <c r="AP27" s="181"/>
      <c r="AQ27" s="181"/>
      <c r="AR27" s="181"/>
      <c r="AS27" s="181"/>
      <c r="AT27" s="182"/>
      <c r="AU27" s="179">
        <f>SUM(AV27:BA27)</f>
        <v>0</v>
      </c>
      <c r="AV27" s="180"/>
      <c r="AW27" s="181"/>
      <c r="AX27" s="181"/>
      <c r="AY27" s="181"/>
      <c r="AZ27" s="181"/>
      <c r="BA27" s="183"/>
    </row>
    <row r="28" spans="1:53" ht="17.5" thickBot="1" x14ac:dyDescent="0.45">
      <c r="A28" s="281"/>
      <c r="B28" s="360"/>
      <c r="C28" s="356" t="s">
        <v>53</v>
      </c>
      <c r="D28" s="357"/>
      <c r="E28" s="91">
        <f>SUM(F28:K28)</f>
        <v>0</v>
      </c>
      <c r="F28" s="92">
        <f t="shared" ref="F28" si="67">M28+T28+AA28+AH28+AO28</f>
        <v>0</v>
      </c>
      <c r="G28" s="92">
        <f t="shared" ref="G28" si="68">N28+U28+AB28+AI28+AP28</f>
        <v>0</v>
      </c>
      <c r="H28" s="92">
        <f t="shared" ref="H28" si="69">O28+V28+AC28+AJ28+AQ28</f>
        <v>0</v>
      </c>
      <c r="I28" s="92">
        <f t="shared" ref="I28" si="70">P28+W28+AD28+AK28+AR28</f>
        <v>0</v>
      </c>
      <c r="J28" s="92">
        <f t="shared" ref="J28" si="71">Q28+X28+AE28+AL28+AS28</f>
        <v>0</v>
      </c>
      <c r="K28" s="93">
        <f t="shared" ref="K28" si="72">R28+Y28+AF28+AM28+AT28</f>
        <v>0</v>
      </c>
      <c r="L28" s="90">
        <f t="shared" si="19"/>
        <v>0</v>
      </c>
      <c r="M28" s="165"/>
      <c r="N28" s="66"/>
      <c r="O28" s="66"/>
      <c r="P28" s="66"/>
      <c r="Q28" s="66"/>
      <c r="R28" s="67"/>
      <c r="S28" s="110">
        <f>SUM(T28:Y28)</f>
        <v>0</v>
      </c>
      <c r="T28" s="165"/>
      <c r="U28" s="66"/>
      <c r="V28" s="66"/>
      <c r="W28" s="66"/>
      <c r="X28" s="66"/>
      <c r="Y28" s="67"/>
      <c r="Z28" s="110">
        <f>SUM(AA28:AF28)</f>
        <v>0</v>
      </c>
      <c r="AA28" s="165"/>
      <c r="AB28" s="66"/>
      <c r="AC28" s="66"/>
      <c r="AD28" s="66"/>
      <c r="AE28" s="66"/>
      <c r="AF28" s="67"/>
      <c r="AG28" s="110">
        <f>SUM(AH28:AM28)</f>
        <v>0</v>
      </c>
      <c r="AH28" s="165"/>
      <c r="AI28" s="66"/>
      <c r="AJ28" s="66"/>
      <c r="AK28" s="66"/>
      <c r="AL28" s="66"/>
      <c r="AM28" s="67"/>
      <c r="AN28" s="203">
        <f t="shared" si="42"/>
        <v>0</v>
      </c>
      <c r="AO28" s="180"/>
      <c r="AP28" s="194"/>
      <c r="AQ28" s="194"/>
      <c r="AR28" s="194"/>
      <c r="AS28" s="194"/>
      <c r="AT28" s="195"/>
      <c r="AU28" s="203">
        <f>SUM(AV28:BA28)</f>
        <v>0</v>
      </c>
      <c r="AV28" s="197"/>
      <c r="AW28" s="194"/>
      <c r="AX28" s="194"/>
      <c r="AY28" s="194"/>
      <c r="AZ28" s="194"/>
      <c r="BA28" s="204"/>
    </row>
    <row r="29" spans="1:53" x14ac:dyDescent="0.4">
      <c r="A29" s="281"/>
      <c r="B29" s="360"/>
      <c r="C29" s="358" t="s">
        <v>10</v>
      </c>
      <c r="D29" s="362"/>
      <c r="E29" s="372"/>
      <c r="F29" s="373"/>
      <c r="G29" s="373"/>
      <c r="H29" s="373"/>
      <c r="I29" s="373"/>
      <c r="J29" s="373"/>
      <c r="K29" s="374"/>
      <c r="L29" s="366"/>
      <c r="M29" s="367"/>
      <c r="N29" s="367"/>
      <c r="O29" s="367"/>
      <c r="P29" s="367"/>
      <c r="Q29" s="367"/>
      <c r="R29" s="368"/>
      <c r="S29" s="366"/>
      <c r="T29" s="367"/>
      <c r="U29" s="367"/>
      <c r="V29" s="367"/>
      <c r="W29" s="367"/>
      <c r="X29" s="367"/>
      <c r="Y29" s="368"/>
      <c r="Z29" s="366"/>
      <c r="AA29" s="367"/>
      <c r="AB29" s="367"/>
      <c r="AC29" s="367"/>
      <c r="AD29" s="367"/>
      <c r="AE29" s="367"/>
      <c r="AF29" s="368"/>
      <c r="AG29" s="366"/>
      <c r="AH29" s="367"/>
      <c r="AI29" s="367"/>
      <c r="AJ29" s="367"/>
      <c r="AK29" s="367"/>
      <c r="AL29" s="367"/>
      <c r="AM29" s="368"/>
      <c r="AN29" s="323"/>
      <c r="AO29" s="324"/>
      <c r="AP29" s="324"/>
      <c r="AQ29" s="324"/>
      <c r="AR29" s="324"/>
      <c r="AS29" s="324"/>
      <c r="AT29" s="325"/>
      <c r="AU29" s="323"/>
      <c r="AV29" s="324"/>
      <c r="AW29" s="324"/>
      <c r="AX29" s="324"/>
      <c r="AY29" s="324"/>
      <c r="AZ29" s="324"/>
      <c r="BA29" s="325"/>
    </row>
    <row r="30" spans="1:53" ht="17.5" thickBot="1" x14ac:dyDescent="0.45">
      <c r="A30" s="282"/>
      <c r="B30" s="361"/>
      <c r="C30" s="359" t="s">
        <v>11</v>
      </c>
      <c r="D30" s="363"/>
      <c r="E30" s="372"/>
      <c r="F30" s="373"/>
      <c r="G30" s="373"/>
      <c r="H30" s="373"/>
      <c r="I30" s="373"/>
      <c r="J30" s="373"/>
      <c r="K30" s="374"/>
      <c r="L30" s="369"/>
      <c r="M30" s="370"/>
      <c r="N30" s="370"/>
      <c r="O30" s="370"/>
      <c r="P30" s="370"/>
      <c r="Q30" s="370"/>
      <c r="R30" s="371"/>
      <c r="S30" s="369"/>
      <c r="T30" s="370"/>
      <c r="U30" s="370"/>
      <c r="V30" s="370"/>
      <c r="W30" s="370"/>
      <c r="X30" s="370"/>
      <c r="Y30" s="371"/>
      <c r="Z30" s="369"/>
      <c r="AA30" s="370"/>
      <c r="AB30" s="370"/>
      <c r="AC30" s="370"/>
      <c r="AD30" s="370"/>
      <c r="AE30" s="370"/>
      <c r="AF30" s="371"/>
      <c r="AG30" s="369"/>
      <c r="AH30" s="370"/>
      <c r="AI30" s="370"/>
      <c r="AJ30" s="370"/>
      <c r="AK30" s="370"/>
      <c r="AL30" s="370"/>
      <c r="AM30" s="371"/>
      <c r="AN30" s="326"/>
      <c r="AO30" s="327"/>
      <c r="AP30" s="327"/>
      <c r="AQ30" s="327"/>
      <c r="AR30" s="327"/>
      <c r="AS30" s="327"/>
      <c r="AT30" s="328"/>
      <c r="AU30" s="326"/>
      <c r="AV30" s="327"/>
      <c r="AW30" s="327"/>
      <c r="AX30" s="327"/>
      <c r="AY30" s="327"/>
      <c r="AZ30" s="327"/>
      <c r="BA30" s="328"/>
    </row>
    <row r="31" spans="1:53" x14ac:dyDescent="0.4">
      <c r="A31" s="316" t="s">
        <v>32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</row>
    <row r="32" spans="1:53" x14ac:dyDescent="0.4">
      <c r="A32" s="318" t="s">
        <v>74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</row>
    <row r="33" spans="1:16" x14ac:dyDescent="0.4">
      <c r="A33" s="318" t="s">
        <v>75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</row>
  </sheetData>
  <sheetProtection selectLockedCells="1"/>
  <mergeCells count="69">
    <mergeCell ref="A31:P31"/>
    <mergeCell ref="A32:P32"/>
    <mergeCell ref="A33:P33"/>
    <mergeCell ref="AU29:BA29"/>
    <mergeCell ref="C30:D30"/>
    <mergeCell ref="E30:K30"/>
    <mergeCell ref="L30:R30"/>
    <mergeCell ref="S30:Y30"/>
    <mergeCell ref="Z30:AF30"/>
    <mergeCell ref="AG30:AM30"/>
    <mergeCell ref="AN30:AT30"/>
    <mergeCell ref="AU30:BA30"/>
    <mergeCell ref="E29:K29"/>
    <mergeCell ref="L29:R29"/>
    <mergeCell ref="S29:Y29"/>
    <mergeCell ref="Z29:AF29"/>
    <mergeCell ref="AG29:AM29"/>
    <mergeCell ref="AN29:AT29"/>
    <mergeCell ref="A24:A30"/>
    <mergeCell ref="B24:B26"/>
    <mergeCell ref="C24:C26"/>
    <mergeCell ref="B27:B30"/>
    <mergeCell ref="C27:D27"/>
    <mergeCell ref="C29:D29"/>
    <mergeCell ref="C28:D28"/>
    <mergeCell ref="AU4:AU5"/>
    <mergeCell ref="AV4:AW4"/>
    <mergeCell ref="AX4:AY4"/>
    <mergeCell ref="A6:A23"/>
    <mergeCell ref="B6:B22"/>
    <mergeCell ref="C6:C10"/>
    <mergeCell ref="C21:C22"/>
    <mergeCell ref="B23:D23"/>
    <mergeCell ref="AE4:AF4"/>
    <mergeCell ref="M4:N4"/>
    <mergeCell ref="C11:C20"/>
    <mergeCell ref="Z3:AF3"/>
    <mergeCell ref="AG3:AM3"/>
    <mergeCell ref="AN3:AT3"/>
    <mergeCell ref="AU3:BA3"/>
    <mergeCell ref="Z4:Z5"/>
    <mergeCell ref="AA4:AB4"/>
    <mergeCell ref="AC4:AD4"/>
    <mergeCell ref="AZ4:BA4"/>
    <mergeCell ref="AG4:AG5"/>
    <mergeCell ref="AH4:AI4"/>
    <mergeCell ref="AJ4:AK4"/>
    <mergeCell ref="AL4:AM4"/>
    <mergeCell ref="AN4:AN5"/>
    <mergeCell ref="AO4:AP4"/>
    <mergeCell ref="AQ4:AR4"/>
    <mergeCell ref="AS4:AT4"/>
    <mergeCell ref="A1:G1"/>
    <mergeCell ref="A3:D5"/>
    <mergeCell ref="E3:K3"/>
    <mergeCell ref="L3:R3"/>
    <mergeCell ref="E4:E5"/>
    <mergeCell ref="F4:G4"/>
    <mergeCell ref="H4:I4"/>
    <mergeCell ref="J4:K4"/>
    <mergeCell ref="L4:L5"/>
    <mergeCell ref="A2:K2"/>
    <mergeCell ref="S3:Y3"/>
    <mergeCell ref="O4:P4"/>
    <mergeCell ref="Q4:R4"/>
    <mergeCell ref="S4:S5"/>
    <mergeCell ref="T4:U4"/>
    <mergeCell ref="V4:W4"/>
    <mergeCell ref="X4:Y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33"/>
  <sheetViews>
    <sheetView zoomScale="80" zoomScaleNormal="80" workbookViewId="0">
      <pane xSplit="4" ySplit="5" topLeftCell="E6" activePane="bottomRight" state="frozen"/>
      <selection activeCell="AU23" sqref="AU23"/>
      <selection pane="topRight" activeCell="AU23" sqref="AU23"/>
      <selection pane="bottomLeft" activeCell="AU23" sqref="AU23"/>
      <selection pane="bottomRight" activeCell="Z30" sqref="Z30:AF30"/>
    </sheetView>
  </sheetViews>
  <sheetFormatPr defaultRowHeight="17" x14ac:dyDescent="0.4"/>
  <cols>
    <col min="2" max="2" width="10.6328125" customWidth="1"/>
    <col min="3" max="3" width="10.453125" customWidth="1"/>
    <col min="4" max="4" width="10.08984375" customWidth="1"/>
    <col min="9" max="9" width="9.26953125" customWidth="1"/>
    <col min="16" max="16" width="9.453125" customWidth="1"/>
  </cols>
  <sheetData>
    <row r="1" spans="1:53" x14ac:dyDescent="0.4">
      <c r="A1" s="379" t="s">
        <v>87</v>
      </c>
      <c r="B1" s="379"/>
      <c r="C1" s="379"/>
      <c r="D1" s="379"/>
      <c r="E1" s="379"/>
      <c r="F1" s="379"/>
      <c r="G1" s="379"/>
      <c r="H1" s="226"/>
      <c r="I1" s="226"/>
      <c r="J1" s="226"/>
      <c r="K1" s="226"/>
    </row>
    <row r="2" spans="1:53" ht="17.5" thickBot="1" x14ac:dyDescent="0.45">
      <c r="A2" s="379" t="s">
        <v>89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</row>
    <row r="3" spans="1:53" x14ac:dyDescent="0.4">
      <c r="A3" s="249" t="s">
        <v>12</v>
      </c>
      <c r="B3" s="250"/>
      <c r="C3" s="250"/>
      <c r="D3" s="251"/>
      <c r="E3" s="249" t="s">
        <v>43</v>
      </c>
      <c r="F3" s="250"/>
      <c r="G3" s="250"/>
      <c r="H3" s="250"/>
      <c r="I3" s="250"/>
      <c r="J3" s="250"/>
      <c r="K3" s="265"/>
      <c r="L3" s="349" t="s">
        <v>70</v>
      </c>
      <c r="M3" s="350"/>
      <c r="N3" s="350"/>
      <c r="O3" s="350"/>
      <c r="P3" s="350"/>
      <c r="Q3" s="350"/>
      <c r="R3" s="351"/>
      <c r="S3" s="349" t="s">
        <v>71</v>
      </c>
      <c r="T3" s="350"/>
      <c r="U3" s="350"/>
      <c r="V3" s="350"/>
      <c r="W3" s="350"/>
      <c r="X3" s="350"/>
      <c r="Y3" s="351"/>
      <c r="Z3" s="349" t="s">
        <v>72</v>
      </c>
      <c r="AA3" s="350"/>
      <c r="AB3" s="350"/>
      <c r="AC3" s="350"/>
      <c r="AD3" s="350"/>
      <c r="AE3" s="350"/>
      <c r="AF3" s="351"/>
      <c r="AG3" s="375"/>
      <c r="AH3" s="330"/>
      <c r="AI3" s="330"/>
      <c r="AJ3" s="330"/>
      <c r="AK3" s="330"/>
      <c r="AL3" s="330"/>
      <c r="AM3" s="331"/>
      <c r="AN3" s="375"/>
      <c r="AO3" s="330"/>
      <c r="AP3" s="330"/>
      <c r="AQ3" s="330"/>
      <c r="AR3" s="330"/>
      <c r="AS3" s="330"/>
      <c r="AT3" s="331"/>
      <c r="AU3" s="375"/>
      <c r="AV3" s="330"/>
      <c r="AW3" s="330"/>
      <c r="AX3" s="330"/>
      <c r="AY3" s="330"/>
      <c r="AZ3" s="330"/>
      <c r="BA3" s="331"/>
    </row>
    <row r="4" spans="1:53" x14ac:dyDescent="0.4">
      <c r="A4" s="252"/>
      <c r="B4" s="253"/>
      <c r="C4" s="253"/>
      <c r="D4" s="254"/>
      <c r="E4" s="252" t="s">
        <v>26</v>
      </c>
      <c r="F4" s="253" t="s">
        <v>19</v>
      </c>
      <c r="G4" s="253"/>
      <c r="H4" s="253" t="s">
        <v>18</v>
      </c>
      <c r="I4" s="253"/>
      <c r="J4" s="253" t="s">
        <v>20</v>
      </c>
      <c r="K4" s="267"/>
      <c r="L4" s="381" t="s">
        <v>29</v>
      </c>
      <c r="M4" s="253" t="s">
        <v>19</v>
      </c>
      <c r="N4" s="253"/>
      <c r="O4" s="253" t="s">
        <v>18</v>
      </c>
      <c r="P4" s="253"/>
      <c r="Q4" s="253" t="s">
        <v>20</v>
      </c>
      <c r="R4" s="267"/>
      <c r="S4" s="381" t="s">
        <v>29</v>
      </c>
      <c r="T4" s="253" t="s">
        <v>19</v>
      </c>
      <c r="U4" s="253"/>
      <c r="V4" s="253" t="s">
        <v>18</v>
      </c>
      <c r="W4" s="253"/>
      <c r="X4" s="253" t="s">
        <v>20</v>
      </c>
      <c r="Y4" s="267"/>
      <c r="Z4" s="352" t="s">
        <v>29</v>
      </c>
      <c r="AA4" s="252" t="s">
        <v>19</v>
      </c>
      <c r="AB4" s="253"/>
      <c r="AC4" s="253" t="s">
        <v>18</v>
      </c>
      <c r="AD4" s="253"/>
      <c r="AE4" s="253" t="s">
        <v>20</v>
      </c>
      <c r="AF4" s="267"/>
      <c r="AG4" s="376" t="s">
        <v>29</v>
      </c>
      <c r="AH4" s="334" t="s">
        <v>19</v>
      </c>
      <c r="AI4" s="335"/>
      <c r="AJ4" s="335" t="s">
        <v>18</v>
      </c>
      <c r="AK4" s="335"/>
      <c r="AL4" s="335" t="s">
        <v>20</v>
      </c>
      <c r="AM4" s="336"/>
      <c r="AN4" s="376" t="s">
        <v>26</v>
      </c>
      <c r="AO4" s="334" t="s">
        <v>19</v>
      </c>
      <c r="AP4" s="335"/>
      <c r="AQ4" s="335" t="s">
        <v>18</v>
      </c>
      <c r="AR4" s="335"/>
      <c r="AS4" s="335" t="s">
        <v>20</v>
      </c>
      <c r="AT4" s="336"/>
      <c r="AU4" s="376" t="s">
        <v>26</v>
      </c>
      <c r="AV4" s="334" t="s">
        <v>19</v>
      </c>
      <c r="AW4" s="335"/>
      <c r="AX4" s="335" t="s">
        <v>18</v>
      </c>
      <c r="AY4" s="335"/>
      <c r="AZ4" s="335" t="s">
        <v>20</v>
      </c>
      <c r="BA4" s="336"/>
    </row>
    <row r="5" spans="1:53" ht="17.5" thickBot="1" x14ac:dyDescent="0.45">
      <c r="A5" s="255"/>
      <c r="B5" s="256"/>
      <c r="C5" s="256"/>
      <c r="D5" s="257"/>
      <c r="E5" s="255"/>
      <c r="F5" s="4" t="s">
        <v>21</v>
      </c>
      <c r="G5" s="4" t="s">
        <v>22</v>
      </c>
      <c r="H5" s="4" t="s">
        <v>21</v>
      </c>
      <c r="I5" s="4" t="s">
        <v>22</v>
      </c>
      <c r="J5" s="4" t="s">
        <v>21</v>
      </c>
      <c r="K5" s="3" t="s">
        <v>22</v>
      </c>
      <c r="L5" s="382"/>
      <c r="M5" s="4" t="s">
        <v>21</v>
      </c>
      <c r="N5" s="4" t="s">
        <v>22</v>
      </c>
      <c r="O5" s="4" t="s">
        <v>21</v>
      </c>
      <c r="P5" s="4" t="s">
        <v>22</v>
      </c>
      <c r="Q5" s="4" t="s">
        <v>21</v>
      </c>
      <c r="R5" s="3" t="s">
        <v>22</v>
      </c>
      <c r="S5" s="382"/>
      <c r="T5" s="4" t="s">
        <v>21</v>
      </c>
      <c r="U5" s="4" t="s">
        <v>22</v>
      </c>
      <c r="V5" s="4" t="s">
        <v>21</v>
      </c>
      <c r="W5" s="4" t="s">
        <v>22</v>
      </c>
      <c r="X5" s="4" t="s">
        <v>21</v>
      </c>
      <c r="Y5" s="3" t="s">
        <v>22</v>
      </c>
      <c r="Z5" s="304"/>
      <c r="AA5" s="5" t="s">
        <v>21</v>
      </c>
      <c r="AB5" s="4" t="s">
        <v>22</v>
      </c>
      <c r="AC5" s="4" t="s">
        <v>21</v>
      </c>
      <c r="AD5" s="4" t="s">
        <v>22</v>
      </c>
      <c r="AE5" s="4" t="s">
        <v>21</v>
      </c>
      <c r="AF5" s="3" t="s">
        <v>22</v>
      </c>
      <c r="AG5" s="377"/>
      <c r="AH5" s="208" t="s">
        <v>21</v>
      </c>
      <c r="AI5" s="177" t="s">
        <v>22</v>
      </c>
      <c r="AJ5" s="177" t="s">
        <v>21</v>
      </c>
      <c r="AK5" s="177" t="s">
        <v>22</v>
      </c>
      <c r="AL5" s="177" t="s">
        <v>21</v>
      </c>
      <c r="AM5" s="178" t="s">
        <v>22</v>
      </c>
      <c r="AN5" s="377"/>
      <c r="AO5" s="208" t="s">
        <v>21</v>
      </c>
      <c r="AP5" s="177" t="s">
        <v>22</v>
      </c>
      <c r="AQ5" s="177" t="s">
        <v>21</v>
      </c>
      <c r="AR5" s="177" t="s">
        <v>22</v>
      </c>
      <c r="AS5" s="177" t="s">
        <v>21</v>
      </c>
      <c r="AT5" s="178" t="s">
        <v>22</v>
      </c>
      <c r="AU5" s="377"/>
      <c r="AV5" s="208" t="s">
        <v>21</v>
      </c>
      <c r="AW5" s="177" t="s">
        <v>22</v>
      </c>
      <c r="AX5" s="177" t="s">
        <v>21</v>
      </c>
      <c r="AY5" s="177" t="s">
        <v>22</v>
      </c>
      <c r="AZ5" s="177" t="s">
        <v>21</v>
      </c>
      <c r="BA5" s="178" t="s">
        <v>22</v>
      </c>
    </row>
    <row r="6" spans="1:53" x14ac:dyDescent="0.4">
      <c r="A6" s="299" t="s">
        <v>73</v>
      </c>
      <c r="B6" s="337" t="s">
        <v>27</v>
      </c>
      <c r="C6" s="340" t="s">
        <v>0</v>
      </c>
      <c r="D6" s="6" t="s">
        <v>1</v>
      </c>
      <c r="E6" s="77">
        <f>SUM(F6:K6)</f>
        <v>0</v>
      </c>
      <c r="F6" s="78">
        <f t="shared" ref="F6:F10" si="0">M6+T6+AA6+AH6+AO6</f>
        <v>0</v>
      </c>
      <c r="G6" s="78">
        <f t="shared" ref="G6" si="1">N6+U6+AB6+AI6+AP6</f>
        <v>0</v>
      </c>
      <c r="H6" s="78">
        <f t="shared" ref="H6" si="2">O6+V6+AC6+AJ6+AQ6</f>
        <v>0</v>
      </c>
      <c r="I6" s="78">
        <f t="shared" ref="I6" si="3">P6+W6+AD6+AK6+AR6</f>
        <v>0</v>
      </c>
      <c r="J6" s="78">
        <f t="shared" ref="J6" si="4">Q6+X6+AE6+AL6+AS6</f>
        <v>0</v>
      </c>
      <c r="K6" s="79">
        <f t="shared" ref="K6" si="5">R6+Y6+AF6+AM6+AT6</f>
        <v>0</v>
      </c>
      <c r="L6" s="121">
        <f>SUM(M6:R6)</f>
        <v>0</v>
      </c>
      <c r="M6" s="221"/>
      <c r="N6" s="48"/>
      <c r="O6" s="48"/>
      <c r="P6" s="48"/>
      <c r="Q6" s="48"/>
      <c r="R6" s="48"/>
      <c r="S6" s="95">
        <f>SUM(T6:Y6)</f>
        <v>0</v>
      </c>
      <c r="T6" s="221"/>
      <c r="U6" s="73"/>
      <c r="V6" s="73"/>
      <c r="W6" s="73"/>
      <c r="X6" s="73"/>
      <c r="Y6" s="74"/>
      <c r="Z6" s="108">
        <f>SUM(AA6:AF6)</f>
        <v>0</v>
      </c>
      <c r="AA6" s="53"/>
      <c r="AB6" s="64"/>
      <c r="AC6" s="64"/>
      <c r="AD6" s="64"/>
      <c r="AE6" s="64"/>
      <c r="AF6" s="58"/>
      <c r="AG6" s="179">
        <f>SUM(AH6:AM6)</f>
        <v>0</v>
      </c>
      <c r="AH6" s="180"/>
      <c r="AI6" s="212"/>
      <c r="AJ6" s="212"/>
      <c r="AK6" s="212"/>
      <c r="AL6" s="212"/>
      <c r="AM6" s="213"/>
      <c r="AN6" s="179">
        <f>SUM(AO6:AT6)</f>
        <v>0</v>
      </c>
      <c r="AO6" s="180"/>
      <c r="AP6" s="181"/>
      <c r="AQ6" s="181"/>
      <c r="AR6" s="181"/>
      <c r="AS6" s="181"/>
      <c r="AT6" s="182"/>
      <c r="AU6" s="179">
        <f>SUM(AV6:BA6)</f>
        <v>0</v>
      </c>
      <c r="AV6" s="180"/>
      <c r="AW6" s="181"/>
      <c r="AX6" s="181"/>
      <c r="AY6" s="181"/>
      <c r="AZ6" s="181"/>
      <c r="BA6" s="183"/>
    </row>
    <row r="7" spans="1:53" x14ac:dyDescent="0.4">
      <c r="A7" s="300"/>
      <c r="B7" s="338"/>
      <c r="C7" s="341"/>
      <c r="D7" s="7" t="s">
        <v>2</v>
      </c>
      <c r="E7" s="80">
        <f t="shared" ref="E7:E19" si="6">SUM(F7:K7)</f>
        <v>0</v>
      </c>
      <c r="F7" s="81">
        <f t="shared" si="0"/>
        <v>0</v>
      </c>
      <c r="G7" s="81">
        <f t="shared" ref="G7:G11" si="7">N7+U7+AB7+AI7+AP7</f>
        <v>0</v>
      </c>
      <c r="H7" s="81">
        <f t="shared" ref="H7:H12" si="8">O7+V7+AC7+AJ7+AQ7</f>
        <v>0</v>
      </c>
      <c r="I7" s="81">
        <f t="shared" ref="I7:I12" si="9">P7+W7+AD7+AK7+AR7</f>
        <v>0</v>
      </c>
      <c r="J7" s="81">
        <f t="shared" ref="J7:J12" si="10">Q7+X7+AE7+AL7+AS7</f>
        <v>0</v>
      </c>
      <c r="K7" s="82">
        <f t="shared" ref="K7:K11" si="11">R7+Y7+AF7+AM7+AT7</f>
        <v>0</v>
      </c>
      <c r="L7" s="109">
        <f t="shared" ref="L7:L9" si="12">SUM(M7:R7)</f>
        <v>0</v>
      </c>
      <c r="M7" s="53"/>
      <c r="N7" s="51"/>
      <c r="O7" s="51"/>
      <c r="P7" s="51"/>
      <c r="Q7" s="51"/>
      <c r="R7" s="51"/>
      <c r="S7" s="89">
        <f t="shared" ref="S7:S9" si="13">SUM(T7:Y7)</f>
        <v>0</v>
      </c>
      <c r="T7" s="53"/>
      <c r="U7" s="51"/>
      <c r="V7" s="51"/>
      <c r="W7" s="51"/>
      <c r="X7" s="51"/>
      <c r="Y7" s="51"/>
      <c r="Z7" s="109">
        <f t="shared" ref="Z7:Z16" si="14">SUM(AA7:AF7)</f>
        <v>0</v>
      </c>
      <c r="AA7" s="53"/>
      <c r="AB7" s="51"/>
      <c r="AC7" s="51"/>
      <c r="AD7" s="51"/>
      <c r="AE7" s="51"/>
      <c r="AF7" s="59"/>
      <c r="AG7" s="184">
        <f t="shared" ref="AG7:AG9" si="15">SUM(AH7:AM7)</f>
        <v>0</v>
      </c>
      <c r="AH7" s="180"/>
      <c r="AI7" s="185"/>
      <c r="AJ7" s="185"/>
      <c r="AK7" s="185"/>
      <c r="AL7" s="185"/>
      <c r="AM7" s="186"/>
      <c r="AN7" s="184">
        <f t="shared" ref="AN7:AN9" si="16">SUM(AO7:AT7)</f>
        <v>0</v>
      </c>
      <c r="AO7" s="180"/>
      <c r="AP7" s="185"/>
      <c r="AQ7" s="185"/>
      <c r="AR7" s="185"/>
      <c r="AS7" s="185"/>
      <c r="AT7" s="186"/>
      <c r="AU7" s="184">
        <f t="shared" ref="AU7:AU9" si="17">SUM(AV7:BA7)</f>
        <v>0</v>
      </c>
      <c r="AV7" s="180"/>
      <c r="AW7" s="185"/>
      <c r="AX7" s="185"/>
      <c r="AY7" s="185"/>
      <c r="AZ7" s="185"/>
      <c r="BA7" s="187"/>
    </row>
    <row r="8" spans="1:53" x14ac:dyDescent="0.4">
      <c r="A8" s="300"/>
      <c r="B8" s="338"/>
      <c r="C8" s="341"/>
      <c r="D8" s="7" t="s">
        <v>3</v>
      </c>
      <c r="E8" s="80">
        <f t="shared" si="6"/>
        <v>0</v>
      </c>
      <c r="F8" s="81">
        <f t="shared" si="0"/>
        <v>0</v>
      </c>
      <c r="G8" s="81">
        <f t="shared" si="7"/>
        <v>0</v>
      </c>
      <c r="H8" s="81">
        <f t="shared" si="8"/>
        <v>0</v>
      </c>
      <c r="I8" s="81">
        <f t="shared" si="9"/>
        <v>0</v>
      </c>
      <c r="J8" s="81">
        <f t="shared" si="10"/>
        <v>0</v>
      </c>
      <c r="K8" s="82">
        <f t="shared" si="11"/>
        <v>0</v>
      </c>
      <c r="L8" s="109">
        <f t="shared" si="12"/>
        <v>0</v>
      </c>
      <c r="M8" s="53"/>
      <c r="N8" s="51"/>
      <c r="O8" s="51"/>
      <c r="P8" s="51"/>
      <c r="Q8" s="51"/>
      <c r="R8" s="51"/>
      <c r="S8" s="89">
        <f t="shared" si="13"/>
        <v>0</v>
      </c>
      <c r="T8" s="53"/>
      <c r="U8" s="51"/>
      <c r="V8" s="51"/>
      <c r="W8" s="51"/>
      <c r="X8" s="51"/>
      <c r="Y8" s="51"/>
      <c r="Z8" s="109">
        <f t="shared" si="14"/>
        <v>0</v>
      </c>
      <c r="AA8" s="53"/>
      <c r="AB8" s="51"/>
      <c r="AC8" s="51"/>
      <c r="AD8" s="51"/>
      <c r="AE8" s="51"/>
      <c r="AF8" s="59"/>
      <c r="AG8" s="184">
        <f t="shared" si="15"/>
        <v>0</v>
      </c>
      <c r="AH8" s="180"/>
      <c r="AI8" s="185"/>
      <c r="AJ8" s="185"/>
      <c r="AK8" s="185"/>
      <c r="AL8" s="185"/>
      <c r="AM8" s="186"/>
      <c r="AN8" s="184">
        <f t="shared" si="16"/>
        <v>0</v>
      </c>
      <c r="AO8" s="180"/>
      <c r="AP8" s="185"/>
      <c r="AQ8" s="185"/>
      <c r="AR8" s="185"/>
      <c r="AS8" s="185"/>
      <c r="AT8" s="186"/>
      <c r="AU8" s="184">
        <f t="shared" si="17"/>
        <v>0</v>
      </c>
      <c r="AV8" s="180"/>
      <c r="AW8" s="185"/>
      <c r="AX8" s="185"/>
      <c r="AY8" s="185"/>
      <c r="AZ8" s="185"/>
      <c r="BA8" s="187"/>
    </row>
    <row r="9" spans="1:53" ht="17.5" thickBot="1" x14ac:dyDescent="0.45">
      <c r="A9" s="300"/>
      <c r="B9" s="338"/>
      <c r="C9" s="341"/>
      <c r="D9" s="7" t="s">
        <v>4</v>
      </c>
      <c r="E9" s="83">
        <f t="shared" si="6"/>
        <v>0</v>
      </c>
      <c r="F9" s="81">
        <f t="shared" si="0"/>
        <v>0</v>
      </c>
      <c r="G9" s="81">
        <f t="shared" si="7"/>
        <v>0</v>
      </c>
      <c r="H9" s="81">
        <f t="shared" si="8"/>
        <v>0</v>
      </c>
      <c r="I9" s="81">
        <f t="shared" si="9"/>
        <v>0</v>
      </c>
      <c r="J9" s="81">
        <f t="shared" si="10"/>
        <v>0</v>
      </c>
      <c r="K9" s="82">
        <f t="shared" si="11"/>
        <v>0</v>
      </c>
      <c r="L9" s="110">
        <f t="shared" si="12"/>
        <v>0</v>
      </c>
      <c r="M9" s="53"/>
      <c r="N9" s="61"/>
      <c r="O9" s="61"/>
      <c r="P9" s="61"/>
      <c r="Q9" s="61"/>
      <c r="R9" s="61"/>
      <c r="S9" s="96">
        <f t="shared" si="13"/>
        <v>0</v>
      </c>
      <c r="T9" s="60"/>
      <c r="U9" s="69"/>
      <c r="V9" s="51"/>
      <c r="W9" s="51"/>
      <c r="X9" s="51"/>
      <c r="Y9" s="51"/>
      <c r="Z9" s="122">
        <f t="shared" si="14"/>
        <v>0</v>
      </c>
      <c r="AA9" s="60"/>
      <c r="AB9" s="51"/>
      <c r="AC9" s="51"/>
      <c r="AD9" s="51"/>
      <c r="AE9" s="51"/>
      <c r="AF9" s="62"/>
      <c r="AG9" s="188">
        <f t="shared" si="15"/>
        <v>0</v>
      </c>
      <c r="AH9" s="189"/>
      <c r="AI9" s="190"/>
      <c r="AJ9" s="190"/>
      <c r="AK9" s="190"/>
      <c r="AL9" s="190"/>
      <c r="AM9" s="186"/>
      <c r="AN9" s="188">
        <f t="shared" si="16"/>
        <v>0</v>
      </c>
      <c r="AO9" s="189"/>
      <c r="AP9" s="190"/>
      <c r="AQ9" s="185"/>
      <c r="AR9" s="185"/>
      <c r="AS9" s="185"/>
      <c r="AT9" s="186"/>
      <c r="AU9" s="188">
        <f t="shared" si="17"/>
        <v>0</v>
      </c>
      <c r="AV9" s="189"/>
      <c r="AW9" s="185"/>
      <c r="AX9" s="185"/>
      <c r="AY9" s="185"/>
      <c r="AZ9" s="185"/>
      <c r="BA9" s="187"/>
    </row>
    <row r="10" spans="1:53" ht="17.5" thickBot="1" x14ac:dyDescent="0.45">
      <c r="A10" s="300"/>
      <c r="B10" s="338"/>
      <c r="C10" s="341"/>
      <c r="D10" s="8" t="s">
        <v>5</v>
      </c>
      <c r="E10" s="111">
        <f t="shared" si="6"/>
        <v>0</v>
      </c>
      <c r="F10" s="126">
        <f t="shared" si="0"/>
        <v>0</v>
      </c>
      <c r="G10" s="127">
        <f t="shared" si="7"/>
        <v>0</v>
      </c>
      <c r="H10" s="127">
        <f t="shared" si="8"/>
        <v>0</v>
      </c>
      <c r="I10" s="127">
        <f t="shared" si="9"/>
        <v>0</v>
      </c>
      <c r="J10" s="127">
        <f t="shared" si="10"/>
        <v>0</v>
      </c>
      <c r="K10" s="128">
        <f t="shared" si="11"/>
        <v>0</v>
      </c>
      <c r="L10" s="111">
        <f>SUM(L6:L9)</f>
        <v>0</v>
      </c>
      <c r="M10" s="111">
        <f>SUM(M6:M9)</f>
        <v>0</v>
      </c>
      <c r="N10" s="111">
        <f t="shared" ref="N10:BA10" si="18">SUM(N6:N9)</f>
        <v>0</v>
      </c>
      <c r="O10" s="111">
        <f t="shared" si="18"/>
        <v>0</v>
      </c>
      <c r="P10" s="111">
        <f t="shared" si="18"/>
        <v>0</v>
      </c>
      <c r="Q10" s="111">
        <f t="shared" si="18"/>
        <v>0</v>
      </c>
      <c r="R10" s="111">
        <f t="shared" si="18"/>
        <v>0</v>
      </c>
      <c r="S10" s="111">
        <f t="shared" si="18"/>
        <v>0</v>
      </c>
      <c r="T10" s="111">
        <f t="shared" si="18"/>
        <v>0</v>
      </c>
      <c r="U10" s="111">
        <f t="shared" si="18"/>
        <v>0</v>
      </c>
      <c r="V10" s="111">
        <f t="shared" si="18"/>
        <v>0</v>
      </c>
      <c r="W10" s="111">
        <f t="shared" si="18"/>
        <v>0</v>
      </c>
      <c r="X10" s="111">
        <f t="shared" si="18"/>
        <v>0</v>
      </c>
      <c r="Y10" s="111">
        <f t="shared" si="18"/>
        <v>0</v>
      </c>
      <c r="Z10" s="111">
        <f t="shared" si="18"/>
        <v>0</v>
      </c>
      <c r="AA10" s="111">
        <f t="shared" si="18"/>
        <v>0</v>
      </c>
      <c r="AB10" s="111">
        <f t="shared" si="18"/>
        <v>0</v>
      </c>
      <c r="AC10" s="111">
        <f t="shared" si="18"/>
        <v>0</v>
      </c>
      <c r="AD10" s="111">
        <f t="shared" si="18"/>
        <v>0</v>
      </c>
      <c r="AE10" s="111">
        <f t="shared" si="18"/>
        <v>0</v>
      </c>
      <c r="AF10" s="111">
        <f t="shared" si="18"/>
        <v>0</v>
      </c>
      <c r="AG10" s="192">
        <f t="shared" si="18"/>
        <v>0</v>
      </c>
      <c r="AH10" s="192">
        <f t="shared" si="18"/>
        <v>0</v>
      </c>
      <c r="AI10" s="192">
        <f t="shared" si="18"/>
        <v>0</v>
      </c>
      <c r="AJ10" s="192">
        <f t="shared" si="18"/>
        <v>0</v>
      </c>
      <c r="AK10" s="192">
        <f t="shared" si="18"/>
        <v>0</v>
      </c>
      <c r="AL10" s="192">
        <f t="shared" si="18"/>
        <v>0</v>
      </c>
      <c r="AM10" s="192">
        <f t="shared" si="18"/>
        <v>0</v>
      </c>
      <c r="AN10" s="191">
        <f t="shared" si="18"/>
        <v>0</v>
      </c>
      <c r="AO10" s="192">
        <f t="shared" si="18"/>
        <v>0</v>
      </c>
      <c r="AP10" s="192">
        <f t="shared" si="18"/>
        <v>0</v>
      </c>
      <c r="AQ10" s="192">
        <f t="shared" si="18"/>
        <v>0</v>
      </c>
      <c r="AR10" s="192">
        <f t="shared" si="18"/>
        <v>0</v>
      </c>
      <c r="AS10" s="192">
        <f t="shared" si="18"/>
        <v>0</v>
      </c>
      <c r="AT10" s="192">
        <f t="shared" si="18"/>
        <v>0</v>
      </c>
      <c r="AU10" s="191">
        <f t="shared" si="18"/>
        <v>0</v>
      </c>
      <c r="AV10" s="192">
        <f t="shared" si="18"/>
        <v>0</v>
      </c>
      <c r="AW10" s="192">
        <f t="shared" si="18"/>
        <v>0</v>
      </c>
      <c r="AX10" s="192">
        <f t="shared" si="18"/>
        <v>0</v>
      </c>
      <c r="AY10" s="192">
        <f t="shared" si="18"/>
        <v>0</v>
      </c>
      <c r="AZ10" s="192">
        <f t="shared" si="18"/>
        <v>0</v>
      </c>
      <c r="BA10" s="192">
        <f t="shared" si="18"/>
        <v>0</v>
      </c>
    </row>
    <row r="11" spans="1:53" x14ac:dyDescent="0.4">
      <c r="A11" s="300"/>
      <c r="B11" s="338"/>
      <c r="C11" s="343" t="s">
        <v>6</v>
      </c>
      <c r="D11" s="23" t="s">
        <v>78</v>
      </c>
      <c r="E11" s="88">
        <f t="shared" si="6"/>
        <v>0</v>
      </c>
      <c r="F11" s="77">
        <f>M11+T11+AA11+AH11+AO11</f>
        <v>0</v>
      </c>
      <c r="G11" s="78">
        <f t="shared" si="7"/>
        <v>0</v>
      </c>
      <c r="H11" s="78">
        <f t="shared" si="8"/>
        <v>0</v>
      </c>
      <c r="I11" s="78">
        <f t="shared" si="9"/>
        <v>0</v>
      </c>
      <c r="J11" s="78">
        <f t="shared" si="10"/>
        <v>0</v>
      </c>
      <c r="K11" s="79">
        <f t="shared" si="11"/>
        <v>0</v>
      </c>
      <c r="L11" s="112">
        <f t="shared" ref="L11:L28" si="19">SUM(M11:R11)</f>
        <v>0</v>
      </c>
      <c r="M11" s="53"/>
      <c r="N11" s="48"/>
      <c r="O11" s="48"/>
      <c r="P11" s="48"/>
      <c r="Q11" s="48"/>
      <c r="R11" s="48"/>
      <c r="S11" s="118">
        <f t="shared" ref="S11:S19" si="20">SUM(T11:Y11)</f>
        <v>0</v>
      </c>
      <c r="T11" s="53"/>
      <c r="U11" s="48"/>
      <c r="V11" s="48"/>
      <c r="W11" s="48"/>
      <c r="X11" s="48"/>
      <c r="Y11" s="139"/>
      <c r="Z11" s="118">
        <f t="shared" si="14"/>
        <v>0</v>
      </c>
      <c r="AA11" s="53"/>
      <c r="AB11" s="48"/>
      <c r="AC11" s="48"/>
      <c r="AD11" s="48"/>
      <c r="AE11" s="48"/>
      <c r="AF11" s="139"/>
      <c r="AG11" s="179">
        <f>SUM(AH11:AM11)</f>
        <v>0</v>
      </c>
      <c r="AH11" s="180"/>
      <c r="AI11" s="181"/>
      <c r="AJ11" s="181"/>
      <c r="AK11" s="181"/>
      <c r="AL11" s="181"/>
      <c r="AM11" s="182"/>
      <c r="AN11" s="179">
        <f>SUM(AO11:AT11)</f>
        <v>0</v>
      </c>
      <c r="AO11" s="180"/>
      <c r="AP11" s="181"/>
      <c r="AQ11" s="181"/>
      <c r="AR11" s="181"/>
      <c r="AS11" s="181"/>
      <c r="AT11" s="182"/>
      <c r="AU11" s="179">
        <f>SUM(AV11:BA11)</f>
        <v>0</v>
      </c>
      <c r="AV11" s="180"/>
      <c r="AW11" s="181"/>
      <c r="AX11" s="181"/>
      <c r="AY11" s="181"/>
      <c r="AZ11" s="181"/>
      <c r="BA11" s="183"/>
    </row>
    <row r="12" spans="1:53" x14ac:dyDescent="0.4">
      <c r="A12" s="300"/>
      <c r="B12" s="338"/>
      <c r="C12" s="344"/>
      <c r="D12" s="23" t="s">
        <v>79</v>
      </c>
      <c r="E12" s="89">
        <f t="shared" si="6"/>
        <v>0</v>
      </c>
      <c r="F12" s="80">
        <f t="shared" ref="F12:F19" si="21">M12+T12+AA12+AH12+AO12</f>
        <v>0</v>
      </c>
      <c r="G12" s="81">
        <f t="shared" ref="G12:G19" si="22">N12+U12+AB12+AI12+AP12</f>
        <v>0</v>
      </c>
      <c r="H12" s="81">
        <f t="shared" si="8"/>
        <v>0</v>
      </c>
      <c r="I12" s="81">
        <f t="shared" si="9"/>
        <v>0</v>
      </c>
      <c r="J12" s="81">
        <f t="shared" si="10"/>
        <v>0</v>
      </c>
      <c r="K12" s="82">
        <f t="shared" ref="K12:K19" si="23">R12+Y12+AF12+AM12+AT12</f>
        <v>0</v>
      </c>
      <c r="L12" s="113">
        <f t="shared" si="19"/>
        <v>0</v>
      </c>
      <c r="M12" s="53"/>
      <c r="N12" s="51"/>
      <c r="O12" s="51"/>
      <c r="P12" s="51"/>
      <c r="Q12" s="51"/>
      <c r="R12" s="51"/>
      <c r="S12" s="123">
        <f t="shared" si="20"/>
        <v>0</v>
      </c>
      <c r="T12" s="53"/>
      <c r="U12" s="51"/>
      <c r="V12" s="51"/>
      <c r="W12" s="51"/>
      <c r="X12" s="48"/>
      <c r="Y12" s="139"/>
      <c r="Z12" s="123">
        <f t="shared" si="14"/>
        <v>0</v>
      </c>
      <c r="AA12" s="53"/>
      <c r="AB12" s="51"/>
      <c r="AC12" s="51"/>
      <c r="AD12" s="51"/>
      <c r="AE12" s="48"/>
      <c r="AF12" s="139"/>
      <c r="AG12" s="184">
        <f t="shared" ref="AG12:AG19" si="24">SUM(AH12:AM12)</f>
        <v>0</v>
      </c>
      <c r="AH12" s="180"/>
      <c r="AI12" s="185"/>
      <c r="AJ12" s="185"/>
      <c r="AK12" s="185"/>
      <c r="AL12" s="185"/>
      <c r="AM12" s="186"/>
      <c r="AN12" s="184">
        <f t="shared" ref="AN12:AN19" si="25">SUM(AO12:AT12)</f>
        <v>0</v>
      </c>
      <c r="AO12" s="180"/>
      <c r="AP12" s="185"/>
      <c r="AQ12" s="185"/>
      <c r="AR12" s="185"/>
      <c r="AS12" s="185"/>
      <c r="AT12" s="186"/>
      <c r="AU12" s="184">
        <f t="shared" ref="AU12:AU19" si="26">SUM(AV12:BA12)</f>
        <v>0</v>
      </c>
      <c r="AV12" s="180"/>
      <c r="AW12" s="185"/>
      <c r="AX12" s="185"/>
      <c r="AY12" s="185"/>
      <c r="AZ12" s="185"/>
      <c r="BA12" s="187"/>
    </row>
    <row r="13" spans="1:53" x14ac:dyDescent="0.4">
      <c r="A13" s="300"/>
      <c r="B13" s="338"/>
      <c r="C13" s="344"/>
      <c r="D13" s="23" t="s">
        <v>80</v>
      </c>
      <c r="E13" s="89">
        <f t="shared" si="6"/>
        <v>0</v>
      </c>
      <c r="F13" s="80">
        <f t="shared" si="21"/>
        <v>0</v>
      </c>
      <c r="G13" s="81">
        <f t="shared" ref="G13:G18" si="27">N13+U13+AB13+AI13+AP13</f>
        <v>0</v>
      </c>
      <c r="H13" s="81">
        <f t="shared" ref="H13:H18" si="28">O13+V13+AC13+AJ13+AQ13</f>
        <v>0</v>
      </c>
      <c r="I13" s="81">
        <f t="shared" ref="I13:I18" si="29">P13+W13+AD13+AK13+AR13</f>
        <v>0</v>
      </c>
      <c r="J13" s="81">
        <f t="shared" ref="J13:J18" si="30">Q13+X13+AE13+AL13+AS13</f>
        <v>0</v>
      </c>
      <c r="K13" s="82">
        <f t="shared" si="23"/>
        <v>0</v>
      </c>
      <c r="L13" s="114">
        <f t="shared" si="19"/>
        <v>0</v>
      </c>
      <c r="M13" s="53"/>
      <c r="N13" s="51"/>
      <c r="O13" s="51"/>
      <c r="P13" s="51"/>
      <c r="Q13" s="51"/>
      <c r="R13" s="51"/>
      <c r="S13" s="123">
        <f t="shared" si="20"/>
        <v>0</v>
      </c>
      <c r="T13" s="53"/>
      <c r="U13" s="48"/>
      <c r="V13" s="51"/>
      <c r="W13" s="51"/>
      <c r="X13" s="48"/>
      <c r="Y13" s="139"/>
      <c r="Z13" s="123">
        <f t="shared" si="14"/>
        <v>0</v>
      </c>
      <c r="AA13" s="53"/>
      <c r="AB13" s="51"/>
      <c r="AC13" s="51"/>
      <c r="AD13" s="51"/>
      <c r="AE13" s="48"/>
      <c r="AF13" s="139"/>
      <c r="AG13" s="184">
        <f t="shared" si="24"/>
        <v>0</v>
      </c>
      <c r="AH13" s="180"/>
      <c r="AI13" s="185"/>
      <c r="AJ13" s="185"/>
      <c r="AK13" s="185"/>
      <c r="AL13" s="185"/>
      <c r="AM13" s="186"/>
      <c r="AN13" s="184">
        <f t="shared" si="25"/>
        <v>0</v>
      </c>
      <c r="AO13" s="180"/>
      <c r="AP13" s="185"/>
      <c r="AQ13" s="185"/>
      <c r="AR13" s="185"/>
      <c r="AS13" s="185"/>
      <c r="AT13" s="186"/>
      <c r="AU13" s="184">
        <f t="shared" si="26"/>
        <v>0</v>
      </c>
      <c r="AV13" s="180"/>
      <c r="AW13" s="185"/>
      <c r="AX13" s="185"/>
      <c r="AY13" s="185"/>
      <c r="AZ13" s="185"/>
      <c r="BA13" s="187"/>
    </row>
    <row r="14" spans="1:53" x14ac:dyDescent="0.4">
      <c r="A14" s="300"/>
      <c r="B14" s="338"/>
      <c r="C14" s="344"/>
      <c r="D14" s="23" t="s">
        <v>81</v>
      </c>
      <c r="E14" s="89">
        <f t="shared" si="6"/>
        <v>0</v>
      </c>
      <c r="F14" s="80">
        <f t="shared" si="21"/>
        <v>0</v>
      </c>
      <c r="G14" s="81">
        <f t="shared" si="27"/>
        <v>0</v>
      </c>
      <c r="H14" s="81">
        <f t="shared" si="28"/>
        <v>0</v>
      </c>
      <c r="I14" s="81">
        <f t="shared" si="29"/>
        <v>0</v>
      </c>
      <c r="J14" s="81">
        <f t="shared" si="30"/>
        <v>0</v>
      </c>
      <c r="K14" s="82">
        <f t="shared" si="23"/>
        <v>0</v>
      </c>
      <c r="L14" s="114">
        <f t="shared" si="19"/>
        <v>0</v>
      </c>
      <c r="M14" s="60"/>
      <c r="N14" s="51"/>
      <c r="O14" s="51"/>
      <c r="P14" s="51"/>
      <c r="Q14" s="51"/>
      <c r="R14" s="51"/>
      <c r="S14" s="123">
        <f t="shared" si="20"/>
        <v>0</v>
      </c>
      <c r="T14" s="53"/>
      <c r="U14" s="51"/>
      <c r="V14" s="51"/>
      <c r="W14" s="51"/>
      <c r="X14" s="48"/>
      <c r="Y14" s="139"/>
      <c r="Z14" s="123">
        <f t="shared" si="14"/>
        <v>0</v>
      </c>
      <c r="AA14" s="60"/>
      <c r="AB14" s="51"/>
      <c r="AC14" s="51"/>
      <c r="AD14" s="51"/>
      <c r="AE14" s="48"/>
      <c r="AF14" s="139"/>
      <c r="AG14" s="184">
        <f t="shared" si="24"/>
        <v>0</v>
      </c>
      <c r="AH14" s="189"/>
      <c r="AI14" s="185"/>
      <c r="AJ14" s="185"/>
      <c r="AK14" s="185"/>
      <c r="AL14" s="185"/>
      <c r="AM14" s="186"/>
      <c r="AN14" s="184">
        <f t="shared" si="25"/>
        <v>0</v>
      </c>
      <c r="AO14" s="189"/>
      <c r="AP14" s="185"/>
      <c r="AQ14" s="185"/>
      <c r="AR14" s="185"/>
      <c r="AS14" s="185"/>
      <c r="AT14" s="186"/>
      <c r="AU14" s="184">
        <f t="shared" si="26"/>
        <v>0</v>
      </c>
      <c r="AV14" s="189"/>
      <c r="AW14" s="185"/>
      <c r="AX14" s="185"/>
      <c r="AY14" s="185"/>
      <c r="AZ14" s="185"/>
      <c r="BA14" s="187"/>
    </row>
    <row r="15" spans="1:53" x14ac:dyDescent="0.4">
      <c r="A15" s="300"/>
      <c r="B15" s="338"/>
      <c r="C15" s="344"/>
      <c r="D15" s="21" t="s">
        <v>82</v>
      </c>
      <c r="E15" s="89">
        <f t="shared" si="6"/>
        <v>0</v>
      </c>
      <c r="F15" s="80">
        <f t="shared" si="21"/>
        <v>0</v>
      </c>
      <c r="G15" s="81">
        <f t="shared" si="27"/>
        <v>0</v>
      </c>
      <c r="H15" s="81">
        <f t="shared" si="28"/>
        <v>0</v>
      </c>
      <c r="I15" s="81">
        <f t="shared" si="29"/>
        <v>0</v>
      </c>
      <c r="J15" s="81">
        <f t="shared" si="30"/>
        <v>0</v>
      </c>
      <c r="K15" s="82">
        <f t="shared" si="23"/>
        <v>0</v>
      </c>
      <c r="L15" s="114">
        <f t="shared" si="19"/>
        <v>0</v>
      </c>
      <c r="M15" s="70"/>
      <c r="N15" s="51"/>
      <c r="O15" s="51"/>
      <c r="P15" s="51"/>
      <c r="Q15" s="51"/>
      <c r="R15" s="51"/>
      <c r="S15" s="123">
        <f t="shared" si="20"/>
        <v>0</v>
      </c>
      <c r="T15" s="53"/>
      <c r="U15" s="48"/>
      <c r="V15" s="51"/>
      <c r="W15" s="51"/>
      <c r="X15" s="48"/>
      <c r="Y15" s="139"/>
      <c r="Z15" s="123">
        <f t="shared" si="14"/>
        <v>0</v>
      </c>
      <c r="AA15" s="70"/>
      <c r="AB15" s="51"/>
      <c r="AC15" s="51"/>
      <c r="AD15" s="51"/>
      <c r="AE15" s="48"/>
      <c r="AF15" s="139"/>
      <c r="AG15" s="184">
        <f t="shared" si="24"/>
        <v>0</v>
      </c>
      <c r="AH15" s="214"/>
      <c r="AI15" s="185"/>
      <c r="AJ15" s="185"/>
      <c r="AK15" s="185"/>
      <c r="AL15" s="185"/>
      <c r="AM15" s="186"/>
      <c r="AN15" s="184">
        <f t="shared" si="25"/>
        <v>0</v>
      </c>
      <c r="AO15" s="214"/>
      <c r="AP15" s="185"/>
      <c r="AQ15" s="185"/>
      <c r="AR15" s="185"/>
      <c r="AS15" s="185"/>
      <c r="AT15" s="186"/>
      <c r="AU15" s="184">
        <f t="shared" si="26"/>
        <v>0</v>
      </c>
      <c r="AV15" s="214"/>
      <c r="AW15" s="185"/>
      <c r="AX15" s="185"/>
      <c r="AY15" s="185"/>
      <c r="AZ15" s="185"/>
      <c r="BA15" s="187"/>
    </row>
    <row r="16" spans="1:53" x14ac:dyDescent="0.4">
      <c r="A16" s="300"/>
      <c r="B16" s="338"/>
      <c r="C16" s="344"/>
      <c r="D16" s="21" t="s">
        <v>83</v>
      </c>
      <c r="E16" s="89">
        <f t="shared" si="6"/>
        <v>0</v>
      </c>
      <c r="F16" s="80">
        <f t="shared" si="21"/>
        <v>0</v>
      </c>
      <c r="G16" s="81">
        <f t="shared" si="27"/>
        <v>0</v>
      </c>
      <c r="H16" s="81">
        <f t="shared" si="28"/>
        <v>0</v>
      </c>
      <c r="I16" s="81">
        <f t="shared" si="29"/>
        <v>0</v>
      </c>
      <c r="J16" s="81">
        <f t="shared" si="30"/>
        <v>0</v>
      </c>
      <c r="K16" s="82">
        <f t="shared" si="23"/>
        <v>0</v>
      </c>
      <c r="L16" s="114">
        <f t="shared" si="19"/>
        <v>0</v>
      </c>
      <c r="M16" s="70"/>
      <c r="N16" s="51"/>
      <c r="O16" s="51"/>
      <c r="P16" s="51"/>
      <c r="Q16" s="51"/>
      <c r="R16" s="51"/>
      <c r="S16" s="123">
        <f t="shared" si="20"/>
        <v>0</v>
      </c>
      <c r="T16" s="53"/>
      <c r="U16" s="51"/>
      <c r="V16" s="51"/>
      <c r="W16" s="51"/>
      <c r="X16" s="48"/>
      <c r="Y16" s="139"/>
      <c r="Z16" s="123">
        <f t="shared" si="14"/>
        <v>0</v>
      </c>
      <c r="AA16" s="70"/>
      <c r="AB16" s="51"/>
      <c r="AC16" s="51"/>
      <c r="AD16" s="51"/>
      <c r="AE16" s="48"/>
      <c r="AF16" s="139"/>
      <c r="AG16" s="184">
        <f t="shared" si="24"/>
        <v>0</v>
      </c>
      <c r="AH16" s="214"/>
      <c r="AI16" s="185"/>
      <c r="AJ16" s="185"/>
      <c r="AK16" s="185"/>
      <c r="AL16" s="185"/>
      <c r="AM16" s="186"/>
      <c r="AN16" s="184">
        <f t="shared" si="25"/>
        <v>0</v>
      </c>
      <c r="AO16" s="214"/>
      <c r="AP16" s="185"/>
      <c r="AQ16" s="185"/>
      <c r="AR16" s="185"/>
      <c r="AS16" s="185"/>
      <c r="AT16" s="186"/>
      <c r="AU16" s="184">
        <f t="shared" si="26"/>
        <v>0</v>
      </c>
      <c r="AV16" s="214"/>
      <c r="AW16" s="185"/>
      <c r="AX16" s="185"/>
      <c r="AY16" s="185"/>
      <c r="AZ16" s="185"/>
      <c r="BA16" s="187"/>
    </row>
    <row r="17" spans="1:53" x14ac:dyDescent="0.4">
      <c r="A17" s="300"/>
      <c r="B17" s="338"/>
      <c r="C17" s="344"/>
      <c r="D17" s="21" t="s">
        <v>84</v>
      </c>
      <c r="E17" s="89">
        <f t="shared" si="6"/>
        <v>0</v>
      </c>
      <c r="F17" s="80">
        <f t="shared" si="21"/>
        <v>0</v>
      </c>
      <c r="G17" s="81">
        <f t="shared" si="27"/>
        <v>0</v>
      </c>
      <c r="H17" s="81">
        <f t="shared" si="28"/>
        <v>0</v>
      </c>
      <c r="I17" s="81">
        <f t="shared" si="29"/>
        <v>0</v>
      </c>
      <c r="J17" s="81">
        <f t="shared" si="30"/>
        <v>0</v>
      </c>
      <c r="K17" s="82">
        <f t="shared" si="23"/>
        <v>0</v>
      </c>
      <c r="L17" s="114">
        <f t="shared" si="19"/>
        <v>0</v>
      </c>
      <c r="M17" s="70"/>
      <c r="N17" s="51"/>
      <c r="O17" s="51"/>
      <c r="P17" s="51"/>
      <c r="Q17" s="51"/>
      <c r="R17" s="51"/>
      <c r="S17" s="123">
        <f t="shared" si="20"/>
        <v>0</v>
      </c>
      <c r="T17" s="70"/>
      <c r="U17" s="51"/>
      <c r="V17" s="51"/>
      <c r="W17" s="51"/>
      <c r="X17" s="48"/>
      <c r="Y17" s="139"/>
      <c r="Z17" s="123">
        <f t="shared" ref="Z17:Z19" si="31">SUM(AA17:AF17)</f>
        <v>0</v>
      </c>
      <c r="AA17" s="70"/>
      <c r="AB17" s="51"/>
      <c r="AC17" s="51"/>
      <c r="AD17" s="51"/>
      <c r="AE17" s="48"/>
      <c r="AF17" s="139"/>
      <c r="AG17" s="184">
        <f t="shared" si="24"/>
        <v>0</v>
      </c>
      <c r="AH17" s="214"/>
      <c r="AI17" s="185"/>
      <c r="AJ17" s="185"/>
      <c r="AK17" s="185"/>
      <c r="AL17" s="185"/>
      <c r="AM17" s="186"/>
      <c r="AN17" s="184">
        <f t="shared" si="25"/>
        <v>0</v>
      </c>
      <c r="AO17" s="214"/>
      <c r="AP17" s="185"/>
      <c r="AQ17" s="185"/>
      <c r="AR17" s="185"/>
      <c r="AS17" s="185"/>
      <c r="AT17" s="186"/>
      <c r="AU17" s="184">
        <f t="shared" si="26"/>
        <v>0</v>
      </c>
      <c r="AV17" s="214"/>
      <c r="AW17" s="185"/>
      <c r="AX17" s="185"/>
      <c r="AY17" s="185"/>
      <c r="AZ17" s="185"/>
      <c r="BA17" s="187"/>
    </row>
    <row r="18" spans="1:53" x14ac:dyDescent="0.4">
      <c r="A18" s="300"/>
      <c r="B18" s="338"/>
      <c r="C18" s="344"/>
      <c r="D18" s="21" t="s">
        <v>85</v>
      </c>
      <c r="E18" s="89">
        <f t="shared" si="6"/>
        <v>0</v>
      </c>
      <c r="F18" s="80">
        <f t="shared" si="21"/>
        <v>0</v>
      </c>
      <c r="G18" s="81">
        <f t="shared" si="27"/>
        <v>0</v>
      </c>
      <c r="H18" s="81">
        <f t="shared" si="28"/>
        <v>0</v>
      </c>
      <c r="I18" s="81">
        <f t="shared" si="29"/>
        <v>0</v>
      </c>
      <c r="J18" s="81">
        <f t="shared" si="30"/>
        <v>0</v>
      </c>
      <c r="K18" s="82">
        <f t="shared" si="23"/>
        <v>0</v>
      </c>
      <c r="L18" s="114">
        <f t="shared" si="19"/>
        <v>0</v>
      </c>
      <c r="M18" s="53"/>
      <c r="N18" s="51"/>
      <c r="O18" s="51"/>
      <c r="P18" s="51"/>
      <c r="Q18" s="51"/>
      <c r="R18" s="51"/>
      <c r="S18" s="123">
        <f t="shared" si="20"/>
        <v>0</v>
      </c>
      <c r="T18" s="53"/>
      <c r="U18" s="51"/>
      <c r="V18" s="51"/>
      <c r="W18" s="51"/>
      <c r="X18" s="48"/>
      <c r="Y18" s="139"/>
      <c r="Z18" s="123">
        <f t="shared" si="31"/>
        <v>0</v>
      </c>
      <c r="AA18" s="53"/>
      <c r="AB18" s="51"/>
      <c r="AC18" s="51"/>
      <c r="AD18" s="51"/>
      <c r="AE18" s="48"/>
      <c r="AF18" s="139"/>
      <c r="AG18" s="184">
        <f t="shared" si="24"/>
        <v>0</v>
      </c>
      <c r="AH18" s="180"/>
      <c r="AI18" s="185"/>
      <c r="AJ18" s="185"/>
      <c r="AK18" s="185"/>
      <c r="AL18" s="185"/>
      <c r="AM18" s="186"/>
      <c r="AN18" s="184">
        <f t="shared" si="25"/>
        <v>0</v>
      </c>
      <c r="AO18" s="180"/>
      <c r="AP18" s="185"/>
      <c r="AQ18" s="185"/>
      <c r="AR18" s="185"/>
      <c r="AS18" s="185"/>
      <c r="AT18" s="186"/>
      <c r="AU18" s="184">
        <f t="shared" si="26"/>
        <v>0</v>
      </c>
      <c r="AV18" s="180"/>
      <c r="AW18" s="185"/>
      <c r="AX18" s="185"/>
      <c r="AY18" s="185"/>
      <c r="AZ18" s="185"/>
      <c r="BA18" s="187"/>
    </row>
    <row r="19" spans="1:53" ht="17.5" thickBot="1" x14ac:dyDescent="0.45">
      <c r="A19" s="300"/>
      <c r="B19" s="338"/>
      <c r="C19" s="344"/>
      <c r="D19" s="21" t="s">
        <v>86</v>
      </c>
      <c r="E19" s="90">
        <f t="shared" si="6"/>
        <v>0</v>
      </c>
      <c r="F19" s="91">
        <f t="shared" si="21"/>
        <v>0</v>
      </c>
      <c r="G19" s="92">
        <f t="shared" si="22"/>
        <v>0</v>
      </c>
      <c r="H19" s="92">
        <f t="shared" ref="H19" si="32">O19+V19+AC19+AJ19+AQ19</f>
        <v>0</v>
      </c>
      <c r="I19" s="92">
        <f t="shared" ref="I19" si="33">P19+W19+AD19+AK19+AR19</f>
        <v>0</v>
      </c>
      <c r="J19" s="92">
        <f t="shared" ref="J19" si="34">Q19+X19+AE19+AL19+AS19</f>
        <v>0</v>
      </c>
      <c r="K19" s="93">
        <f t="shared" si="23"/>
        <v>0</v>
      </c>
      <c r="L19" s="115">
        <f t="shared" si="19"/>
        <v>0</v>
      </c>
      <c r="M19" s="55"/>
      <c r="N19" s="56"/>
      <c r="O19" s="56"/>
      <c r="P19" s="56"/>
      <c r="Q19" s="56"/>
      <c r="R19" s="56"/>
      <c r="S19" s="123">
        <f t="shared" si="20"/>
        <v>0</v>
      </c>
      <c r="T19" s="55"/>
      <c r="U19" s="56"/>
      <c r="V19" s="56"/>
      <c r="W19" s="56"/>
      <c r="X19" s="48"/>
      <c r="Y19" s="139"/>
      <c r="Z19" s="124">
        <f t="shared" si="31"/>
        <v>0</v>
      </c>
      <c r="AA19" s="55"/>
      <c r="AB19" s="56"/>
      <c r="AC19" s="56"/>
      <c r="AD19" s="56"/>
      <c r="AE19" s="48"/>
      <c r="AF19" s="139"/>
      <c r="AG19" s="188">
        <f t="shared" si="24"/>
        <v>0</v>
      </c>
      <c r="AH19" s="189"/>
      <c r="AI19" s="194"/>
      <c r="AJ19" s="194"/>
      <c r="AK19" s="194"/>
      <c r="AL19" s="194"/>
      <c r="AM19" s="195"/>
      <c r="AN19" s="188">
        <f t="shared" si="25"/>
        <v>0</v>
      </c>
      <c r="AO19" s="189"/>
      <c r="AP19" s="190"/>
      <c r="AQ19" s="194"/>
      <c r="AR19" s="194"/>
      <c r="AS19" s="194"/>
      <c r="AT19" s="195"/>
      <c r="AU19" s="188">
        <f t="shared" si="26"/>
        <v>0</v>
      </c>
      <c r="AV19" s="189"/>
      <c r="AW19" s="185"/>
      <c r="AX19" s="185"/>
      <c r="AY19" s="185"/>
      <c r="AZ19" s="185"/>
      <c r="BA19" s="187"/>
    </row>
    <row r="20" spans="1:53" ht="17.5" thickBot="1" x14ac:dyDescent="0.45">
      <c r="A20" s="300"/>
      <c r="B20" s="338"/>
      <c r="C20" s="345"/>
      <c r="D20" s="8" t="s">
        <v>16</v>
      </c>
      <c r="E20" s="94">
        <f>SUM(E11:E19)</f>
        <v>0</v>
      </c>
      <c r="F20" s="98">
        <f t="shared" ref="F20:K20" si="35">SUM(F16:F19)</f>
        <v>0</v>
      </c>
      <c r="G20" s="99">
        <f t="shared" si="35"/>
        <v>0</v>
      </c>
      <c r="H20" s="98">
        <f t="shared" si="35"/>
        <v>0</v>
      </c>
      <c r="I20" s="99">
        <f t="shared" si="35"/>
        <v>0</v>
      </c>
      <c r="J20" s="98">
        <f t="shared" si="35"/>
        <v>0</v>
      </c>
      <c r="K20" s="100">
        <f t="shared" si="35"/>
        <v>0</v>
      </c>
      <c r="L20" s="111">
        <f>SUM(L11:L19)</f>
        <v>0</v>
      </c>
      <c r="M20" s="111">
        <f>SUM(M11:M19)</f>
        <v>0</v>
      </c>
      <c r="N20" s="111">
        <f t="shared" ref="N20:BA20" si="36">SUM(N11:N19)</f>
        <v>0</v>
      </c>
      <c r="O20" s="111">
        <f t="shared" si="36"/>
        <v>0</v>
      </c>
      <c r="P20" s="111">
        <f t="shared" si="36"/>
        <v>0</v>
      </c>
      <c r="Q20" s="111">
        <f t="shared" si="36"/>
        <v>0</v>
      </c>
      <c r="R20" s="111">
        <f t="shared" si="36"/>
        <v>0</v>
      </c>
      <c r="S20" s="111">
        <f t="shared" si="36"/>
        <v>0</v>
      </c>
      <c r="T20" s="129">
        <f t="shared" si="36"/>
        <v>0</v>
      </c>
      <c r="U20" s="129">
        <f t="shared" si="36"/>
        <v>0</v>
      </c>
      <c r="V20" s="129">
        <f t="shared" si="36"/>
        <v>0</v>
      </c>
      <c r="W20" s="129">
        <f t="shared" si="36"/>
        <v>0</v>
      </c>
      <c r="X20" s="129">
        <f t="shared" si="36"/>
        <v>0</v>
      </c>
      <c r="Y20" s="129">
        <f t="shared" si="36"/>
        <v>0</v>
      </c>
      <c r="Z20" s="111">
        <f t="shared" si="36"/>
        <v>0</v>
      </c>
      <c r="AA20" s="111">
        <f t="shared" si="36"/>
        <v>0</v>
      </c>
      <c r="AB20" s="111">
        <f t="shared" si="36"/>
        <v>0</v>
      </c>
      <c r="AC20" s="111">
        <f t="shared" si="36"/>
        <v>0</v>
      </c>
      <c r="AD20" s="111">
        <v>0</v>
      </c>
      <c r="AE20" s="111">
        <f t="shared" si="36"/>
        <v>0</v>
      </c>
      <c r="AF20" s="111">
        <f t="shared" si="36"/>
        <v>0</v>
      </c>
      <c r="AG20" s="192">
        <f t="shared" si="36"/>
        <v>0</v>
      </c>
      <c r="AH20" s="215">
        <f t="shared" si="36"/>
        <v>0</v>
      </c>
      <c r="AI20" s="215">
        <f t="shared" si="36"/>
        <v>0</v>
      </c>
      <c r="AJ20" s="215">
        <f t="shared" si="36"/>
        <v>0</v>
      </c>
      <c r="AK20" s="215">
        <f t="shared" si="36"/>
        <v>0</v>
      </c>
      <c r="AL20" s="215">
        <f t="shared" si="36"/>
        <v>0</v>
      </c>
      <c r="AM20" s="215">
        <f t="shared" si="36"/>
        <v>0</v>
      </c>
      <c r="AN20" s="191">
        <f>SUM(AN11:AN19)</f>
        <v>0</v>
      </c>
      <c r="AO20" s="192">
        <f t="shared" si="36"/>
        <v>0</v>
      </c>
      <c r="AP20" s="192">
        <f t="shared" si="36"/>
        <v>0</v>
      </c>
      <c r="AQ20" s="192">
        <f t="shared" si="36"/>
        <v>0</v>
      </c>
      <c r="AR20" s="192">
        <f t="shared" si="36"/>
        <v>0</v>
      </c>
      <c r="AS20" s="192">
        <f t="shared" si="36"/>
        <v>0</v>
      </c>
      <c r="AT20" s="192">
        <f t="shared" si="36"/>
        <v>0</v>
      </c>
      <c r="AU20" s="191">
        <f t="shared" si="36"/>
        <v>0</v>
      </c>
      <c r="AV20" s="192">
        <f t="shared" si="36"/>
        <v>0</v>
      </c>
      <c r="AW20" s="192">
        <f t="shared" si="36"/>
        <v>0</v>
      </c>
      <c r="AX20" s="192">
        <f t="shared" si="36"/>
        <v>0</v>
      </c>
      <c r="AY20" s="192">
        <f t="shared" si="36"/>
        <v>0</v>
      </c>
      <c r="AZ20" s="192">
        <f t="shared" si="36"/>
        <v>0</v>
      </c>
      <c r="BA20" s="192">
        <f t="shared" si="36"/>
        <v>0</v>
      </c>
    </row>
    <row r="21" spans="1:53" ht="17.5" thickBot="1" x14ac:dyDescent="0.45">
      <c r="A21" s="300"/>
      <c r="B21" s="338"/>
      <c r="C21" s="341" t="s">
        <v>13</v>
      </c>
      <c r="D21" s="6" t="s">
        <v>14</v>
      </c>
      <c r="E21" s="77">
        <f>SUM(F21:K21)</f>
        <v>0</v>
      </c>
      <c r="F21" s="78">
        <f t="shared" ref="F21:F25" si="37">M21+T21+AA21+AH21+AO21</f>
        <v>0</v>
      </c>
      <c r="G21" s="78">
        <f t="shared" ref="G21:G22" si="38">N21+U21+AB21+AI21+AP21</f>
        <v>0</v>
      </c>
      <c r="H21" s="78">
        <f t="shared" ref="H21:H22" si="39">O21+V21+AC21+AJ21+AQ21</f>
        <v>0</v>
      </c>
      <c r="I21" s="78">
        <f t="shared" ref="I21:I22" si="40">P21+W21+AD21+AK21+AR21</f>
        <v>0</v>
      </c>
      <c r="J21" s="78">
        <f t="shared" ref="J21:J22" si="41">Q21+X21+AE21+AL21+AS21</f>
        <v>0</v>
      </c>
      <c r="K21" s="78">
        <f t="shared" ref="K21:K22" si="42">R21+Y21+AF21+AM21+AT21</f>
        <v>0</v>
      </c>
      <c r="L21" s="153">
        <f t="shared" si="19"/>
        <v>0</v>
      </c>
      <c r="M21" s="222"/>
      <c r="N21" s="73"/>
      <c r="O21" s="222"/>
      <c r="P21" s="73"/>
      <c r="Q21" s="222"/>
      <c r="R21" s="73"/>
      <c r="S21" s="108">
        <f>SUM(T21:Y21)</f>
        <v>0</v>
      </c>
      <c r="T21" s="157"/>
      <c r="U21" s="64"/>
      <c r="V21" s="64"/>
      <c r="W21" s="64"/>
      <c r="X21" s="64"/>
      <c r="Y21" s="58"/>
      <c r="Z21" s="121">
        <f>SUM(AA21:AF21)</f>
        <v>0</v>
      </c>
      <c r="AA21" s="222"/>
      <c r="AB21" s="73"/>
      <c r="AC21" s="73"/>
      <c r="AD21" s="73"/>
      <c r="AE21" s="73"/>
      <c r="AF21" s="74"/>
      <c r="AG21" s="179">
        <f t="shared" ref="AG21:AG28" si="43">SUM(AH21:AM21)</f>
        <v>0</v>
      </c>
      <c r="AH21" s="216"/>
      <c r="AI21" s="181"/>
      <c r="AJ21" s="181"/>
      <c r="AK21" s="181"/>
      <c r="AL21" s="181"/>
      <c r="AM21" s="183"/>
      <c r="AN21" s="179">
        <f t="shared" ref="AN21:AN28" si="44">SUM(AO21:AT21)</f>
        <v>0</v>
      </c>
      <c r="AO21" s="189"/>
      <c r="AP21" s="181"/>
      <c r="AQ21" s="181"/>
      <c r="AR21" s="181"/>
      <c r="AS21" s="181"/>
      <c r="AT21" s="182"/>
      <c r="AU21" s="179">
        <f>SUM(AV21:BA21)</f>
        <v>0</v>
      </c>
      <c r="AV21" s="189"/>
      <c r="AW21" s="181"/>
      <c r="AX21" s="181"/>
      <c r="AY21" s="181"/>
      <c r="AZ21" s="181"/>
      <c r="BA21" s="183"/>
    </row>
    <row r="22" spans="1:53" ht="17.5" thickBot="1" x14ac:dyDescent="0.45">
      <c r="A22" s="300"/>
      <c r="B22" s="339"/>
      <c r="C22" s="342"/>
      <c r="D22" s="8" t="s">
        <v>15</v>
      </c>
      <c r="E22" s="91">
        <f>SUM(F22:K22)</f>
        <v>0</v>
      </c>
      <c r="F22" s="92">
        <f t="shared" ref="F22:F24" si="45">M22+T22+AA22+AH22+AO22</f>
        <v>0</v>
      </c>
      <c r="G22" s="92">
        <f t="shared" si="38"/>
        <v>0</v>
      </c>
      <c r="H22" s="92">
        <f t="shared" si="39"/>
        <v>0</v>
      </c>
      <c r="I22" s="92">
        <f t="shared" si="40"/>
        <v>0</v>
      </c>
      <c r="J22" s="92">
        <f t="shared" si="41"/>
        <v>0</v>
      </c>
      <c r="K22" s="92">
        <f t="shared" si="42"/>
        <v>0</v>
      </c>
      <c r="L22" s="117">
        <f t="shared" si="19"/>
        <v>0</v>
      </c>
      <c r="M22" s="211"/>
      <c r="N22" s="61"/>
      <c r="O22" s="211"/>
      <c r="P22" s="61"/>
      <c r="Q22" s="211"/>
      <c r="R22" s="61"/>
      <c r="S22" s="122">
        <f>SUM(T22:Y22)</f>
        <v>0</v>
      </c>
      <c r="T22" s="158"/>
      <c r="U22" s="66"/>
      <c r="V22" s="66"/>
      <c r="W22" s="66"/>
      <c r="X22" s="66"/>
      <c r="Y22" s="67"/>
      <c r="Z22" s="122">
        <f>SUM(AA22:AF22)</f>
        <v>0</v>
      </c>
      <c r="AA22" s="211"/>
      <c r="AB22" s="61"/>
      <c r="AC22" s="61"/>
      <c r="AD22" s="61"/>
      <c r="AE22" s="61"/>
      <c r="AF22" s="67"/>
      <c r="AG22" s="179">
        <f t="shared" si="43"/>
        <v>0</v>
      </c>
      <c r="AH22" s="217"/>
      <c r="AI22" s="190"/>
      <c r="AJ22" s="190"/>
      <c r="AK22" s="190"/>
      <c r="AL22" s="190"/>
      <c r="AM22" s="202"/>
      <c r="AN22" s="188">
        <f t="shared" si="44"/>
        <v>0</v>
      </c>
      <c r="AO22" s="214"/>
      <c r="AP22" s="194"/>
      <c r="AQ22" s="194"/>
      <c r="AR22" s="194"/>
      <c r="AS22" s="194"/>
      <c r="AT22" s="195"/>
      <c r="AU22" s="188">
        <f>SUM(AV22:BA22)</f>
        <v>0</v>
      </c>
      <c r="AV22" s="214"/>
      <c r="AW22" s="185"/>
      <c r="AX22" s="185"/>
      <c r="AY22" s="185"/>
      <c r="AZ22" s="185"/>
      <c r="BA22" s="187"/>
    </row>
    <row r="23" spans="1:53" ht="17.5" thickBot="1" x14ac:dyDescent="0.45">
      <c r="A23" s="301"/>
      <c r="B23" s="289" t="s">
        <v>7</v>
      </c>
      <c r="C23" s="290"/>
      <c r="D23" s="290"/>
      <c r="E23" s="97">
        <f>SUM(F23:K23)</f>
        <v>0</v>
      </c>
      <c r="F23" s="166">
        <f t="shared" si="37"/>
        <v>0</v>
      </c>
      <c r="G23" s="166">
        <f t="shared" ref="G23:K23" si="46">N23+U23+AB23</f>
        <v>0</v>
      </c>
      <c r="H23" s="166">
        <f t="shared" si="46"/>
        <v>0</v>
      </c>
      <c r="I23" s="166">
        <f t="shared" si="46"/>
        <v>0</v>
      </c>
      <c r="J23" s="166">
        <f t="shared" si="46"/>
        <v>0</v>
      </c>
      <c r="K23" s="167">
        <f t="shared" si="46"/>
        <v>0</v>
      </c>
      <c r="L23" s="111">
        <f>SUM(M23:R23)</f>
        <v>0</v>
      </c>
      <c r="M23" s="111"/>
      <c r="N23" s="111"/>
      <c r="O23" s="111"/>
      <c r="P23" s="111"/>
      <c r="Q23" s="111"/>
      <c r="R23" s="111"/>
      <c r="S23" s="111">
        <f>SUM(T23:Y23)</f>
        <v>0</v>
      </c>
      <c r="T23" s="111"/>
      <c r="U23" s="111"/>
      <c r="V23" s="111"/>
      <c r="W23" s="111"/>
      <c r="X23" s="111"/>
      <c r="Y23" s="111"/>
      <c r="Z23" s="111">
        <f>SUM(AA23:AF23)</f>
        <v>0</v>
      </c>
      <c r="AA23" s="111"/>
      <c r="AB23" s="111"/>
      <c r="AC23" s="111"/>
      <c r="AD23" s="111"/>
      <c r="AE23" s="111"/>
      <c r="AF23" s="111"/>
      <c r="AG23" s="179">
        <f>SUM(AH23:AM23)</f>
        <v>0</v>
      </c>
      <c r="AH23" s="218"/>
      <c r="AI23" s="218"/>
      <c r="AJ23" s="218"/>
      <c r="AK23" s="218"/>
      <c r="AL23" s="191"/>
      <c r="AM23" s="191"/>
      <c r="AN23" s="191">
        <f>SUM(AO23:AT23)</f>
        <v>0</v>
      </c>
      <c r="AO23" s="192"/>
      <c r="AP23" s="192"/>
      <c r="AQ23" s="192"/>
      <c r="AR23" s="192"/>
      <c r="AS23" s="192"/>
      <c r="AT23" s="192"/>
      <c r="AU23" s="191">
        <f>SUM(AV23:BA23)</f>
        <v>0</v>
      </c>
      <c r="AV23" s="192"/>
      <c r="AW23" s="192"/>
      <c r="AX23" s="192"/>
      <c r="AY23" s="192"/>
      <c r="AZ23" s="192"/>
      <c r="BA23" s="192"/>
    </row>
    <row r="24" spans="1:53" ht="17.5" thickBot="1" x14ac:dyDescent="0.45">
      <c r="A24" s="280" t="s">
        <v>8</v>
      </c>
      <c r="B24" s="297" t="s">
        <v>28</v>
      </c>
      <c r="C24" s="356" t="s">
        <v>13</v>
      </c>
      <c r="D24" s="9" t="s">
        <v>14</v>
      </c>
      <c r="E24" s="95">
        <f t="shared" ref="E24:E25" si="47">SUM(F24:K24)</f>
        <v>0</v>
      </c>
      <c r="F24" s="77">
        <f t="shared" si="45"/>
        <v>0</v>
      </c>
      <c r="G24" s="78">
        <f t="shared" ref="G24:G25" si="48">N24+U24+AB24</f>
        <v>0</v>
      </c>
      <c r="H24" s="78">
        <f t="shared" ref="H24:H25" si="49">O24+V24+AC24</f>
        <v>0</v>
      </c>
      <c r="I24" s="78">
        <f t="shared" ref="I24:I25" si="50">P24+W24+AD24</f>
        <v>0</v>
      </c>
      <c r="J24" s="78">
        <f t="shared" ref="J24:J25" si="51">Q24+X24+AE24</f>
        <v>0</v>
      </c>
      <c r="K24" s="79">
        <f t="shared" ref="K24:K25" si="52">R24+Y24+AF24</f>
        <v>0</v>
      </c>
      <c r="L24" s="116">
        <f t="shared" si="19"/>
        <v>0</v>
      </c>
      <c r="M24" s="63"/>
      <c r="N24" s="64"/>
      <c r="O24" s="64"/>
      <c r="P24" s="64"/>
      <c r="Q24" s="73"/>
      <c r="R24" s="74"/>
      <c r="S24" s="120">
        <f t="shared" ref="S24:S25" si="53">SUM(T24:Y24)</f>
        <v>0</v>
      </c>
      <c r="T24" s="64"/>
      <c r="U24" s="64"/>
      <c r="V24" s="64"/>
      <c r="W24" s="64"/>
      <c r="X24" s="64"/>
      <c r="Y24" s="64"/>
      <c r="Z24" s="120">
        <f t="shared" ref="Z24:Z25" si="54">SUM(AA24:AF24)</f>
        <v>0</v>
      </c>
      <c r="AA24" s="71"/>
      <c r="AB24" s="64"/>
      <c r="AC24" s="64"/>
      <c r="AD24" s="64"/>
      <c r="AE24" s="64"/>
      <c r="AF24" s="58"/>
      <c r="AG24" s="179">
        <f t="shared" si="43"/>
        <v>0</v>
      </c>
      <c r="AH24" s="181"/>
      <c r="AI24" s="181"/>
      <c r="AJ24" s="181"/>
      <c r="AK24" s="181"/>
      <c r="AL24" s="212"/>
      <c r="AM24" s="213"/>
      <c r="AN24" s="179">
        <f t="shared" si="44"/>
        <v>0</v>
      </c>
      <c r="AO24" s="196"/>
      <c r="AP24" s="181"/>
      <c r="AQ24" s="181"/>
      <c r="AR24" s="181"/>
      <c r="AS24" s="181"/>
      <c r="AT24" s="182"/>
      <c r="AU24" s="179">
        <f>SUM(AV24:BA24)</f>
        <v>0</v>
      </c>
      <c r="AV24" s="189"/>
      <c r="AW24" s="181"/>
      <c r="AX24" s="181"/>
      <c r="AY24" s="181"/>
      <c r="AZ24" s="181"/>
      <c r="BA24" s="183"/>
    </row>
    <row r="25" spans="1:53" ht="17.5" thickBot="1" x14ac:dyDescent="0.45">
      <c r="A25" s="281"/>
      <c r="B25" s="364"/>
      <c r="C25" s="358"/>
      <c r="D25" s="10" t="s">
        <v>15</v>
      </c>
      <c r="E25" s="96">
        <f t="shared" si="47"/>
        <v>0</v>
      </c>
      <c r="F25" s="91">
        <f t="shared" si="37"/>
        <v>0</v>
      </c>
      <c r="G25" s="92">
        <f t="shared" si="48"/>
        <v>0</v>
      </c>
      <c r="H25" s="92">
        <f t="shared" si="49"/>
        <v>0</v>
      </c>
      <c r="I25" s="92">
        <f t="shared" si="50"/>
        <v>0</v>
      </c>
      <c r="J25" s="92">
        <f t="shared" si="51"/>
        <v>0</v>
      </c>
      <c r="K25" s="93">
        <f t="shared" si="52"/>
        <v>0</v>
      </c>
      <c r="L25" s="117">
        <f t="shared" si="19"/>
        <v>0</v>
      </c>
      <c r="M25" s="65"/>
      <c r="N25" s="66"/>
      <c r="O25" s="66"/>
      <c r="P25" s="66"/>
      <c r="Q25" s="66"/>
      <c r="R25" s="67"/>
      <c r="S25" s="122">
        <f t="shared" si="53"/>
        <v>0</v>
      </c>
      <c r="T25" s="66"/>
      <c r="U25" s="66"/>
      <c r="V25" s="66"/>
      <c r="W25" s="66"/>
      <c r="X25" s="66"/>
      <c r="Y25" s="66"/>
      <c r="Z25" s="122">
        <f t="shared" si="54"/>
        <v>0</v>
      </c>
      <c r="AA25" s="143"/>
      <c r="AB25" s="143"/>
      <c r="AC25" s="143"/>
      <c r="AD25" s="143"/>
      <c r="AE25" s="143"/>
      <c r="AF25" s="144"/>
      <c r="AG25" s="179">
        <f t="shared" si="43"/>
        <v>0</v>
      </c>
      <c r="AH25" s="190"/>
      <c r="AI25" s="190"/>
      <c r="AJ25" s="190"/>
      <c r="AK25" s="190"/>
      <c r="AL25" s="194"/>
      <c r="AM25" s="195"/>
      <c r="AN25" s="188">
        <f t="shared" si="44"/>
        <v>0</v>
      </c>
      <c r="AO25" s="197"/>
      <c r="AP25" s="194"/>
      <c r="AQ25" s="194"/>
      <c r="AR25" s="194"/>
      <c r="AS25" s="194"/>
      <c r="AT25" s="195"/>
      <c r="AU25" s="188">
        <f>SUM(AV25:BA25)</f>
        <v>0</v>
      </c>
      <c r="AV25" s="214"/>
      <c r="AW25" s="185"/>
      <c r="AX25" s="185"/>
      <c r="AY25" s="185"/>
      <c r="AZ25" s="185"/>
      <c r="BA25" s="187"/>
    </row>
    <row r="26" spans="1:53" ht="17.5" thickBot="1" x14ac:dyDescent="0.45">
      <c r="A26" s="281"/>
      <c r="B26" s="365"/>
      <c r="C26" s="359"/>
      <c r="D26" s="11" t="s">
        <v>5</v>
      </c>
      <c r="E26" s="97">
        <f>E24</f>
        <v>0</v>
      </c>
      <c r="F26" s="97">
        <f t="shared" ref="F26:K26" si="55">F24</f>
        <v>0</v>
      </c>
      <c r="G26" s="97">
        <f t="shared" si="55"/>
        <v>0</v>
      </c>
      <c r="H26" s="97">
        <f t="shared" si="55"/>
        <v>0</v>
      </c>
      <c r="I26" s="97">
        <f t="shared" si="55"/>
        <v>0</v>
      </c>
      <c r="J26" s="97">
        <f t="shared" si="55"/>
        <v>0</v>
      </c>
      <c r="K26" s="97">
        <f t="shared" si="55"/>
        <v>0</v>
      </c>
      <c r="L26" s="111">
        <f>L24</f>
        <v>0</v>
      </c>
      <c r="M26" s="111">
        <f t="shared" ref="M26:R26" si="56">M24</f>
        <v>0</v>
      </c>
      <c r="N26" s="111">
        <f t="shared" si="56"/>
        <v>0</v>
      </c>
      <c r="O26" s="111">
        <f t="shared" si="56"/>
        <v>0</v>
      </c>
      <c r="P26" s="111">
        <f t="shared" si="56"/>
        <v>0</v>
      </c>
      <c r="Q26" s="111">
        <f t="shared" si="56"/>
        <v>0</v>
      </c>
      <c r="R26" s="111">
        <f t="shared" si="56"/>
        <v>0</v>
      </c>
      <c r="S26" s="111">
        <f>S24</f>
        <v>0</v>
      </c>
      <c r="T26" s="111">
        <f t="shared" ref="T26:Y26" si="57">T24</f>
        <v>0</v>
      </c>
      <c r="U26" s="111">
        <f t="shared" si="57"/>
        <v>0</v>
      </c>
      <c r="V26" s="111">
        <f t="shared" si="57"/>
        <v>0</v>
      </c>
      <c r="W26" s="111">
        <f t="shared" si="57"/>
        <v>0</v>
      </c>
      <c r="X26" s="111">
        <f t="shared" si="57"/>
        <v>0</v>
      </c>
      <c r="Y26" s="111">
        <f t="shared" si="57"/>
        <v>0</v>
      </c>
      <c r="Z26" s="111">
        <f>Z24</f>
        <v>0</v>
      </c>
      <c r="AA26" s="111">
        <f t="shared" ref="AA26:AF26" si="58">AA24</f>
        <v>0</v>
      </c>
      <c r="AB26" s="111">
        <f t="shared" si="58"/>
        <v>0</v>
      </c>
      <c r="AC26" s="111">
        <f t="shared" si="58"/>
        <v>0</v>
      </c>
      <c r="AD26" s="111">
        <f t="shared" si="58"/>
        <v>0</v>
      </c>
      <c r="AE26" s="111">
        <f t="shared" si="58"/>
        <v>0</v>
      </c>
      <c r="AF26" s="111">
        <f t="shared" si="58"/>
        <v>0</v>
      </c>
      <c r="AG26" s="179">
        <f>AG24</f>
        <v>0</v>
      </c>
      <c r="AH26" s="179">
        <f t="shared" ref="AH26:AM26" si="59">AH24</f>
        <v>0</v>
      </c>
      <c r="AI26" s="179">
        <f t="shared" si="59"/>
        <v>0</v>
      </c>
      <c r="AJ26" s="179">
        <f t="shared" si="59"/>
        <v>0</v>
      </c>
      <c r="AK26" s="179">
        <f t="shared" si="59"/>
        <v>0</v>
      </c>
      <c r="AL26" s="179">
        <f t="shared" si="59"/>
        <v>0</v>
      </c>
      <c r="AM26" s="179">
        <f t="shared" si="59"/>
        <v>0</v>
      </c>
      <c r="AN26" s="191">
        <f>AN24</f>
        <v>0</v>
      </c>
      <c r="AO26" s="191">
        <f t="shared" ref="AO26:AT26" si="60">AO24</f>
        <v>0</v>
      </c>
      <c r="AP26" s="191">
        <f t="shared" si="60"/>
        <v>0</v>
      </c>
      <c r="AQ26" s="191">
        <f t="shared" si="60"/>
        <v>0</v>
      </c>
      <c r="AR26" s="191">
        <f t="shared" si="60"/>
        <v>0</v>
      </c>
      <c r="AS26" s="191">
        <f t="shared" si="60"/>
        <v>0</v>
      </c>
      <c r="AT26" s="191">
        <f t="shared" si="60"/>
        <v>0</v>
      </c>
      <c r="AU26" s="191">
        <f>AU24</f>
        <v>0</v>
      </c>
      <c r="AV26" s="191">
        <f t="shared" ref="AV26:BA26" si="61">AV24</f>
        <v>0</v>
      </c>
      <c r="AW26" s="191">
        <f t="shared" si="61"/>
        <v>0</v>
      </c>
      <c r="AX26" s="191">
        <f t="shared" si="61"/>
        <v>0</v>
      </c>
      <c r="AY26" s="191">
        <f t="shared" si="61"/>
        <v>0</v>
      </c>
      <c r="AZ26" s="191">
        <f t="shared" si="61"/>
        <v>0</v>
      </c>
      <c r="BA26" s="191">
        <f t="shared" si="61"/>
        <v>0</v>
      </c>
    </row>
    <row r="27" spans="1:53" ht="17.5" thickBot="1" x14ac:dyDescent="0.45">
      <c r="A27" s="281"/>
      <c r="B27" s="268" t="s">
        <v>9</v>
      </c>
      <c r="C27" s="356" t="s">
        <v>61</v>
      </c>
      <c r="D27" s="357"/>
      <c r="E27" s="77">
        <f>SUM(F27:K27)</f>
        <v>0</v>
      </c>
      <c r="F27" s="78">
        <f t="shared" ref="F27" si="62">M27+T27+AA27+AH27+AO27</f>
        <v>0</v>
      </c>
      <c r="G27" s="78">
        <f t="shared" ref="G27" si="63">N27+U27+AB27+AI27+AP27</f>
        <v>0</v>
      </c>
      <c r="H27" s="78">
        <f t="shared" ref="H27" si="64">O27+V27+AC27+AJ27+AQ27</f>
        <v>0</v>
      </c>
      <c r="I27" s="78">
        <f t="shared" ref="I27" si="65">P27+W27+AD27+AK27+AR27</f>
        <v>0</v>
      </c>
      <c r="J27" s="78">
        <f t="shared" ref="J27" si="66">Q27+X27+AE27+AL27+AS27</f>
        <v>0</v>
      </c>
      <c r="K27" s="79">
        <f t="shared" ref="K27" si="67">R27+Y27+AF27+AM27+AT27</f>
        <v>0</v>
      </c>
      <c r="L27" s="156">
        <f t="shared" si="19"/>
        <v>0</v>
      </c>
      <c r="M27" s="157"/>
      <c r="N27" s="64"/>
      <c r="O27" s="157"/>
      <c r="P27" s="64"/>
      <c r="Q27" s="157"/>
      <c r="R27" s="64"/>
      <c r="S27" s="108">
        <f>SUM(T27:Y27)</f>
        <v>0</v>
      </c>
      <c r="T27" s="157"/>
      <c r="U27" s="64"/>
      <c r="V27" s="64"/>
      <c r="W27" s="157"/>
      <c r="X27" s="64"/>
      <c r="Y27" s="64"/>
      <c r="Z27" s="108">
        <f>SUM(AA27:AF27)</f>
        <v>0</v>
      </c>
      <c r="AA27" s="157"/>
      <c r="AB27" s="64"/>
      <c r="AC27" s="64"/>
      <c r="AD27" s="64"/>
      <c r="AE27" s="64"/>
      <c r="AF27" s="58"/>
      <c r="AG27" s="179">
        <f t="shared" si="43"/>
        <v>0</v>
      </c>
      <c r="AH27" s="216"/>
      <c r="AI27" s="181"/>
      <c r="AJ27" s="181"/>
      <c r="AK27" s="181"/>
      <c r="AL27" s="181"/>
      <c r="AM27" s="182"/>
      <c r="AN27" s="179">
        <f t="shared" si="44"/>
        <v>0</v>
      </c>
      <c r="AO27" s="216"/>
      <c r="AP27" s="181"/>
      <c r="AQ27" s="181"/>
      <c r="AR27" s="181"/>
      <c r="AS27" s="181"/>
      <c r="AT27" s="182"/>
      <c r="AU27" s="179">
        <f>SUM(AV27:BA27)</f>
        <v>0</v>
      </c>
      <c r="AV27" s="216"/>
      <c r="AW27" s="181"/>
      <c r="AX27" s="181"/>
      <c r="AY27" s="181"/>
      <c r="AZ27" s="181"/>
      <c r="BA27" s="183"/>
    </row>
    <row r="28" spans="1:53" ht="17.5" thickBot="1" x14ac:dyDescent="0.45">
      <c r="A28" s="281"/>
      <c r="B28" s="360"/>
      <c r="C28" s="356" t="s">
        <v>53</v>
      </c>
      <c r="D28" s="357"/>
      <c r="E28" s="91">
        <f>SUM(F28:K28)</f>
        <v>0</v>
      </c>
      <c r="F28" s="92">
        <f t="shared" ref="F28" si="68">M28+T28+AA28+AH28+AO28</f>
        <v>0</v>
      </c>
      <c r="G28" s="92">
        <f t="shared" ref="G28" si="69">N28+U28+AB28+AI28+AP28</f>
        <v>0</v>
      </c>
      <c r="H28" s="92">
        <f t="shared" ref="H28" si="70">O28+V28+AC28+AJ28+AQ28</f>
        <v>0</v>
      </c>
      <c r="I28" s="92">
        <f t="shared" ref="I28" si="71">P28+W28+AD28+AK28+AR28</f>
        <v>0</v>
      </c>
      <c r="J28" s="92">
        <f t="shared" ref="J28" si="72">Q28+X28+AE28+AL28+AS28</f>
        <v>0</v>
      </c>
      <c r="K28" s="93">
        <f t="shared" ref="K28" si="73">R28+Y28+AF28+AM28+AT28</f>
        <v>0</v>
      </c>
      <c r="L28" s="90">
        <f t="shared" si="19"/>
        <v>0</v>
      </c>
      <c r="M28" s="158"/>
      <c r="N28" s="66"/>
      <c r="O28" s="158"/>
      <c r="P28" s="66"/>
      <c r="Q28" s="158"/>
      <c r="R28" s="66"/>
      <c r="S28" s="110">
        <f>SUM(T28:Y28)</f>
        <v>0</v>
      </c>
      <c r="T28" s="158"/>
      <c r="U28" s="66"/>
      <c r="V28" s="66"/>
      <c r="W28" s="158"/>
      <c r="X28" s="66"/>
      <c r="Y28" s="66"/>
      <c r="Z28" s="110">
        <f>SUM(AA28:AF28)</f>
        <v>0</v>
      </c>
      <c r="AA28" s="158"/>
      <c r="AB28" s="66"/>
      <c r="AC28" s="66"/>
      <c r="AD28" s="66"/>
      <c r="AE28" s="66"/>
      <c r="AF28" s="67"/>
      <c r="AG28" s="192">
        <f t="shared" si="43"/>
        <v>0</v>
      </c>
      <c r="AH28" s="217"/>
      <c r="AI28" s="219"/>
      <c r="AJ28" s="219"/>
      <c r="AK28" s="219"/>
      <c r="AL28" s="219"/>
      <c r="AM28" s="219"/>
      <c r="AN28" s="188">
        <f t="shared" si="44"/>
        <v>0</v>
      </c>
      <c r="AO28" s="217"/>
      <c r="AP28" s="190"/>
      <c r="AQ28" s="190"/>
      <c r="AR28" s="190"/>
      <c r="AS28" s="190"/>
      <c r="AT28" s="220"/>
      <c r="AU28" s="188">
        <f>SUM(AV28:BA28)</f>
        <v>0</v>
      </c>
      <c r="AV28" s="217"/>
      <c r="AW28" s="190"/>
      <c r="AX28" s="190"/>
      <c r="AY28" s="190"/>
      <c r="AZ28" s="190"/>
      <c r="BA28" s="202"/>
    </row>
    <row r="29" spans="1:53" x14ac:dyDescent="0.4">
      <c r="A29" s="281"/>
      <c r="B29" s="360"/>
      <c r="C29" s="358" t="s">
        <v>10</v>
      </c>
      <c r="D29" s="362"/>
      <c r="E29" s="372"/>
      <c r="F29" s="373"/>
      <c r="G29" s="373"/>
      <c r="H29" s="373"/>
      <c r="I29" s="373"/>
      <c r="J29" s="373"/>
      <c r="K29" s="374"/>
      <c r="L29" s="366"/>
      <c r="M29" s="367"/>
      <c r="N29" s="367"/>
      <c r="O29" s="367"/>
      <c r="P29" s="367"/>
      <c r="Q29" s="367"/>
      <c r="R29" s="368"/>
      <c r="S29" s="366"/>
      <c r="T29" s="367"/>
      <c r="U29" s="367"/>
      <c r="V29" s="367"/>
      <c r="W29" s="367"/>
      <c r="X29" s="367"/>
      <c r="Y29" s="368"/>
      <c r="Z29" s="366"/>
      <c r="AA29" s="367"/>
      <c r="AB29" s="367"/>
      <c r="AC29" s="367"/>
      <c r="AD29" s="367"/>
      <c r="AE29" s="367"/>
      <c r="AF29" s="368"/>
      <c r="AG29" s="397"/>
      <c r="AH29" s="398"/>
      <c r="AI29" s="398"/>
      <c r="AJ29" s="398"/>
      <c r="AK29" s="398"/>
      <c r="AL29" s="398"/>
      <c r="AM29" s="399"/>
      <c r="AN29" s="397"/>
      <c r="AO29" s="398"/>
      <c r="AP29" s="398"/>
      <c r="AQ29" s="398"/>
      <c r="AR29" s="398"/>
      <c r="AS29" s="398"/>
      <c r="AT29" s="399"/>
      <c r="AU29" s="397"/>
      <c r="AV29" s="398"/>
      <c r="AW29" s="398"/>
      <c r="AX29" s="398"/>
      <c r="AY29" s="398"/>
      <c r="AZ29" s="398"/>
      <c r="BA29" s="399"/>
    </row>
    <row r="30" spans="1:53" ht="17.5" thickBot="1" x14ac:dyDescent="0.45">
      <c r="A30" s="282"/>
      <c r="B30" s="361"/>
      <c r="C30" s="359" t="s">
        <v>11</v>
      </c>
      <c r="D30" s="363"/>
      <c r="E30" s="372"/>
      <c r="F30" s="373"/>
      <c r="G30" s="373"/>
      <c r="H30" s="373"/>
      <c r="I30" s="373"/>
      <c r="J30" s="373"/>
      <c r="K30" s="374"/>
      <c r="L30" s="369"/>
      <c r="M30" s="370"/>
      <c r="N30" s="370"/>
      <c r="O30" s="370"/>
      <c r="P30" s="370"/>
      <c r="Q30" s="370"/>
      <c r="R30" s="371"/>
      <c r="S30" s="369"/>
      <c r="T30" s="370"/>
      <c r="U30" s="370"/>
      <c r="V30" s="370"/>
      <c r="W30" s="370"/>
      <c r="X30" s="370"/>
      <c r="Y30" s="371"/>
      <c r="Z30" s="369"/>
      <c r="AA30" s="370"/>
      <c r="AB30" s="370"/>
      <c r="AC30" s="370"/>
      <c r="AD30" s="370"/>
      <c r="AE30" s="370"/>
      <c r="AF30" s="371"/>
      <c r="AG30" s="386"/>
      <c r="AH30" s="387"/>
      <c r="AI30" s="387"/>
      <c r="AJ30" s="387"/>
      <c r="AK30" s="387"/>
      <c r="AL30" s="387"/>
      <c r="AM30" s="388"/>
      <c r="AN30" s="326"/>
      <c r="AO30" s="327"/>
      <c r="AP30" s="327"/>
      <c r="AQ30" s="327"/>
      <c r="AR30" s="327"/>
      <c r="AS30" s="327"/>
      <c r="AT30" s="328"/>
      <c r="AU30" s="326"/>
      <c r="AV30" s="327"/>
      <c r="AW30" s="327"/>
      <c r="AX30" s="327"/>
      <c r="AY30" s="327"/>
      <c r="AZ30" s="327"/>
      <c r="BA30" s="328"/>
    </row>
    <row r="31" spans="1:53" x14ac:dyDescent="0.4">
      <c r="A31" s="316" t="s">
        <v>32</v>
      </c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</row>
    <row r="32" spans="1:53" x14ac:dyDescent="0.4">
      <c r="A32" s="318" t="s">
        <v>74</v>
      </c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</row>
    <row r="33" spans="1:16" x14ac:dyDescent="0.4">
      <c r="A33" s="318" t="s">
        <v>77</v>
      </c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</row>
  </sheetData>
  <sheetProtection selectLockedCells="1"/>
  <mergeCells count="69">
    <mergeCell ref="A32:P32"/>
    <mergeCell ref="A33:P33"/>
    <mergeCell ref="A31:P31"/>
    <mergeCell ref="AU29:BA29"/>
    <mergeCell ref="C30:D30"/>
    <mergeCell ref="E30:K30"/>
    <mergeCell ref="L30:R30"/>
    <mergeCell ref="S30:Y30"/>
    <mergeCell ref="Z30:AF30"/>
    <mergeCell ref="AG30:AM30"/>
    <mergeCell ref="AN30:AT30"/>
    <mergeCell ref="AU30:BA30"/>
    <mergeCell ref="E29:K29"/>
    <mergeCell ref="L29:R29"/>
    <mergeCell ref="S29:Y29"/>
    <mergeCell ref="Z29:AF29"/>
    <mergeCell ref="AG29:AM29"/>
    <mergeCell ref="AN29:AT29"/>
    <mergeCell ref="A24:A30"/>
    <mergeCell ref="B24:B26"/>
    <mergeCell ref="C24:C26"/>
    <mergeCell ref="B27:B30"/>
    <mergeCell ref="C27:D27"/>
    <mergeCell ref="C29:D29"/>
    <mergeCell ref="C28:D28"/>
    <mergeCell ref="AU4:AU5"/>
    <mergeCell ref="AV4:AW4"/>
    <mergeCell ref="AX4:AY4"/>
    <mergeCell ref="A6:A23"/>
    <mergeCell ref="B6:B22"/>
    <mergeCell ref="C6:C10"/>
    <mergeCell ref="C21:C22"/>
    <mergeCell ref="B23:D23"/>
    <mergeCell ref="AE4:AF4"/>
    <mergeCell ref="M4:N4"/>
    <mergeCell ref="C11:C20"/>
    <mergeCell ref="Z3:AF3"/>
    <mergeCell ref="AG3:AM3"/>
    <mergeCell ref="AN3:AT3"/>
    <mergeCell ref="AU3:BA3"/>
    <mergeCell ref="Z4:Z5"/>
    <mergeCell ref="AA4:AB4"/>
    <mergeCell ref="AC4:AD4"/>
    <mergeCell ref="AZ4:BA4"/>
    <mergeCell ref="AG4:AG5"/>
    <mergeCell ref="AH4:AI4"/>
    <mergeCell ref="AJ4:AK4"/>
    <mergeCell ref="AL4:AM4"/>
    <mergeCell ref="AN4:AN5"/>
    <mergeCell ref="AO4:AP4"/>
    <mergeCell ref="AQ4:AR4"/>
    <mergeCell ref="AS4:AT4"/>
    <mergeCell ref="A1:G1"/>
    <mergeCell ref="A3:D5"/>
    <mergeCell ref="E3:K3"/>
    <mergeCell ref="L3:R3"/>
    <mergeCell ref="E4:E5"/>
    <mergeCell ref="F4:G4"/>
    <mergeCell ref="H4:I4"/>
    <mergeCell ref="J4:K4"/>
    <mergeCell ref="L4:L5"/>
    <mergeCell ref="A2:K2"/>
    <mergeCell ref="S3:Y3"/>
    <mergeCell ref="O4:P4"/>
    <mergeCell ref="Q4:R4"/>
    <mergeCell ref="S4:S5"/>
    <mergeCell ref="T4:U4"/>
    <mergeCell ref="V4:W4"/>
    <mergeCell ref="X4:Y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</vt:i4>
      </vt:variant>
    </vt:vector>
  </HeadingPairs>
  <TitlesOfParts>
    <vt:vector size="9" baseType="lpstr">
      <vt:lpstr>月報表</vt:lpstr>
      <vt:lpstr>第一區統計</vt:lpstr>
      <vt:lpstr>第二區統計 </vt:lpstr>
      <vt:lpstr>山線一區統計 </vt:lpstr>
      <vt:lpstr>山線二區統計 </vt:lpstr>
      <vt:lpstr>海線一區統計</vt:lpstr>
      <vt:lpstr>海線二區統計</vt:lpstr>
      <vt:lpstr>屯區統計</vt:lpstr>
      <vt:lpstr>月報表!Print_Area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蘇鈴潔</dc:creator>
  <cp:lastModifiedBy>User</cp:lastModifiedBy>
  <cp:lastPrinted>2022-03-09T03:35:59Z</cp:lastPrinted>
  <dcterms:created xsi:type="dcterms:W3CDTF">2019-01-14T05:46:49Z</dcterms:created>
  <dcterms:modified xsi:type="dcterms:W3CDTF">2022-04-13T11:55:47Z</dcterms:modified>
</cp:coreProperties>
</file>