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structure.xml" ContentType="application/vnd.ms-excel.rdrichvaluestructure+xml"/>
  <Override PartName="/xl/richData/rdRichValueTypes.xml" ContentType="application/vnd.ms-excel.rdrichvaluetypes+xml"/>
  <Override PartName="/xl/richData/richValueRel.xml" ContentType="application/vnd.ms-excel.richvaluerel+xml"/>
  <Override PartName="/xl/richData/rdrichvalue.xml" ContentType="application/vnd.ms-excel.rdrichvalu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SHIRLEY ADOWEI\Downloads\"/>
    </mc:Choice>
  </mc:AlternateContent>
  <xr:revisionPtr revIDLastSave="0" documentId="8_{F2DE14B9-1DED-410B-B0A5-233926CF29B5}" xr6:coauthVersionLast="47" xr6:coauthVersionMax="47" xr10:uidLastSave="{00000000-0000-0000-0000-000000000000}"/>
  <bookViews>
    <workbookView xWindow="-120" yWindow="-120" windowWidth="20730" windowHeight="11160" activeTab="2" xr2:uid="{26D4546B-D2A1-4444-8EAF-A6228F96F0C1}"/>
  </bookViews>
  <sheets>
    <sheet name="Pivots" sheetId="6" r:id="rId1"/>
    <sheet name="Data" sheetId="2" r:id="rId2"/>
    <sheet name="Customer Center Report" sheetId="5" r:id="rId3"/>
    <sheet name="Assets" sheetId="4" r:id="rId4"/>
  </sheets>
  <definedNames>
    <definedName name="_xlnm._FilterDatabase" localSheetId="1" hidden="1">Data!$B$3:$H$1003</definedName>
    <definedName name="_xlcn.WorksheetConnection_Callcentreportfolioproject.xlsxcalls" hidden="1">calls[]</definedName>
    <definedName name="_xlcn.WorksheetConnection_Callcentreportfolioproject.xlsxcustomers" hidden="1">customers[]</definedName>
    <definedName name="Slicer_Representative">#N/A</definedName>
  </definedNames>
  <calcPr calcId="191029"/>
  <pivotCaches>
    <pivotCache cacheId="0" r:id="rId5"/>
    <pivotCache cacheId="1" r:id="rId6"/>
    <pivotCache cacheId="2" r:id="rId7"/>
    <pivotCache cacheId="4" r:id="rId8"/>
    <pivotCache cacheId="5" r:id="rId9"/>
    <pivotCache cacheId="6" r:id="rId10"/>
    <pivotCache cacheId="7" r:id="rId11"/>
    <pivotCache cacheId="8"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 centre portfolio project.xlsx!customers"/>
          <x15:modelTable id="calls" name="calls" connection="WorksheetConnection_Call centre portfolio 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F34" i="6" l="1"/>
  <c r="J31" i="6"/>
  <c r="J35" i="6" s="1"/>
  <c r="H34" i="6"/>
  <c r="G34" i="6"/>
  <c r="G35" i="6"/>
  <c r="H35" i="6"/>
  <c r="G36" i="6"/>
  <c r="H36" i="6"/>
  <c r="G37" i="6"/>
  <c r="H37" i="6"/>
  <c r="G38" i="6"/>
  <c r="H38" i="6"/>
  <c r="F35" i="6"/>
  <c r="F36" i="6"/>
  <c r="F37" i="6"/>
  <c r="F38"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38" i="6" l="1"/>
  <c r="I36" i="6"/>
  <c r="J38" i="6"/>
  <c r="J36" i="6"/>
  <c r="I34" i="6"/>
  <c r="I37" i="6"/>
  <c r="I35" i="6"/>
  <c r="J34" i="6"/>
  <c r="J37"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B7A9AD-745F-482A-BC8C-1042F4CAE46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86375DD-5DD8-48BB-B2F0-878E0BD1E877}" name="WorksheetConnection_Call centre portfolio project.xlsx!calls" type="102" refreshedVersion="8" minRefreshableVersion="5">
    <extLst>
      <ext xmlns:x15="http://schemas.microsoft.com/office/spreadsheetml/2010/11/main" uri="{DE250136-89BD-433C-8126-D09CA5730AF9}">
        <x15:connection id="calls" autoDelete="1">
          <x15:rangePr sourceName="_xlcn.WorksheetConnection_Callcentreportfolioproject.xlsxcalls"/>
        </x15:connection>
      </ext>
    </extLst>
  </connection>
  <connection id="3" xr16:uid="{C91EADC6-04F9-48D5-A936-25855CC079EE}" name="WorksheetConnection_Call centre portfolio project.xlsx!customers" type="102" refreshedVersion="8" minRefreshableVersion="5">
    <extLst>
      <ext xmlns:x15="http://schemas.microsoft.com/office/spreadsheetml/2010/11/main" uri="{DE250136-89BD-433C-8126-D09CA5730AF9}">
        <x15:connection id="customers">
          <x15:rangePr sourceName="_xlcn.WorksheetConnection_Callcentreportfolioproject.xlsxcustomers"/>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4">
    <bk>
      <extLst>
        <ext xmlns:xlrd="http://schemas.microsoft.com/office/spreadsheetml/2017/richdata" uri="{3e2802c4-a4d2-4d8b-9148-e3be6c30e623}">
          <xlrd:rvb i="1"/>
        </ext>
      </extLst>
    </bk>
    <bk>
      <extLst>
        <ext xmlns:xlrd="http://schemas.microsoft.com/office/spreadsheetml/2017/richdata" uri="{3e2802c4-a4d2-4d8b-9148-e3be6c30e623}">
          <xlrd:rvb i="2"/>
        </ext>
      </extLst>
    </bk>
    <bk>
      <extLst>
        <ext xmlns:xlrd="http://schemas.microsoft.com/office/spreadsheetml/2017/richdata" uri="{3e2802c4-a4d2-4d8b-9148-e3be6c30e623}">
          <xlrd:rvb i="3"/>
        </ext>
      </extLst>
    </bk>
    <bk>
      <extLst>
        <ext xmlns:xlrd="http://schemas.microsoft.com/office/spreadsheetml/2017/richdata" uri="{3e2802c4-a4d2-4d8b-9148-e3be6c30e623}">
          <xlrd:rvb i="4"/>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<sst xmlns="http://schemas.openxmlformats.org/spreadsheetml/2006/main" count="3135" uniqueCount="1077">
  <si>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</si>
  <si>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</si>
  <si>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</si>
  <si>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</si>
  <si>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</si>
  <si>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</si>
  <si>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</si>
  <si>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</si>
  <si>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</si>
  <si>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</si>
  <si>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</si>
  <si>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</si>
  <si>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</si>
  <si>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</si>
  <si>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</si>
  <si>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</si>
  <si>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</si>
  <si>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</si>
  <si>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</si>
  <si>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</si>
  <si>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</si>
  <si>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</si>
  <si>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</si>
  <si>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</si>
  <si>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</si>
  <si>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</si>
  <si>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</si>
  <si>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</si>
  <si>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</si>
  <si>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</si>
  <si>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</si>
  <si>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</si>
  <si>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</si>
  <si>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</si>
  <si>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</si>
  <si>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</si>
  <si>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</si>
  <si>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</si>
  <si>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</si>
  <si>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</si>
  <si>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</si>
  <si>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</si>
  <si>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</si>
  <si>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</si>
  <si>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</si>
  <si>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</si>
  <si>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</si>
  <si>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</si>
  <si>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</si>
  <si>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</si>
  <si>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</si>
  <si>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</si>
  <si>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</si>
  <si>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</si>
  <si>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</si>
  <si>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</si>
  <si>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</si>
  <si>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</si>
  <si>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</si>
  <si>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</si>
  <si>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</si>
  <si>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</si>
  <si>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</si>
  <si>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</si>
  <si>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</si>
  <si>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</si>
  <si>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</si>
  <si>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</si>
  <si>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</si>
  <si>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</si>
  <si>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</si>
  <si>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</si>
  <si>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</si>
  <si>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</si>
  <si>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</si>
  <si>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</si>
  <si>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</si>
  <si>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</si>
  <si>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</si>
  <si>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</si>
  <si>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</si>
  <si>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</si>
  <si>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</si>
  <si>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</si>
  <si>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</si>
  <si>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</si>
  <si>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</si>
  <si>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</si>
  <si>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</si>
  <si>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</si>
  <si>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</si>
  <si>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</si>
  <si>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</si>
  <si>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</si>
  <si>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</si>
  <si>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</si>
  <si>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</si>
  <si>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</si>
  <si>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</si>
  <si>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</si>
  <si>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</si>
  <si>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</si>
  <si>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</si>
  <si>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</si>
  <si>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</si>
  <si>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</si>
  <si>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</si>
  <si>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</si>
  <si>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</si>
  <si>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</si>
  <si>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</si>
  <si>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</si>
  <si>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</si>
  <si>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</si>
  <si>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</si>
  <si>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</si>
  <si>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</si>
  <si>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</si>
  <si>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</si>
  <si>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</si>
  <si>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</si>
  <si>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</si>
  <si>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</si>
  <si>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</si>
  <si>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</si>
  <si>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</si>
  <si>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</si>
  <si>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</si>
  <si>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</si>
  <si>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</si>
  <si>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</si>
  <si>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</si>
  <si>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</si>
  <si>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</si>
  <si>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</si>
  <si>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</si>
  <si>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</si>
  <si>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</si>
  <si>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</si>
  <si>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</si>
  <si>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</si>
  <si>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</si>
  <si>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</si>
  <si>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</si>
  <si>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</si>
  <si>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</si>
  <si>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</si>
  <si>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</si>
  <si>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</si>
  <si>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</si>
  <si>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</si>
  <si>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</si>
  <si>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</si>
  <si>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</si>
  <si>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</si>
  <si>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</si>
  <si>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</si>
  <si>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</si>
  <si>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</si>
  <si>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</si>
  <si>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</si>
  <si>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</si>
  <si>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</si>
  <si>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</si>
  <si>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</si>
  <si>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</si>
  <si>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</si>
  <si>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</si>
  <si>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</si>
  <si>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</si>
  <si>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</si>
  <si>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</si>
  <si>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</si>
  <si>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</si>
  <si>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</si>
  <si>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</si>
  <si>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</si>
  <si>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</si>
  <si>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</si>
  <si>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</si>
  <si>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</si>
  <si>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</si>
  <si>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</si>
  <si>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</si>
  <si>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</si>
  <si>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</si>
  <si>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</si>
  <si>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</si>
  <si>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</si>
  <si>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</si>
  <si>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</si>
  <si>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</si>
  <si>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</si>
  <si>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</si>
  <si>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</si>
  <si>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</si>
  <si>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</si>
  <si>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</si>
  <si>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</si>
  <si>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</si>
  <si>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</si>
  <si>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</si>
  <si>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</si>
  <si>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</si>
  <si>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</si>
  <si>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</si>
  <si>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</si>
  <si>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</si>
  <si>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</si>
  <si>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</si>
  <si>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</si>
  <si>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</si>
  <si>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</si>
  <si>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</si>
  <si>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</si>
  <si>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</si>
  <si>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</si>
  <si>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</si>
  <si>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</si>
  <si>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</si>
  <si>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</si>
  <si>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</si>
  <si>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</si>
  <si>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</si>
  <si>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</si>
  <si>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</si>
  <si>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</si>
  <si>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</si>
  <si>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</si>
  <si>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</si>
  <si>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</si>
  <si>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</si>
  <si>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</si>
  <si>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</si>
  <si>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</si>
  <si>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</si>
  <si>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</si>
  <si>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</si>
  <si>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</si>
  <si>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</si>
  <si>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</si>
  <si>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</si>
  <si>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</si>
  <si>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</si>
  <si>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</si>
  <si>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</si>
  <si>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</si>
  <si>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</si>
  <si>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</si>
  <si>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</si>
  <si>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</si>
  <si>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</si>
  <si>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</si>
  <si>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</si>
  <si>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</si>
  <si>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</si>
  <si>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</si>
  <si>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</si>
  <si>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</si>
  <si>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</si>
  <si>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</si>
  <si>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</si>
  <si>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</si>
  <si>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</si>
  <si>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</si>
  <si>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</si>
  <si>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</si>
  <si>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</si>
  <si>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</si>
  <si>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</si>
  <si>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</si>
  <si>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</si>
  <si>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</si>
  <si>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</si>
  <si>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</si>
  <si>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</si>
  <si>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</si>
  <si>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</si>
  <si>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</si>
  <si>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</si>
  <si>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</si>
  <si>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</si>
  <si>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</si>
  <si>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</si>
  <si>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</si>
  <si>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</si>
  <si>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</si>
  <si>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</si>
  <si>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</si>
  <si>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</si>
  <si>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</si>
  <si>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</si>
  <si>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</si>
  <si>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</si>
  <si>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</si>
  <si>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</si>
  <si>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</si>
  <si>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</si>
  <si>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</si>
  <si>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</si>
  <si>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</si>
  <si>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</si>
  <si>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</si>
  <si>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</si>
  <si>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</si>
  <si>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</si>
  <si>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</si>
  <si>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</si>
  <si>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</si>
  <si>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</si>
  <si>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</si>
  <si>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</si>
  <si>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</si>
  <si>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</si>
  <si>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</si>
  <si>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</si>
  <si>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</si>
  <si>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</si>
  <si>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</si>
  <si>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</si>
  <si>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</si>
  <si>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</si>
  <si>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</si>
  <si>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</si>
  <si>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</si>
  <si>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</si>
  <si>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</si>
  <si>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</si>
  <si>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</si>
  <si>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</si>
  <si>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</si>
  <si>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</si>
  <si>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</si>
  <si>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</si>
  <si>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</si>
  <si>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</si>
  <si>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</si>
  <si>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</si>
  <si>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</si>
  <si>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</si>
  <si>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</si>
  <si>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</si>
  <si>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</si>
  <si>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</si>
  <si>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</si>
  <si>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</si>
  <si>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</si>
  <si>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</si>
  <si>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</si>
  <si>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</si>
  <si>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</si>
  <si>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</si>
  <si>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</si>
  <si>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</si>
  <si>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</si>
  <si>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</si>
  <si>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</si>
  <si>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</si>
  <si>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</si>
  <si>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</si>
  <si>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</si>
  <si>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</si>
  <si>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</si>
  <si>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</si>
  <si>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</si>
  <si>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</si>
  <si>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</si>
  <si>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</si>
  <si>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</si>
  <si>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</si>
  <si>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</si>
  <si>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</si>
  <si>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</si>
  <si>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</si>
  <si>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</si>
  <si>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</si>
  <si>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</si>
  <si>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</si>
  <si>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</si>
  <si>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</si>
  <si>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</si>
  <si>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</si>
  <si>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</si>
  <si>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</si>
  <si>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</si>
  <si>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</si>
  <si>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</si>
  <si>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</si>
  <si>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</si>
  <si>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</si>
  <si>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</si>
  <si>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</si>
  <si>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</si>
  <si>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</si>
  <si>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</si>
  <si>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</si>
  <si>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</si>
  <si>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</si>
  <si>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</si>
  <si>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</si>
  <si>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</si>
  <si>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</si>
  <si>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</si>
  <si>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</si>
  <si>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</si>
  <si>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</si>
  <si>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</si>
  <si>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</si>
  <si>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</si>
  <si>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</si>
  <si>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</si>
  <si>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</si>
  <si>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</si>
  <si>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</si>
  <si>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</si>
  <si>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</si>
  <si>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</si>
  <si>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</si>
  <si>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</si>
  <si>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</si>
  <si>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</si>
  <si>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</si>
  <si>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</si>
  <si>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</si>
  <si>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</si>
  <si>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</si>
  <si>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</si>
  <si>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</si>
  <si>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</si>
  <si>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</si>
  <si>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</si>
  <si>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</si>
  <si>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</si>
  <si>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</si>
  <si>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</si>
  <si>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</si>
  <si>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</si>
  <si>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</si>
  <si>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</si>
  <si>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</si>
  <si>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</si>
  <si>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</si>
  <si>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</si>
  <si>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</si>
  <si>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</si>
  <si>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</si>
  <si>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</si>
  <si>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</si>
  <si>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</si>
  <si>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</si>
  <si>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</si>
  <si>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</si>
  <si>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</si>
  <si>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</si>
  <si>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</si>
  <si>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</si>
  <si>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</si>
  <si>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</si>
  <si>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</si>
  <si>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</si>
  <si>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</si>
  <si>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</si>
  <si>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</si>
  <si>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</si>
  <si>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</si>
  <si>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</si>
  <si>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</si>
  <si>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</si>
  <si>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</si>
  <si>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</si>
  <si>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</si>
  <si>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</si>
  <si>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</si>
  <si>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</si>
  <si>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</si>
  <si>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</si>
  <si>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</si>
  <si>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</si>
  <si>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</si>
  <si>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</si>
  <si>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</si>
  <si>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</si>
  <si>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</si>
  <si>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</si>
  <si>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</si>
  <si>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</si>
  <si>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</si>
  <si>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</si>
  <si>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</si>
  <si>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</si>
  <si>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</si>
  <si>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</si>
  <si>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</si>
  <si>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</si>
  <si>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</si>
  <si>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</si>
  <si>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</si>
  <si>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</si>
  <si>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</si>
  <si>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</si>
  <si>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</si>
  <si>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</si>
  <si>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</si>
  <si>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</si>
  <si>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</si>
  <si>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</si>
  <si>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</si>
  <si>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</si>
  <si>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</si>
  <si>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</si>
  <si>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</si>
  <si>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</si>
  <si>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</si>
  <si>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</si>
  <si>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</si>
  <si>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</si>
  <si>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</si>
  <si>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</si>
  <si>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</si>
  <si>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</si>
  <si>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</si>
  <si>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</si>
  <si>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</si>
  <si>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</si>
  <si>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</si>
  <si>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</si>
  <si>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</si>
  <si>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</si>
  <si>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</si>
  <si>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</si>
  <si>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</si>
  <si>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</si>
  <si>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</si>
  <si>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</si>
  <si>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</si>
  <si>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</si>
  <si>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</si>
  <si>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</si>
  <si>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</si>
  <si>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</si>
  <si>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</si>
  <si>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</si>
  <si>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</si>
  <si>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</si>
  <si>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</si>
  <si>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</si>
  <si>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</si>
  <si>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</si>
  <si>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</si>
  <si>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</si>
  <si>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</si>
  <si>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</si>
  <si>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</si>
  <si>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</si>
  <si>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</si>
  <si>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</si>
  <si>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</si>
  <si>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</si>
  <si>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</si>
  <si>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</si>
  <si>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</si>
  <si>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</si>
  <si>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</si>
  <si>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</si>
  <si>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</si>
  <si>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</si>
  <si>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</si>
  <si>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</si>
  <si>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</si>
  <si>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</si>
  <si>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</si>
  <si>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</si>
  <si>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</si>
  <si>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</si>
  <si>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</si>
  <si>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</si>
  <si>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</si>
  <si>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</si>
  <si>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</si>
  <si>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</si>
  <si>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</si>
  <si>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</si>
  <si>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</si>
  <si>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</si>
  <si>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</si>
  <si>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</si>
  <si>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</si>
  <si>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</si>
  <si>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</si>
  <si>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</si>
  <si>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</si>
  <si>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</si>
  <si>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</si>
  <si>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</si>
  <si>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</si>
  <si>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</si>
  <si>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</si>
  <si>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</si>
  <si>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</si>
  <si>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</si>
  <si>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</si>
  <si>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</si>
  <si>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</si>
  <si>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</si>
  <si>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</si>
  <si>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</si>
  <si>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</si>
  <si>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</si>
  <si>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</si>
  <si>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</si>
  <si>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</si>
  <si>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</si>
  <si>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</si>
  <si>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</si>
  <si>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</si>
  <si>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</si>
  <si>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</si>
  <si>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</si>
  <si>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</si>
  <si>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</si>
  <si>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</si>
  <si>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</si>
  <si>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</si>
  <si>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</si>
  <si>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</si>
  <si>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</si>
  <si>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</si>
  <si>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</si>
  <si>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</si>
  <si>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</si>
  <si>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</si>
  <si>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</si>
  <si>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</si>
  <si>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</si>
  <si>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</si>
  <si>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</si>
  <si>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</si>
  <si>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</si>
  <si>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</si>
  <si>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</si>
  <si>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</si>
  <si>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</si>
  <si>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</si>
  <si>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</si>
  <si>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</si>
  <si>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</si>
  <si>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</si>
  <si>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</si>
  <si>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</si>
  <si>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</si>
  <si>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</si>
  <si>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</si>
  <si>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</si>
  <si>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</si>
  <si>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</si>
  <si>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</si>
  <si>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</si>
  <si>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</si>
  <si>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</si>
  <si>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</si>
  <si>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</si>
  <si>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</si>
  <si>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</si>
  <si>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</si>
  <si>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</si>
  <si>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</si>
  <si>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</si>
  <si>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</si>
  <si>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</si>
  <si>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</si>
  <si>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</si>
  <si>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</si>
  <si>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</si>
  <si>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</si>
  <si>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</si>
  <si>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</si>
  <si>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</si>
  <si>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</si>
  <si>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</si>
  <si>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</si>
  <si>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</si>
  <si>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</si>
  <si>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</si>
  <si>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</si>
  <si>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</si>
  <si>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</si>
  <si>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</si>
  <si>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</si>
  <si>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</si>
  <si>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</si>
  <si>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</si>
  <si>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</si>
  <si>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</si>
  <si>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</si>
  <si>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</si>
  <si>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</si>
  <si>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</si>
  <si>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</si>
  <si>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</si>
  <si>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</si>
  <si>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</si>
  <si>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</si>
  <si>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</si>
  <si>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</si>
  <si>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</si>
  <si>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</si>
  <si>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</si>
  <si>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</si>
  <si>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</si>
  <si>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</si>
  <si>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</si>
  <si>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</si>
  <si>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</si>
  <si>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</si>
  <si>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</si>
  <si>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</si>
  <si>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</si>
  <si>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</si>
  <si>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</si>
  <si>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</si>
  <si>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</si>
  <si>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</si>
  <si>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</si>
  <si>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</si>
  <si>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</si>
  <si>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</si>
  <si>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</si>
  <si>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</si>
  <si>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</si>
  <si>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</si>
  <si>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</si>
  <si>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</si>
  <si>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</si>
  <si>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</si>
  <si>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</si>
  <si>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</si>
  <si>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</si>
  <si>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</si>
  <si>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</si>
  <si>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</si>
  <si>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</si>
  <si>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</si>
  <si>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</si>
  <si>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</si>
  <si>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</si>
  <si>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</si>
  <si>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</si>
  <si>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</si>
  <si>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</si>
  <si>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</si>
  <si>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</si>
  <si>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</si>
  <si>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</si>
  <si>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</si>
  <si>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</si>
  <si>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</si>
  <si>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</si>
  <si>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</si>
  <si>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</si>
  <si>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</si>
  <si>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</si>
  <si>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</si>
  <si>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</si>
  <si>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</si>
  <si>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</si>
  <si>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</si>
  <si>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</si>
  <si>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</si>
  <si>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</si>
  <si>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</si>
  <si>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</si>
  <si>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</si>
  <si>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</si>
  <si>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</si>
  <si>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</si>
  <si>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</si>
  <si>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</si>
  <si>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</si>
  <si>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</si>
  <si>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</si>
  <si>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</si>
  <si>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</si>
  <si>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</si>
  <si>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</si>
  <si>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</si>
  <si>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</si>
  <si>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</si>
  <si>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</si>
  <si>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</si>
  <si>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</si>
  <si>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</si>
  <si>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</si>
  <si>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</si>
  <si>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</si>
  <si>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</si>
  <si>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</si>
  <si>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</si>
  <si>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</si>
  <si>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</si>
  <si>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</si>
  <si>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</si>
  <si>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</si>
  <si>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</si>
  <si>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</si>
  <si>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</si>
  <si>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</si>
  <si>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</si>
  <si>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</si>
  <si>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</si>
  <si>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</si>
  <si>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</si>
  <si>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</si>
  <si>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</si>
  <si>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</si>
  <si>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</si>
  <si>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</si>
  <si>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</si>
  <si>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</si>
  <si>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</si>
  <si>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</si>
  <si>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</si>
  <si>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</si>
  <si>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</si>
  <si>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</si>
  <si>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</si>
  <si>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</si>
  <si>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</si>
  <si>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</si>
  <si>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</si>
  <si>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</si>
  <si>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</si>
  <si>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</si>
  <si>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</si>
  <si>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</si>
  <si>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</si>
  <si>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</si>
  <si>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</si>
  <si>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</si>
  <si>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</si>
  <si>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</si>
  <si>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</si>
  <si>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</si>
  <si>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</si>
  <si>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</si>
  <si>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</si>
  <si>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</si>
  <si>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</si>
  <si>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</si>
  <si>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</si>
  <si>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</si>
  <si>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</si>
  <si>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</si>
  <si>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</si>
  <si>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</si>
  <si>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</si>
  <si>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</si>
  <si>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</si>
  <si>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</si>
  <si>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</si>
  <si>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</si>
  <si>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</si>
  <si>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</si>
  <si>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</si>
  <si>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</si>
  <si>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</si>
  <si>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</si>
  <si>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</si>
  <si>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</si>
  <si>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</si>
  <si>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</si>
  <si>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</si>
  <si>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</si>
  <si>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</si>
  <si>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</si>
  <si>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</si>
  <si>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</si>
  <si>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</si>
  <si>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</si>
  <si>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</si>
  <si>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</si>
  <si>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</si>
  <si>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</si>
  <si>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</si>
  <si>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</si>
  <si>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</si>
  <si>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</si>
  <si>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</si>
  <si>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</si>
  <si>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</si>
  <si>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</si>
  <si>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</si>
  <si>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</si>
  <si>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</si>
  <si>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</si>
  <si>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</si>
  <si>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</si>
  <si>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</si>
  <si>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</si>
  <si>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</si>
  <si>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</si>
  <si>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</si>
  <si>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</si>
  <si>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</si>
  <si>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</si>
  <si>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</si>
  <si>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</si>
  <si>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</si>
  <si>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</si>
  <si>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</si>
  <si>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</si>
  <si>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</si>
  <si>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</si>
  <si>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</si>
  <si>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</si>
  <si>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</si>
  <si>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</si>
  <si>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</si>
  <si>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</si>
  <si>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</si>
  <si>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</si>
  <si>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</si>
  <si>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</si>
  <si>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</si>
  <si>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</si>
  <si>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</si>
  <si>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</si>
  <si>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</si>
  <si>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</si>
  <si>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</si>
  <si>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</si>
  <si>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</si>
  <si>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</si>
  <si>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</si>
  <si>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</si>
  <si>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</si>
  <si>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</si>
  <si>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</si>
  <si>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</si>
  <si>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</si>
  <si>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</si>
  <si>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</si>
  <si>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</si>
  <si>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</si>
  <si>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</si>
  <si>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</si>
  <si>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</si>
  <si>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</si>
  <si>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</si>
  <si>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</si>
  <si>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</si>
  <si>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</si>
  <si>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</si>
  <si>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</si>
  <si>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</si>
  <si>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</si>
  <si>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</si>
  <si>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</si>
  <si>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</si>
  <si>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</si>
  <si>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</si>
  <si>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</si>
  <si>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</si>
  <si>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</si>
  <si>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</si>
  <si>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</si>
  <si>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</si>
  <si>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</si>
  <si>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</si>
  <si>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</si>
  <si>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</si>
  <si>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</si>
  <si>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</si>
  <si>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</si>
  <si>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</si>
  <si>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</si>
  <si>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</si>
  <si>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</si>
  <si>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</si>
  <si>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</si>
  <si>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</si>
  <si>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</si>
  <si>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</si>
  <si>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</si>
  <si>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</si>
  <si>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</si>
  <si>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</si>
  <si>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</si>
  <si>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</si>
  <si>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</si>
  <si>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</si>
  <si>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</si>
  <si>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</si>
  <si>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</si>
  <si>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</si>
  <si>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</si>
  <si>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</si>
  <si>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</si>
  <si>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</si>
  <si>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</si>
  <si>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</si>
  <si>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</si>
  <si>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</si>
  <si>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</si>
  <si>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</si>
  <si>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</si>
  <si>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</si>
  <si>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</si>
  <si>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</si>
  <si>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</si>
  <si>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</si>
  <si>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</si>
  <si>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</si>
  <si>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</si>
  <si>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</si>
  <si>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</si>
  <si>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</si>
  <si>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</si>
  <si>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</si>
  <si>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</si>
  <si>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</si>
  <si>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</si>
  <si>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</si>
  <si>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</si>
  <si>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</si>
  <si>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</si>
  <si>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</si>
  <si>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</si>
  <si>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</si>
  <si>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</si>
  <si>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</si>
  <si>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</si>
  <si>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</si>
  <si>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</si>
  <si>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</si>
  <si>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</si>
  <si>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</si>
  <si>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</si>
  <si>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</si>
  <si>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</si>
  <si>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</si>
  <si>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</si>
  <si>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</si>
  <si>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</si>
  <si>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</si>
  <si>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</si>
  <si>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</si>
  <si>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</si>
  <si>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</si>
  <si>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</si>
  <si>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</si>
  <si>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</si>
  <si>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</si>
  <si>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</si>
  <si>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</si>
  <si>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</si>
  <si>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</si>
  <si>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</si>
  <si>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</si>
  <si>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</si>
  <si>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</si>
  <si>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</si>
  <si>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count2</t>
  </si>
  <si>
    <t>Monday</t>
  </si>
  <si>
    <t>Wednesday</t>
  </si>
  <si>
    <t>Friday</t>
  </si>
  <si>
    <t>Sunday</t>
  </si>
  <si>
    <t>Tuesday</t>
  </si>
  <si>
    <t>Thursday</t>
  </si>
  <si>
    <t>Saturday</t>
  </si>
  <si>
    <t>For graph</t>
  </si>
  <si>
    <t>Rep</t>
  </si>
  <si>
    <t>Calls</t>
  </si>
  <si>
    <t>Amount</t>
  </si>
  <si>
    <t>Sel. Calls</t>
  </si>
  <si>
    <t>Sel. Amount</t>
  </si>
  <si>
    <t>Selected Rep</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</si>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</sst>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0"/>
    <numFmt numFmtId="166" formatCode="0.0"/>
    <numFmt numFmtId="167" formatCode="&quot;$&quot;#,###.0,&quot;k&quot;"/>
  </numFmts>
  <fonts count="4"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s>
  <fills count="5">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cellXfs>
  <cellStyles count="1">
    <cellStyle name="Normal" xfId="0" builtinId="0"/>
  </cellStyles>
  <dxfs count="18">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8"/>
        </patternFill>
      </fill>
    </dxf>
    <dxf>
      <font>
        <b/>
        <color theme="1"/>
      </font>
      <border>
        <bottom style="thin">
          <color theme="8"/>
        </bottom>
        <vertical/>
        <horizontal/>
      </border>
    </dxf>
    <dxf>
      <font>
        <color theme="1"/>
      </font>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7"/>
    </tableStyle>
    <tableStyle name="SlicerStyleLight5 2" pivot="0" table="0" count="10" xr9:uid="{9B8DD7B8-B7AA-4D92-B5AF-30D75B5C07BE}">
      <tableStyleElement type="wholeTable" dxfId="16"/>
      <tableStyleElement type="headerRow" dxfId="15"/>
    </tableStyle>
  </tableStyles>
  <colors>
    <mruColors>
      <color rgb="FFFFB985"/>
      <color rgb="FFF4664E"/>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bgColor rgb="FFFFB985"/>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rgb="FFFFB9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4.9989318521683403E-2"/>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haredStrings" Target="sharedStrings.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styles" Target="styles.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22/10/relationships/richValueRel" Target="richData/richValueRel.xml"/><Relationship Id="rId5" Type="http://schemas.openxmlformats.org/officeDocument/2006/relationships/pivotCacheDefinition" Target="pivotCache/pivotCacheDefinition1.xml"/><Relationship Id="rId15" Type="http://schemas.openxmlformats.org/officeDocument/2006/relationships/theme" Target="theme/theme1.xml"/><Relationship Id="rId23" Type="http://schemas.microsoft.com/office/2017/06/relationships/rdRichValue" Target="richData/rdrichvalue.xml"/><Relationship Id="rId10" Type="http://schemas.openxmlformats.org/officeDocument/2006/relationships/pivotCacheDefinition" Target="pivotCache/pivotCacheDefinition6.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portfolio project.xlsx]Pivots!PivotTable4</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327526132404179E-2"/>
          <c:y val="6.0773480662983423E-2"/>
          <c:w val="0.86759581881533099"/>
          <c:h val="0.83977900552486184"/>
        </c:manualLayout>
      </c:layout>
      <c:barChart>
        <c:barDir val="bar"/>
        <c:grouping val="clustered"/>
        <c:varyColors val="0"/>
        <c:ser>
          <c:idx val="0"/>
          <c:order val="0"/>
          <c:tx>
            <c:strRef>
              <c:f>Pivots!$G$18</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Pivots!$F$19:$F$26</c:f>
              <c:strCache>
                <c:ptCount val="7"/>
                <c:pt idx="0">
                  <c:v>Sunday</c:v>
                </c:pt>
                <c:pt idx="1">
                  <c:v>Monday</c:v>
                </c:pt>
                <c:pt idx="2">
                  <c:v>Tuesday</c:v>
                </c:pt>
                <c:pt idx="3">
                  <c:v>Wednesday</c:v>
                </c:pt>
                <c:pt idx="4">
                  <c:v>Thursday</c:v>
                </c:pt>
                <c:pt idx="5">
                  <c:v>Friday</c:v>
                </c:pt>
                <c:pt idx="6">
                  <c:v>Saturday</c:v>
                </c:pt>
              </c:strCache>
            </c:strRef>
          </c:cat>
          <c:val>
            <c:numRef>
              <c:f>Pivots!$G$19:$G$26</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DEA0-4EEE-AB39-9161D57651EC}"/>
            </c:ext>
          </c:extLst>
        </c:ser>
        <c:dLbls>
          <c:dLblPos val="inEnd"/>
          <c:showLegendKey val="0"/>
          <c:showVal val="1"/>
          <c:showCatName val="0"/>
          <c:showSerName val="0"/>
          <c:showPercent val="0"/>
          <c:showBubbleSize val="0"/>
        </c:dLbls>
        <c:gapWidth val="25"/>
        <c:axId val="41343087"/>
        <c:axId val="41340207"/>
      </c:barChart>
      <c:catAx>
        <c:axId val="413430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40207"/>
        <c:crosses val="autoZero"/>
        <c:auto val="1"/>
        <c:lblAlgn val="ctr"/>
        <c:lblOffset val="100"/>
        <c:noMultiLvlLbl val="0"/>
      </c:catAx>
      <c:valAx>
        <c:axId val="41340207"/>
        <c:scaling>
          <c:orientation val="minMax"/>
        </c:scaling>
        <c:delete val="1"/>
        <c:axPos val="b"/>
        <c:numFmt formatCode="#,##0" sourceLinked="1"/>
        <c:majorTickMark val="out"/>
        <c:minorTickMark val="none"/>
        <c:tickLblPos val="nextTo"/>
        <c:crossAx val="41343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portfolio project.xlsx]Pivots!PivotTable3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CALL TREND</a:t>
            </a:r>
          </a:p>
        </c:rich>
      </c:tx>
      <c:layout>
        <c:manualLayout>
          <c:xMode val="edge"/>
          <c:yMode val="edge"/>
          <c:x val="3.6331168831168825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5">
                  <a:lumMod val="40000"/>
                  <a:lumOff val="60000"/>
                </a:schemeClr>
              </a:gs>
              <a:gs pos="100000">
                <a:schemeClr val="accent5">
                  <a:alpha val="52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Pivots!$C$15</c:f>
              <c:strCache>
                <c:ptCount val="1"/>
                <c:pt idx="0">
                  <c:v>Call count2</c:v>
                </c:pt>
              </c:strCache>
            </c:strRef>
          </c:tx>
          <c:spPr>
            <a:gradFill flip="none" rotWithShape="1">
              <a:gsLst>
                <a:gs pos="0">
                  <a:schemeClr val="accent5">
                    <a:lumMod val="40000"/>
                    <a:lumOff val="60000"/>
                  </a:schemeClr>
                </a:gs>
                <a:gs pos="100000">
                  <a:schemeClr val="accent5">
                    <a:alpha val="52000"/>
                  </a:schemeClr>
                </a:gs>
              </a:gsLst>
              <a:lin ang="16200000" scaled="1"/>
              <a:tileRect/>
            </a:gradFill>
            <a:ln>
              <a:noFill/>
            </a:ln>
            <a:effectLst/>
          </c:spPr>
          <c:cat>
            <c:strRef>
              <c:f>Pivots!$A$16:$A$28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Pivots!$C$16:$C$28</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B569-4B54-BF1C-37375639707D}"/>
            </c:ext>
          </c:extLst>
        </c:ser>
        <c:dLbls>
          <c:showLegendKey val="0"/>
          <c:showVal val="0"/>
          <c:showCatName val="0"/>
          <c:showSerName val="0"/>
          <c:showPercent val="0"/>
          <c:showBubbleSize val="0"/>
        </c:dLbls>
        <c:axId val="633890079"/>
        <c:axId val="633884319"/>
      </c:areaChart>
      <c:lineChart>
        <c:grouping val="standard"/>
        <c:varyColors val="0"/>
        <c:ser>
          <c:idx val="0"/>
          <c:order val="0"/>
          <c:tx>
            <c:strRef>
              <c:f>Pivots!$B$15</c:f>
              <c:strCache>
                <c:ptCount val="1"/>
                <c:pt idx="0">
                  <c:v>Call count</c:v>
                </c:pt>
              </c:strCache>
            </c:strRef>
          </c:tx>
          <c:spPr>
            <a:ln w="28575" cap="rnd">
              <a:solidFill>
                <a:schemeClr val="accent5"/>
              </a:solidFill>
              <a:round/>
            </a:ln>
            <a:effectLst/>
          </c:spPr>
          <c:marker>
            <c:symbol val="circle"/>
            <c:size val="7"/>
            <c:spPr>
              <a:solidFill>
                <a:schemeClr val="bg1"/>
              </a:solidFill>
              <a:ln w="25400">
                <a:solidFill>
                  <a:schemeClr val="tx1"/>
                </a:solidFill>
              </a:ln>
              <a:effectLst/>
            </c:spPr>
          </c:marker>
          <c:cat>
            <c:strRef>
              <c:f>Pivots!$A$16:$A$28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Pivots!$B$16:$B$28</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B569-4B54-BF1C-37375639707D}"/>
            </c:ext>
          </c:extLst>
        </c:ser>
        <c:dLbls>
          <c:showLegendKey val="0"/>
          <c:showVal val="0"/>
          <c:showCatName val="0"/>
          <c:showSerName val="0"/>
          <c:showPercent val="0"/>
          <c:showBubbleSize val="0"/>
        </c:dLbls>
        <c:marker val="1"/>
        <c:smooth val="0"/>
        <c:axId val="633890079"/>
        <c:axId val="633884319"/>
      </c:lineChart>
      <c:catAx>
        <c:axId val="633890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884319"/>
        <c:crosses val="autoZero"/>
        <c:auto val="1"/>
        <c:lblAlgn val="ctr"/>
        <c:lblOffset val="100"/>
        <c:noMultiLvlLbl val="0"/>
      </c:catAx>
      <c:valAx>
        <c:axId val="6338843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890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5"/>
                </a:solidFill>
                <a:latin typeface="+mn-lt"/>
                <a:ea typeface="+mn-ea"/>
                <a:cs typeface="+mn-cs"/>
              </a:defRPr>
            </a:pPr>
            <a:r>
              <a:rPr lang="en-US" b="1">
                <a:solidFill>
                  <a:srgbClr val="FF0000"/>
                </a:solidFill>
              </a:rPr>
              <a:t>CALLS</a:t>
            </a:r>
          </a:p>
        </c:rich>
      </c:tx>
      <c:layout>
        <c:manualLayout>
          <c:xMode val="edge"/>
          <c:yMode val="edge"/>
          <c:x val="0.10140082321120576"/>
          <c:y val="4.5454572568940928E-2"/>
        </c:manualLayout>
      </c:layout>
      <c:overlay val="0"/>
      <c:spPr>
        <a:noFill/>
        <a:ln w="9525" cap="flat" cmpd="sng" algn="ctr">
          <a:noFill/>
          <a:prstDash val="solid"/>
          <a:round/>
          <a:headEnd type="none" w="med" len="med"/>
          <a:tailEnd type="none" w="med" len="med"/>
        </a:ln>
        <a:effectLst/>
      </c:spPr>
      <c:txPr>
        <a:bodyPr rot="0" spcFirstLastPara="1" vertOverflow="ellipsis" vert="horz" wrap="square" anchor="ctr" anchorCtr="1"/>
        <a:lstStyle/>
        <a:p>
          <a:pPr>
            <a:defRPr sz="1400" b="0" i="0" u="none" strike="noStrike" kern="1200" spc="0" baseline="0">
              <a:solidFill>
                <a:schemeClr val="accent5"/>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Pivots!$F$34:$F$38</c:f>
              <c:strCache>
                <c:ptCount val="5"/>
                <c:pt idx="0">
                  <c:v>R01</c:v>
                </c:pt>
                <c:pt idx="1">
                  <c:v>R02</c:v>
                </c:pt>
                <c:pt idx="2">
                  <c:v>R03</c:v>
                </c:pt>
                <c:pt idx="3">
                  <c:v>R04</c:v>
                </c:pt>
                <c:pt idx="4">
                  <c:v>R05</c:v>
                </c:pt>
              </c:strCache>
            </c:strRef>
          </c:cat>
          <c:val>
            <c:numRef>
              <c:f>Pivots!$G$34:$G$38</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592A-4F68-8ADF-5F8F907720A1}"/>
            </c:ext>
          </c:extLst>
        </c:ser>
        <c:ser>
          <c:idx val="2"/>
          <c:order val="1"/>
          <c:tx>
            <c:strRef>
              <c:f>Pivots!$I$33</c:f>
              <c:strCache>
                <c:ptCount val="1"/>
                <c:pt idx="0">
                  <c:v>Sel. Calls</c:v>
                </c:pt>
              </c:strCache>
            </c:strRef>
          </c:tx>
          <c:spPr>
            <a:gradFill flip="none" rotWithShape="1">
              <a:gsLst>
                <a:gs pos="0">
                  <a:schemeClr val="accent5">
                    <a:lumMod val="40000"/>
                    <a:lumOff val="60000"/>
                  </a:schemeClr>
                </a:gs>
                <a:gs pos="100000">
                  <a:schemeClr val="accent5">
                    <a:lumMod val="100000"/>
                  </a:schemeClr>
                </a:gs>
              </a:gsLst>
              <a:path path="circle">
                <a:fillToRect r="100000" b="100000"/>
              </a:path>
              <a:tileRect l="-100000" t="-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Pivots!$I$34:$I$38</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592A-4F68-8ADF-5F8F907720A1}"/>
            </c:ext>
          </c:extLst>
        </c:ser>
        <c:dLbls>
          <c:dLblPos val="outEnd"/>
          <c:showLegendKey val="0"/>
          <c:showVal val="1"/>
          <c:showCatName val="0"/>
          <c:showSerName val="0"/>
          <c:showPercent val="0"/>
          <c:showBubbleSize val="0"/>
        </c:dLbls>
        <c:gapWidth val="25"/>
        <c:overlap val="100"/>
        <c:axId val="40880687"/>
        <c:axId val="40880207"/>
      </c:barChart>
      <c:catAx>
        <c:axId val="408806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80207"/>
        <c:crosses val="autoZero"/>
        <c:auto val="1"/>
        <c:lblAlgn val="ctr"/>
        <c:lblOffset val="100"/>
        <c:noMultiLvlLbl val="0"/>
      </c:catAx>
      <c:valAx>
        <c:axId val="40880207"/>
        <c:scaling>
          <c:orientation val="minMax"/>
          <c:min val="0"/>
        </c:scaling>
        <c:delete val="1"/>
        <c:axPos val="b"/>
        <c:numFmt formatCode="General" sourceLinked="1"/>
        <c:majorTickMark val="out"/>
        <c:minorTickMark val="none"/>
        <c:tickLblPos val="nextTo"/>
        <c:crossAx val="40880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AMOUNT</a:t>
            </a:r>
          </a:p>
        </c:rich>
      </c:tx>
      <c:layout>
        <c:manualLayout>
          <c:xMode val="edge"/>
          <c:yMode val="edge"/>
          <c:x val="0.11759122335317841"/>
          <c:y val="7.63358778625954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Pivots!$F$34:$F$38</c:f>
              <c:strCache>
                <c:ptCount val="5"/>
                <c:pt idx="0">
                  <c:v>R01</c:v>
                </c:pt>
                <c:pt idx="1">
                  <c:v>R02</c:v>
                </c:pt>
                <c:pt idx="2">
                  <c:v>R03</c:v>
                </c:pt>
                <c:pt idx="3">
                  <c:v>R04</c:v>
                </c:pt>
                <c:pt idx="4">
                  <c:v>R05</c:v>
                </c:pt>
              </c:strCache>
            </c:strRef>
          </c:cat>
          <c:val>
            <c:numRef>
              <c:f>Pivots!$H$34:$H$38</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6CCC-47E3-9F92-C138C1E983C0}"/>
            </c:ext>
          </c:extLst>
        </c:ser>
        <c:ser>
          <c:idx val="1"/>
          <c:order val="1"/>
          <c:tx>
            <c:strRef>
              <c:f>Pivots!$J$33</c:f>
              <c:strCache>
                <c:ptCount val="1"/>
                <c:pt idx="0">
                  <c:v>Sel. Amount</c:v>
                </c:pt>
              </c:strCache>
            </c:strRef>
          </c:tx>
          <c:spPr>
            <a:gradFill>
              <a:gsLst>
                <a:gs pos="10000">
                  <a:schemeClr val="accent6">
                    <a:lumMod val="40000"/>
                    <a:lumOff val="60000"/>
                  </a:schemeClr>
                </a:gs>
                <a:gs pos="100000">
                  <a:srgbClr val="F4664E"/>
                </a:gs>
              </a:gsLst>
              <a:path path="circle">
                <a:fillToRect r="100000" b="100000"/>
              </a:path>
            </a:gradFill>
            <a:ln>
              <a:noFill/>
            </a:ln>
            <a:effectLst/>
          </c:spPr>
          <c:invertIfNegative val="0"/>
          <c:dLbls>
            <c:delete val="1"/>
          </c:dLbls>
          <c:val>
            <c:numRef>
              <c:f>Pivots!$J$34:$J$38</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1-6CCC-47E3-9F92-C138C1E983C0}"/>
            </c:ext>
          </c:extLst>
        </c:ser>
        <c:dLbls>
          <c:dLblPos val="outEnd"/>
          <c:showLegendKey val="0"/>
          <c:showVal val="1"/>
          <c:showCatName val="0"/>
          <c:showSerName val="0"/>
          <c:showPercent val="0"/>
          <c:showBubbleSize val="0"/>
        </c:dLbls>
        <c:gapWidth val="25"/>
        <c:overlap val="100"/>
        <c:axId val="40880687"/>
        <c:axId val="40880207"/>
      </c:barChart>
      <c:catAx>
        <c:axId val="40880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80207"/>
        <c:crosses val="autoZero"/>
        <c:auto val="1"/>
        <c:lblAlgn val="ctr"/>
        <c:lblOffset val="100"/>
        <c:noMultiLvlLbl val="0"/>
      </c:catAx>
      <c:valAx>
        <c:axId val="40880207"/>
        <c:scaling>
          <c:orientation val="minMax"/>
        </c:scaling>
        <c:delete val="1"/>
        <c:axPos val="b"/>
        <c:numFmt formatCode="&quot;$&quot;#,###.0,&quot;k&quot;" sourceLinked="1"/>
        <c:majorTickMark val="none"/>
        <c:minorTickMark val="none"/>
        <c:tickLblPos val="nextTo"/>
        <c:crossAx val="40880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portfolio project.xlsx]Pivots!PivotTable9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solidFill>
              </a:rPr>
              <a:t>Female</a:t>
            </a:r>
            <a:r>
              <a:rPr lang="en-US" b="1" baseline="0">
                <a:solidFill>
                  <a:schemeClr val="accent5"/>
                </a:solidFill>
              </a:rPr>
              <a:t> </a:t>
            </a:r>
            <a:r>
              <a:rPr lang="en-US" sz="1100" b="1" baseline="0">
                <a:solidFill>
                  <a:sysClr val="windowText" lastClr="000000"/>
                </a:solidFill>
              </a:rPr>
              <a:t>VS.</a:t>
            </a:r>
            <a:r>
              <a:rPr lang="en-US" sz="1200" b="1" baseline="0">
                <a:solidFill>
                  <a:sysClr val="windowText" lastClr="000000"/>
                </a:solidFill>
              </a:rPr>
              <a:t> </a:t>
            </a:r>
            <a:r>
              <a:rPr lang="en-US" sz="1200" b="1" baseline="0">
                <a:solidFill>
                  <a:schemeClr val="accent4"/>
                </a:solidFill>
              </a:rPr>
              <a:t>Male </a:t>
            </a:r>
            <a:r>
              <a:rPr lang="en-US" sz="1200" b="1" baseline="0">
                <a:solidFill>
                  <a:schemeClr val="tx1"/>
                </a:solidFill>
              </a:rPr>
              <a:t>Callers</a:t>
            </a:r>
            <a:r>
              <a:rPr lang="en-US" sz="1200" b="1" baseline="0">
                <a:solidFill>
                  <a:sysClr val="windowText" lastClr="000000"/>
                </a:solidFill>
              </a:rPr>
              <a:t> </a:t>
            </a:r>
            <a:endParaRPr lang="en-US" sz="1200" b="1">
              <a:solidFill>
                <a:schemeClr val="accent5"/>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alpha val="49000"/>
              </a:schemeClr>
            </a:solidFill>
            <a:ln>
              <a:solidFill>
                <a:schemeClr val="bg1">
                  <a:lumMod val="85000"/>
                  <a:alpha val="49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bg1">
                <a:alpha val="47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Pivots!$J$42:$J$43</c:f>
              <c:strCache>
                <c:ptCount val="1"/>
                <c:pt idx="0">
                  <c:v>Female</c:v>
                </c:pt>
              </c:strCache>
            </c:strRef>
          </c:tx>
          <c:spPr>
            <a:solidFill>
              <a:schemeClr val="accent5"/>
            </a:solidFill>
            <a:ln>
              <a:noFill/>
            </a:ln>
            <a:effectLst/>
          </c:spPr>
          <c:invertIfNegative val="0"/>
          <c:dLbls>
            <c:spPr>
              <a:solidFill>
                <a:schemeClr val="bg1">
                  <a:alpha val="49000"/>
                </a:schemeClr>
              </a:solidFill>
              <a:ln>
                <a:solidFill>
                  <a:schemeClr val="bg1">
                    <a:lumMod val="85000"/>
                    <a:alpha val="49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Pivots!$I$44:$I$47</c:f>
              <c:strCache>
                <c:ptCount val="3"/>
                <c:pt idx="0">
                  <c:v>Cincinnati</c:v>
                </c:pt>
                <c:pt idx="1">
                  <c:v>Cleveland</c:v>
                </c:pt>
                <c:pt idx="2">
                  <c:v>Columbus</c:v>
                </c:pt>
              </c:strCache>
            </c:strRef>
          </c:cat>
          <c:val>
            <c:numRef>
              <c:f>Pivots!$J$44:$J$47</c:f>
              <c:numCache>
                <c:formatCode>#,##0</c:formatCode>
                <c:ptCount val="3"/>
                <c:pt idx="0">
                  <c:v>144</c:v>
                </c:pt>
                <c:pt idx="1">
                  <c:v>326</c:v>
                </c:pt>
                <c:pt idx="2">
                  <c:v>129</c:v>
                </c:pt>
              </c:numCache>
            </c:numRef>
          </c:val>
          <c:extLst>
            <c:ext xmlns:c16="http://schemas.microsoft.com/office/drawing/2014/chart" uri="{C3380CC4-5D6E-409C-BE32-E72D297353CC}">
              <c16:uniqueId val="{00000000-E447-4EE4-ADD8-A5C51FA93EBA}"/>
            </c:ext>
          </c:extLst>
        </c:ser>
        <c:ser>
          <c:idx val="1"/>
          <c:order val="1"/>
          <c:tx>
            <c:strRef>
              <c:f>Pivots!$K$42:$K$43</c:f>
              <c:strCache>
                <c:ptCount val="1"/>
                <c:pt idx="0">
                  <c:v>Male</c:v>
                </c:pt>
              </c:strCache>
            </c:strRef>
          </c:tx>
          <c:spPr>
            <a:solidFill>
              <a:schemeClr val="accent4"/>
            </a:solidFill>
            <a:ln>
              <a:noFill/>
            </a:ln>
            <a:effectLst/>
          </c:spPr>
          <c:invertIfNegative val="0"/>
          <c:dLbls>
            <c:spPr>
              <a:solidFill>
                <a:schemeClr val="bg1">
                  <a:alpha val="47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Pivots!$I$44:$I$47</c:f>
              <c:strCache>
                <c:ptCount val="3"/>
                <c:pt idx="0">
                  <c:v>Cincinnati</c:v>
                </c:pt>
                <c:pt idx="1">
                  <c:v>Cleveland</c:v>
                </c:pt>
                <c:pt idx="2">
                  <c:v>Columbus</c:v>
                </c:pt>
              </c:strCache>
            </c:strRef>
          </c:cat>
          <c:val>
            <c:numRef>
              <c:f>Pivots!$K$44:$K$47</c:f>
              <c:numCache>
                <c:formatCode>#,##0</c:formatCode>
                <c:ptCount val="3"/>
                <c:pt idx="0">
                  <c:v>132</c:v>
                </c:pt>
                <c:pt idx="1">
                  <c:v>63</c:v>
                </c:pt>
                <c:pt idx="2">
                  <c:v>206</c:v>
                </c:pt>
              </c:numCache>
            </c:numRef>
          </c:val>
          <c:extLst>
            <c:ext xmlns:c16="http://schemas.microsoft.com/office/drawing/2014/chart" uri="{C3380CC4-5D6E-409C-BE32-E72D297353CC}">
              <c16:uniqueId val="{00000001-E447-4EE4-ADD8-A5C51FA93EBA}"/>
            </c:ext>
          </c:extLst>
        </c:ser>
        <c:dLbls>
          <c:dLblPos val="ctr"/>
          <c:showLegendKey val="0"/>
          <c:showVal val="1"/>
          <c:showCatName val="0"/>
          <c:showSerName val="0"/>
          <c:showPercent val="0"/>
          <c:showBubbleSize val="0"/>
        </c:dLbls>
        <c:gapWidth val="150"/>
        <c:overlap val="100"/>
        <c:axId val="40871087"/>
        <c:axId val="40866287"/>
      </c:barChart>
      <c:catAx>
        <c:axId val="408710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66287"/>
        <c:crosses val="autoZero"/>
        <c:auto val="1"/>
        <c:lblAlgn val="ctr"/>
        <c:lblOffset val="100"/>
        <c:noMultiLvlLbl val="0"/>
      </c:catAx>
      <c:valAx>
        <c:axId val="40866287"/>
        <c:scaling>
          <c:orientation val="minMax"/>
        </c:scaling>
        <c:delete val="1"/>
        <c:axPos val="l"/>
        <c:numFmt formatCode="0%" sourceLinked="1"/>
        <c:majorTickMark val="out"/>
        <c:minorTickMark val="none"/>
        <c:tickLblPos val="nextTo"/>
        <c:crossAx val="40871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portfolio project.xlsx]Pivots!Rep satisfaction</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70C0"/>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Pivots!$E$51</c:f>
              <c:strCache>
                <c:ptCount val="1"/>
                <c:pt idx="0">
                  <c:v>Total</c:v>
                </c:pt>
              </c:strCache>
            </c:strRef>
          </c:tx>
          <c:spPr>
            <a:solidFill>
              <a:schemeClr val="accent1"/>
            </a:solidFill>
            <a:ln>
              <a:noFill/>
            </a:ln>
            <a:effectLst/>
          </c:spPr>
          <c:invertIfNegative val="0"/>
          <c:cat>
            <c:strRef>
              <c:f>Pivots!$D$52:$D$57</c:f>
              <c:strCache>
                <c:ptCount val="5"/>
                <c:pt idx="0">
                  <c:v>1</c:v>
                </c:pt>
                <c:pt idx="1">
                  <c:v>2</c:v>
                </c:pt>
                <c:pt idx="2">
                  <c:v>3</c:v>
                </c:pt>
                <c:pt idx="3">
                  <c:v>4</c:v>
                </c:pt>
                <c:pt idx="4">
                  <c:v>5</c:v>
                </c:pt>
              </c:strCache>
            </c:strRef>
          </c:cat>
          <c:val>
            <c:numRef>
              <c:f>Pivots!$E$52:$E$57</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5CBC-49B1-9B8B-1566BA39F66B}"/>
            </c:ext>
          </c:extLst>
        </c:ser>
        <c:dLbls>
          <c:showLegendKey val="0"/>
          <c:showVal val="0"/>
          <c:showCatName val="0"/>
          <c:showSerName val="0"/>
          <c:showPercent val="0"/>
          <c:showBubbleSize val="0"/>
        </c:dLbls>
        <c:gapWidth val="20"/>
        <c:overlap val="-27"/>
        <c:axId val="2055102863"/>
        <c:axId val="2055109103"/>
      </c:barChart>
      <c:catAx>
        <c:axId val="2055102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109103"/>
        <c:crosses val="autoZero"/>
        <c:auto val="1"/>
        <c:lblAlgn val="ctr"/>
        <c:lblOffset val="100"/>
        <c:noMultiLvlLbl val="0"/>
      </c:catAx>
      <c:valAx>
        <c:axId val="20551091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102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2</xdr:col>
      <xdr:colOff>114300</xdr:colOff>
      <xdr:row>3</xdr:row>
      <xdr:rowOff>9525</xdr:rowOff>
    </xdr:from>
    <xdr:to>
      <xdr:col>4</xdr:col>
      <xdr:colOff>76200</xdr:colOff>
      <xdr:row>7</xdr:row>
      <xdr:rowOff>76200</xdr:rowOff>
    </xdr:to>
    <xdr:sp macro="" textlink="Pivots!A4">
      <xdr:nvSpPr>
        <xdr:cNvPr id="2" name="Rectangle 1">
          <a:extLst>
            <a:ext uri="{FF2B5EF4-FFF2-40B4-BE49-F238E27FC236}">
              <a16:creationId xmlns:a16="http://schemas.microsoft.com/office/drawing/2014/main" id="{6E9811B6-4C10-3698-F456-B845FD8F5363}"/>
            </a:ext>
          </a:extLst>
        </xdr:cNvPr>
        <xdr:cNvSpPr/>
      </xdr:nvSpPr>
      <xdr:spPr>
        <a:xfrm>
          <a:off x="552450" y="581025"/>
          <a:ext cx="1333500" cy="828675"/>
        </a:xfrm>
        <a:prstGeom prst="rect">
          <a:avLst/>
        </a:prstGeom>
        <a:solidFill>
          <a:schemeClr val="accent5"/>
        </a:solidFill>
        <a:ln>
          <a:noFill/>
        </a:ln>
        <a:effectLst>
          <a:outerShdw blurRad="254000" dist="127000" dir="2700000" algn="tl" rotWithShape="0">
            <a:prstClr val="black">
              <a:alpha val="50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fld id="{42D45E26-0185-4C89-BA07-3D26D8875E4D}" type="TxLink">
            <a:rPr lang="en-US" sz="2000" b="1" i="0" u="none" strike="noStrike">
              <a:solidFill>
                <a:schemeClr val="bg1"/>
              </a:solidFill>
              <a:latin typeface="Aptos"/>
            </a:rPr>
            <a:pPr algn="ctr"/>
            <a:t>1,000</a:t>
          </a:fld>
          <a:endParaRPr lang="en-US" sz="2000" b="1">
            <a:solidFill>
              <a:schemeClr val="bg1"/>
            </a:solidFill>
          </a:endParaRPr>
        </a:p>
      </xdr:txBody>
    </xdr:sp>
    <xdr:clientData/>
  </xdr:twoCellAnchor>
  <xdr:twoCellAnchor>
    <xdr:from>
      <xdr:col>2</xdr:col>
      <xdr:colOff>342900</xdr:colOff>
      <xdr:row>3</xdr:row>
      <xdr:rowOff>57149</xdr:rowOff>
    </xdr:from>
    <xdr:to>
      <xdr:col>3</xdr:col>
      <xdr:colOff>504825</xdr:colOff>
      <xdr:row>4</xdr:row>
      <xdr:rowOff>85724</xdr:rowOff>
    </xdr:to>
    <xdr:sp macro="" textlink="">
      <xdr:nvSpPr>
        <xdr:cNvPr id="3" name="TextBox 2">
          <a:extLst>
            <a:ext uri="{FF2B5EF4-FFF2-40B4-BE49-F238E27FC236}">
              <a16:creationId xmlns:a16="http://schemas.microsoft.com/office/drawing/2014/main" id="{43FA501F-7E9D-267A-C536-078E6AD471F0}"/>
            </a:ext>
          </a:extLst>
        </xdr:cNvPr>
        <xdr:cNvSpPr txBox="1"/>
      </xdr:nvSpPr>
      <xdr:spPr>
        <a:xfrm>
          <a:off x="781050" y="628649"/>
          <a:ext cx="847725" cy="219075"/>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Calls</a:t>
          </a:r>
        </a:p>
      </xdr:txBody>
    </xdr:sp>
    <xdr:clientData/>
  </xdr:twoCellAnchor>
  <xdr:twoCellAnchor editAs="oneCell">
    <xdr:from>
      <xdr:col>2</xdr:col>
      <xdr:colOff>361950</xdr:colOff>
      <xdr:row>3</xdr:row>
      <xdr:rowOff>76200</xdr:rowOff>
    </xdr:from>
    <xdr:to>
      <xdr:col>2</xdr:col>
      <xdr:colOff>552450</xdr:colOff>
      <xdr:row>4</xdr:row>
      <xdr:rowOff>76200</xdr:rowOff>
    </xdr:to>
    <xdr:pic>
      <xdr:nvPicPr>
        <xdr:cNvPr id="4" name="Graphic 3" descr="Receiver with solid fill">
          <a:extLst>
            <a:ext uri="{FF2B5EF4-FFF2-40B4-BE49-F238E27FC236}">
              <a16:creationId xmlns:a16="http://schemas.microsoft.com/office/drawing/2014/main" id="{9E20BCA6-DC06-4006-9B14-3FBBA05A9D0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00100" y="647700"/>
          <a:ext cx="190500" cy="190500"/>
        </a:xfrm>
        <a:prstGeom prst="rect">
          <a:avLst/>
        </a:prstGeom>
      </xdr:spPr>
    </xdr:pic>
    <xdr:clientData/>
  </xdr:twoCellAnchor>
  <xdr:twoCellAnchor>
    <xdr:from>
      <xdr:col>2</xdr:col>
      <xdr:colOff>485775</xdr:colOff>
      <xdr:row>6</xdr:row>
      <xdr:rowOff>9525</xdr:rowOff>
    </xdr:from>
    <xdr:to>
      <xdr:col>3</xdr:col>
      <xdr:colOff>400050</xdr:colOff>
      <xdr:row>7</xdr:row>
      <xdr:rowOff>9525</xdr:rowOff>
    </xdr:to>
    <xdr:sp macro="" textlink="Pivots!A11">
      <xdr:nvSpPr>
        <xdr:cNvPr id="5" name="TextBox 4">
          <a:extLst>
            <a:ext uri="{FF2B5EF4-FFF2-40B4-BE49-F238E27FC236}">
              <a16:creationId xmlns:a16="http://schemas.microsoft.com/office/drawing/2014/main" id="{E29FBB5D-A311-35C1-4722-9CB2D842044A}"/>
            </a:ext>
          </a:extLst>
        </xdr:cNvPr>
        <xdr:cNvSpPr txBox="1"/>
      </xdr:nvSpPr>
      <xdr:spPr>
        <a:xfrm>
          <a:off x="923925" y="1152525"/>
          <a:ext cx="600075" cy="1905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A5FD23D-CA75-419D-9F54-A281734D12F3}" type="TxLink">
            <a:rPr lang="en-US" sz="1200" b="1" i="0" u="none" strike="noStrike">
              <a:ln>
                <a:noFill/>
              </a:ln>
              <a:solidFill>
                <a:schemeClr val="bg1"/>
              </a:solidFill>
              <a:latin typeface="Aptos"/>
            </a:rPr>
            <a:pPr algn="ctr"/>
            <a:t>218</a:t>
          </a:fld>
          <a:endParaRPr lang="en-US" sz="1200" b="1">
            <a:ln>
              <a:noFill/>
            </a:ln>
            <a:solidFill>
              <a:schemeClr val="bg1"/>
            </a:solidFill>
          </a:endParaRPr>
        </a:p>
      </xdr:txBody>
    </xdr:sp>
    <xdr:clientData/>
  </xdr:twoCellAnchor>
  <xdr:twoCellAnchor>
    <xdr:from>
      <xdr:col>2</xdr:col>
      <xdr:colOff>133350</xdr:colOff>
      <xdr:row>8</xdr:row>
      <xdr:rowOff>60325</xdr:rowOff>
    </xdr:from>
    <xdr:to>
      <xdr:col>4</xdr:col>
      <xdr:colOff>95250</xdr:colOff>
      <xdr:row>12</xdr:row>
      <xdr:rowOff>127000</xdr:rowOff>
    </xdr:to>
    <xdr:sp macro="" textlink="Pivots!B4">
      <xdr:nvSpPr>
        <xdr:cNvPr id="6" name="Rectangle 5">
          <a:extLst>
            <a:ext uri="{FF2B5EF4-FFF2-40B4-BE49-F238E27FC236}">
              <a16:creationId xmlns:a16="http://schemas.microsoft.com/office/drawing/2014/main" id="{217C5B9C-9C0A-476D-BBF0-0FD3861303F8}"/>
            </a:ext>
          </a:extLst>
        </xdr:cNvPr>
        <xdr:cNvSpPr/>
      </xdr:nvSpPr>
      <xdr:spPr>
        <a:xfrm>
          <a:off x="565150" y="1584325"/>
          <a:ext cx="1333500" cy="828675"/>
        </a:xfrm>
        <a:prstGeom prst="rect">
          <a:avLst/>
        </a:prstGeom>
        <a:solidFill>
          <a:schemeClr val="accent5"/>
        </a:solidFill>
        <a:ln>
          <a:noFill/>
        </a:ln>
        <a:effectLst>
          <a:outerShdw blurRad="254000" dist="127000" dir="2700000" algn="tl" rotWithShape="0">
            <a:prstClr val="black">
              <a:alpha val="50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fld id="{88A46197-FED1-4089-9162-281033DF9CF0}" type="TxLink">
            <a:rPr lang="en-US" sz="2000" b="1" i="0" u="none" strike="noStrike">
              <a:solidFill>
                <a:schemeClr val="bg1"/>
              </a:solidFill>
              <a:latin typeface="Aptos"/>
            </a:rPr>
            <a:pPr algn="ctr"/>
            <a:t>$96,623</a:t>
          </a:fld>
          <a:endParaRPr lang="en-US" sz="2000" b="1">
            <a:solidFill>
              <a:schemeClr val="bg1"/>
            </a:solidFill>
          </a:endParaRPr>
        </a:p>
      </xdr:txBody>
    </xdr:sp>
    <xdr:clientData/>
  </xdr:twoCellAnchor>
  <xdr:twoCellAnchor>
    <xdr:from>
      <xdr:col>2</xdr:col>
      <xdr:colOff>361950</xdr:colOff>
      <xdr:row>8</xdr:row>
      <xdr:rowOff>107949</xdr:rowOff>
    </xdr:from>
    <xdr:to>
      <xdr:col>3</xdr:col>
      <xdr:colOff>523875</xdr:colOff>
      <xdr:row>9</xdr:row>
      <xdr:rowOff>136524</xdr:rowOff>
    </xdr:to>
    <xdr:sp macro="" textlink="">
      <xdr:nvSpPr>
        <xdr:cNvPr id="7" name="TextBox 6">
          <a:extLst>
            <a:ext uri="{FF2B5EF4-FFF2-40B4-BE49-F238E27FC236}">
              <a16:creationId xmlns:a16="http://schemas.microsoft.com/office/drawing/2014/main" id="{1E85DB61-F61C-49D2-9E47-9436230F1D64}"/>
            </a:ext>
          </a:extLst>
        </xdr:cNvPr>
        <xdr:cNvSpPr txBox="1"/>
      </xdr:nvSpPr>
      <xdr:spPr>
        <a:xfrm>
          <a:off x="793750" y="1631949"/>
          <a:ext cx="847725" cy="219075"/>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Amount</a:t>
          </a:r>
        </a:p>
      </xdr:txBody>
    </xdr:sp>
    <xdr:clientData/>
  </xdr:twoCellAnchor>
  <xdr:twoCellAnchor>
    <xdr:from>
      <xdr:col>2</xdr:col>
      <xdr:colOff>504825</xdr:colOff>
      <xdr:row>11</xdr:row>
      <xdr:rowOff>60325</xdr:rowOff>
    </xdr:from>
    <xdr:to>
      <xdr:col>3</xdr:col>
      <xdr:colOff>419100</xdr:colOff>
      <xdr:row>12</xdr:row>
      <xdr:rowOff>60325</xdr:rowOff>
    </xdr:to>
    <xdr:sp macro="" textlink="Pivots!B11">
      <xdr:nvSpPr>
        <xdr:cNvPr id="9" name="TextBox 8">
          <a:extLst>
            <a:ext uri="{FF2B5EF4-FFF2-40B4-BE49-F238E27FC236}">
              <a16:creationId xmlns:a16="http://schemas.microsoft.com/office/drawing/2014/main" id="{CAF6EF06-A97E-49E9-882E-6584327210A9}"/>
            </a:ext>
          </a:extLst>
        </xdr:cNvPr>
        <xdr:cNvSpPr txBox="1"/>
      </xdr:nvSpPr>
      <xdr:spPr>
        <a:xfrm>
          <a:off x="936625" y="2155825"/>
          <a:ext cx="600075" cy="1905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CD58F1F-6AFD-463F-82F2-BDC57C4BEA97}" type="TxLink">
            <a:rPr lang="en-US" sz="1100" b="1" i="0" u="none" strike="noStrike">
              <a:ln>
                <a:noFill/>
              </a:ln>
              <a:solidFill>
                <a:schemeClr val="bg1"/>
              </a:solidFill>
              <a:latin typeface="Aptos"/>
            </a:rPr>
            <a:pPr algn="ctr"/>
            <a:t>$20,581</a:t>
          </a:fld>
          <a:endParaRPr lang="en-US" sz="1200" b="1">
            <a:ln>
              <a:noFill/>
            </a:ln>
            <a:solidFill>
              <a:schemeClr val="bg1"/>
            </a:solidFill>
          </a:endParaRPr>
        </a:p>
      </xdr:txBody>
    </xdr:sp>
    <xdr:clientData/>
  </xdr:twoCellAnchor>
  <xdr:twoCellAnchor>
    <xdr:from>
      <xdr:col>2</xdr:col>
      <xdr:colOff>146050</xdr:colOff>
      <xdr:row>13</xdr:row>
      <xdr:rowOff>161925</xdr:rowOff>
    </xdr:from>
    <xdr:to>
      <xdr:col>4</xdr:col>
      <xdr:colOff>107950</xdr:colOff>
      <xdr:row>18</xdr:row>
      <xdr:rowOff>38100</xdr:rowOff>
    </xdr:to>
    <xdr:sp macro="" textlink="Pivots!C4">
      <xdr:nvSpPr>
        <xdr:cNvPr id="18" name="Rectangle 17">
          <a:extLst>
            <a:ext uri="{FF2B5EF4-FFF2-40B4-BE49-F238E27FC236}">
              <a16:creationId xmlns:a16="http://schemas.microsoft.com/office/drawing/2014/main" id="{45A3818A-B796-4C6F-A5D9-6FFA4BE81CBC}"/>
            </a:ext>
          </a:extLst>
        </xdr:cNvPr>
        <xdr:cNvSpPr/>
      </xdr:nvSpPr>
      <xdr:spPr>
        <a:xfrm>
          <a:off x="577850" y="2638425"/>
          <a:ext cx="1333500" cy="828675"/>
        </a:xfrm>
        <a:prstGeom prst="rect">
          <a:avLst/>
        </a:prstGeom>
        <a:solidFill>
          <a:schemeClr val="accent5"/>
        </a:solidFill>
        <a:ln>
          <a:noFill/>
        </a:ln>
        <a:effectLst>
          <a:outerShdw blurRad="254000" dist="127000" dir="2700000" algn="tl" rotWithShape="0">
            <a:prstClr val="black">
              <a:alpha val="50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fld id="{649082DD-FA31-4AFD-B12D-4FC95D785C96}" type="TxLink">
            <a:rPr lang="en-US" sz="2000" b="1" i="0" u="none" strike="noStrike">
              <a:solidFill>
                <a:schemeClr val="bg1"/>
              </a:solidFill>
              <a:latin typeface="Aptos"/>
            </a:rPr>
            <a:pPr algn="ctr"/>
            <a:t>89,850</a:t>
          </a:fld>
          <a:endParaRPr lang="en-US" sz="2000" b="1">
            <a:solidFill>
              <a:schemeClr val="bg1"/>
            </a:solidFill>
          </a:endParaRPr>
        </a:p>
      </xdr:txBody>
    </xdr:sp>
    <xdr:clientData/>
  </xdr:twoCellAnchor>
  <xdr:twoCellAnchor>
    <xdr:from>
      <xdr:col>2</xdr:col>
      <xdr:colOff>374650</xdr:colOff>
      <xdr:row>14</xdr:row>
      <xdr:rowOff>19049</xdr:rowOff>
    </xdr:from>
    <xdr:to>
      <xdr:col>3</xdr:col>
      <xdr:colOff>536575</xdr:colOff>
      <xdr:row>15</xdr:row>
      <xdr:rowOff>47624</xdr:rowOff>
    </xdr:to>
    <xdr:sp macro="" textlink="">
      <xdr:nvSpPr>
        <xdr:cNvPr id="19" name="TextBox 18">
          <a:extLst>
            <a:ext uri="{FF2B5EF4-FFF2-40B4-BE49-F238E27FC236}">
              <a16:creationId xmlns:a16="http://schemas.microsoft.com/office/drawing/2014/main" id="{4A469186-8C4D-4AB7-A3CF-5188D28A80DD}"/>
            </a:ext>
          </a:extLst>
        </xdr:cNvPr>
        <xdr:cNvSpPr txBox="1"/>
      </xdr:nvSpPr>
      <xdr:spPr>
        <a:xfrm>
          <a:off x="806450" y="2686049"/>
          <a:ext cx="847725" cy="219075"/>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Duration</a:t>
          </a:r>
        </a:p>
      </xdr:txBody>
    </xdr:sp>
    <xdr:clientData/>
  </xdr:twoCellAnchor>
  <xdr:twoCellAnchor>
    <xdr:from>
      <xdr:col>2</xdr:col>
      <xdr:colOff>517525</xdr:colOff>
      <xdr:row>16</xdr:row>
      <xdr:rowOff>161925</xdr:rowOff>
    </xdr:from>
    <xdr:to>
      <xdr:col>3</xdr:col>
      <xdr:colOff>431800</xdr:colOff>
      <xdr:row>17</xdr:row>
      <xdr:rowOff>161925</xdr:rowOff>
    </xdr:to>
    <xdr:sp macro="" textlink="Pivots!C11">
      <xdr:nvSpPr>
        <xdr:cNvPr id="21" name="TextBox 20">
          <a:extLst>
            <a:ext uri="{FF2B5EF4-FFF2-40B4-BE49-F238E27FC236}">
              <a16:creationId xmlns:a16="http://schemas.microsoft.com/office/drawing/2014/main" id="{74DC1D5F-91D9-4566-A6A7-44BD6809487E}"/>
            </a:ext>
          </a:extLst>
        </xdr:cNvPr>
        <xdr:cNvSpPr txBox="1"/>
      </xdr:nvSpPr>
      <xdr:spPr>
        <a:xfrm>
          <a:off x="949325" y="3209925"/>
          <a:ext cx="600075" cy="1905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713AFD1-5EE7-4B99-97A4-DBAE6EB49C12}" type="TxLink">
            <a:rPr lang="en-US" sz="1100" b="1" i="0" u="none" strike="noStrike">
              <a:ln>
                <a:noFill/>
              </a:ln>
              <a:solidFill>
                <a:schemeClr val="bg1"/>
              </a:solidFill>
              <a:latin typeface="Aptos"/>
            </a:rPr>
            <a:pPr algn="ctr"/>
            <a:t>19,300</a:t>
          </a:fld>
          <a:endParaRPr lang="en-US" sz="1200" b="1">
            <a:ln>
              <a:noFill/>
            </a:ln>
            <a:solidFill>
              <a:schemeClr val="bg1"/>
            </a:solidFill>
          </a:endParaRPr>
        </a:p>
      </xdr:txBody>
    </xdr:sp>
    <xdr:clientData/>
  </xdr:twoCellAnchor>
  <xdr:twoCellAnchor>
    <xdr:from>
      <xdr:col>2</xdr:col>
      <xdr:colOff>133350</xdr:colOff>
      <xdr:row>19</xdr:row>
      <xdr:rowOff>73025</xdr:rowOff>
    </xdr:from>
    <xdr:to>
      <xdr:col>4</xdr:col>
      <xdr:colOff>95250</xdr:colOff>
      <xdr:row>23</xdr:row>
      <xdr:rowOff>139700</xdr:rowOff>
    </xdr:to>
    <xdr:sp macro="" textlink="Pivots!D4">
      <xdr:nvSpPr>
        <xdr:cNvPr id="26" name="Rectangle 25">
          <a:extLst>
            <a:ext uri="{FF2B5EF4-FFF2-40B4-BE49-F238E27FC236}">
              <a16:creationId xmlns:a16="http://schemas.microsoft.com/office/drawing/2014/main" id="{B7E90BF2-23F4-4ABB-BD13-08CE0FA38F65}"/>
            </a:ext>
          </a:extLst>
        </xdr:cNvPr>
        <xdr:cNvSpPr/>
      </xdr:nvSpPr>
      <xdr:spPr>
        <a:xfrm>
          <a:off x="565150" y="3692525"/>
          <a:ext cx="1333500" cy="828675"/>
        </a:xfrm>
        <a:prstGeom prst="rect">
          <a:avLst/>
        </a:prstGeom>
        <a:solidFill>
          <a:schemeClr val="accent5"/>
        </a:solidFill>
        <a:ln>
          <a:noFill/>
        </a:ln>
        <a:effectLst>
          <a:outerShdw blurRad="254000" dist="127000" dir="2700000" algn="tl" rotWithShape="0">
            <a:prstClr val="black">
              <a:alpha val="50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fld id="{FD0B0AA4-FD63-4518-822F-40DB74BA03DF}" type="TxLink">
            <a:rPr lang="en-US" sz="2000" b="1" i="0" u="none" strike="noStrike">
              <a:solidFill>
                <a:schemeClr val="bg1"/>
              </a:solidFill>
              <a:latin typeface="Aptos"/>
            </a:rPr>
            <a:pPr algn="ctr"/>
            <a:t>3.9</a:t>
          </a:fld>
          <a:endParaRPr lang="en-US" sz="2000" b="1">
            <a:solidFill>
              <a:schemeClr val="bg1"/>
            </a:solidFill>
          </a:endParaRPr>
        </a:p>
      </xdr:txBody>
    </xdr:sp>
    <xdr:clientData/>
  </xdr:twoCellAnchor>
  <xdr:twoCellAnchor>
    <xdr:from>
      <xdr:col>2</xdr:col>
      <xdr:colOff>374650</xdr:colOff>
      <xdr:row>19</xdr:row>
      <xdr:rowOff>120649</xdr:rowOff>
    </xdr:from>
    <xdr:to>
      <xdr:col>3</xdr:col>
      <xdr:colOff>536575</xdr:colOff>
      <xdr:row>20</xdr:row>
      <xdr:rowOff>152400</xdr:rowOff>
    </xdr:to>
    <xdr:sp macro="" textlink="">
      <xdr:nvSpPr>
        <xdr:cNvPr id="27" name="TextBox 26">
          <a:extLst>
            <a:ext uri="{FF2B5EF4-FFF2-40B4-BE49-F238E27FC236}">
              <a16:creationId xmlns:a16="http://schemas.microsoft.com/office/drawing/2014/main" id="{34F78B19-F5CE-49CB-944C-DEE5F04296E8}"/>
            </a:ext>
          </a:extLst>
        </xdr:cNvPr>
        <xdr:cNvSpPr txBox="1"/>
      </xdr:nvSpPr>
      <xdr:spPr>
        <a:xfrm>
          <a:off x="806450" y="3740149"/>
          <a:ext cx="847725" cy="222251"/>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Avg</a:t>
          </a:r>
          <a:r>
            <a:rPr lang="en-US" sz="1100" b="1" baseline="0">
              <a:solidFill>
                <a:schemeClr val="bg1"/>
              </a:solidFill>
            </a:rPr>
            <a:t> Rating</a:t>
          </a:r>
          <a:endParaRPr lang="en-US" sz="1100" b="1">
            <a:solidFill>
              <a:schemeClr val="bg1"/>
            </a:solidFill>
          </a:endParaRPr>
        </a:p>
      </xdr:txBody>
    </xdr:sp>
    <xdr:clientData/>
  </xdr:twoCellAnchor>
  <xdr:twoCellAnchor>
    <xdr:from>
      <xdr:col>2</xdr:col>
      <xdr:colOff>504825</xdr:colOff>
      <xdr:row>22</xdr:row>
      <xdr:rowOff>73025</xdr:rowOff>
    </xdr:from>
    <xdr:to>
      <xdr:col>3</xdr:col>
      <xdr:colOff>419100</xdr:colOff>
      <xdr:row>23</xdr:row>
      <xdr:rowOff>73025</xdr:rowOff>
    </xdr:to>
    <xdr:sp macro="" textlink="Pivots!D11">
      <xdr:nvSpPr>
        <xdr:cNvPr id="29" name="TextBox 28">
          <a:extLst>
            <a:ext uri="{FF2B5EF4-FFF2-40B4-BE49-F238E27FC236}">
              <a16:creationId xmlns:a16="http://schemas.microsoft.com/office/drawing/2014/main" id="{16F2782F-9935-4146-AA24-668020CD09A1}"/>
            </a:ext>
          </a:extLst>
        </xdr:cNvPr>
        <xdr:cNvSpPr txBox="1"/>
      </xdr:nvSpPr>
      <xdr:spPr>
        <a:xfrm>
          <a:off x="936625" y="4264025"/>
          <a:ext cx="600075" cy="1905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5683084-A3D1-40D2-A466-4E69033F1B9E}" type="TxLink">
            <a:rPr lang="en-US" sz="1100" b="1" i="0" u="none" strike="noStrike">
              <a:ln>
                <a:noFill/>
              </a:ln>
              <a:solidFill>
                <a:schemeClr val="bg1"/>
              </a:solidFill>
              <a:latin typeface="Aptos"/>
            </a:rPr>
            <a:pPr algn="ctr"/>
            <a:t>3.9</a:t>
          </a:fld>
          <a:endParaRPr lang="en-US" sz="1200" b="1">
            <a:ln>
              <a:noFill/>
            </a:ln>
            <a:solidFill>
              <a:schemeClr val="bg1"/>
            </a:solidFill>
          </a:endParaRPr>
        </a:p>
      </xdr:txBody>
    </xdr:sp>
    <xdr:clientData/>
  </xdr:twoCellAnchor>
  <xdr:twoCellAnchor>
    <xdr:from>
      <xdr:col>2</xdr:col>
      <xdr:colOff>165100</xdr:colOff>
      <xdr:row>25</xdr:row>
      <xdr:rowOff>12700</xdr:rowOff>
    </xdr:from>
    <xdr:to>
      <xdr:col>4</xdr:col>
      <xdr:colOff>127000</xdr:colOff>
      <xdr:row>29</xdr:row>
      <xdr:rowOff>79375</xdr:rowOff>
    </xdr:to>
    <xdr:sp macro="" textlink="Pivots!E4">
      <xdr:nvSpPr>
        <xdr:cNvPr id="30" name="Rectangle 29">
          <a:extLst>
            <a:ext uri="{FF2B5EF4-FFF2-40B4-BE49-F238E27FC236}">
              <a16:creationId xmlns:a16="http://schemas.microsoft.com/office/drawing/2014/main" id="{776244FE-FED0-4F0A-A171-70D61F25966F}"/>
            </a:ext>
          </a:extLst>
        </xdr:cNvPr>
        <xdr:cNvSpPr/>
      </xdr:nvSpPr>
      <xdr:spPr>
        <a:xfrm>
          <a:off x="596900" y="4775200"/>
          <a:ext cx="1333500" cy="828675"/>
        </a:xfrm>
        <a:prstGeom prst="rect">
          <a:avLst/>
        </a:prstGeom>
        <a:solidFill>
          <a:schemeClr val="accent5"/>
        </a:solidFill>
        <a:ln>
          <a:noFill/>
        </a:ln>
        <a:effectLst>
          <a:outerShdw blurRad="254000" dist="127000" dir="2700000" algn="tl" rotWithShape="0">
            <a:prstClr val="black">
              <a:alpha val="50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fld id="{DF473D71-B4EF-4092-AC94-68F4153B8ACC}" type="TxLink">
            <a:rPr lang="en-US" sz="2000" b="1" i="0" u="none" strike="noStrike">
              <a:solidFill>
                <a:schemeClr val="bg1"/>
              </a:solidFill>
              <a:latin typeface="Aptos"/>
            </a:rPr>
            <a:pPr algn="ctr"/>
            <a:t>307</a:t>
          </a:fld>
          <a:endParaRPr lang="en-US" sz="2000" b="1">
            <a:solidFill>
              <a:schemeClr val="bg1"/>
            </a:solidFill>
          </a:endParaRPr>
        </a:p>
      </xdr:txBody>
    </xdr:sp>
    <xdr:clientData/>
  </xdr:twoCellAnchor>
  <xdr:twoCellAnchor>
    <xdr:from>
      <xdr:col>2</xdr:col>
      <xdr:colOff>393700</xdr:colOff>
      <xdr:row>25</xdr:row>
      <xdr:rowOff>60324</xdr:rowOff>
    </xdr:from>
    <xdr:to>
      <xdr:col>4</xdr:col>
      <xdr:colOff>101600</xdr:colOff>
      <xdr:row>26</xdr:row>
      <xdr:rowOff>76200</xdr:rowOff>
    </xdr:to>
    <xdr:sp macro="" textlink="">
      <xdr:nvSpPr>
        <xdr:cNvPr id="31" name="TextBox 30">
          <a:extLst>
            <a:ext uri="{FF2B5EF4-FFF2-40B4-BE49-F238E27FC236}">
              <a16:creationId xmlns:a16="http://schemas.microsoft.com/office/drawing/2014/main" id="{23174359-05B6-4C76-B50F-EBDDD89EBAAF}"/>
            </a:ext>
          </a:extLst>
        </xdr:cNvPr>
        <xdr:cNvSpPr txBox="1"/>
      </xdr:nvSpPr>
      <xdr:spPr>
        <a:xfrm>
          <a:off x="825500" y="4822824"/>
          <a:ext cx="1079500" cy="206376"/>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1">
              <a:solidFill>
                <a:schemeClr val="bg1"/>
              </a:solidFill>
            </a:rPr>
            <a:t>Happy</a:t>
          </a:r>
          <a:r>
            <a:rPr lang="en-US" sz="900" b="1" baseline="0">
              <a:solidFill>
                <a:schemeClr val="bg1"/>
              </a:solidFill>
            </a:rPr>
            <a:t> Callers</a:t>
          </a:r>
          <a:endParaRPr lang="en-US" sz="900" b="1">
            <a:solidFill>
              <a:schemeClr val="bg1"/>
            </a:solidFill>
          </a:endParaRPr>
        </a:p>
      </xdr:txBody>
    </xdr:sp>
    <xdr:clientData/>
  </xdr:twoCellAnchor>
  <xdr:twoCellAnchor>
    <xdr:from>
      <xdr:col>2</xdr:col>
      <xdr:colOff>536575</xdr:colOff>
      <xdr:row>28</xdr:row>
      <xdr:rowOff>12700</xdr:rowOff>
    </xdr:from>
    <xdr:to>
      <xdr:col>3</xdr:col>
      <xdr:colOff>450850</xdr:colOff>
      <xdr:row>29</xdr:row>
      <xdr:rowOff>12700</xdr:rowOff>
    </xdr:to>
    <xdr:sp macro="" textlink="Pivots!E11">
      <xdr:nvSpPr>
        <xdr:cNvPr id="33" name="TextBox 32">
          <a:extLst>
            <a:ext uri="{FF2B5EF4-FFF2-40B4-BE49-F238E27FC236}">
              <a16:creationId xmlns:a16="http://schemas.microsoft.com/office/drawing/2014/main" id="{102BBE26-91DC-40DC-892E-08E380086963}"/>
            </a:ext>
          </a:extLst>
        </xdr:cNvPr>
        <xdr:cNvSpPr txBox="1"/>
      </xdr:nvSpPr>
      <xdr:spPr>
        <a:xfrm>
          <a:off x="968375" y="5346700"/>
          <a:ext cx="600075" cy="1905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D26974-4F69-459D-B9E6-7728302C634F}" type="TxLink">
            <a:rPr lang="en-US" sz="1100" b="1" i="0" u="none" strike="noStrike">
              <a:ln>
                <a:noFill/>
              </a:ln>
              <a:solidFill>
                <a:schemeClr val="bg1"/>
              </a:solidFill>
              <a:latin typeface="Aptos"/>
            </a:rPr>
            <a:pPr algn="ctr"/>
            <a:t>74</a:t>
          </a:fld>
          <a:endParaRPr lang="en-US" sz="1200" b="1">
            <a:ln>
              <a:noFill/>
            </a:ln>
            <a:solidFill>
              <a:schemeClr val="bg1"/>
            </a:solidFill>
          </a:endParaRPr>
        </a:p>
      </xdr:txBody>
    </xdr:sp>
    <xdr:clientData/>
  </xdr:twoCellAnchor>
  <xdr:twoCellAnchor editAs="oneCell">
    <xdr:from>
      <xdr:col>2</xdr:col>
      <xdr:colOff>260351</xdr:colOff>
      <xdr:row>25</xdr:row>
      <xdr:rowOff>15876</xdr:rowOff>
    </xdr:from>
    <xdr:to>
      <xdr:col>2</xdr:col>
      <xdr:colOff>571501</xdr:colOff>
      <xdr:row>26</xdr:row>
      <xdr:rowOff>136526</xdr:rowOff>
    </xdr:to>
    <xdr:pic>
      <xdr:nvPicPr>
        <xdr:cNvPr id="34" name="Graphic 33" descr="Star-struck face outline with solid fill">
          <a:extLst>
            <a:ext uri="{FF2B5EF4-FFF2-40B4-BE49-F238E27FC236}">
              <a16:creationId xmlns:a16="http://schemas.microsoft.com/office/drawing/2014/main" id="{6393099C-E282-43D6-B383-4F35326E0D0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92151" y="4778376"/>
          <a:ext cx="311150" cy="311150"/>
        </a:xfrm>
        <a:prstGeom prst="rect">
          <a:avLst/>
        </a:prstGeom>
      </xdr:spPr>
    </xdr:pic>
    <xdr:clientData/>
  </xdr:twoCellAnchor>
  <xdr:twoCellAnchor editAs="oneCell">
    <xdr:from>
      <xdr:col>2</xdr:col>
      <xdr:colOff>222250</xdr:colOff>
      <xdr:row>19</xdr:row>
      <xdr:rowOff>123825</xdr:rowOff>
    </xdr:from>
    <xdr:to>
      <xdr:col>2</xdr:col>
      <xdr:colOff>441325</xdr:colOff>
      <xdr:row>20</xdr:row>
      <xdr:rowOff>152400</xdr:rowOff>
    </xdr:to>
    <xdr:pic>
      <xdr:nvPicPr>
        <xdr:cNvPr id="35" name="Graphic 34" descr="Rating Star with solid fill">
          <a:extLst>
            <a:ext uri="{FF2B5EF4-FFF2-40B4-BE49-F238E27FC236}">
              <a16:creationId xmlns:a16="http://schemas.microsoft.com/office/drawing/2014/main" id="{6C7B633A-C975-4E82-AC06-748D5D12E11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654050" y="3743325"/>
          <a:ext cx="219075" cy="219075"/>
        </a:xfrm>
        <a:prstGeom prst="rect">
          <a:avLst/>
        </a:prstGeom>
      </xdr:spPr>
    </xdr:pic>
    <xdr:clientData/>
  </xdr:twoCellAnchor>
  <xdr:twoCellAnchor editAs="oneCell">
    <xdr:from>
      <xdr:col>2</xdr:col>
      <xdr:colOff>285750</xdr:colOff>
      <xdr:row>14</xdr:row>
      <xdr:rowOff>47625</xdr:rowOff>
    </xdr:from>
    <xdr:to>
      <xdr:col>2</xdr:col>
      <xdr:colOff>504825</xdr:colOff>
      <xdr:row>15</xdr:row>
      <xdr:rowOff>76200</xdr:rowOff>
    </xdr:to>
    <xdr:pic>
      <xdr:nvPicPr>
        <xdr:cNvPr id="36" name="Graphic 35" descr="Hourglass Finished with solid fill">
          <a:extLst>
            <a:ext uri="{FF2B5EF4-FFF2-40B4-BE49-F238E27FC236}">
              <a16:creationId xmlns:a16="http://schemas.microsoft.com/office/drawing/2014/main" id="{611ADCA0-8533-472E-8FB9-4238E124B3D6}"/>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717550" y="2714625"/>
          <a:ext cx="219075" cy="219075"/>
        </a:xfrm>
        <a:prstGeom prst="rect">
          <a:avLst/>
        </a:prstGeom>
      </xdr:spPr>
    </xdr:pic>
    <xdr:clientData/>
  </xdr:twoCellAnchor>
  <xdr:twoCellAnchor editAs="oneCell">
    <xdr:from>
      <xdr:col>2</xdr:col>
      <xdr:colOff>285750</xdr:colOff>
      <xdr:row>8</xdr:row>
      <xdr:rowOff>136525</xdr:rowOff>
    </xdr:from>
    <xdr:to>
      <xdr:col>2</xdr:col>
      <xdr:colOff>492125</xdr:colOff>
      <xdr:row>9</xdr:row>
      <xdr:rowOff>152400</xdr:rowOff>
    </xdr:to>
    <xdr:pic>
      <xdr:nvPicPr>
        <xdr:cNvPr id="37" name="Graphic 36" descr="Shopping cart with solid fill">
          <a:extLst>
            <a:ext uri="{FF2B5EF4-FFF2-40B4-BE49-F238E27FC236}">
              <a16:creationId xmlns:a16="http://schemas.microsoft.com/office/drawing/2014/main" id="{51817641-1631-4773-8615-1906D1F174F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17550" y="1660525"/>
          <a:ext cx="206375" cy="206375"/>
        </a:xfrm>
        <a:prstGeom prst="rect">
          <a:avLst/>
        </a:prstGeom>
      </xdr:spPr>
    </xdr:pic>
    <xdr:clientData/>
  </xdr:twoCellAnchor>
  <xdr:twoCellAnchor editAs="oneCell">
    <xdr:from>
      <xdr:col>12</xdr:col>
      <xdr:colOff>88900</xdr:colOff>
      <xdr:row>14</xdr:row>
      <xdr:rowOff>114300</xdr:rowOff>
    </xdr:from>
    <xdr:to>
      <xdr:col>14</xdr:col>
      <xdr:colOff>0</xdr:colOff>
      <xdr:row>24</xdr:row>
      <xdr:rowOff>25400</xdr:rowOff>
    </xdr:to>
    <mc:AlternateContent xmlns:mc="http://schemas.openxmlformats.org/markup-compatibility/2006" xmlns:a14="http://schemas.microsoft.com/office/drawing/2010/main">
      <mc:Choice Requires="a14">
        <xdr:graphicFrame macro="">
          <xdr:nvGraphicFramePr>
            <xdr:cNvPr id="38" name="Representative">
              <a:extLst>
                <a:ext uri="{FF2B5EF4-FFF2-40B4-BE49-F238E27FC236}">
                  <a16:creationId xmlns:a16="http://schemas.microsoft.com/office/drawing/2014/main" id="{4E40CDDB-E9F1-4299-8E03-DA213F795DAB}"/>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378700" y="2781300"/>
              <a:ext cx="1282700" cy="1816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393700</xdr:colOff>
      <xdr:row>2</xdr:row>
      <xdr:rowOff>88900</xdr:rowOff>
    </xdr:from>
    <xdr:to>
      <xdr:col>14</xdr:col>
      <xdr:colOff>266700</xdr:colOff>
      <xdr:row>13</xdr:row>
      <xdr:rowOff>139700</xdr:rowOff>
    </xdr:to>
    <xdr:graphicFrame macro="">
      <xdr:nvGraphicFramePr>
        <xdr:cNvPr id="40" name="Chart 39">
          <a:extLst>
            <a:ext uri="{FF2B5EF4-FFF2-40B4-BE49-F238E27FC236}">
              <a16:creationId xmlns:a16="http://schemas.microsoft.com/office/drawing/2014/main" id="{69E8C6FA-E55A-46C7-A982-09B51C4BB4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533400</xdr:colOff>
      <xdr:row>2</xdr:row>
      <xdr:rowOff>38100</xdr:rowOff>
    </xdr:from>
    <xdr:to>
      <xdr:col>11</xdr:col>
      <xdr:colOff>330200</xdr:colOff>
      <xdr:row>14</xdr:row>
      <xdr:rowOff>38100</xdr:rowOff>
    </xdr:to>
    <xdr:graphicFrame macro="">
      <xdr:nvGraphicFramePr>
        <xdr:cNvPr id="39" name="Chart 38">
          <a:extLst>
            <a:ext uri="{FF2B5EF4-FFF2-40B4-BE49-F238E27FC236}">
              <a16:creationId xmlns:a16="http://schemas.microsoft.com/office/drawing/2014/main" id="{264766E3-F131-4E35-B3BB-C9B765BE04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419100</xdr:colOff>
      <xdr:row>14</xdr:row>
      <xdr:rowOff>152400</xdr:rowOff>
    </xdr:from>
    <xdr:to>
      <xdr:col>11</xdr:col>
      <xdr:colOff>660400</xdr:colOff>
      <xdr:row>24</xdr:row>
      <xdr:rowOff>152400</xdr:rowOff>
    </xdr:to>
    <xdr:sp macro="" textlink="">
      <xdr:nvSpPr>
        <xdr:cNvPr id="43" name="Rectangle 42">
          <a:extLst>
            <a:ext uri="{FF2B5EF4-FFF2-40B4-BE49-F238E27FC236}">
              <a16:creationId xmlns:a16="http://schemas.microsoft.com/office/drawing/2014/main" id="{D8618BC6-0B03-6108-4917-B9B89CEDFC28}"/>
            </a:ext>
          </a:extLst>
        </xdr:cNvPr>
        <xdr:cNvSpPr/>
      </xdr:nvSpPr>
      <xdr:spPr>
        <a:xfrm>
          <a:off x="2908300" y="2819400"/>
          <a:ext cx="4356100" cy="1905000"/>
        </a:xfrm>
        <a:prstGeom prst="rect">
          <a:avLst/>
        </a:prstGeom>
        <a:solidFill>
          <a:schemeClr val="bg1"/>
        </a:solid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546101</xdr:colOff>
      <xdr:row>15</xdr:row>
      <xdr:rowOff>88901</xdr:rowOff>
    </xdr:from>
    <xdr:to>
      <xdr:col>8</xdr:col>
      <xdr:colOff>482600</xdr:colOff>
      <xdr:row>24</xdr:row>
      <xdr:rowOff>50800</xdr:rowOff>
    </xdr:to>
    <xdr:graphicFrame macro="">
      <xdr:nvGraphicFramePr>
        <xdr:cNvPr id="41" name="Chart 40">
          <a:extLst>
            <a:ext uri="{FF2B5EF4-FFF2-40B4-BE49-F238E27FC236}">
              <a16:creationId xmlns:a16="http://schemas.microsoft.com/office/drawing/2014/main" id="{F528F4E0-0EDB-4A7B-9536-42DE8DF309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533400</xdr:colOff>
      <xdr:row>15</xdr:row>
      <xdr:rowOff>88900</xdr:rowOff>
    </xdr:from>
    <xdr:to>
      <xdr:col>11</xdr:col>
      <xdr:colOff>558800</xdr:colOff>
      <xdr:row>24</xdr:row>
      <xdr:rowOff>38100</xdr:rowOff>
    </xdr:to>
    <xdr:graphicFrame macro="">
      <xdr:nvGraphicFramePr>
        <xdr:cNvPr id="42" name="Chart 41">
          <a:extLst>
            <a:ext uri="{FF2B5EF4-FFF2-40B4-BE49-F238E27FC236}">
              <a16:creationId xmlns:a16="http://schemas.microsoft.com/office/drawing/2014/main" id="{DB18308C-0435-4BCB-9E50-AE569EB9FD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406400</xdr:colOff>
      <xdr:row>3</xdr:row>
      <xdr:rowOff>0</xdr:rowOff>
    </xdr:from>
    <xdr:to>
      <xdr:col>18</xdr:col>
      <xdr:colOff>368300</xdr:colOff>
      <xdr:row>12</xdr:row>
      <xdr:rowOff>88900</xdr:rowOff>
    </xdr:to>
    <xdr:graphicFrame macro="">
      <xdr:nvGraphicFramePr>
        <xdr:cNvPr id="44" name="Chart 43">
          <a:extLst>
            <a:ext uri="{FF2B5EF4-FFF2-40B4-BE49-F238E27FC236}">
              <a16:creationId xmlns:a16="http://schemas.microsoft.com/office/drawing/2014/main" id="{7374AF75-66B8-4E53-B1DC-4BD5B41F3D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482600</xdr:colOff>
      <xdr:row>3</xdr:row>
      <xdr:rowOff>25400</xdr:rowOff>
    </xdr:from>
    <xdr:to>
      <xdr:col>20</xdr:col>
      <xdr:colOff>609600</xdr:colOff>
      <xdr:row>12</xdr:row>
      <xdr:rowOff>88900</xdr:rowOff>
    </xdr:to>
    <xdr:graphicFrame macro="">
      <xdr:nvGraphicFramePr>
        <xdr:cNvPr id="45" name="Chart 44">
          <a:extLst>
            <a:ext uri="{FF2B5EF4-FFF2-40B4-BE49-F238E27FC236}">
              <a16:creationId xmlns:a16="http://schemas.microsoft.com/office/drawing/2014/main" id="{DEA35EE2-DCBF-4B33-9594-E3628D4909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RLEY ADOWEI" refreshedDate="45694.628364699071" backgroundQuery="1" createdVersion="8" refreshedVersion="8" minRefreshableVersion="3" recordCount="0" supportSubquery="1" supportAdvancedDrill="1" xr:uid="{5AEB47A8-7A5F-4E89-AF8A-8DE2B97A6266}">
  <cacheSource type="external" connectionId="1"/>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RLEY ADOWEI" refreshedDate="45693.828972453703" backgroundQuery="1" createdVersion="8" refreshedVersion="8" minRefreshableVersion="3" recordCount="0" supportSubquery="1" supportAdvancedDrill="1" xr:uid="{2DA735AB-5E6A-4F81-95ED-564E17F1992A}">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RLEY ADOWEI" refreshedDate="45692.850335532406" backgroundQuery="1" createdVersion="8" refreshedVersion="8" minRefreshableVersion="3" recordCount="0" supportSubquery="1" supportAdvancedDrill="1" xr:uid="{82BDD1A7-C554-4FEA-8426-0B10BF11CDB1}">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RLEY ADOWEI" refreshedDate="45694.692907291668" backgroundQuery="1" createdVersion="8" refreshedVersion="8" minRefreshableVersion="3" recordCount="0" supportSubquery="1" supportAdvancedDrill="1" xr:uid="{C3276B91-10A3-40A3-B0FF-C7379ED31A83}">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RLEY ADOWEI" refreshedDate="45694.692908564815" backgroundQuery="1" createdVersion="8" refreshedVersion="8" minRefreshableVersion="3" recordCount="0" supportSubquery="1" supportAdvancedDrill="1" xr:uid="{55128C78-7DF6-413A-A005-E80968381966}">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02-01T00:00:00" count="16">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RLEY ADOWEI" refreshedDate="45694.692909490739" backgroundQuery="1" createdVersion="8" refreshedVersion="8" minRefreshableVersion="3" recordCount="0" supportSubquery="1" supportAdvancedDrill="1" xr:uid="{D3A87FBC-A84B-45FA-BC51-DD7AB9C882AC}">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RLEY ADOWEI" refreshedDate="45694.692910185186" backgroundQuery="1" createdVersion="8" refreshedVersion="8" minRefreshableVersion="3" recordCount="0" supportSubquery="1" supportAdvancedDrill="1" xr:uid="{18F6A4E7-9E34-4035-B945-CA52EAE64C30}">
  <cacheSource type="external" connectionId="1"/>
  <cacheFields count="1">
    <cacheField name="[calls].[Representative].[Representative]" caption="Representative" numFmtId="0" hierarchy="3" level="1">
      <sharedItems count="1">
        <s v="R02"/>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RLEY ADOWEI" refreshedDate="45694.692911226855" backgroundQuery="1" createdVersion="8" refreshedVersion="8" minRefreshableVersion="3" recordCount="0" supportSubquery="1" supportAdvancedDrill="1" xr:uid="{3C422594-157E-47DF-BF68-2308FD2D5004}">
  <cacheSource type="external" connectionId="1"/>
  <cacheFields count="3">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RLEY ADOWEI" refreshedDate="45692.850318055556" backgroundQuery="1" createdVersion="3" refreshedVersion="8" minRefreshableVersion="3" recordCount="0" supportSubquery="1" supportAdvancedDrill="1" xr:uid="{FCC2EB88-E74C-4CCB-9024-86D5E3433193}">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2180112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8809C4-6264-4140-9DF5-2E703D37928E}" name="Rep satisfaction"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D51:E57"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fld="1" subtotal="count" baseField="0" baseItem="0"/>
  </dataFields>
  <chartFormats count="2">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AD56CA-6221-41F3-9324-8BA65B325218}"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5:C28"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6">
        <item x="0"/>
        <item x="1"/>
        <item x="2"/>
        <item x="3"/>
        <item x="4"/>
        <item x="5"/>
        <item x="6"/>
        <item x="7"/>
        <item x="8"/>
        <item x="9"/>
        <item x="10"/>
        <item x="11"/>
        <item x="12"/>
        <item x="13"/>
        <item x="14"/>
        <item x="15"/>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1" format="4" series="1">
      <pivotArea type="data" outline="0" fieldPosition="0">
        <references count="1">
          <reference field="4294967294" count="1" selected="0">
            <x v="1"/>
          </reference>
        </references>
      </pivotArea>
    </chartFormat>
    <chartFormat chart="11"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portfolio 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19C220-9FFF-4FFC-B91B-760F75BE78E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I42:L47"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2">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96F104-9365-47AF-994B-3A9FEA75B950}" name="Rep pivot"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portfolio 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D548E35-D82C-4C31-A1C3-474AC1F75099}" name="Summary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portfolio 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BCCF208-5EC7-4D51-B002-D42CBDA5E9E9}" name="Selected rep"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7:A48"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4">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7351FB0-4886-473C-BF52-FD24362CC25D}"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4:C40"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E1FDBD6-0439-4FFB-807A-AF2297F1472C}"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F18:G26"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21"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portfolio 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4D032CC8-FB83-42C7-A322-D400729336ED}" sourceName="[calls].[Representative]">
  <pivotTables>
    <pivotTable tabId="6" name="Rep pivot"/>
    <pivotTable tabId="6" name="PivotTable3"/>
    <pivotTable tabId="6" name="PivotTable4"/>
    <pivotTable tabId="6" name="Selected rep"/>
    <pivotTable tabId="6" name="Rep satisfaction"/>
  </pivotTables>
  <data>
    <olap pivotCacheId="102180112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73645B3E-AA7A-4CD2-92E3-6A00405B8647}" cache="Slicer_Representative" caption="Representative" level="1" style="SlicerStyleLight5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3"/>
    <tableColumn id="5" xr3:uid="{5A35565E-8707-4DED-AD15-A0669D67B382}" name="Date of Call" dataDxfId="12"/>
    <tableColumn id="6" xr3:uid="{F2E4F158-B41F-47BC-8DF8-DFCADFEE4E40}" name="Purchase Amount"/>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 headerRowBorderDxfId="6" tableBorderDxfId="5" totalsRowBorderDxfId="4">
  <autoFilter ref="Q3:T18" xr:uid="{27158F51-A707-4171-8A04-81FB0AABCBA5}"/>
  <tableColumns count="4">
    <tableColumn id="1" xr3:uid="{02688061-6A8C-4E23-B7FF-D00CD8B58CAC}" name="Customer ID" dataDxfId="3"/>
    <tableColumn id="2" xr3:uid="{771678B6-DB44-426B-9874-B4E421A440D5}" name="Gedner" dataDxfId="2"/>
    <tableColumn id="3" xr3:uid="{B0D41C62-587E-494D-B49A-603F2C05F8D3}" name="Age" dataDxfId="1"/>
    <tableColumn id="4" xr3:uid="{663F92D6-FE31-4D81-9E01-8D066DDC8A88}"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62CA3-9C4C-4342-8C67-9A2A216380D5}">
  <dimension ref="A3:L57"/>
  <sheetViews>
    <sheetView topLeftCell="C30" zoomScale="85" zoomScaleNormal="85" workbookViewId="0">
      <selection activeCell="F63" sqref="F63"/>
    </sheetView>
  </sheetViews>
  <sheetFormatPr defaultRowHeight="15" x14ac:dyDescent="0.25"/>
  <cols>
    <col min="1" max="1" width="12.625" bestFit="1" customWidth="1"/>
    <col min="2" max="2" width="9.625" bestFit="1" customWidth="1"/>
    <col min="3" max="3" width="10.625" bestFit="1" customWidth="1"/>
    <col min="4" max="4" width="12.625" bestFit="1" customWidth="1"/>
    <col min="5" max="5" width="9.625" bestFit="1" customWidth="1"/>
    <col min="6" max="6" width="12.625" bestFit="1" customWidth="1"/>
    <col min="7" max="7" width="9.625" bestFit="1" customWidth="1"/>
    <col min="8" max="8" width="12.625" bestFit="1" customWidth="1"/>
    <col min="9" max="9" width="15.875" bestFit="1" customWidth="1"/>
    <col min="10" max="13" width="6.375" bestFit="1" customWidth="1"/>
    <col min="14" max="14" width="10.875" bestFit="1" customWidth="1"/>
  </cols>
  <sheetData>
    <row r="3" spans="1:5" x14ac:dyDescent="0.25">
      <c r="A3" t="s">
        <v>1042</v>
      </c>
      <c r="B3" t="s">
        <v>1043</v>
      </c>
      <c r="C3" t="s">
        <v>1044</v>
      </c>
      <c r="D3" t="s">
        <v>1045</v>
      </c>
      <c r="E3" t="s">
        <v>1046</v>
      </c>
    </row>
    <row r="4" spans="1:5" x14ac:dyDescent="0.25">
      <c r="A4" s="21">
        <v>1000</v>
      </c>
      <c r="B4" s="22">
        <v>96623</v>
      </c>
      <c r="C4" s="21">
        <v>89850</v>
      </c>
      <c r="D4" s="23">
        <v>3.8854000000000033</v>
      </c>
      <c r="E4" s="21">
        <v>307</v>
      </c>
    </row>
    <row r="10" spans="1:5" x14ac:dyDescent="0.25">
      <c r="A10" t="s">
        <v>1042</v>
      </c>
      <c r="B10" t="s">
        <v>1043</v>
      </c>
      <c r="C10" t="s">
        <v>1044</v>
      </c>
      <c r="D10" t="s">
        <v>1045</v>
      </c>
      <c r="E10" t="s">
        <v>1046</v>
      </c>
    </row>
    <row r="11" spans="1:5" x14ac:dyDescent="0.25">
      <c r="A11" s="21">
        <v>218</v>
      </c>
      <c r="B11" s="22">
        <v>20581</v>
      </c>
      <c r="C11" s="21">
        <v>19300</v>
      </c>
      <c r="D11" s="23">
        <v>3.8706422018348627</v>
      </c>
      <c r="E11" s="21">
        <v>74</v>
      </c>
    </row>
    <row r="15" spans="1:5" x14ac:dyDescent="0.25">
      <c r="A15" s="24" t="s">
        <v>1047</v>
      </c>
      <c r="B15" t="s">
        <v>1042</v>
      </c>
      <c r="C15" t="s">
        <v>1061</v>
      </c>
    </row>
    <row r="16" spans="1:5" x14ac:dyDescent="0.25">
      <c r="A16" s="25" t="s">
        <v>1049</v>
      </c>
      <c r="B16" s="21">
        <v>19</v>
      </c>
      <c r="C16" s="21">
        <v>19</v>
      </c>
    </row>
    <row r="17" spans="1:10" x14ac:dyDescent="0.25">
      <c r="A17" s="25" t="s">
        <v>1050</v>
      </c>
      <c r="B17" s="21">
        <v>10</v>
      </c>
      <c r="C17" s="21">
        <v>10</v>
      </c>
    </row>
    <row r="18" spans="1:10" x14ac:dyDescent="0.25">
      <c r="A18" s="25" t="s">
        <v>1051</v>
      </c>
      <c r="B18" s="21">
        <v>40</v>
      </c>
      <c r="C18" s="21">
        <v>40</v>
      </c>
      <c r="F18" s="24" t="s">
        <v>1047</v>
      </c>
      <c r="G18" t="s">
        <v>1042</v>
      </c>
    </row>
    <row r="19" spans="1:10" x14ac:dyDescent="0.25">
      <c r="A19" s="25" t="s">
        <v>1052</v>
      </c>
      <c r="B19" s="21">
        <v>40</v>
      </c>
      <c r="C19" s="21">
        <v>40</v>
      </c>
      <c r="F19" s="25" t="s">
        <v>1065</v>
      </c>
      <c r="G19" s="21">
        <v>28</v>
      </c>
    </row>
    <row r="20" spans="1:10" x14ac:dyDescent="0.25">
      <c r="A20" s="25" t="s">
        <v>1053</v>
      </c>
      <c r="B20" s="21">
        <v>13</v>
      </c>
      <c r="C20" s="21">
        <v>13</v>
      </c>
      <c r="F20" s="25" t="s">
        <v>1062</v>
      </c>
      <c r="G20" s="21">
        <v>24</v>
      </c>
    </row>
    <row r="21" spans="1:10" x14ac:dyDescent="0.25">
      <c r="A21" s="25" t="s">
        <v>1054</v>
      </c>
      <c r="B21" s="21">
        <v>12</v>
      </c>
      <c r="C21" s="21">
        <v>12</v>
      </c>
      <c r="F21" s="25" t="s">
        <v>1066</v>
      </c>
      <c r="G21" s="21">
        <v>44</v>
      </c>
    </row>
    <row r="22" spans="1:10" x14ac:dyDescent="0.25">
      <c r="A22" s="25" t="s">
        <v>1055</v>
      </c>
      <c r="B22" s="21">
        <v>9</v>
      </c>
      <c r="C22" s="21">
        <v>9</v>
      </c>
      <c r="F22" s="25" t="s">
        <v>1063</v>
      </c>
      <c r="G22" s="21">
        <v>36</v>
      </c>
    </row>
    <row r="23" spans="1:10" x14ac:dyDescent="0.25">
      <c r="A23" s="25" t="s">
        <v>1056</v>
      </c>
      <c r="B23" s="21">
        <v>13</v>
      </c>
      <c r="C23" s="21">
        <v>13</v>
      </c>
      <c r="F23" s="25" t="s">
        <v>1067</v>
      </c>
      <c r="G23" s="21">
        <v>33</v>
      </c>
    </row>
    <row r="24" spans="1:10" x14ac:dyDescent="0.25">
      <c r="A24" s="25" t="s">
        <v>1057</v>
      </c>
      <c r="B24" s="21">
        <v>18</v>
      </c>
      <c r="C24" s="21">
        <v>18</v>
      </c>
      <c r="F24" s="25" t="s">
        <v>1064</v>
      </c>
      <c r="G24" s="21">
        <v>29</v>
      </c>
    </row>
    <row r="25" spans="1:10" x14ac:dyDescent="0.25">
      <c r="A25" s="25" t="s">
        <v>1058</v>
      </c>
      <c r="B25" s="21">
        <v>21</v>
      </c>
      <c r="C25" s="21">
        <v>21</v>
      </c>
      <c r="F25" s="25" t="s">
        <v>1068</v>
      </c>
      <c r="G25" s="21">
        <v>24</v>
      </c>
    </row>
    <row r="26" spans="1:10" x14ac:dyDescent="0.25">
      <c r="A26" s="25" t="s">
        <v>1059</v>
      </c>
      <c r="B26" s="21">
        <v>14</v>
      </c>
      <c r="C26" s="21">
        <v>14</v>
      </c>
      <c r="F26" s="25" t="s">
        <v>1048</v>
      </c>
      <c r="G26" s="21">
        <v>218</v>
      </c>
    </row>
    <row r="27" spans="1:10" x14ac:dyDescent="0.25">
      <c r="A27" s="25" t="s">
        <v>1060</v>
      </c>
      <c r="B27" s="21">
        <v>9</v>
      </c>
      <c r="C27" s="21">
        <v>9</v>
      </c>
    </row>
    <row r="28" spans="1:10" x14ac:dyDescent="0.25">
      <c r="A28" s="25" t="s">
        <v>1048</v>
      </c>
      <c r="B28" s="21">
        <v>218</v>
      </c>
      <c r="C28" s="21">
        <v>218</v>
      </c>
    </row>
    <row r="31" spans="1:10" x14ac:dyDescent="0.25">
      <c r="I31" t="s">
        <v>1075</v>
      </c>
      <c r="J31" t="str">
        <f>A48</f>
        <v>R02</v>
      </c>
    </row>
    <row r="32" spans="1:10" x14ac:dyDescent="0.25">
      <c r="F32" t="s">
        <v>1069</v>
      </c>
    </row>
    <row r="33" spans="1:12" x14ac:dyDescent="0.25">
      <c r="F33" t="s">
        <v>1070</v>
      </c>
      <c r="G33" t="s">
        <v>1071</v>
      </c>
      <c r="H33" t="s">
        <v>1072</v>
      </c>
      <c r="I33" t="s">
        <v>1073</v>
      </c>
      <c r="J33" t="s">
        <v>1074</v>
      </c>
    </row>
    <row r="34" spans="1:12" x14ac:dyDescent="0.25">
      <c r="A34" s="24" t="s">
        <v>1047</v>
      </c>
      <c r="B34" t="s">
        <v>1042</v>
      </c>
      <c r="C34" t="s">
        <v>1043</v>
      </c>
      <c r="F34" t="str">
        <f>A35</f>
        <v>R01</v>
      </c>
      <c r="G34">
        <f t="shared" ref="G34:H38" si="0">B35</f>
        <v>189</v>
      </c>
      <c r="H34" s="26">
        <f>C35</f>
        <v>18415</v>
      </c>
      <c r="I34" t="e">
        <f>IF(F34=$J$31,G34,NA())</f>
        <v>#N/A</v>
      </c>
      <c r="J34" t="e">
        <f>IF(F34=$J$31,H34,NA())</f>
        <v>#N/A</v>
      </c>
    </row>
    <row r="35" spans="1:12" x14ac:dyDescent="0.25">
      <c r="A35" s="25" t="s">
        <v>11</v>
      </c>
      <c r="B35" s="21">
        <v>189</v>
      </c>
      <c r="C35" s="22">
        <v>18415</v>
      </c>
      <c r="F35" t="str">
        <f t="shared" ref="F35:F38" si="1">A36</f>
        <v>R02</v>
      </c>
      <c r="G35">
        <f t="shared" si="0"/>
        <v>218</v>
      </c>
      <c r="H35" s="26">
        <f t="shared" si="0"/>
        <v>20581</v>
      </c>
      <c r="I35">
        <f t="shared" ref="I35:I38" si="2">IF(F35=$J$31,G35,NA())</f>
        <v>218</v>
      </c>
      <c r="J35">
        <f t="shared" ref="J35:J38" si="3">IF(F35=$J$31,H35,NA())</f>
        <v>20581</v>
      </c>
    </row>
    <row r="36" spans="1:12" x14ac:dyDescent="0.25">
      <c r="A36" s="25" t="s">
        <v>9</v>
      </c>
      <c r="B36" s="21">
        <v>218</v>
      </c>
      <c r="C36" s="22">
        <v>20581</v>
      </c>
      <c r="F36" t="str">
        <f t="shared" si="1"/>
        <v>R03</v>
      </c>
      <c r="G36">
        <f t="shared" si="0"/>
        <v>207</v>
      </c>
      <c r="H36" s="26">
        <f t="shared" si="0"/>
        <v>20872</v>
      </c>
      <c r="I36" t="e">
        <f t="shared" si="2"/>
        <v>#N/A</v>
      </c>
      <c r="J36" t="e">
        <f t="shared" si="3"/>
        <v>#N/A</v>
      </c>
    </row>
    <row r="37" spans="1:12" x14ac:dyDescent="0.25">
      <c r="A37" s="25" t="s">
        <v>6</v>
      </c>
      <c r="B37" s="21">
        <v>207</v>
      </c>
      <c r="C37" s="22">
        <v>20872</v>
      </c>
      <c r="F37" t="str">
        <f t="shared" si="1"/>
        <v>R04</v>
      </c>
      <c r="G37">
        <f t="shared" si="0"/>
        <v>186</v>
      </c>
      <c r="H37" s="26">
        <f t="shared" si="0"/>
        <v>16651</v>
      </c>
      <c r="I37" t="e">
        <f t="shared" si="2"/>
        <v>#N/A</v>
      </c>
      <c r="J37" t="e">
        <f t="shared" si="3"/>
        <v>#N/A</v>
      </c>
    </row>
    <row r="38" spans="1:12" x14ac:dyDescent="0.25">
      <c r="A38" s="25" t="s">
        <v>13</v>
      </c>
      <c r="B38" s="21">
        <v>186</v>
      </c>
      <c r="C38" s="22">
        <v>16651</v>
      </c>
      <c r="F38" t="str">
        <f t="shared" si="1"/>
        <v>R05</v>
      </c>
      <c r="G38">
        <f t="shared" si="0"/>
        <v>200</v>
      </c>
      <c r="H38" s="26">
        <f t="shared" si="0"/>
        <v>20104</v>
      </c>
      <c r="I38" t="e">
        <f t="shared" si="2"/>
        <v>#N/A</v>
      </c>
      <c r="J38" t="e">
        <f t="shared" si="3"/>
        <v>#N/A</v>
      </c>
    </row>
    <row r="39" spans="1:12" x14ac:dyDescent="0.25">
      <c r="A39" s="25" t="s">
        <v>10</v>
      </c>
      <c r="B39" s="21">
        <v>200</v>
      </c>
      <c r="C39" s="22">
        <v>20104</v>
      </c>
    </row>
    <row r="40" spans="1:12" x14ac:dyDescent="0.25">
      <c r="A40" s="25" t="s">
        <v>1048</v>
      </c>
      <c r="B40" s="21">
        <v>1000</v>
      </c>
      <c r="C40" s="22">
        <v>96623</v>
      </c>
    </row>
    <row r="42" spans="1:12" x14ac:dyDescent="0.25">
      <c r="I42" s="24" t="s">
        <v>1042</v>
      </c>
      <c r="J42" s="24" t="s">
        <v>1076</v>
      </c>
    </row>
    <row r="43" spans="1:12" x14ac:dyDescent="0.25">
      <c r="I43" s="24" t="s">
        <v>1047</v>
      </c>
      <c r="J43" t="s">
        <v>999</v>
      </c>
      <c r="K43" t="s">
        <v>998</v>
      </c>
      <c r="L43" t="s">
        <v>1048</v>
      </c>
    </row>
    <row r="44" spans="1:12" x14ac:dyDescent="0.25">
      <c r="I44" s="25" t="s">
        <v>1002</v>
      </c>
      <c r="J44" s="21">
        <v>144</v>
      </c>
      <c r="K44" s="21">
        <v>132</v>
      </c>
      <c r="L44" s="21">
        <v>276</v>
      </c>
    </row>
    <row r="45" spans="1:12" x14ac:dyDescent="0.25">
      <c r="I45" s="25" t="s">
        <v>1001</v>
      </c>
      <c r="J45" s="21">
        <v>326</v>
      </c>
      <c r="K45" s="21">
        <v>63</v>
      </c>
      <c r="L45" s="21">
        <v>389</v>
      </c>
    </row>
    <row r="46" spans="1:12" x14ac:dyDescent="0.25">
      <c r="I46" s="25" t="s">
        <v>1000</v>
      </c>
      <c r="J46" s="21">
        <v>129</v>
      </c>
      <c r="K46" s="21">
        <v>206</v>
      </c>
      <c r="L46" s="21">
        <v>335</v>
      </c>
    </row>
    <row r="47" spans="1:12" x14ac:dyDescent="0.25">
      <c r="A47" s="24" t="s">
        <v>1047</v>
      </c>
      <c r="I47" s="25" t="s">
        <v>1048</v>
      </c>
      <c r="J47" s="21">
        <v>599</v>
      </c>
      <c r="K47" s="21">
        <v>401</v>
      </c>
      <c r="L47" s="21">
        <v>1000</v>
      </c>
    </row>
    <row r="48" spans="1:12" x14ac:dyDescent="0.25">
      <c r="A48" s="27" t="s">
        <v>9</v>
      </c>
    </row>
    <row r="51" spans="4:5" x14ac:dyDescent="0.25">
      <c r="D51" s="24" t="s">
        <v>1047</v>
      </c>
      <c r="E51" t="s">
        <v>1042</v>
      </c>
    </row>
    <row r="52" spans="4:5" x14ac:dyDescent="0.25">
      <c r="D52" s="25">
        <v>1</v>
      </c>
      <c r="E52" s="21">
        <v>3</v>
      </c>
    </row>
    <row r="53" spans="4:5" x14ac:dyDescent="0.25">
      <c r="D53" s="25">
        <v>2</v>
      </c>
      <c r="E53" s="21">
        <v>19</v>
      </c>
    </row>
    <row r="54" spans="4:5" x14ac:dyDescent="0.25">
      <c r="D54" s="25">
        <v>3</v>
      </c>
      <c r="E54" s="21">
        <v>35</v>
      </c>
    </row>
    <row r="55" spans="4:5" x14ac:dyDescent="0.25">
      <c r="D55" s="25">
        <v>4</v>
      </c>
      <c r="E55" s="21">
        <v>87</v>
      </c>
    </row>
    <row r="56" spans="4:5" x14ac:dyDescent="0.25">
      <c r="D56" s="25">
        <v>5</v>
      </c>
      <c r="E56" s="21">
        <v>74</v>
      </c>
    </row>
    <row r="57" spans="4:5" x14ac:dyDescent="0.25">
      <c r="D57" s="25" t="s">
        <v>1048</v>
      </c>
      <c r="E57" s="21">
        <v>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85" zoomScaleNormal="85" workbookViewId="0">
      <selection activeCell="C8" sqref="C8"/>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89358-12FE-4797-BBEF-690694DC10AE}">
  <dimension ref="A1:W42"/>
  <sheetViews>
    <sheetView tabSelected="1" zoomScale="75" zoomScaleNormal="75" workbookViewId="0">
      <selection activeCell="N29" sqref="N29"/>
    </sheetView>
  </sheetViews>
  <sheetFormatPr defaultRowHeight="15" x14ac:dyDescent="0.25"/>
  <cols>
    <col min="1" max="2" width="2.875" customWidth="1"/>
    <col min="22" max="23" width="9" style="20"/>
  </cols>
  <sheetData>
    <row r="1" spans="1:21" x14ac:dyDescent="0.25">
      <c r="A1" s="20"/>
      <c r="B1" s="20"/>
      <c r="C1" s="20"/>
      <c r="D1" s="20"/>
      <c r="E1" s="20"/>
      <c r="F1" s="20"/>
      <c r="G1" s="20"/>
      <c r="H1" s="20"/>
      <c r="I1" s="20"/>
      <c r="J1" s="20"/>
      <c r="K1" s="20"/>
      <c r="L1" s="20"/>
      <c r="M1" s="20"/>
      <c r="N1" s="20"/>
      <c r="O1" s="20"/>
      <c r="P1" s="20"/>
      <c r="Q1" s="20"/>
      <c r="R1" s="20"/>
      <c r="S1" s="20"/>
      <c r="T1" s="20"/>
      <c r="U1" s="20"/>
    </row>
    <row r="2" spans="1:21" x14ac:dyDescent="0.25">
      <c r="A2" s="20"/>
      <c r="B2" s="20"/>
      <c r="C2" s="20"/>
      <c r="D2" s="20"/>
      <c r="E2" s="20"/>
      <c r="F2" s="20"/>
      <c r="G2" s="20"/>
      <c r="H2" s="20"/>
      <c r="I2" s="20"/>
      <c r="J2" s="20"/>
      <c r="K2" s="20"/>
      <c r="L2" s="20"/>
      <c r="M2" s="20"/>
      <c r="N2" s="20"/>
      <c r="O2" s="20"/>
      <c r="P2" s="20"/>
      <c r="Q2" s="20"/>
      <c r="R2" s="20"/>
      <c r="S2" s="20"/>
      <c r="T2" s="20"/>
      <c r="U2" s="20"/>
    </row>
    <row r="3" spans="1:21" x14ac:dyDescent="0.25">
      <c r="A3" s="20"/>
      <c r="B3" s="20"/>
      <c r="C3" s="20"/>
      <c r="D3" s="20"/>
      <c r="E3" s="20"/>
      <c r="F3" s="20"/>
      <c r="G3" s="20"/>
      <c r="H3" s="20"/>
      <c r="I3" s="20"/>
      <c r="J3" s="20"/>
      <c r="K3" s="20"/>
      <c r="L3" s="20"/>
      <c r="M3" s="20"/>
      <c r="N3" s="20"/>
      <c r="O3" s="20"/>
      <c r="P3" s="20"/>
      <c r="Q3" s="20"/>
      <c r="R3" s="20"/>
      <c r="S3" s="20"/>
      <c r="T3" s="20"/>
      <c r="U3" s="20"/>
    </row>
    <row r="4" spans="1:21" x14ac:dyDescent="0.25">
      <c r="A4" s="20"/>
      <c r="B4" s="20"/>
      <c r="C4" s="20"/>
      <c r="D4" s="20"/>
      <c r="E4" s="20"/>
      <c r="F4" s="20"/>
      <c r="G4" s="20"/>
      <c r="H4" s="20"/>
      <c r="I4" s="20"/>
      <c r="J4" s="20"/>
      <c r="K4" s="20"/>
      <c r="L4" s="20"/>
      <c r="M4" s="20"/>
      <c r="N4" s="20"/>
      <c r="O4" s="20"/>
      <c r="P4" s="20"/>
      <c r="Q4" s="20"/>
      <c r="R4" s="20"/>
      <c r="S4" s="20"/>
      <c r="T4" s="20"/>
      <c r="U4" s="20"/>
    </row>
    <row r="5" spans="1:21" x14ac:dyDescent="0.25">
      <c r="A5" s="20"/>
      <c r="B5" s="20"/>
      <c r="C5" s="20"/>
      <c r="D5" s="20"/>
      <c r="E5" s="20"/>
      <c r="F5" s="20"/>
      <c r="G5" s="20"/>
      <c r="H5" s="20"/>
      <c r="I5" s="20"/>
      <c r="J5" s="20"/>
      <c r="K5" s="20"/>
      <c r="L5" s="20"/>
      <c r="M5" s="20"/>
      <c r="N5" s="20"/>
      <c r="O5" s="20"/>
      <c r="P5" s="20"/>
      <c r="Q5" s="20"/>
      <c r="R5" s="20"/>
      <c r="S5" s="20"/>
      <c r="T5" s="20"/>
      <c r="U5" s="20"/>
    </row>
    <row r="6" spans="1:21" x14ac:dyDescent="0.25">
      <c r="A6" s="20"/>
      <c r="B6" s="20"/>
      <c r="C6" s="20"/>
      <c r="D6" s="20"/>
      <c r="E6" s="20"/>
      <c r="F6" s="20"/>
      <c r="G6" s="20"/>
      <c r="H6" s="20"/>
      <c r="I6" s="20"/>
      <c r="J6" s="20"/>
      <c r="K6" s="20"/>
      <c r="L6" s="20"/>
      <c r="M6" s="20"/>
      <c r="N6" s="20"/>
      <c r="O6" s="20"/>
      <c r="P6" s="20"/>
      <c r="Q6" s="20"/>
      <c r="R6" s="20"/>
      <c r="S6" s="20"/>
      <c r="T6" s="20"/>
      <c r="U6" s="20"/>
    </row>
    <row r="7" spans="1:21" x14ac:dyDescent="0.25">
      <c r="A7" s="20"/>
      <c r="B7" s="20"/>
      <c r="C7" s="20"/>
      <c r="D7" s="20"/>
      <c r="E7" s="20"/>
      <c r="F7" s="20"/>
      <c r="G7" s="20"/>
      <c r="H7" s="20"/>
      <c r="I7" s="20"/>
      <c r="J7" s="20"/>
      <c r="K7" s="20"/>
      <c r="L7" s="20"/>
      <c r="M7" s="20"/>
      <c r="N7" s="20"/>
      <c r="O7" s="20"/>
      <c r="P7" s="20"/>
      <c r="Q7" s="20"/>
      <c r="R7" s="20"/>
      <c r="S7" s="20"/>
      <c r="T7" s="20"/>
      <c r="U7" s="20"/>
    </row>
    <row r="8" spans="1:21" x14ac:dyDescent="0.25">
      <c r="A8" s="20"/>
      <c r="B8" s="20"/>
      <c r="C8" s="20"/>
      <c r="D8" s="20"/>
      <c r="E8" s="20"/>
      <c r="F8" s="20"/>
      <c r="G8" s="20"/>
      <c r="H8" s="20"/>
      <c r="I8" s="20"/>
      <c r="J8" s="20"/>
      <c r="K8" s="20"/>
      <c r="L8" s="20"/>
      <c r="M8" s="20"/>
      <c r="N8" s="20"/>
      <c r="O8" s="20"/>
      <c r="P8" s="20"/>
      <c r="Q8" s="20"/>
      <c r="R8" s="20"/>
      <c r="S8" s="20"/>
      <c r="T8" s="20"/>
      <c r="U8" s="20"/>
    </row>
    <row r="9" spans="1:21" x14ac:dyDescent="0.25">
      <c r="A9" s="20"/>
      <c r="B9" s="20"/>
      <c r="C9" s="20"/>
      <c r="D9" s="20"/>
      <c r="E9" s="20"/>
      <c r="F9" s="20"/>
      <c r="G9" s="20"/>
      <c r="H9" s="20"/>
      <c r="I9" s="20"/>
      <c r="J9" s="20"/>
      <c r="K9" s="20"/>
      <c r="L9" s="20"/>
      <c r="M9" s="20"/>
      <c r="N9" s="20"/>
      <c r="O9" s="20"/>
      <c r="P9" s="20"/>
      <c r="Q9" s="20"/>
      <c r="R9" s="20"/>
      <c r="S9" s="20"/>
      <c r="T9" s="20"/>
      <c r="U9" s="20"/>
    </row>
    <row r="10" spans="1:21" x14ac:dyDescent="0.25">
      <c r="A10" s="20"/>
      <c r="B10" s="20"/>
      <c r="C10" s="20"/>
      <c r="D10" s="20"/>
      <c r="E10" s="20"/>
      <c r="F10" s="20"/>
      <c r="G10" s="20"/>
      <c r="H10" s="20"/>
      <c r="I10" s="20"/>
      <c r="J10" s="20"/>
      <c r="K10" s="20"/>
      <c r="L10" s="20"/>
      <c r="M10" s="20"/>
      <c r="N10" s="20"/>
      <c r="O10" s="20"/>
      <c r="P10" s="20"/>
      <c r="Q10" s="20"/>
      <c r="R10" s="20"/>
      <c r="S10" s="20"/>
      <c r="T10" s="20"/>
      <c r="U10" s="20"/>
    </row>
    <row r="11" spans="1:21" x14ac:dyDescent="0.25">
      <c r="A11" s="20"/>
      <c r="B11" s="20"/>
      <c r="C11" s="20"/>
      <c r="D11" s="20"/>
      <c r="E11" s="20"/>
      <c r="F11" s="20"/>
      <c r="G11" s="20"/>
      <c r="H11" s="20"/>
      <c r="I11" s="20"/>
      <c r="J11" s="20"/>
      <c r="K11" s="20"/>
      <c r="L11" s="20"/>
      <c r="M11" s="20"/>
      <c r="N11" s="20"/>
      <c r="O11" s="20"/>
      <c r="P11" s="20"/>
      <c r="Q11" s="20"/>
      <c r="R11" s="20"/>
      <c r="S11" s="20"/>
      <c r="T11" s="20"/>
      <c r="U11" s="20"/>
    </row>
    <row r="12" spans="1:21" x14ac:dyDescent="0.25">
      <c r="A12" s="20"/>
      <c r="B12" s="20"/>
      <c r="C12" s="20"/>
      <c r="D12" s="20"/>
      <c r="E12" s="20"/>
      <c r="F12" s="20"/>
      <c r="G12" s="20"/>
      <c r="H12" s="20"/>
      <c r="I12" s="20"/>
      <c r="J12" s="20"/>
      <c r="K12" s="20"/>
      <c r="L12" s="20"/>
      <c r="M12" s="20"/>
      <c r="N12" s="20"/>
      <c r="O12" s="20"/>
      <c r="P12" s="20"/>
      <c r="Q12" s="20"/>
      <c r="R12" s="20"/>
      <c r="S12" s="20"/>
      <c r="T12" s="20"/>
      <c r="U12" s="20"/>
    </row>
    <row r="13" spans="1:21" x14ac:dyDescent="0.25">
      <c r="A13" s="20"/>
      <c r="B13" s="20"/>
      <c r="C13" s="20"/>
      <c r="D13" s="20"/>
      <c r="E13" s="20"/>
      <c r="F13" s="20"/>
      <c r="G13" s="20"/>
      <c r="H13" s="20"/>
      <c r="I13" s="20"/>
      <c r="J13" s="20"/>
      <c r="K13" s="20"/>
      <c r="L13" s="20"/>
      <c r="M13" s="20"/>
      <c r="N13" s="20"/>
      <c r="O13" s="20"/>
      <c r="P13" s="20"/>
      <c r="Q13" s="20"/>
      <c r="R13" s="20"/>
      <c r="S13" s="20"/>
      <c r="T13" s="20"/>
      <c r="U13" s="20"/>
    </row>
    <row r="14" spans="1:21" x14ac:dyDescent="0.25">
      <c r="A14" s="20"/>
      <c r="B14" s="20"/>
      <c r="C14" s="20"/>
      <c r="D14" s="20"/>
      <c r="E14" s="20"/>
      <c r="F14" s="20"/>
      <c r="G14" s="20"/>
      <c r="H14" s="20"/>
      <c r="I14" s="20"/>
      <c r="J14" s="20"/>
      <c r="K14" s="20"/>
      <c r="L14" s="20"/>
      <c r="M14" s="20"/>
      <c r="N14" s="20"/>
      <c r="O14" s="20"/>
      <c r="P14" s="20"/>
      <c r="Q14" s="20"/>
      <c r="R14" s="20"/>
      <c r="S14" s="20"/>
      <c r="T14" s="20"/>
      <c r="U14" s="20"/>
    </row>
    <row r="15" spans="1:21" x14ac:dyDescent="0.25">
      <c r="A15" s="20"/>
      <c r="B15" s="20"/>
      <c r="C15" s="20"/>
      <c r="D15" s="20"/>
      <c r="E15" s="20"/>
      <c r="F15" s="20"/>
      <c r="G15" s="20"/>
      <c r="H15" s="20"/>
      <c r="I15" s="20"/>
      <c r="J15" s="20"/>
      <c r="K15" s="20"/>
      <c r="L15" s="20"/>
      <c r="M15" s="20"/>
      <c r="N15" s="20"/>
      <c r="O15" s="20"/>
      <c r="P15" s="20"/>
      <c r="Q15" s="20"/>
      <c r="R15" s="20"/>
      <c r="S15" s="20"/>
      <c r="T15" s="20"/>
      <c r="U15" s="20"/>
    </row>
    <row r="16" spans="1:21" x14ac:dyDescent="0.25">
      <c r="A16" s="20"/>
      <c r="B16" s="20"/>
      <c r="C16" s="20"/>
      <c r="D16" s="20"/>
      <c r="E16" s="20"/>
      <c r="F16" s="20"/>
      <c r="G16" s="20"/>
      <c r="H16" s="20"/>
      <c r="I16" s="20"/>
      <c r="J16" s="20"/>
      <c r="K16" s="20"/>
      <c r="L16" s="20"/>
      <c r="M16" s="20"/>
      <c r="N16" s="20"/>
      <c r="O16" s="20"/>
      <c r="P16" s="20"/>
      <c r="Q16" s="20"/>
      <c r="R16" s="20"/>
      <c r="S16" s="20"/>
      <c r="T16" s="20"/>
      <c r="U16" s="20"/>
    </row>
    <row r="17" spans="1:21" x14ac:dyDescent="0.25">
      <c r="A17" s="20"/>
      <c r="B17" s="20"/>
      <c r="C17" s="20"/>
      <c r="D17" s="20"/>
      <c r="E17" s="20"/>
      <c r="F17" s="20"/>
      <c r="G17" s="20"/>
      <c r="H17" s="20"/>
      <c r="I17" s="20"/>
      <c r="J17" s="20"/>
      <c r="K17" s="20"/>
      <c r="L17" s="20"/>
      <c r="M17" s="20"/>
      <c r="N17" s="20"/>
      <c r="O17" s="20"/>
      <c r="P17" s="20"/>
      <c r="Q17" s="20"/>
      <c r="R17" s="20"/>
      <c r="S17" s="20"/>
      <c r="T17" s="20"/>
      <c r="U17" s="20"/>
    </row>
    <row r="18" spans="1:21" x14ac:dyDescent="0.25">
      <c r="A18" s="20"/>
      <c r="B18" s="20"/>
      <c r="C18" s="20"/>
      <c r="D18" s="20"/>
      <c r="E18" s="20"/>
      <c r="F18" s="20"/>
      <c r="G18" s="20"/>
      <c r="H18" s="20"/>
      <c r="I18" s="20"/>
      <c r="J18" s="20"/>
      <c r="K18" s="20"/>
      <c r="L18" s="20"/>
      <c r="M18" s="20"/>
      <c r="N18" s="20"/>
      <c r="O18" s="20"/>
      <c r="P18" s="20"/>
      <c r="Q18" s="20"/>
      <c r="R18" s="20"/>
      <c r="S18" s="20"/>
      <c r="T18" s="20"/>
      <c r="U18" s="20"/>
    </row>
    <row r="19" spans="1:21" x14ac:dyDescent="0.25">
      <c r="A19" s="20"/>
      <c r="B19" s="20"/>
      <c r="C19" s="20"/>
      <c r="D19" s="20"/>
      <c r="E19" s="20"/>
      <c r="F19" s="20"/>
      <c r="G19" s="20"/>
      <c r="H19" s="20"/>
      <c r="I19" s="20"/>
      <c r="J19" s="20"/>
      <c r="K19" s="20"/>
      <c r="L19" s="20"/>
      <c r="M19" s="20"/>
      <c r="N19" s="20"/>
      <c r="O19" s="20"/>
      <c r="P19" s="20"/>
      <c r="Q19" s="20"/>
      <c r="R19" s="20"/>
      <c r="S19" s="20"/>
      <c r="T19" s="20"/>
      <c r="U19" s="20"/>
    </row>
    <row r="20" spans="1:21" x14ac:dyDescent="0.25">
      <c r="A20" s="20"/>
      <c r="B20" s="20"/>
      <c r="C20" s="20"/>
      <c r="D20" s="20"/>
      <c r="E20" s="20"/>
      <c r="F20" s="20"/>
      <c r="G20" s="20"/>
      <c r="H20" s="20"/>
      <c r="I20" s="20"/>
      <c r="J20" s="20"/>
      <c r="K20" s="20"/>
      <c r="L20" s="20"/>
      <c r="M20" s="20"/>
      <c r="N20" s="20"/>
      <c r="O20" s="20"/>
      <c r="P20" s="20"/>
      <c r="Q20" s="20"/>
      <c r="R20" s="20"/>
      <c r="S20" s="20"/>
      <c r="T20" s="20"/>
      <c r="U20" s="20"/>
    </row>
    <row r="21" spans="1:21" x14ac:dyDescent="0.25">
      <c r="A21" s="20"/>
      <c r="B21" s="20"/>
      <c r="C21" s="20"/>
      <c r="D21" s="20"/>
      <c r="E21" s="20"/>
      <c r="F21" s="20"/>
      <c r="G21" s="20"/>
      <c r="H21" s="20"/>
      <c r="I21" s="20"/>
      <c r="J21" s="20"/>
      <c r="K21" s="20"/>
      <c r="L21" s="20"/>
      <c r="M21" s="20"/>
      <c r="N21" s="20"/>
      <c r="O21" s="20"/>
      <c r="P21" s="20"/>
      <c r="Q21" s="20"/>
      <c r="R21" s="20"/>
      <c r="S21" s="20"/>
      <c r="T21" s="20"/>
      <c r="U21" s="20"/>
    </row>
    <row r="22" spans="1:21" x14ac:dyDescent="0.25">
      <c r="A22" s="20"/>
      <c r="B22" s="20"/>
      <c r="C22" s="20"/>
      <c r="D22" s="20"/>
      <c r="E22" s="20"/>
      <c r="F22" s="20"/>
      <c r="G22" s="20"/>
      <c r="H22" s="20"/>
      <c r="I22" s="20"/>
      <c r="J22" s="20"/>
      <c r="K22" s="20"/>
      <c r="L22" s="20"/>
      <c r="M22" s="20"/>
      <c r="N22" s="20"/>
      <c r="O22" s="20"/>
      <c r="P22" s="20"/>
      <c r="Q22" s="20"/>
      <c r="R22" s="20"/>
      <c r="S22" s="20"/>
      <c r="T22" s="20"/>
      <c r="U22" s="20"/>
    </row>
    <row r="23" spans="1:21" x14ac:dyDescent="0.25">
      <c r="A23" s="20"/>
      <c r="B23" s="20"/>
      <c r="C23" s="20"/>
      <c r="D23" s="20"/>
      <c r="E23" s="20"/>
      <c r="F23" s="20"/>
      <c r="G23" s="20"/>
      <c r="H23" s="20"/>
      <c r="I23" s="20"/>
      <c r="J23" s="20"/>
      <c r="K23" s="20"/>
      <c r="L23" s="20"/>
      <c r="M23" s="20"/>
      <c r="N23" s="20"/>
      <c r="O23" s="20"/>
      <c r="P23" s="20"/>
      <c r="Q23" s="20"/>
      <c r="R23" s="20"/>
      <c r="S23" s="20"/>
      <c r="T23" s="20"/>
      <c r="U23" s="20"/>
    </row>
    <row r="24" spans="1:21" x14ac:dyDescent="0.25">
      <c r="A24" s="20"/>
      <c r="B24" s="20"/>
      <c r="C24" s="20"/>
      <c r="D24" s="20"/>
      <c r="E24" s="20"/>
      <c r="F24" s="20"/>
      <c r="G24" s="20"/>
      <c r="H24" s="20"/>
      <c r="I24" s="20"/>
      <c r="J24" s="20"/>
      <c r="K24" s="20"/>
      <c r="L24" s="20"/>
      <c r="M24" s="20"/>
      <c r="N24" s="20"/>
      <c r="O24" s="20"/>
      <c r="P24" s="20"/>
      <c r="Q24" s="20"/>
      <c r="R24" s="20"/>
      <c r="S24" s="20"/>
      <c r="T24" s="20"/>
      <c r="U24" s="20"/>
    </row>
    <row r="25" spans="1:21" x14ac:dyDescent="0.25">
      <c r="A25" s="20"/>
      <c r="B25" s="20"/>
      <c r="C25" s="20"/>
      <c r="D25" s="20"/>
      <c r="E25" s="20"/>
      <c r="F25" s="20"/>
      <c r="G25" s="20"/>
      <c r="H25" s="20"/>
      <c r="I25" s="20"/>
      <c r="J25" s="20"/>
      <c r="K25" s="20"/>
      <c r="L25" s="20"/>
      <c r="M25" s="20"/>
      <c r="N25" s="20"/>
      <c r="O25" s="20"/>
      <c r="P25" s="20"/>
      <c r="Q25" s="20"/>
      <c r="R25" s="20"/>
      <c r="S25" s="20"/>
      <c r="T25" s="20"/>
      <c r="U25" s="20"/>
    </row>
    <row r="26" spans="1:21" x14ac:dyDescent="0.25">
      <c r="A26" s="20"/>
      <c r="B26" s="20"/>
      <c r="C26" s="20"/>
      <c r="D26" s="20"/>
      <c r="E26" s="20"/>
      <c r="F26" s="20"/>
      <c r="G26" s="20"/>
      <c r="H26" s="20"/>
      <c r="I26" s="20"/>
      <c r="J26" s="20"/>
      <c r="K26" s="20"/>
      <c r="L26" s="20"/>
      <c r="M26" s="20"/>
      <c r="N26" s="20"/>
      <c r="O26" s="20"/>
      <c r="P26" s="20"/>
      <c r="Q26" s="20"/>
      <c r="R26" s="20"/>
      <c r="S26" s="20"/>
      <c r="T26" s="20"/>
      <c r="U26" s="20"/>
    </row>
    <row r="27" spans="1:21" x14ac:dyDescent="0.25">
      <c r="A27" s="20"/>
      <c r="B27" s="20"/>
      <c r="C27" s="20"/>
      <c r="D27" s="20"/>
      <c r="E27" s="20"/>
      <c r="F27" s="20"/>
      <c r="G27" s="20"/>
      <c r="H27" s="20"/>
      <c r="I27" s="20"/>
      <c r="J27" s="20"/>
      <c r="K27" s="20"/>
      <c r="L27" s="20"/>
      <c r="M27" s="20"/>
      <c r="N27" s="20"/>
      <c r="O27" s="20"/>
      <c r="P27" s="20"/>
      <c r="Q27" s="20"/>
      <c r="R27" s="20"/>
      <c r="S27" s="20"/>
      <c r="T27" s="20"/>
      <c r="U27" s="20"/>
    </row>
    <row r="28" spans="1:21" x14ac:dyDescent="0.25">
      <c r="A28" s="20"/>
      <c r="B28" s="20"/>
      <c r="C28" s="20"/>
      <c r="D28" s="20"/>
      <c r="E28" s="20"/>
      <c r="F28" s="20"/>
      <c r="G28" s="20"/>
      <c r="H28" s="20"/>
      <c r="I28" s="20"/>
      <c r="J28" s="20"/>
      <c r="K28" s="20"/>
      <c r="L28" s="20"/>
      <c r="M28" s="20"/>
      <c r="N28" s="20"/>
      <c r="O28" s="20"/>
      <c r="P28" s="20"/>
      <c r="Q28" s="20"/>
      <c r="R28" s="20"/>
      <c r="S28" s="20"/>
      <c r="T28" s="20"/>
      <c r="U28" s="20"/>
    </row>
    <row r="29" spans="1:21" x14ac:dyDescent="0.25">
      <c r="A29" s="20"/>
      <c r="B29" s="20"/>
      <c r="C29" s="20"/>
      <c r="D29" s="20"/>
      <c r="E29" s="20"/>
      <c r="F29" s="20"/>
      <c r="G29" s="20"/>
      <c r="H29" s="20"/>
      <c r="I29" s="20"/>
      <c r="J29" s="20"/>
      <c r="K29" s="20"/>
      <c r="L29" s="20"/>
      <c r="M29" s="20"/>
      <c r="N29" s="20"/>
      <c r="O29" s="20"/>
      <c r="P29" s="20"/>
      <c r="Q29" s="20"/>
      <c r="R29" s="20"/>
      <c r="S29" s="20"/>
      <c r="T29" s="20"/>
      <c r="U29" s="20"/>
    </row>
    <row r="30" spans="1:21" x14ac:dyDescent="0.25">
      <c r="A30" s="20"/>
      <c r="B30" s="20"/>
      <c r="C30" s="20"/>
      <c r="D30" s="20"/>
      <c r="E30" s="20"/>
      <c r="F30" s="20"/>
      <c r="G30" s="20"/>
      <c r="H30" s="20"/>
      <c r="I30" s="20"/>
      <c r="J30" s="20"/>
      <c r="K30" s="20"/>
      <c r="L30" s="20"/>
      <c r="M30" s="20"/>
      <c r="N30" s="20"/>
      <c r="O30" s="20"/>
      <c r="P30" s="20"/>
      <c r="Q30" s="20"/>
      <c r="R30" s="20"/>
      <c r="S30" s="20"/>
      <c r="T30" s="20"/>
      <c r="U30" s="20"/>
    </row>
    <row r="31" spans="1:21" x14ac:dyDescent="0.25">
      <c r="A31" s="20"/>
      <c r="B31" s="20"/>
      <c r="C31" s="20"/>
      <c r="D31" s="20"/>
      <c r="E31" s="20"/>
      <c r="F31" s="20"/>
      <c r="G31" s="20"/>
      <c r="H31" s="20"/>
      <c r="I31" s="20"/>
      <c r="J31" s="20"/>
      <c r="K31" s="20"/>
      <c r="L31" s="20"/>
      <c r="M31" s="20"/>
      <c r="N31" s="20"/>
      <c r="O31" s="20"/>
      <c r="P31" s="20"/>
      <c r="Q31" s="20"/>
      <c r="R31" s="20"/>
      <c r="S31" s="20"/>
      <c r="T31" s="20"/>
      <c r="U31" s="20"/>
    </row>
    <row r="32" spans="1:21" x14ac:dyDescent="0.25">
      <c r="A32" s="20"/>
      <c r="B32" s="20"/>
      <c r="C32" s="20"/>
      <c r="D32" s="20"/>
      <c r="E32" s="20"/>
      <c r="F32" s="20"/>
      <c r="G32" s="20"/>
      <c r="H32" s="20"/>
      <c r="I32" s="20"/>
      <c r="J32" s="20"/>
      <c r="K32" s="20"/>
      <c r="L32" s="20"/>
      <c r="M32" s="20"/>
      <c r="N32" s="20"/>
      <c r="O32" s="20"/>
      <c r="P32" s="20"/>
      <c r="Q32" s="20"/>
      <c r="R32" s="20"/>
      <c r="S32" s="20"/>
      <c r="T32" s="20"/>
      <c r="U32" s="20"/>
    </row>
    <row r="33" spans="1:21" x14ac:dyDescent="0.25">
      <c r="A33" s="20"/>
      <c r="B33" s="20"/>
      <c r="C33" s="20"/>
      <c r="D33" s="20"/>
      <c r="E33" s="20"/>
      <c r="F33" s="20"/>
      <c r="G33" s="20"/>
      <c r="H33" s="20"/>
      <c r="I33" s="20"/>
      <c r="J33" s="20"/>
      <c r="K33" s="20"/>
      <c r="L33" s="20"/>
      <c r="M33" s="20"/>
      <c r="N33" s="20"/>
      <c r="O33" s="20"/>
      <c r="P33" s="20"/>
      <c r="Q33" s="20"/>
      <c r="R33" s="20"/>
      <c r="S33" s="20"/>
      <c r="T33" s="20"/>
      <c r="U33" s="20"/>
    </row>
    <row r="34" spans="1:21" x14ac:dyDescent="0.25">
      <c r="A34" s="20"/>
      <c r="B34" s="20"/>
      <c r="C34" s="20"/>
      <c r="D34" s="20"/>
      <c r="E34" s="20"/>
      <c r="F34" s="20"/>
      <c r="G34" s="20"/>
      <c r="H34" s="20"/>
      <c r="I34" s="20"/>
      <c r="J34" s="20"/>
      <c r="K34" s="20"/>
      <c r="L34" s="20"/>
      <c r="M34" s="20"/>
      <c r="N34" s="20"/>
      <c r="O34" s="20"/>
      <c r="P34" s="20"/>
      <c r="Q34" s="20"/>
      <c r="R34" s="20"/>
      <c r="S34" s="20"/>
      <c r="T34" s="20"/>
      <c r="U34" s="20"/>
    </row>
    <row r="35" spans="1:21" x14ac:dyDescent="0.25">
      <c r="A35" s="20"/>
      <c r="B35" s="20"/>
      <c r="C35" s="20"/>
      <c r="D35" s="20"/>
      <c r="E35" s="20"/>
      <c r="F35" s="20"/>
      <c r="G35" s="20"/>
      <c r="H35" s="20"/>
      <c r="I35" s="20"/>
      <c r="J35" s="20"/>
      <c r="K35" s="20"/>
      <c r="L35" s="20"/>
      <c r="M35" s="20"/>
      <c r="N35" s="20"/>
      <c r="O35" s="20"/>
      <c r="P35" s="20"/>
      <c r="Q35" s="20"/>
      <c r="R35" s="20"/>
      <c r="S35" s="20"/>
      <c r="T35" s="20"/>
      <c r="U35" s="20"/>
    </row>
    <row r="36" spans="1:21" x14ac:dyDescent="0.25">
      <c r="A36" s="20"/>
      <c r="B36" s="20"/>
      <c r="C36" s="20"/>
      <c r="D36" s="20"/>
      <c r="E36" s="20"/>
      <c r="F36" s="20"/>
      <c r="G36" s="20"/>
      <c r="H36" s="20"/>
      <c r="I36" s="20"/>
      <c r="J36" s="20"/>
      <c r="K36" s="20"/>
      <c r="L36" s="20"/>
      <c r="M36" s="20"/>
      <c r="N36" s="20"/>
      <c r="O36" s="20"/>
      <c r="P36" s="20"/>
      <c r="Q36" s="20"/>
      <c r="R36" s="20"/>
      <c r="S36" s="20"/>
      <c r="T36" s="20"/>
      <c r="U36" s="20"/>
    </row>
    <row r="37" spans="1:21" x14ac:dyDescent="0.25">
      <c r="A37" s="20"/>
      <c r="B37" s="20"/>
      <c r="C37" s="20"/>
      <c r="D37" s="20"/>
      <c r="E37" s="20"/>
      <c r="F37" s="20"/>
      <c r="G37" s="20"/>
      <c r="H37" s="20"/>
      <c r="I37" s="20"/>
      <c r="J37" s="20"/>
      <c r="K37" s="20"/>
      <c r="L37" s="20"/>
      <c r="M37" s="20"/>
      <c r="N37" s="20"/>
      <c r="O37" s="20"/>
      <c r="P37" s="20"/>
      <c r="Q37" s="20"/>
      <c r="R37" s="20"/>
      <c r="S37" s="20"/>
      <c r="T37" s="20"/>
      <c r="U37" s="20"/>
    </row>
    <row r="38" spans="1:21" x14ac:dyDescent="0.25">
      <c r="A38" s="20"/>
      <c r="B38" s="20"/>
      <c r="C38" s="20"/>
      <c r="D38" s="20"/>
      <c r="E38" s="20"/>
      <c r="F38" s="20"/>
      <c r="G38" s="20"/>
      <c r="H38" s="20"/>
      <c r="I38" s="20"/>
      <c r="J38" s="20"/>
      <c r="K38" s="20"/>
      <c r="L38" s="20"/>
      <c r="M38" s="20"/>
      <c r="N38" s="20"/>
      <c r="O38" s="20"/>
      <c r="P38" s="20"/>
      <c r="Q38" s="20"/>
      <c r="R38" s="20"/>
      <c r="S38" s="20"/>
      <c r="T38" s="20"/>
      <c r="U38" s="20"/>
    </row>
    <row r="39" spans="1:21" x14ac:dyDescent="0.25">
      <c r="A39" s="20"/>
      <c r="B39" s="20"/>
      <c r="C39" s="20"/>
      <c r="D39" s="20"/>
      <c r="E39" s="20"/>
      <c r="F39" s="20"/>
      <c r="G39" s="20"/>
      <c r="H39" s="20"/>
      <c r="I39" s="20"/>
      <c r="J39" s="20"/>
      <c r="K39" s="20"/>
      <c r="L39" s="20"/>
      <c r="M39" s="20"/>
      <c r="N39" s="20"/>
      <c r="O39" s="20"/>
      <c r="P39" s="20"/>
      <c r="Q39" s="20"/>
      <c r="R39" s="20"/>
      <c r="S39" s="20"/>
      <c r="T39" s="20"/>
      <c r="U39" s="20"/>
    </row>
    <row r="40" spans="1:21" x14ac:dyDescent="0.25">
      <c r="A40" s="20"/>
      <c r="B40" s="20"/>
      <c r="C40" s="20"/>
      <c r="D40" s="20"/>
      <c r="E40" s="20"/>
      <c r="F40" s="20"/>
      <c r="G40" s="20"/>
      <c r="H40" s="20"/>
      <c r="I40" s="20"/>
      <c r="J40" s="20"/>
      <c r="K40" s="20"/>
      <c r="L40" s="20"/>
      <c r="M40" s="20"/>
      <c r="N40" s="20"/>
      <c r="O40" s="20"/>
      <c r="P40" s="20"/>
      <c r="Q40" s="20"/>
      <c r="R40" s="20"/>
      <c r="S40" s="20"/>
      <c r="T40" s="20"/>
      <c r="U40" s="20"/>
    </row>
    <row r="41" spans="1:21" x14ac:dyDescent="0.25">
      <c r="A41" s="20"/>
      <c r="B41" s="20"/>
      <c r="C41" s="20"/>
      <c r="D41" s="20"/>
      <c r="E41" s="20"/>
      <c r="F41" s="20"/>
      <c r="G41" s="20"/>
      <c r="H41" s="20"/>
      <c r="I41" s="20"/>
      <c r="J41" s="20"/>
      <c r="K41" s="20"/>
      <c r="L41" s="20"/>
      <c r="M41" s="20"/>
      <c r="N41" s="20"/>
      <c r="O41" s="20"/>
      <c r="P41" s="20"/>
      <c r="Q41" s="20"/>
      <c r="R41" s="20"/>
      <c r="S41" s="20"/>
      <c r="T41" s="20"/>
      <c r="U41" s="20"/>
    </row>
    <row r="42" spans="1:21" x14ac:dyDescent="0.25">
      <c r="A42" s="20"/>
      <c r="B42" s="20"/>
      <c r="C42" s="20"/>
      <c r="D42" s="20"/>
      <c r="E42" s="20"/>
      <c r="F42" s="20"/>
      <c r="G42" s="20"/>
      <c r="H42" s="20"/>
      <c r="I42" s="20"/>
      <c r="J42" s="20"/>
      <c r="K42" s="20"/>
      <c r="L42" s="20"/>
      <c r="M42" s="20"/>
      <c r="N42" s="20"/>
      <c r="O42" s="20"/>
      <c r="P42" s="20"/>
      <c r="Q42" s="20"/>
      <c r="R42" s="20"/>
      <c r="S42" s="20"/>
      <c r="T42" s="20"/>
      <c r="U42" s="2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3" sqref="F3"/>
    </sheetView>
  </sheetViews>
  <sheetFormatPr defaultRowHeight="15" x14ac:dyDescent="0.25"/>
  <cols>
    <col min="5" max="5" width="10.875" customWidth="1"/>
    <col min="6" max="6" width="9.875" customWidth="1"/>
  </cols>
  <sheetData>
    <row r="2" spans="5:6" x14ac:dyDescent="0.25">
      <c r="E2" t="s">
        <v>1040</v>
      </c>
      <c r="F2" t="s">
        <v>1041</v>
      </c>
    </row>
    <row r="3" spans="5:6" ht="25.5" customHeight="1" x14ac:dyDescent="0.25">
      <c r="E3" t="s">
        <v>11</v>
      </c>
      <c r="F3" t="e">
        <v>#VALUE!</v>
      </c>
    </row>
    <row r="4" spans="5:6" ht="25.5" customHeight="1" x14ac:dyDescent="0.25">
      <c r="E4" t="s">
        <v>9</v>
      </c>
      <c r="F4" t="e" vm="1">
        <v>#VALUE!</v>
      </c>
    </row>
    <row r="5" spans="5:6" ht="25.5" customHeight="1" x14ac:dyDescent="0.25">
      <c r="E5" t="s">
        <v>6</v>
      </c>
      <c r="F5" t="e" vm="2">
        <v>#VALUE!</v>
      </c>
    </row>
    <row r="6" spans="5:6" ht="25.5" customHeight="1" x14ac:dyDescent="0.25">
      <c r="E6" t="s">
        <v>13</v>
      </c>
      <c r="F6" t="e" vm="3">
        <v>#VALUE!</v>
      </c>
    </row>
    <row r="7" spans="5:6" ht="25.5" customHeight="1" x14ac:dyDescent="0.25">
      <c r="E7" t="s">
        <v>10</v>
      </c>
      <c r="F7" t="e" vm="4">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Customer Center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Shirley Ford</cp:lastModifiedBy>
  <dcterms:created xsi:type="dcterms:W3CDTF">2021-03-14T20:21:32Z</dcterms:created>
  <dcterms:modified xsi:type="dcterms:W3CDTF">2025-02-15T19:22:15Z</dcterms:modified>
</cp:coreProperties>
</file>